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8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y\Documents\Badminton\"/>
    </mc:Choice>
  </mc:AlternateContent>
  <xr:revisionPtr revIDLastSave="0" documentId="8_{1C64FE98-2231-45CB-B0C8-9157C532D188}" xr6:coauthVersionLast="43" xr6:coauthVersionMax="43" xr10:uidLastSave="{00000000-0000-0000-0000-000000000000}"/>
  <bookViews>
    <workbookView xWindow="0" yWindow="0" windowWidth="19200" windowHeight="6720" tabRatio="723" firstSheet="14" xr2:uid="{00000000-000D-0000-FFFF-FFFF00000000}"/>
  </bookViews>
  <sheets>
    <sheet name="DMS" sheetId="5" r:id="rId1"/>
    <sheet name="Players" sheetId="1" r:id="rId2"/>
    <sheet name="AMS" sheetId="2" r:id="rId3"/>
    <sheet name="BMS" sheetId="3" r:id="rId4"/>
    <sheet name="CMS" sheetId="4" r:id="rId5"/>
    <sheet name="BCWS" sheetId="8" r:id="rId6"/>
    <sheet name="DWS" sheetId="6" r:id="rId7"/>
    <sheet name="AMX" sheetId="9" r:id="rId8"/>
    <sheet name="BMX" sheetId="10" r:id="rId9"/>
    <sheet name="CMX" sheetId="11" r:id="rId10"/>
    <sheet name="DMX" sheetId="12" r:id="rId11"/>
    <sheet name="AMD" sheetId="13" r:id="rId12"/>
    <sheet name="BMD" sheetId="14" r:id="rId13"/>
    <sheet name="CMD" sheetId="15" r:id="rId14"/>
    <sheet name="DMD" sheetId="16" r:id="rId15"/>
    <sheet name="BWD" sheetId="17" r:id="rId16"/>
    <sheet name="CWD" sheetId="18" r:id="rId17"/>
    <sheet name="DWD" sheetId="19" r:id="rId18"/>
  </sheets>
  <definedNames>
    <definedName name="_xlnm._FilterDatabase" localSheetId="9" hidden="1">CMX!$A$1:$F$1</definedName>
    <definedName name="_xlnm._FilterDatabase" localSheetId="10" hidden="1">DMX!$A$1:$F$1</definedName>
    <definedName name="_xlnm._FilterDatabase" localSheetId="1" hidden="1">Players!$A$3:$AD$270</definedName>
    <definedName name="_xlnm._FilterDatabase" localSheetId="14" hidden="1">DMD!$1:$1</definedName>
    <definedName name="_xlnm._FilterDatabase" localSheetId="0" hidden="1">DMS!$A$1:$E$1</definedName>
    <definedName name="_xlnm.Print_Titles" localSheetId="1">Players!$1:$3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49" i="1" l="1"/>
  <c r="AD19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190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49" i="1"/>
  <c r="AB249" i="1" l="1"/>
  <c r="AB190" i="1"/>
  <c r="AD5" i="1"/>
  <c r="AD6" i="1"/>
  <c r="AB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4" i="1"/>
  <c r="AB10" i="1"/>
  <c r="AB14" i="1"/>
  <c r="AB22" i="1"/>
  <c r="AB26" i="1"/>
  <c r="AB30" i="1"/>
  <c r="AB34" i="1"/>
  <c r="AB38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AB129" i="1" s="1"/>
  <c r="Z130" i="1"/>
  <c r="Z131" i="1"/>
  <c r="Z132" i="1"/>
  <c r="Z133" i="1"/>
  <c r="AB133" i="1" s="1"/>
  <c r="Z134" i="1"/>
  <c r="Z135" i="1"/>
  <c r="Z136" i="1"/>
  <c r="Z137" i="1"/>
  <c r="AB137" i="1" s="1"/>
  <c r="Z138" i="1"/>
  <c r="Z139" i="1"/>
  <c r="Z140" i="1"/>
  <c r="Z141" i="1"/>
  <c r="Z142" i="1"/>
  <c r="Z143" i="1"/>
  <c r="Z144" i="1"/>
  <c r="Z145" i="1"/>
  <c r="AB145" i="1" s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AB161" i="1" s="1"/>
  <c r="Z162" i="1"/>
  <c r="Z163" i="1"/>
  <c r="Z164" i="1"/>
  <c r="Z165" i="1"/>
  <c r="AB165" i="1" s="1"/>
  <c r="Z166" i="1"/>
  <c r="Z167" i="1"/>
  <c r="Z168" i="1"/>
  <c r="Z169" i="1"/>
  <c r="Z170" i="1"/>
  <c r="Z171" i="1"/>
  <c r="Z172" i="1"/>
  <c r="Z173" i="1"/>
  <c r="Z174" i="1"/>
  <c r="Z175" i="1"/>
  <c r="Z176" i="1"/>
  <c r="Z177" i="1"/>
  <c r="AB177" i="1" s="1"/>
  <c r="Z178" i="1"/>
  <c r="Z179" i="1"/>
  <c r="Z180" i="1"/>
  <c r="Z181" i="1"/>
  <c r="AB181" i="1" s="1"/>
  <c r="Z182" i="1"/>
  <c r="Z183" i="1"/>
  <c r="Z184" i="1"/>
  <c r="Z185" i="1"/>
  <c r="Z186" i="1"/>
  <c r="Z187" i="1"/>
  <c r="Z188" i="1"/>
  <c r="Z189" i="1"/>
  <c r="Z191" i="1"/>
  <c r="Z192" i="1"/>
  <c r="Z193" i="1"/>
  <c r="Z194" i="1"/>
  <c r="AB194" i="1" s="1"/>
  <c r="Z195" i="1"/>
  <c r="Z196" i="1"/>
  <c r="Z197" i="1"/>
  <c r="Z198" i="1"/>
  <c r="AB198" i="1" s="1"/>
  <c r="Z199" i="1"/>
  <c r="Z200" i="1"/>
  <c r="Z201" i="1"/>
  <c r="Z202" i="1"/>
  <c r="Z203" i="1"/>
  <c r="Z204" i="1"/>
  <c r="Z205" i="1"/>
  <c r="Z206" i="1"/>
  <c r="Z207" i="1"/>
  <c r="Z208" i="1"/>
  <c r="Z209" i="1"/>
  <c r="Z210" i="1"/>
  <c r="AB210" i="1" s="1"/>
  <c r="Z211" i="1"/>
  <c r="Z212" i="1"/>
  <c r="Z213" i="1"/>
  <c r="Z214" i="1"/>
  <c r="AB214" i="1" s="1"/>
  <c r="Z215" i="1"/>
  <c r="Z216" i="1"/>
  <c r="Z217" i="1"/>
  <c r="Z218" i="1"/>
  <c r="Z219" i="1"/>
  <c r="Z220" i="1"/>
  <c r="Z221" i="1"/>
  <c r="Z222" i="1"/>
  <c r="Z223" i="1"/>
  <c r="Z224" i="1"/>
  <c r="Z225" i="1"/>
  <c r="Z226" i="1"/>
  <c r="AB226" i="1" s="1"/>
  <c r="Z227" i="1"/>
  <c r="Z228" i="1"/>
  <c r="Z229" i="1"/>
  <c r="Z230" i="1"/>
  <c r="AB230" i="1" s="1"/>
  <c r="Z231" i="1"/>
  <c r="Z232" i="1"/>
  <c r="Z233" i="1"/>
  <c r="Z234" i="1"/>
  <c r="Z235" i="1"/>
  <c r="Z236" i="1"/>
  <c r="Z237" i="1"/>
  <c r="Z238" i="1"/>
  <c r="Z239" i="1"/>
  <c r="Z240" i="1"/>
  <c r="Z241" i="1"/>
  <c r="Z242" i="1"/>
  <c r="AB242" i="1" s="1"/>
  <c r="Z243" i="1"/>
  <c r="Z244" i="1"/>
  <c r="Z245" i="1"/>
  <c r="Z246" i="1"/>
  <c r="AB246" i="1" s="1"/>
  <c r="Z247" i="1"/>
  <c r="Z248" i="1"/>
  <c r="Z250" i="1"/>
  <c r="Z251" i="1"/>
  <c r="Z252" i="1"/>
  <c r="Z253" i="1"/>
  <c r="Z254" i="1"/>
  <c r="Z255" i="1"/>
  <c r="Z256" i="1"/>
  <c r="Z257" i="1"/>
  <c r="Z258" i="1"/>
  <c r="Z259" i="1"/>
  <c r="AB259" i="1" s="1"/>
  <c r="Z260" i="1"/>
  <c r="Z261" i="1"/>
  <c r="Z262" i="1"/>
  <c r="Z263" i="1"/>
  <c r="AB263" i="1" s="1"/>
  <c r="Z264" i="1"/>
  <c r="Z265" i="1"/>
  <c r="Z266" i="1"/>
  <c r="Z267" i="1"/>
  <c r="Z268" i="1"/>
  <c r="Z269" i="1"/>
  <c r="Z270" i="1"/>
  <c r="Z4" i="1"/>
  <c r="AB18" i="1" l="1"/>
  <c r="AB127" i="1"/>
  <c r="AB123" i="1"/>
  <c r="AB119" i="1"/>
  <c r="AB115" i="1"/>
  <c r="AB112" i="1"/>
  <c r="AB108" i="1"/>
  <c r="AB104" i="1"/>
  <c r="AB101" i="1"/>
  <c r="AB97" i="1"/>
  <c r="AB93" i="1"/>
  <c r="AB89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270" i="1"/>
  <c r="AB262" i="1"/>
  <c r="AB258" i="1"/>
  <c r="AB254" i="1"/>
  <c r="AB245" i="1"/>
  <c r="AB241" i="1"/>
  <c r="AB237" i="1"/>
  <c r="AB229" i="1"/>
  <c r="AB225" i="1"/>
  <c r="AB221" i="1"/>
  <c r="AB92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96" i="1"/>
  <c r="AB213" i="1"/>
  <c r="AB209" i="1"/>
  <c r="AB205" i="1"/>
  <c r="AB197" i="1"/>
  <c r="AB193" i="1"/>
  <c r="AB188" i="1"/>
  <c r="AB180" i="1"/>
  <c r="AB176" i="1"/>
  <c r="AB172" i="1"/>
  <c r="AB164" i="1"/>
  <c r="AB160" i="1"/>
  <c r="AB156" i="1"/>
  <c r="AB148" i="1"/>
  <c r="AB144" i="1"/>
  <c r="AB140" i="1"/>
  <c r="AB132" i="1"/>
  <c r="AB126" i="1"/>
  <c r="AB118" i="1"/>
  <c r="AB114" i="1"/>
  <c r="AB111" i="1"/>
  <c r="AB100" i="1"/>
  <c r="AB269" i="1"/>
  <c r="AB265" i="1"/>
  <c r="AB261" i="1"/>
  <c r="AB257" i="1"/>
  <c r="AB253" i="1"/>
  <c r="AB248" i="1"/>
  <c r="AB244" i="1"/>
  <c r="AB240" i="1"/>
  <c r="AB236" i="1"/>
  <c r="AB232" i="1"/>
  <c r="AB228" i="1"/>
  <c r="AB224" i="1"/>
  <c r="AB220" i="1"/>
  <c r="AB216" i="1"/>
  <c r="AB212" i="1"/>
  <c r="AB208" i="1"/>
  <c r="AB204" i="1"/>
  <c r="AB200" i="1"/>
  <c r="AB196" i="1"/>
  <c r="AB192" i="1"/>
  <c r="AB187" i="1"/>
  <c r="AB183" i="1"/>
  <c r="AB179" i="1"/>
  <c r="AB175" i="1"/>
  <c r="AB171" i="1"/>
  <c r="AB167" i="1"/>
  <c r="AB163" i="1"/>
  <c r="AB159" i="1"/>
  <c r="AB155" i="1"/>
  <c r="AB151" i="1"/>
  <c r="AB147" i="1"/>
  <c r="AB143" i="1"/>
  <c r="AB139" i="1"/>
  <c r="AB135" i="1"/>
  <c r="AB131" i="1"/>
  <c r="AB125" i="1"/>
  <c r="AB121" i="1"/>
  <c r="AB117" i="1"/>
  <c r="AB110" i="1"/>
  <c r="AB106" i="1"/>
  <c r="AB103" i="1"/>
  <c r="AB99" i="1"/>
  <c r="AB95" i="1"/>
  <c r="AB91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268" i="1"/>
  <c r="AB264" i="1"/>
  <c r="AB260" i="1"/>
  <c r="AB256" i="1"/>
  <c r="AB252" i="1"/>
  <c r="AB247" i="1"/>
  <c r="AB243" i="1"/>
  <c r="AB239" i="1"/>
  <c r="AB235" i="1"/>
  <c r="AB231" i="1"/>
  <c r="AB227" i="1"/>
  <c r="AB223" i="1"/>
  <c r="AB219" i="1"/>
  <c r="AB215" i="1"/>
  <c r="AB211" i="1"/>
  <c r="AB207" i="1"/>
  <c r="AB203" i="1"/>
  <c r="AB199" i="1"/>
  <c r="AB195" i="1"/>
  <c r="AB191" i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4" i="1"/>
  <c r="AB267" i="1"/>
  <c r="AB255" i="1"/>
  <c r="AB251" i="1"/>
  <c r="AB238" i="1"/>
  <c r="AB234" i="1"/>
  <c r="AB222" i="1"/>
  <c r="AB218" i="1"/>
  <c r="AB206" i="1"/>
  <c r="AB202" i="1"/>
  <c r="AB189" i="1"/>
  <c r="AB185" i="1"/>
  <c r="AB173" i="1"/>
  <c r="AB169" i="1"/>
  <c r="AB157" i="1"/>
  <c r="AB153" i="1"/>
  <c r="AB149" i="1"/>
  <c r="AB141" i="1"/>
  <c r="AB266" i="1"/>
  <c r="AB250" i="1"/>
  <c r="AB233" i="1"/>
  <c r="AB217" i="1"/>
  <c r="AB201" i="1"/>
  <c r="AB184" i="1"/>
  <c r="AB168" i="1"/>
  <c r="AB152" i="1"/>
  <c r="AB136" i="1"/>
  <c r="AB122" i="1"/>
  <c r="AB107" i="1"/>
  <c r="AB134" i="1"/>
  <c r="AB130" i="1"/>
  <c r="AB128" i="1"/>
  <c r="AB124" i="1"/>
  <c r="AB120" i="1"/>
  <c r="AB116" i="1"/>
  <c r="AB113" i="1"/>
  <c r="AB109" i="1"/>
  <c r="AB105" i="1"/>
  <c r="AB102" i="1"/>
  <c r="AB98" i="1"/>
  <c r="AB94" i="1"/>
  <c r="AB90" i="1"/>
  <c r="AB87" i="1"/>
  <c r="AB83" i="1"/>
  <c r="AB79" i="1"/>
  <c r="AB75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</calcChain>
</file>

<file path=xl/sharedStrings.xml><?xml version="1.0" encoding="utf-8"?>
<sst xmlns="http://schemas.openxmlformats.org/spreadsheetml/2006/main" count="6730" uniqueCount="1603">
  <si>
    <t>Last Name</t>
  </si>
  <si>
    <t>First Name</t>
  </si>
  <si>
    <t>Gender</t>
  </si>
  <si>
    <t>MS</t>
  </si>
  <si>
    <t>Club</t>
  </si>
  <si>
    <t>Fung</t>
  </si>
  <si>
    <t>Kwunyuen</t>
  </si>
  <si>
    <t>M</t>
  </si>
  <si>
    <t>D</t>
  </si>
  <si>
    <t>Badminton</t>
  </si>
  <si>
    <t>Su</t>
  </si>
  <si>
    <t>Alan</t>
  </si>
  <si>
    <t>BBC</t>
  </si>
  <si>
    <t>Darron</t>
  </si>
  <si>
    <t>Maheswaraiaha</t>
  </si>
  <si>
    <t>Sharath</t>
  </si>
  <si>
    <t>CD</t>
  </si>
  <si>
    <t>Bintang</t>
  </si>
  <si>
    <t>Yu</t>
  </si>
  <si>
    <t>Toby</t>
  </si>
  <si>
    <t>Shaw</t>
  </si>
  <si>
    <t>Leo</t>
  </si>
  <si>
    <t>Sit</t>
  </si>
  <si>
    <t>Ronald</t>
  </si>
  <si>
    <t>Rajkumar</t>
  </si>
  <si>
    <t>Harsha Rohan</t>
  </si>
  <si>
    <t>Mehta</t>
  </si>
  <si>
    <t>Sahil</t>
  </si>
  <si>
    <t>Chen</t>
  </si>
  <si>
    <t>Lionel</t>
  </si>
  <si>
    <t>Moser</t>
  </si>
  <si>
    <t>Jon</t>
  </si>
  <si>
    <t>Owyang</t>
  </si>
  <si>
    <t>Alex</t>
  </si>
  <si>
    <t>Zhang</t>
  </si>
  <si>
    <t>Wen</t>
  </si>
  <si>
    <t>David</t>
  </si>
  <si>
    <t>Boys and Girls Club</t>
  </si>
  <si>
    <t>Fleming</t>
  </si>
  <si>
    <t>Richard</t>
  </si>
  <si>
    <t>EBA</t>
  </si>
  <si>
    <t>Cheung</t>
  </si>
  <si>
    <t>Derrick</t>
  </si>
  <si>
    <t>FBC</t>
  </si>
  <si>
    <t>Ly</t>
  </si>
  <si>
    <t>Ritchie</t>
  </si>
  <si>
    <t>fresno</t>
  </si>
  <si>
    <t>Parvataneni</t>
  </si>
  <si>
    <t>Saketaram</t>
  </si>
  <si>
    <t>Hitaishi</t>
  </si>
  <si>
    <t>Lee</t>
  </si>
  <si>
    <t>Hin Shun Edgar</t>
  </si>
  <si>
    <t>iSmash</t>
  </si>
  <si>
    <t>Gowda</t>
  </si>
  <si>
    <t>Abhilash</t>
  </si>
  <si>
    <t>Chiem</t>
  </si>
  <si>
    <t>Phil</t>
  </si>
  <si>
    <t>Tran</t>
  </si>
  <si>
    <t>Hung</t>
  </si>
  <si>
    <t>Zhong</t>
  </si>
  <si>
    <t>Zijun</t>
  </si>
  <si>
    <t>Lincolnhighschool badminton club</t>
  </si>
  <si>
    <t>Gundu</t>
  </si>
  <si>
    <t>Naveen Kumar</t>
  </si>
  <si>
    <t>NCBC</t>
  </si>
  <si>
    <t>Tam</t>
  </si>
  <si>
    <t>Ryan</t>
  </si>
  <si>
    <t>None</t>
  </si>
  <si>
    <t>Himawan</t>
  </si>
  <si>
    <t>Orlando</t>
  </si>
  <si>
    <t>Norcal</t>
  </si>
  <si>
    <t>Mulyawan</t>
  </si>
  <si>
    <t>Patrick</t>
  </si>
  <si>
    <t>PB Bintang</t>
  </si>
  <si>
    <t>Jong</t>
  </si>
  <si>
    <t>RVHS</t>
  </si>
  <si>
    <t>Baker</t>
  </si>
  <si>
    <t>Evan</t>
  </si>
  <si>
    <t>Santa Rosa Badminton Club</t>
  </si>
  <si>
    <t>Wong</t>
  </si>
  <si>
    <t>Daniel</t>
  </si>
  <si>
    <t>SJSU</t>
  </si>
  <si>
    <t>Vuong</t>
  </si>
  <si>
    <t>Sam</t>
  </si>
  <si>
    <t>Kandati</t>
  </si>
  <si>
    <t>Leeladhithya</t>
  </si>
  <si>
    <t>Labrador</t>
  </si>
  <si>
    <t>Deon</t>
  </si>
  <si>
    <t>Cordero</t>
  </si>
  <si>
    <t>Sean</t>
  </si>
  <si>
    <t>SWAGATRON</t>
  </si>
  <si>
    <t>Lam</t>
  </si>
  <si>
    <t>Wesley</t>
  </si>
  <si>
    <t>Lo</t>
  </si>
  <si>
    <t>Nelvin</t>
  </si>
  <si>
    <t>Pham</t>
  </si>
  <si>
    <t>Vinh</t>
  </si>
  <si>
    <t>Turnt up</t>
  </si>
  <si>
    <t>Gadge</t>
  </si>
  <si>
    <t>Martand</t>
  </si>
  <si>
    <t>UC Davis</t>
  </si>
  <si>
    <t>Dela Cruz</t>
  </si>
  <si>
    <t>Brandon</t>
  </si>
  <si>
    <t>Cheng</t>
  </si>
  <si>
    <t>Zhao</t>
  </si>
  <si>
    <t>Yang</t>
  </si>
  <si>
    <t>Wang</t>
  </si>
  <si>
    <t>Xicheng</t>
  </si>
  <si>
    <t>Giang</t>
  </si>
  <si>
    <t>Tommy</t>
  </si>
  <si>
    <t>Lawrence</t>
  </si>
  <si>
    <t>Zhou</t>
  </si>
  <si>
    <t>United Badminton Club</t>
  </si>
  <si>
    <t>Luke</t>
  </si>
  <si>
    <t>Elma</t>
  </si>
  <si>
    <t>Matthew</t>
  </si>
  <si>
    <t>REGULAR: $20 for first event, $15 every event after</t>
  </si>
  <si>
    <t>$10/shirt for preorders, $12 for non-preorders</t>
  </si>
  <si>
    <t>Highlight PAID days (must be paid in full)</t>
  </si>
  <si>
    <t>GROUP DISCOUNT (GD): $18 for first event, $12 every event after</t>
  </si>
  <si>
    <t>Late Fee $5</t>
  </si>
  <si>
    <t>Add checkmark if CHECKED IN</t>
  </si>
  <si>
    <t>WS</t>
  </si>
  <si>
    <t>MX</t>
  </si>
  <si>
    <t>MD</t>
  </si>
  <si>
    <t>WD</t>
  </si>
  <si>
    <t>Mixed Partner</t>
  </si>
  <si>
    <t>Doubles Partner</t>
  </si>
  <si>
    <t>GD</t>
  </si>
  <si>
    <t>Shirt</t>
  </si>
  <si>
    <t>Late</t>
  </si>
  <si>
    <t>Events</t>
  </si>
  <si>
    <t>Entry Info</t>
  </si>
  <si>
    <t>Middlename</t>
  </si>
  <si>
    <t>Phone Home</t>
  </si>
  <si>
    <t>Phone Work</t>
  </si>
  <si>
    <t>Mobile</t>
  </si>
  <si>
    <t>Email</t>
  </si>
  <si>
    <t>Small T-Shirt</t>
  </si>
  <si>
    <t>Medium T-Shirt</t>
  </si>
  <si>
    <t>Large T-Shirt</t>
  </si>
  <si>
    <t>X-Large T-Shirt</t>
  </si>
  <si>
    <t>Sat Fee</t>
  </si>
  <si>
    <t>X</t>
  </si>
  <si>
    <t>Sun Fee</t>
  </si>
  <si>
    <t>Total</t>
  </si>
  <si>
    <t>Babula</t>
  </si>
  <si>
    <t>Jared</t>
  </si>
  <si>
    <t>AB</t>
  </si>
  <si>
    <t>L</t>
  </si>
  <si>
    <t>AMS, BMS</t>
  </si>
  <si>
    <t xml:space="preserve">AMS
BMS
</t>
  </si>
  <si>
    <t/>
  </si>
  <si>
    <t>707-332-2753</t>
  </si>
  <si>
    <t>Legalminton@gmail.com</t>
  </si>
  <si>
    <t>Santa Rosa</t>
  </si>
  <si>
    <t>XL</t>
  </si>
  <si>
    <t>CMS, DMS</t>
  </si>
  <si>
    <t xml:space="preserve">CMS
DMS
</t>
  </si>
  <si>
    <t>707-548-9518</t>
  </si>
  <si>
    <t>707-548-8518</t>
  </si>
  <si>
    <t>evanbaker11301@gmail.com</t>
  </si>
  <si>
    <t>Bharani</t>
  </si>
  <si>
    <t>Thanik</t>
  </si>
  <si>
    <t>Bhongir</t>
  </si>
  <si>
    <t>Neha</t>
  </si>
  <si>
    <t>F</t>
  </si>
  <si>
    <t>Charvi Sharma</t>
  </si>
  <si>
    <t>CWD, DWD</t>
  </si>
  <si>
    <t xml:space="preserve">CWD Charvi Sharma ()
DWD Charvi Sharma ()
</t>
  </si>
  <si>
    <t>510-502-2872</t>
  </si>
  <si>
    <t>nehabhongir@yahoo.com</t>
  </si>
  <si>
    <t>Trisha</t>
  </si>
  <si>
    <t>Bintang badminton</t>
  </si>
  <si>
    <t>CWS, DWS</t>
  </si>
  <si>
    <t xml:space="preserve">CWS
DWS
</t>
  </si>
  <si>
    <t>9258031124</t>
  </si>
  <si>
    <t>5105022872</t>
  </si>
  <si>
    <t>omkarbhongir@yahoo.com</t>
  </si>
  <si>
    <t>Bi</t>
  </si>
  <si>
    <t>Joanna</t>
  </si>
  <si>
    <t>Vincent Huang</t>
  </si>
  <si>
    <t>DWS, DMX</t>
  </si>
  <si>
    <t xml:space="preserve">DWS
DMX Vincent Huang ()
</t>
  </si>
  <si>
    <t>4083234953</t>
  </si>
  <si>
    <t>4088065942</t>
  </si>
  <si>
    <t>biyjoanna@gmail.com</t>
  </si>
  <si>
    <t>C</t>
  </si>
  <si>
    <t>Gloria Ku</t>
  </si>
  <si>
    <t>Randy Ouyang</t>
  </si>
  <si>
    <t>Y</t>
  </si>
  <si>
    <t>CMS, CMD, DMX, DMD</t>
  </si>
  <si>
    <t xml:space="preserve">CMS
CMD randy ouyang ()
DMX gloria ku ()
DMD randy ouyang ()
</t>
  </si>
  <si>
    <t>4083809935</t>
  </si>
  <si>
    <t>dbi06@hotmail.com</t>
  </si>
  <si>
    <t>Bisteni</t>
  </si>
  <si>
    <t>Samir</t>
  </si>
  <si>
    <t>BC</t>
  </si>
  <si>
    <t>Erwin Sarmiento</t>
  </si>
  <si>
    <t>BMD, CMD</t>
  </si>
  <si>
    <t xml:space="preserve">BMD Erwin Sarmiento ()
CMD Erwin Sarmiento ()
</t>
  </si>
  <si>
    <t>650-430-1052</t>
  </si>
  <si>
    <t>sbisteni@yahoo.com</t>
  </si>
  <si>
    <t>Bunker</t>
  </si>
  <si>
    <t>Wyatt</t>
  </si>
  <si>
    <t>On Hui</t>
  </si>
  <si>
    <t>CMD, DMD</t>
  </si>
  <si>
    <t>Cai</t>
  </si>
  <si>
    <t>Cheryl</t>
  </si>
  <si>
    <t>Cote Feldsine</t>
  </si>
  <si>
    <t>Avni Shah</t>
  </si>
  <si>
    <t>CWS, CWD, DWD, DMX</t>
  </si>
  <si>
    <t xml:space="preserve">CWS
CWD avni shah ()
DWD avni shah ()
DMX cote felsine ()
</t>
  </si>
  <si>
    <t>(925)519-9058</t>
  </si>
  <si>
    <t>cherylncai@gmail.com</t>
  </si>
  <si>
    <t>Camargo</t>
  </si>
  <si>
    <t>Josue</t>
  </si>
  <si>
    <t>A</t>
  </si>
  <si>
    <t>AMS</t>
  </si>
  <si>
    <t xml:space="preserve">AMS
</t>
  </si>
  <si>
    <t>4085007084</t>
  </si>
  <si>
    <t>worldchampionevc@hotmail.com</t>
  </si>
  <si>
    <t>Camponanes</t>
  </si>
  <si>
    <t>Katrina</t>
  </si>
  <si>
    <t>Matthew Elma</t>
  </si>
  <si>
    <t>DMX</t>
  </si>
  <si>
    <t>Candolada</t>
  </si>
  <si>
    <t>Paola</t>
  </si>
  <si>
    <t>Jerry Tran</t>
  </si>
  <si>
    <t>Katie Tan</t>
  </si>
  <si>
    <t>Bintang SSF</t>
  </si>
  <si>
    <t>S</t>
  </si>
  <si>
    <t>CWD, DWD, DMX</t>
  </si>
  <si>
    <t xml:space="preserve">CWD Katie Tan ()
DWD Katie Tan ()
DMX Jerry Tran ()
</t>
  </si>
  <si>
    <t>+1 (415) 926-2047</t>
  </si>
  <si>
    <t>Paocandolada@yahoo.com</t>
  </si>
  <si>
    <t>Chan</t>
  </si>
  <si>
    <t>Joanne</t>
  </si>
  <si>
    <t>Patrick Tsai</t>
  </si>
  <si>
    <t>Cynthia Wong</t>
  </si>
  <si>
    <t>Peninsula Badminton</t>
  </si>
  <si>
    <t>BWD, BMX, CWD, CMX</t>
  </si>
  <si>
    <t xml:space="preserve">BWD Cynthia Wong ()
BMX Patrick Tsai ()
CWD Cynthia Wong ()
CMX Patrick Tsai ()
</t>
  </si>
  <si>
    <t>6504947868</t>
  </si>
  <si>
    <t>alto0214@gmail.com</t>
  </si>
  <si>
    <t>Sara</t>
  </si>
  <si>
    <t>B</t>
  </si>
  <si>
    <t>Anjo Cordero</t>
  </si>
  <si>
    <t>Lin Lin</t>
  </si>
  <si>
    <t>UCD</t>
  </si>
  <si>
    <t xml:space="preserve">BWD Lin Lin ()
BMX Anjo Cordero ()
CWD Lin Lin () [Withdrawn]
CMX Anjo Cordero ()
DMD Lin Lin ()
</t>
  </si>
  <si>
    <t>4152836071</t>
  </si>
  <si>
    <t>foreverstrong.sc@gmail.com</t>
  </si>
  <si>
    <t>Kenneth</t>
  </si>
  <si>
    <t>Lucia Liu</t>
  </si>
  <si>
    <t>BMX, CMX</t>
  </si>
  <si>
    <t xml:space="preserve">BMX Martina Reyes ()
CMX Martina Reyes ()
</t>
  </si>
  <si>
    <t>4155959262</t>
  </si>
  <si>
    <t>Mas369872@gmail.com</t>
  </si>
  <si>
    <t>Jennifer</t>
  </si>
  <si>
    <t>Matthew Hsieh</t>
  </si>
  <si>
    <t>TL</t>
  </si>
  <si>
    <t>CMX, DMX</t>
  </si>
  <si>
    <t xml:space="preserve">CMX Matthew Hsieh ()
DMX Matthew Hsieh ()
</t>
  </si>
  <si>
    <t>4088213958</t>
  </si>
  <si>
    <t>jenniferchan2267@yahoo.com</t>
  </si>
  <si>
    <t>Chandrashekar</t>
  </si>
  <si>
    <t>Nikhita</t>
  </si>
  <si>
    <t>Justin PJ Lee</t>
  </si>
  <si>
    <t>Sylvia Ow-Yang</t>
  </si>
  <si>
    <t>SJSU Badminton Club</t>
  </si>
  <si>
    <t>DWD, DMX</t>
  </si>
  <si>
    <t xml:space="preserve">DWD Sylvia Ow-Yang ()
DMX Justin Pj Lee ()
</t>
  </si>
  <si>
    <t>408-249-2132</t>
  </si>
  <si>
    <t>408-431-5826</t>
  </si>
  <si>
    <t>nikki4c@gmail.com</t>
  </si>
  <si>
    <t>Chang</t>
  </si>
  <si>
    <t>Emily</t>
  </si>
  <si>
    <t>Lucas Morales</t>
  </si>
  <si>
    <t>CMX</t>
  </si>
  <si>
    <t>Robin</t>
  </si>
  <si>
    <t>King Law</t>
  </si>
  <si>
    <t>Crystal Shao</t>
  </si>
  <si>
    <t>CMX, DWS, DMX</t>
  </si>
  <si>
    <t xml:space="preserve">CMX King Law ()
DWS
DMX King Law ()
</t>
  </si>
  <si>
    <t>5302048586</t>
  </si>
  <si>
    <t>rochang@ucdavis.edu</t>
  </si>
  <si>
    <t>Maithili Munjewar</t>
  </si>
  <si>
    <t xml:space="preserve">DWD Maithili Vinay Munjewar ()
DMX Lucas Morales ()
</t>
  </si>
  <si>
    <t>6507399423</t>
  </si>
  <si>
    <t>changemily304@gmail.com</t>
  </si>
  <si>
    <t>Chappell</t>
  </si>
  <si>
    <t>Georgie Duke Center</t>
  </si>
  <si>
    <t xml:space="preserve">DMX Sasha Liu () [Withdrawn]
</t>
  </si>
  <si>
    <t>King</t>
  </si>
  <si>
    <t>7074261957</t>
  </si>
  <si>
    <t>Themysticgraphic@aol.com</t>
  </si>
  <si>
    <t>Chau Ho Ming</t>
  </si>
  <si>
    <t>Philip Ma</t>
  </si>
  <si>
    <t xml:space="preserve">CMD Philip Ma ()
DMD Philip Ma ()
</t>
  </si>
  <si>
    <t>(707)540-3368</t>
  </si>
  <si>
    <t>samchau1995@hotmail.com</t>
  </si>
  <si>
    <t>Chava</t>
  </si>
  <si>
    <t>Nishanth</t>
  </si>
  <si>
    <t>BMS</t>
  </si>
  <si>
    <t xml:space="preserve">BMS
</t>
  </si>
  <si>
    <t>4802079527</t>
  </si>
  <si>
    <t>nishanth.chava@yahoo.com</t>
  </si>
  <si>
    <t>Chavez</t>
  </si>
  <si>
    <t>Eric</t>
  </si>
  <si>
    <t>Adrianna Ng</t>
  </si>
  <si>
    <t>Haoming</t>
  </si>
  <si>
    <t>Yvonne Qiu</t>
  </si>
  <si>
    <t>Ronald Koko</t>
  </si>
  <si>
    <t>AMX, AMD, BMX</t>
  </si>
  <si>
    <t xml:space="preserve">AMX Yvonne Qiu ()
AMD Ronald Koko ()
BMX Yvonne Qiu ()
</t>
  </si>
  <si>
    <t>5105147453</t>
  </si>
  <si>
    <t>charleschen99306@gmail.com</t>
  </si>
  <si>
    <t>Koni</t>
  </si>
  <si>
    <t>Michelle Wu</t>
  </si>
  <si>
    <t>BWD, CWD</t>
  </si>
  <si>
    <t xml:space="preserve">BWD Michelle Wu ()
CWD Michelle Wu ()
</t>
  </si>
  <si>
    <t>4153369571</t>
  </si>
  <si>
    <t>konichen@hotmail.com</t>
  </si>
  <si>
    <t>Allen</t>
  </si>
  <si>
    <t>Leo Wang</t>
  </si>
  <si>
    <t>CMX, CMD, DMD</t>
  </si>
  <si>
    <t xml:space="preserve">CMX lin lin ()
CMD leo wang ()
DMX lin lin () [Withdrawn]
DMD leo wang ()
</t>
  </si>
  <si>
    <t>4156996976</t>
  </si>
  <si>
    <t>chenallen763@gmail.com</t>
  </si>
  <si>
    <t>Tiffany</t>
  </si>
  <si>
    <t>Ankie Tong</t>
  </si>
  <si>
    <t>DWD</t>
  </si>
  <si>
    <t xml:space="preserve">DWD Ankie Tong ()
</t>
  </si>
  <si>
    <t>408-9962409</t>
  </si>
  <si>
    <t>949-6338424</t>
  </si>
  <si>
    <t>pei_hsuan1114@hotmail.com</t>
  </si>
  <si>
    <t>Connie</t>
  </si>
  <si>
    <t>Anna Zhuo</t>
  </si>
  <si>
    <t>DWS, DWD</t>
  </si>
  <si>
    <t xml:space="preserve">DWS
DWD Anna Zhuo (1018460)
</t>
  </si>
  <si>
    <t>5103862792</t>
  </si>
  <si>
    <t>annabayview@gmail.com</t>
  </si>
  <si>
    <t>Jeremiah</t>
  </si>
  <si>
    <t>CMS, CMD, DMD</t>
  </si>
  <si>
    <t xml:space="preserve">CMS
CMD Cote Feldsine ()
DMX Neha Bhongir () [Withdrawn]
DMD Cote Feldsine ()
</t>
  </si>
  <si>
    <t>9253379815</t>
  </si>
  <si>
    <t>jeremiahcchen@gmail.com</t>
  </si>
  <si>
    <t>Louie Chow</t>
  </si>
  <si>
    <t>Cody</t>
  </si>
  <si>
    <t>Jayden Su</t>
  </si>
  <si>
    <t xml:space="preserve">DMX Jayden Su ()
</t>
  </si>
  <si>
    <t>4156028339</t>
  </si>
  <si>
    <t>codychen6783@gmail.com</t>
  </si>
  <si>
    <t>Howard</t>
  </si>
  <si>
    <t>Adrian Zhao</t>
  </si>
  <si>
    <t>UCSD</t>
  </si>
  <si>
    <t xml:space="preserve">CMD Adrian Zhao ()
DMD Adrian Zhao ()
</t>
  </si>
  <si>
    <t>Hsi-Hau</t>
  </si>
  <si>
    <t>4088965265</t>
  </si>
  <si>
    <t>chen.hwrdx@gmail.com</t>
  </si>
  <si>
    <t>Tracy Tonnu</t>
  </si>
  <si>
    <t>Nam Doan</t>
  </si>
  <si>
    <t>CMX, CMD, DMS, DMX, DMD</t>
  </si>
  <si>
    <t xml:space="preserve">CMX Tracy Tonny ()
CMD Nam Doan ()
DMS
DMX Tracy Tonnu ()
DMD Nam Doan ()
</t>
  </si>
  <si>
    <t>(408)887-6548</t>
  </si>
  <si>
    <t>lawrnce_chen@yahoo.com</t>
  </si>
  <si>
    <t>Jon Moser</t>
  </si>
  <si>
    <t>Bintang SF</t>
  </si>
  <si>
    <t>DMS, DMD</t>
  </si>
  <si>
    <t xml:space="preserve">CMS [Withdrawn]
CMD Jon Moser () [Withdrawn]
DMS
DMD Jon Moser ()
</t>
  </si>
  <si>
    <t>650-727-4478</t>
  </si>
  <si>
    <t>sargrass2@gmail.com</t>
  </si>
  <si>
    <t>Bryanna Mendoza</t>
  </si>
  <si>
    <t>DMS, DMX</t>
  </si>
  <si>
    <t xml:space="preserve">DMS
DMX Bryanna Alexa Mendoza ()
</t>
  </si>
  <si>
    <t>6506191650</t>
  </si>
  <si>
    <t>ryancheng1688@gmail.com</t>
  </si>
  <si>
    <t>Stephanie</t>
  </si>
  <si>
    <t>Janine Nguyen</t>
  </si>
  <si>
    <t xml:space="preserve">CWD Janine Nguyen ()
DWD Janine Nguyen ()
</t>
  </si>
  <si>
    <t>3012216808</t>
  </si>
  <si>
    <t>Steffaniee@gmail.com</t>
  </si>
  <si>
    <t>Jon Jong</t>
  </si>
  <si>
    <t>DMS</t>
  </si>
  <si>
    <t xml:space="preserve">DMS
</t>
  </si>
  <si>
    <t>5109188662</t>
  </si>
  <si>
    <t>cyourmail@gmail.com</t>
  </si>
  <si>
    <t>Partner Needed</t>
  </si>
  <si>
    <t xml:space="preserve">DMS
DMX  ()
</t>
  </si>
  <si>
    <t>650 333 2516</t>
  </si>
  <si>
    <t>650 888 6522</t>
  </si>
  <si>
    <t>Pchiem138@gmail.com</t>
  </si>
  <si>
    <t>Chiu</t>
  </si>
  <si>
    <t>Kathy Duong</t>
  </si>
  <si>
    <t>CMX, CMD, DMX, DMD</t>
  </si>
  <si>
    <t xml:space="preserve">BMD Matt Hsieh () [Withdrawn]
CMX Kathy Duong ()
CMD Matt Hsieh ()
DMX Kathy Duong ()
DMD Matt Hsieh ()
</t>
  </si>
  <si>
    <t>5105650699</t>
  </si>
  <si>
    <t>wlchiu@ucdavis.edu</t>
  </si>
  <si>
    <t>Chow</t>
  </si>
  <si>
    <t>Louie</t>
  </si>
  <si>
    <t>Alex Chen</t>
  </si>
  <si>
    <t xml:space="preserve">CMD Alex chen ()
DMD Alex chen ()
</t>
  </si>
  <si>
    <t>4156099880</t>
  </si>
  <si>
    <t>lchow_98@yahoo.com</t>
  </si>
  <si>
    <t>Chu</t>
  </si>
  <si>
    <t>Kevin</t>
  </si>
  <si>
    <t>Brandon Straughan</t>
  </si>
  <si>
    <t xml:space="preserve">CMD Brandon Alexander Straughan ()
DMD Brandon Alexander Straughan ()
</t>
  </si>
  <si>
    <t>5103860016</t>
  </si>
  <si>
    <t>kehfunchew@aol.com</t>
  </si>
  <si>
    <t>Peter</t>
  </si>
  <si>
    <t>Aliza Truong</t>
  </si>
  <si>
    <t>Jeffrey Lo</t>
  </si>
  <si>
    <t>DMX, DMD</t>
  </si>
  <si>
    <t xml:space="preserve">DMX Aliza Truong ()
DMD Jeffrey Lo ()
</t>
  </si>
  <si>
    <t>Kimlong</t>
  </si>
  <si>
    <t>408-673-7957</t>
  </si>
  <si>
    <t>goldendrgn6@yahoo.com</t>
  </si>
  <si>
    <t xml:space="preserve">Anthony </t>
  </si>
  <si>
    <t>Andy Lam</t>
  </si>
  <si>
    <t>Chuang</t>
  </si>
  <si>
    <t>Ethan</t>
  </si>
  <si>
    <t>Ryan Tseng</t>
  </si>
  <si>
    <t xml:space="preserve">CMD Ryan Tseng (2035634)
DMX Angela Zhang () [Withdrawn]
DMD Ryan Tseng (2035634)
</t>
  </si>
  <si>
    <t>1(408)865-1549</t>
  </si>
  <si>
    <t>1(408)466-8701</t>
  </si>
  <si>
    <t>ethan101bob@gmail.com</t>
  </si>
  <si>
    <t>Chung</t>
  </si>
  <si>
    <t>Long</t>
  </si>
  <si>
    <t>Fiona Lai</t>
  </si>
  <si>
    <t>Ryan Long</t>
  </si>
  <si>
    <t>AMX, BMX, BMD</t>
  </si>
  <si>
    <t xml:space="preserve">AMX Fiona Lai ()
BMX Fiona Lai ()
BMD Ryan Long ()
</t>
  </si>
  <si>
    <t>tieu</t>
  </si>
  <si>
    <t>6509229099</t>
  </si>
  <si>
    <t>long_chung_vn@yahoo.com</t>
  </si>
  <si>
    <t>Anjo Gabriel</t>
  </si>
  <si>
    <t>Sara Chan</t>
  </si>
  <si>
    <t>BMX, BMD, CMX, CMD</t>
  </si>
  <si>
    <t xml:space="preserve">BMX Sara Chan ()
BMD Patrick Tsai ()
CMX Sara Chan ()
CMD Patrick Tsai ()
</t>
  </si>
  <si>
    <t>5104566703</t>
  </si>
  <si>
    <t>anjocordero@gmail.com</t>
  </si>
  <si>
    <t>Jarold</t>
  </si>
  <si>
    <t>Kelley Yuan</t>
  </si>
  <si>
    <t>Synergy</t>
  </si>
  <si>
    <t xml:space="preserve">BMX Kelley Yuan ()
CMX Kelley Yuan ()
</t>
  </si>
  <si>
    <t>5108622945</t>
  </si>
  <si>
    <t>Jarold@synergybadminton.com</t>
  </si>
  <si>
    <t>Michael</t>
  </si>
  <si>
    <t>510-363-2569</t>
  </si>
  <si>
    <t>seansheep128@gmail.com</t>
  </si>
  <si>
    <t>Cullen</t>
  </si>
  <si>
    <t>Cj</t>
  </si>
  <si>
    <t>Joshua Dao</t>
  </si>
  <si>
    <t>AMD, BMS, BMD</t>
  </si>
  <si>
    <t xml:space="preserve">AMD Joshua Dao ()
BMS
BMD Joshua Dao ()
</t>
  </si>
  <si>
    <t>650-464-0593</t>
  </si>
  <si>
    <t>cujocullen@att.net</t>
  </si>
  <si>
    <t>Dai</t>
  </si>
  <si>
    <t>Calvin</t>
  </si>
  <si>
    <t>Timothy Tong</t>
  </si>
  <si>
    <t>AMD, BMD</t>
  </si>
  <si>
    <t xml:space="preserve">AMD Timothy Tong ()
BMD Timothy Tong ()
</t>
  </si>
  <si>
    <t>510-290-3066</t>
  </si>
  <si>
    <t>calvind092@gmail.com</t>
  </si>
  <si>
    <t>Dang</t>
  </si>
  <si>
    <t>Janet</t>
  </si>
  <si>
    <t>Michael Doan</t>
  </si>
  <si>
    <t>badminton club</t>
  </si>
  <si>
    <t xml:space="preserve">DMX Michael Doan ()
</t>
  </si>
  <si>
    <t>669-264-8448</t>
  </si>
  <si>
    <t>janetdang50@yahoo.com</t>
  </si>
  <si>
    <t>Rainie</t>
  </si>
  <si>
    <t>Abhilash Gowda</t>
  </si>
  <si>
    <t xml:space="preserve">DMX Abhilash Gowda ()
</t>
  </si>
  <si>
    <t>4159177077</t>
  </si>
  <si>
    <t>rainiedang1296@gmail.com</t>
  </si>
  <si>
    <t>Chris</t>
  </si>
  <si>
    <t>Martand Gadge</t>
  </si>
  <si>
    <t xml:space="preserve">CMD Stephen Ling ()
DMD Stephen Ling ()
</t>
  </si>
  <si>
    <t>408 649 9799</t>
  </si>
  <si>
    <t>chrisdangg@gmail.com</t>
  </si>
  <si>
    <t>Dao</t>
  </si>
  <si>
    <t>Joshua</t>
  </si>
  <si>
    <t>Cj Cullen</t>
  </si>
  <si>
    <t xml:space="preserve">AMD Cj Cullen ()
BMD Cj Cullen ()
</t>
  </si>
  <si>
    <t>(415) 317-7509</t>
  </si>
  <si>
    <t>joshpdao@gmail.com</t>
  </si>
  <si>
    <t>Del Mundo</t>
  </si>
  <si>
    <t>Heidi Wu</t>
  </si>
  <si>
    <t>Bo Bob Zhao</t>
  </si>
  <si>
    <t>Syner</t>
  </si>
  <si>
    <t>AMS, AMX, AMD, BMX</t>
  </si>
  <si>
    <t xml:space="preserve">AMS
AMX Heidi Wu ()
AMD Bo Bob Zhao ()
</t>
  </si>
  <si>
    <t>(669)292-4116</t>
  </si>
  <si>
    <t>allen.delmundo@gmail.com</t>
  </si>
  <si>
    <t>Kelmen Low</t>
  </si>
  <si>
    <t>CMS, CMD, DMS</t>
  </si>
  <si>
    <t xml:space="preserve">CMS
DMS
DMD Kelmen Low ()
</t>
  </si>
  <si>
    <t>5107782339</t>
  </si>
  <si>
    <t>brandon.s.delacruz@gmail.com</t>
  </si>
  <si>
    <t>Dendukuri</t>
  </si>
  <si>
    <t>Navan</t>
  </si>
  <si>
    <t>DMD</t>
  </si>
  <si>
    <t xml:space="preserve">DMD Vincent ()
</t>
  </si>
  <si>
    <t>408 246 0655</t>
  </si>
  <si>
    <t>prabhad@gmail.com</t>
  </si>
  <si>
    <t>Diebold</t>
  </si>
  <si>
    <t>Lise</t>
  </si>
  <si>
    <t>Jules Marquis</t>
  </si>
  <si>
    <t xml:space="preserve">CMX Jules Marquis ()
DMX Jules Marquis ()
</t>
  </si>
  <si>
    <t>7073186517</t>
  </si>
  <si>
    <t>lise.diebold@kedgebs.com</t>
  </si>
  <si>
    <t>Dinh</t>
  </si>
  <si>
    <t>Brendan</t>
  </si>
  <si>
    <t>Melanie Tieu</t>
  </si>
  <si>
    <t>Brian Nguyen</t>
  </si>
  <si>
    <t>CMS, CMX, CMD, DMX, DMD</t>
  </si>
  <si>
    <t xml:space="preserve">CMS
CMX Melanie Tieu ()
CMD Brian Nguyen ()
DMX Melanie Tieu ()
DMD Brian Nguyen ()
</t>
  </si>
  <si>
    <t>4088293245</t>
  </si>
  <si>
    <t>brendan.dinh@gmail.com</t>
  </si>
  <si>
    <t>Do</t>
  </si>
  <si>
    <t>Margaret</t>
  </si>
  <si>
    <t>Donia Zosa</t>
  </si>
  <si>
    <t>UC Davis Badminton</t>
  </si>
  <si>
    <t>CWD</t>
  </si>
  <si>
    <t xml:space="preserve">CWD Donia Zosa ()
</t>
  </si>
  <si>
    <t>619-306-6517</t>
  </si>
  <si>
    <t>margaretdo@yahoo.com</t>
  </si>
  <si>
    <t>Alex Owyang</t>
  </si>
  <si>
    <t xml:space="preserve">CMS
CMD Alex Owyang ()
DMD Alex Owyang ()
</t>
  </si>
  <si>
    <t>Yonekura</t>
  </si>
  <si>
    <t>4083681319</t>
  </si>
  <si>
    <t>CYonekuraDo@me.com</t>
  </si>
  <si>
    <t>Doan</t>
  </si>
  <si>
    <t>Emerald</t>
  </si>
  <si>
    <t>Thinh Vo</t>
  </si>
  <si>
    <t>SJSU Badminton</t>
  </si>
  <si>
    <t xml:space="preserve">DWS
DMX Thinh Vo ()
</t>
  </si>
  <si>
    <t>(408)705-7528</t>
  </si>
  <si>
    <t>Emeralddoan@yahoo.com</t>
  </si>
  <si>
    <t>Nam</t>
  </si>
  <si>
    <t>Jill Yang</t>
  </si>
  <si>
    <t>Lawrence Chen</t>
  </si>
  <si>
    <t xml:space="preserve">CMX Jill Yang ()
CMD Lawrence Chen ()
DMX Jill Yang ()
DMD Lawrence Chen ()
</t>
  </si>
  <si>
    <t>9165887004</t>
  </si>
  <si>
    <t>namdoann@yahoo.com</t>
  </si>
  <si>
    <t>Janet Dang</t>
  </si>
  <si>
    <t>Pioneer High School</t>
  </si>
  <si>
    <t xml:space="preserve">DMX Janet Dang ()
</t>
  </si>
  <si>
    <t>4087053678</t>
  </si>
  <si>
    <t>Michaeldoan99@gmail.com</t>
  </si>
  <si>
    <t>Duong</t>
  </si>
  <si>
    <t>Kathy</t>
  </si>
  <si>
    <t>Tommy Chiu</t>
  </si>
  <si>
    <t>Catherine Le</t>
  </si>
  <si>
    <t>CWD, CMX, DWD, DMX</t>
  </si>
  <si>
    <t xml:space="preserve">CWD Catherine Le ()
CMX Tommy Chiu ()
DWD Catherine Le ()
DMX Tommy Chiu ()
</t>
  </si>
  <si>
    <t>5103581897</t>
  </si>
  <si>
    <t>kathyduongca@yahoo.com</t>
  </si>
  <si>
    <t>Katrina Camponanes</t>
  </si>
  <si>
    <t>DMS, DMX, DMD</t>
  </si>
  <si>
    <t>Fang</t>
  </si>
  <si>
    <t>Justin</t>
  </si>
  <si>
    <t>Jianhua Wu</t>
  </si>
  <si>
    <t>Feldsine</t>
  </si>
  <si>
    <t>Cote</t>
  </si>
  <si>
    <t>Cheryl Cai</t>
  </si>
  <si>
    <t>Jeremiah Chen</t>
  </si>
  <si>
    <t xml:space="preserve">BMS [Withdrawn]
CMS
CMD Jeremiah Chen ()
DMX Cheryl Cai ()
DMD Jeremiah Chen ()
</t>
  </si>
  <si>
    <t>925-200-5982</t>
  </si>
  <si>
    <t>cfeldsine@gmail.com</t>
  </si>
  <si>
    <t>Fong</t>
  </si>
  <si>
    <t>Mei Ng</t>
  </si>
  <si>
    <t>AWE</t>
  </si>
  <si>
    <t>CMS, CMX</t>
  </si>
  <si>
    <t xml:space="preserve">CMS
CMX Mei Ng ()
DMX Elise Fong () [Withdrawn]
</t>
  </si>
  <si>
    <t>5109098259</t>
  </si>
  <si>
    <t>Ngm98@sbcglobal.net</t>
  </si>
  <si>
    <t>CMS</t>
  </si>
  <si>
    <t xml:space="preserve">CMS
</t>
  </si>
  <si>
    <t>510-909-8939</t>
  </si>
  <si>
    <t>Ronald_g_fong@yahoo.com</t>
  </si>
  <si>
    <t>Elise</t>
  </si>
  <si>
    <t>Hong Zhang</t>
  </si>
  <si>
    <t xml:space="preserve">DWS
DMX Hong Zhang ()
</t>
  </si>
  <si>
    <t>Mng98@att.net</t>
  </si>
  <si>
    <t>4153707558</t>
  </si>
  <si>
    <t>edisonfung0123@gmail.com</t>
  </si>
  <si>
    <t>Chris Dang</t>
  </si>
  <si>
    <t>Duc Hoang</t>
  </si>
  <si>
    <t>Christine Ly</t>
  </si>
  <si>
    <t>CMX, DWD, DMX</t>
  </si>
  <si>
    <t xml:space="preserve">DWD Christine Ly ()
DMX Duc Hoang ()
</t>
  </si>
  <si>
    <t>510-731-7079</t>
  </si>
  <si>
    <t>Jenniphox3@gmail.com</t>
  </si>
  <si>
    <t>Jessie</t>
  </si>
  <si>
    <t>David Ly</t>
  </si>
  <si>
    <t xml:space="preserve">DMX David Ly ()
</t>
  </si>
  <si>
    <t>5106926214</t>
  </si>
  <si>
    <t>Jessiegiang.husd@gmail.com</t>
  </si>
  <si>
    <t>Felix Tang</t>
  </si>
  <si>
    <t>CMS, CMD, DMS, DMD</t>
  </si>
  <si>
    <t xml:space="preserve">CMS
CMD Felix Tang ()
DMS
DMD Felix Tang ()
</t>
  </si>
  <si>
    <t>4082067645</t>
  </si>
  <si>
    <t>tommyg2381@gmail.com</t>
  </si>
  <si>
    <t>Rainie Dang</t>
  </si>
  <si>
    <t>Edgar Lee</t>
  </si>
  <si>
    <t>CMD, DMS, DMX, DMD</t>
  </si>
  <si>
    <t xml:space="preserve">CMD Edgar Lee ()
DMS
DMX Rainie Dang ()
DMD Edgar Lee ()
</t>
  </si>
  <si>
    <t>8173171278</t>
  </si>
  <si>
    <t>abhilash1986mg@gmail.com</t>
  </si>
  <si>
    <t>Gunatileka</t>
  </si>
  <si>
    <t>Gabriel Villanueva</t>
  </si>
  <si>
    <t>CBA</t>
  </si>
  <si>
    <t>AMD</t>
  </si>
  <si>
    <t xml:space="preserve">AMD Gabriel Villanueva ()
</t>
  </si>
  <si>
    <t>6508147610</t>
  </si>
  <si>
    <t>sameera55@hotmail.com</t>
  </si>
  <si>
    <t>4693471000</t>
  </si>
  <si>
    <t>naveenkumargnd@gmail.com</t>
  </si>
  <si>
    <t>Gutierrez</t>
  </si>
  <si>
    <t>SRBC</t>
  </si>
  <si>
    <t>LL</t>
  </si>
  <si>
    <t>BMS, CMS</t>
  </si>
  <si>
    <t xml:space="preserve">BMS
CMS
</t>
  </si>
  <si>
    <t>A.</t>
  </si>
  <si>
    <t>707-791-7310</t>
  </si>
  <si>
    <t>707-889-5447</t>
  </si>
  <si>
    <t>josuegutierrezlo@gmail.com</t>
  </si>
  <si>
    <t>Han</t>
  </si>
  <si>
    <t>John</t>
  </si>
  <si>
    <t>James Hein</t>
  </si>
  <si>
    <t>Court 15</t>
  </si>
  <si>
    <t xml:space="preserve">BMD James Hein (James-Hein)
CMD James Hein (James-Hein)
</t>
  </si>
  <si>
    <t>408-314-8081</t>
  </si>
  <si>
    <t>aunghan86@gmail.com</t>
  </si>
  <si>
    <t>Hein</t>
  </si>
  <si>
    <t>James</t>
  </si>
  <si>
    <t>John Han</t>
  </si>
  <si>
    <t xml:space="preserve">BMD John Han ()
CMD John Han ()
</t>
  </si>
  <si>
    <t>4084897724</t>
  </si>
  <si>
    <t>wilcoxcoachjames@gmail.com</t>
  </si>
  <si>
    <t>Hin</t>
  </si>
  <si>
    <t>Gia</t>
  </si>
  <si>
    <t>Andy Leung</t>
  </si>
  <si>
    <t xml:space="preserve">CMX Janine Nguyen ()
CMD Andy Leung ()
DMX Janine Nguyen ()
DMD Andy Leung ()
</t>
  </si>
  <si>
    <t>7076315869</t>
  </si>
  <si>
    <t>giahin97@gmail.com</t>
  </si>
  <si>
    <t>Hirani</t>
  </si>
  <si>
    <t>Farhaan</t>
  </si>
  <si>
    <t>Johnjo Riguera</t>
  </si>
  <si>
    <t xml:space="preserve">BMD Johnjo Riguera ()
CMD Johnjo Riguera ()
</t>
  </si>
  <si>
    <t>4088912813</t>
  </si>
  <si>
    <t>farhaan555@yahoo.com</t>
  </si>
  <si>
    <t>Ho</t>
  </si>
  <si>
    <t>Amanda</t>
  </si>
  <si>
    <t>Danae Long</t>
  </si>
  <si>
    <t>OCBC</t>
  </si>
  <si>
    <t>AWD, AMX</t>
  </si>
  <si>
    <t xml:space="preserve">AWD Danae Long ()
AMX Gabriel Villanueva ()
</t>
  </si>
  <si>
    <t>5105579747</t>
  </si>
  <si>
    <t>amandaho1389@yahoo.com</t>
  </si>
  <si>
    <t>Nicholas</t>
  </si>
  <si>
    <t>Leo Shaw</t>
  </si>
  <si>
    <t xml:space="preserve">CMD Leo Shaw () [Withdrawn]
DMX Katherine Cai () [Withdrawn]
DMD Leo Shaw () [Withdrawn]
</t>
  </si>
  <si>
    <t>4088500194</t>
  </si>
  <si>
    <t>6692387668</t>
  </si>
  <si>
    <t>omgimaho@gmail.com</t>
  </si>
  <si>
    <t>Hoang</t>
  </si>
  <si>
    <t>Duc</t>
  </si>
  <si>
    <t>Jennifer Giang</t>
  </si>
  <si>
    <t>Nelvin Lo</t>
  </si>
  <si>
    <t xml:space="preserve">CMX Jennifer Giang ()
CMD Nelvin Lo ()
DMX Jennifer Giang ()
DMD Nelvin Lo ()
</t>
  </si>
  <si>
    <t>5109256086</t>
  </si>
  <si>
    <t>duho162@gmail.com</t>
  </si>
  <si>
    <t>Hsieh</t>
  </si>
  <si>
    <t>Jennifer Chan</t>
  </si>
  <si>
    <t xml:space="preserve">CMS
CMX Jennifer Chan ()
CMD Tommy Chiu ()
DMX Jennifer Chan ()
DMD Tommy Chiu ()
</t>
  </si>
  <si>
    <t>K</t>
  </si>
  <si>
    <t>5107966738</t>
  </si>
  <si>
    <t>matthewhsieh118@yahoo.com</t>
  </si>
  <si>
    <t>Hsu</t>
  </si>
  <si>
    <t>Jonathan</t>
  </si>
  <si>
    <t>Kieu Trinh</t>
  </si>
  <si>
    <t>William Quan</t>
  </si>
  <si>
    <t>coach kevin zeng</t>
  </si>
  <si>
    <t xml:space="preserve">CMX kieu trinh ()
CMD william quan ()
DMX kieu trinh ()
DMD william quan ()
</t>
  </si>
  <si>
    <t>408-343-1070</t>
  </si>
  <si>
    <t>jsuperh10@gmail.com</t>
  </si>
  <si>
    <t>Hu</t>
  </si>
  <si>
    <t>Boyang</t>
  </si>
  <si>
    <t>Deepak Talwar</t>
  </si>
  <si>
    <t>Hertfordshire</t>
  </si>
  <si>
    <t xml:space="preserve">CMD Deepak Talwar ()
DMD Deepak Talwar ()
</t>
  </si>
  <si>
    <t>Robert</t>
  </si>
  <si>
    <t>+447930003869</t>
  </si>
  <si>
    <t>roberthu@hotmail.co.uk</t>
  </si>
  <si>
    <t>Huang</t>
  </si>
  <si>
    <t>Jason</t>
  </si>
  <si>
    <t>no</t>
  </si>
  <si>
    <t xml:space="preserve">CMD Jayden Su ()
DMD Jayden Su ()
</t>
  </si>
  <si>
    <t>4156539023</t>
  </si>
  <si>
    <t>thsu@s.sfusd.edu</t>
  </si>
  <si>
    <t>Vincent</t>
  </si>
  <si>
    <t>Joanna Bi</t>
  </si>
  <si>
    <t>Navan Dendukuri</t>
  </si>
  <si>
    <t xml:space="preserve">DMX Joanne B. ()
DMD Navan D. ()
</t>
  </si>
  <si>
    <t>4089638012</t>
  </si>
  <si>
    <t>vincenthuang120303@gmail.com</t>
  </si>
  <si>
    <t>Hui</t>
  </si>
  <si>
    <t>On</t>
  </si>
  <si>
    <t>Wyatt Bunker</t>
  </si>
  <si>
    <t>YOLO</t>
  </si>
  <si>
    <t xml:space="preserve">CMD Wyatt Bunker ()
DMD Wyatt Bunker ()
</t>
  </si>
  <si>
    <t>7075696218</t>
  </si>
  <si>
    <t>on_hui@yahoo.com</t>
  </si>
  <si>
    <t>Derrick Cheung</t>
  </si>
  <si>
    <t>510-908-0884</t>
  </si>
  <si>
    <t>jonjong1212@yahoo.com</t>
  </si>
  <si>
    <t>Kam</t>
  </si>
  <si>
    <t>Maxwell</t>
  </si>
  <si>
    <t>Dexter Vu</t>
  </si>
  <si>
    <t xml:space="preserve">BMD Dexter Vu ()
CMD Dexter Vu ()
</t>
  </si>
  <si>
    <t>4086169850</t>
  </si>
  <si>
    <t>maxwell.b.kam@gmail.com</t>
  </si>
  <si>
    <t>Rajesh Krishna</t>
  </si>
  <si>
    <t xml:space="preserve">SJSU </t>
  </si>
  <si>
    <t xml:space="preserve">CMS
CMD rajesh krishna (rajeshkrishna)
DMS
DMD rajesh krishna (rajeshkrishna)
</t>
  </si>
  <si>
    <t>4084644437</t>
  </si>
  <si>
    <t>leela30996@gmail.com</t>
  </si>
  <si>
    <t>Kant</t>
  </si>
  <si>
    <t>Ujjwal</t>
  </si>
  <si>
    <t>Chinmay Vaidya</t>
  </si>
  <si>
    <t>Koike</t>
  </si>
  <si>
    <t>Shinichiro</t>
  </si>
  <si>
    <t>Lyubov Nikolchova</t>
  </si>
  <si>
    <t>Koko</t>
  </si>
  <si>
    <t>Georgina Tse</t>
  </si>
  <si>
    <t>Haoming Chen</t>
  </si>
  <si>
    <t>BBC/ iSmash</t>
  </si>
  <si>
    <t xml:space="preserve">AMX Georgina Tse ()
AMD HaoMing Chen ()
BMX Georgina Tse ()
</t>
  </si>
  <si>
    <t>6507663896</t>
  </si>
  <si>
    <t>pyekoko86@gmail.com</t>
  </si>
  <si>
    <t>Kristian</t>
  </si>
  <si>
    <t>Andre</t>
  </si>
  <si>
    <t>Tiffany Tran</t>
  </si>
  <si>
    <t xml:space="preserve">CMX Tiffany Tran ()
DMX Tiffany Tran ()
</t>
  </si>
  <si>
    <t>916-477-7074</t>
  </si>
  <si>
    <t>akristian@yahoo.com</t>
  </si>
  <si>
    <t>Ku</t>
  </si>
  <si>
    <t>Gloria</t>
  </si>
  <si>
    <t>Daniel Bi</t>
  </si>
  <si>
    <t xml:space="preserve">CWD Aliza Truong ()
DWD Aliza Truong ()
DMX Daniel Bi ()
</t>
  </si>
  <si>
    <t>yooyoung</t>
  </si>
  <si>
    <t>5105523319</t>
  </si>
  <si>
    <t>yooyoung.ku@gmail.com</t>
  </si>
  <si>
    <t>Kwan</t>
  </si>
  <si>
    <t>Riki</t>
  </si>
  <si>
    <t>Christopher Louie</t>
  </si>
  <si>
    <t xml:space="preserve">DMD Christopher Clay Louie ()
</t>
  </si>
  <si>
    <t>4159876778</t>
  </si>
  <si>
    <t>rikikwan31@gmail.com</t>
  </si>
  <si>
    <t>Joey</t>
  </si>
  <si>
    <t>Toby Yu</t>
  </si>
  <si>
    <t>Tiffany Lui</t>
  </si>
  <si>
    <t xml:space="preserve">CWD Tiffany Lui ()
DWD Tiffany Lui ()
DMX Toby Yu ()
</t>
  </si>
  <si>
    <t>4159876765</t>
  </si>
  <si>
    <t>Joeykwan16@gmail.com</t>
  </si>
  <si>
    <t>Kwok</t>
  </si>
  <si>
    <t>Sharie</t>
  </si>
  <si>
    <t>Byron Li</t>
  </si>
  <si>
    <t>Jie Tang</t>
  </si>
  <si>
    <t xml:space="preserve">CWD Jie Tang ()
CMX Byron Li ()
DWD Jie Tang ()
DMX Byron Li ()
</t>
  </si>
  <si>
    <t>(650) 350-8599</t>
  </si>
  <si>
    <t>shariekwok@gmail.com</t>
  </si>
  <si>
    <t xml:space="preserve">CMS
CMD David Ly ()
DMS
DMD David Ly ()
</t>
  </si>
  <si>
    <t>7072928124</t>
  </si>
  <si>
    <t>dlabdog123@gmail.com</t>
  </si>
  <si>
    <t>Lai</t>
  </si>
  <si>
    <t>Hung Tran</t>
  </si>
  <si>
    <t>CMD</t>
  </si>
  <si>
    <t xml:space="preserve">CMD Hung Tran ()
</t>
  </si>
  <si>
    <t>5104637123</t>
  </si>
  <si>
    <t>ustranfamily@gmail.com</t>
  </si>
  <si>
    <t>Fiona</t>
  </si>
  <si>
    <t>Long Chung</t>
  </si>
  <si>
    <t>Elita Murtanu</t>
  </si>
  <si>
    <t>AMX, BWD, BMX</t>
  </si>
  <si>
    <t xml:space="preserve">AMX Long Chung ()
BWD Elita Murtanu ()
BMX Long Chung ()
</t>
  </si>
  <si>
    <t>415-948-4593</t>
  </si>
  <si>
    <t>fionalai18@yahoo.com</t>
  </si>
  <si>
    <t>Natalee</t>
  </si>
  <si>
    <t>Kiran Manghnani</t>
  </si>
  <si>
    <t xml:space="preserve">DWD Kiran (kiran0901)
</t>
  </si>
  <si>
    <t>Alexis</t>
  </si>
  <si>
    <t>4083068293</t>
  </si>
  <si>
    <t>nataleelam56@gmail.com</t>
  </si>
  <si>
    <t>SSMM</t>
  </si>
  <si>
    <t>4156106833</t>
  </si>
  <si>
    <t>lolitiswesley@gmail.com</t>
  </si>
  <si>
    <t>Andy</t>
  </si>
  <si>
    <t>Anthony Chu</t>
  </si>
  <si>
    <t>Lau</t>
  </si>
  <si>
    <t>Charlotte</t>
  </si>
  <si>
    <t>Alex Zhang</t>
  </si>
  <si>
    <t>Bing Tang</t>
  </si>
  <si>
    <t xml:space="preserve">DWS
DMX Alex Zhang ()
</t>
  </si>
  <si>
    <t>5104685182</t>
  </si>
  <si>
    <t>ceciliawat@hotmail.com</t>
  </si>
  <si>
    <t>Law</t>
  </si>
  <si>
    <t>Robin Chang</t>
  </si>
  <si>
    <t>Vinh Pham</t>
  </si>
  <si>
    <t>CVHS Badminton</t>
  </si>
  <si>
    <t xml:space="preserve">CMX Robin Chang ()
CMD Vinh Pham ()
DMX Robin Chang ()
DMD Vinh Pham ()
</t>
  </si>
  <si>
    <t>510-358-0308</t>
  </si>
  <si>
    <t>kng_law1@yahoo.com.hk</t>
  </si>
  <si>
    <t>Le</t>
  </si>
  <si>
    <t>Pho</t>
  </si>
  <si>
    <t>Nhan Ton</t>
  </si>
  <si>
    <t>BMD, CMX, CMD</t>
  </si>
  <si>
    <t xml:space="preserve">BMD Nhan Ton ()
CMX  ()
CMD Nhan Ton ()
</t>
  </si>
  <si>
    <t>V</t>
  </si>
  <si>
    <t>4086219684</t>
  </si>
  <si>
    <t>levinhpho@yahoo.com.vn</t>
  </si>
  <si>
    <t>Catherine</t>
  </si>
  <si>
    <t>CMD, DMS, DMD</t>
  </si>
  <si>
    <t xml:space="preserve">CMD Abhilash Gowda ()
DMS
DMD Abhilash Gowda ()
</t>
  </si>
  <si>
    <t>4159197022</t>
  </si>
  <si>
    <t>edgarhinshunlee@gmail.com</t>
  </si>
  <si>
    <t>Nikhita Chandrashekar</t>
  </si>
  <si>
    <t>Daniel Wong</t>
  </si>
  <si>
    <t xml:space="preserve">DMX Nikhita Chandrashekar ()
DMD Daniel Wong ()
</t>
  </si>
  <si>
    <t>Pj</t>
  </si>
  <si>
    <t>6507871597</t>
  </si>
  <si>
    <t>JustinPjLee94@yahoo.com</t>
  </si>
  <si>
    <t>Leung</t>
  </si>
  <si>
    <t>Gia Hin</t>
  </si>
  <si>
    <t xml:space="preserve">NCBC </t>
  </si>
  <si>
    <t xml:space="preserve">DMD Gia Hin ()
</t>
  </si>
  <si>
    <t>9162335184</t>
  </si>
  <si>
    <t>findandyleung@gmail.com</t>
  </si>
  <si>
    <t>Li</t>
  </si>
  <si>
    <t>Maggie</t>
  </si>
  <si>
    <t>BWD, CMD</t>
  </si>
  <si>
    <t xml:space="preserve">BWD Yvonne Qiu ()
CMD Yvonne Qiu ()
</t>
  </si>
  <si>
    <t>(408) 446-2150</t>
  </si>
  <si>
    <t>(408) 891-7184</t>
  </si>
  <si>
    <t>inessli@yahoo.com</t>
  </si>
  <si>
    <t>Byron</t>
  </si>
  <si>
    <t>Sharie Kwok</t>
  </si>
  <si>
    <t>Ambrose Liu</t>
  </si>
  <si>
    <t xml:space="preserve">CMX Sharie Kwok ()
CMD Ambrose Liu ()
DMX Sharie Kwok ()
DMD Ambrose Liu ()
</t>
  </si>
  <si>
    <t>4157286006</t>
  </si>
  <si>
    <t>byron0415@gmail.com</t>
  </si>
  <si>
    <t>Liao</t>
  </si>
  <si>
    <t>Larry</t>
  </si>
  <si>
    <t>Lin</t>
  </si>
  <si>
    <t>Marvin</t>
  </si>
  <si>
    <t>Bryan Phan</t>
  </si>
  <si>
    <t xml:space="preserve">AMX Danae Long ()
AMD Bryan Phan ()
BMS [Withdrawn]
BMX Danae Long ()
</t>
  </si>
  <si>
    <t>7143996439</t>
  </si>
  <si>
    <t>fataznman7@gmail.com</t>
  </si>
  <si>
    <t>Allen Chen</t>
  </si>
  <si>
    <t>UC Davis Badminton Club</t>
  </si>
  <si>
    <t>BWD, CWD, CMX</t>
  </si>
  <si>
    <t xml:space="preserve">BWD Sara Chan ()
CWS [Withdrawn]
CWD Sara Chan () [Withdrawn]
CMX Allen Chen ()
CMD Sara Chan ()
DMX Allen Chen () [Withdrawn]
</t>
  </si>
  <si>
    <t>5303027694</t>
  </si>
  <si>
    <t>lamlin@ucdavis.edu</t>
  </si>
  <si>
    <t>Liu</t>
  </si>
  <si>
    <t>Ambrose</t>
  </si>
  <si>
    <t xml:space="preserve">CMD Byron Li ()
DMD Byron Li ()
</t>
  </si>
  <si>
    <t>415-819-5378</t>
  </si>
  <si>
    <t>ambrosejliu@gmail.com</t>
  </si>
  <si>
    <t>Lucia</t>
  </si>
  <si>
    <t>Kenneth Chan</t>
  </si>
  <si>
    <t>BWD</t>
  </si>
  <si>
    <t xml:space="preserve">BWD Martina Reyes ()
</t>
  </si>
  <si>
    <t>(415) 819-5371</t>
  </si>
  <si>
    <t>luciajuanliu@gmail.com</t>
  </si>
  <si>
    <t>Paul</t>
  </si>
  <si>
    <t xml:space="preserve">CMS
CMD Duc Hoang ()
DMS
DMD Duc Hoang ()
</t>
  </si>
  <si>
    <t>5104329188</t>
  </si>
  <si>
    <t>nelvinlo520@hotmail.com</t>
  </si>
  <si>
    <t>Jeffrey</t>
  </si>
  <si>
    <t>Peter Chu</t>
  </si>
  <si>
    <t>Loganathan</t>
  </si>
  <si>
    <t>Arjun</t>
  </si>
  <si>
    <t>Annie Tong</t>
  </si>
  <si>
    <t>Be gentle</t>
  </si>
  <si>
    <t xml:space="preserve">CMX Annie Tong ()
CMD Omkar Lonkar ()
DMX Annie Tong ()
DMD Omkar Lonkar ()
</t>
  </si>
  <si>
    <t>4082415717</t>
  </si>
  <si>
    <t>4087867715</t>
  </si>
  <si>
    <t>arjun.loganathan@gmail.com</t>
  </si>
  <si>
    <t>Van Pham</t>
  </si>
  <si>
    <t>BMD, CMS, CMD</t>
  </si>
  <si>
    <t xml:space="preserve">BMD Vannie Boy ()
CMS
CMD Vannie Boy ()
</t>
  </si>
  <si>
    <t>Kai</t>
  </si>
  <si>
    <t>4084161705</t>
  </si>
  <si>
    <t>long.derrick2@gmail.com</t>
  </si>
  <si>
    <t>Danae</t>
  </si>
  <si>
    <t>Marvin Lin</t>
  </si>
  <si>
    <t>Amanda Ho</t>
  </si>
  <si>
    <t>AWD, AMX, BMX</t>
  </si>
  <si>
    <t xml:space="preserve">AWD Amanda Ho ()
AMX Marvin Lin ()
BMX Marvin Lin ()
</t>
  </si>
  <si>
    <t>4084161704</t>
  </si>
  <si>
    <t>danae.long@gmail.com</t>
  </si>
  <si>
    <t>Serena</t>
  </si>
  <si>
    <t>Haiqing Xiao</t>
  </si>
  <si>
    <t>cal club</t>
  </si>
  <si>
    <t xml:space="preserve">CMX Haiqing Xiao ()
DMX Haiqing Xiao ()
</t>
  </si>
  <si>
    <t>+1(530)5519951</t>
  </si>
  <si>
    <t>oliveyao2008@aliyun.com</t>
  </si>
  <si>
    <t>Christopher</t>
  </si>
  <si>
    <t>Riki Kwan</t>
  </si>
  <si>
    <t xml:space="preserve">CMD Riki Kwan (8006311)
DMD Riki Kwan (8006311)
</t>
  </si>
  <si>
    <t>Clay</t>
  </si>
  <si>
    <t>6507568311</t>
  </si>
  <si>
    <t>4158160704</t>
  </si>
  <si>
    <t>Christopherlouie16@yahoo.com</t>
  </si>
  <si>
    <t>Low</t>
  </si>
  <si>
    <t>Kelmen</t>
  </si>
  <si>
    <t>Melissa Oh</t>
  </si>
  <si>
    <t>Brandon Dela Cruz</t>
  </si>
  <si>
    <t>BMS, CMX, CMD</t>
  </si>
  <si>
    <t xml:space="preserve">BMS
CMX Melissa Oh ()
CMD Brandon dela Cruz ()
</t>
  </si>
  <si>
    <t>E</t>
  </si>
  <si>
    <t>9256405618</t>
  </si>
  <si>
    <t>wolnemlek@gmail.com</t>
  </si>
  <si>
    <t>Woon</t>
  </si>
  <si>
    <t>Raghuram Parvataneni</t>
  </si>
  <si>
    <t xml:space="preserve">CMD Raghuram Parvataneni ()
DMD Raghuram Parvataneni ()
</t>
  </si>
  <si>
    <t>9162243694</t>
  </si>
  <si>
    <t>9162243684</t>
  </si>
  <si>
    <t>woonlow@hotmail.com</t>
  </si>
  <si>
    <t>Amber</t>
  </si>
  <si>
    <t>Chris Ou</t>
  </si>
  <si>
    <t>CWS, CMX, DWS, DMX</t>
  </si>
  <si>
    <t xml:space="preserve">CWS
DWS
DMX Chris Ou ()
</t>
  </si>
  <si>
    <t>5103530899</t>
  </si>
  <si>
    <t>kl48811@gmail.com</t>
  </si>
  <si>
    <t>Lui</t>
  </si>
  <si>
    <t>Tom Tran</t>
  </si>
  <si>
    <t>Joey Kwan</t>
  </si>
  <si>
    <t xml:space="preserve">CWD Joey Kwan ()
DWD Joey Kwan ()
DMX Tom Tran ()
</t>
  </si>
  <si>
    <t>(415)681-9832</t>
  </si>
  <si>
    <t>tiifffffannyy@gmail.com</t>
  </si>
  <si>
    <t>Jessie Giang</t>
  </si>
  <si>
    <t>Deon Labradir</t>
  </si>
  <si>
    <t>CMD, DMX, DMD</t>
  </si>
  <si>
    <t xml:space="preserve">CMX Jessie () [Withdrawn]
CMD Dion (Labradir)
DMX Jessie (Giang)
DMD Deon (Labradir)
</t>
  </si>
  <si>
    <t>(510)-556-7155</t>
  </si>
  <si>
    <t>Davidly150@gmail.com</t>
  </si>
  <si>
    <t>T</t>
  </si>
  <si>
    <t>5593498990</t>
  </si>
  <si>
    <t>Ritchielylee@gmail.com</t>
  </si>
  <si>
    <t>Christine</t>
  </si>
  <si>
    <t>Edward Phan</t>
  </si>
  <si>
    <t xml:space="preserve">DWD Jennifer Giang ()
DMX Edward Phan ()
</t>
  </si>
  <si>
    <t>5108289676</t>
  </si>
  <si>
    <t>Lychristine27@gmail.com</t>
  </si>
  <si>
    <t>Ma</t>
  </si>
  <si>
    <t>Philip</t>
  </si>
  <si>
    <t>Sam Chau Ho Ming</t>
  </si>
  <si>
    <t xml:space="preserve">CMD Sam Chau Ho Ming ()
DMD Sam Chau Ho Ming ()
</t>
  </si>
  <si>
    <t>7078891022</t>
  </si>
  <si>
    <t>philip.ma.s51n@gmail.com</t>
  </si>
  <si>
    <t>9255571213</t>
  </si>
  <si>
    <t>sharathsm8@hotmail.com</t>
  </si>
  <si>
    <t>Manghnani</t>
  </si>
  <si>
    <t>Kiran</t>
  </si>
  <si>
    <t>Natalee Lam</t>
  </si>
  <si>
    <t xml:space="preserve">DWS
DWD NataleeLam (NataleeL12)
</t>
  </si>
  <si>
    <t>4088577140</t>
  </si>
  <si>
    <t>4088577138</t>
  </si>
  <si>
    <t>4088575626</t>
  </si>
  <si>
    <t>kiranmanghnani09@gmail.com</t>
  </si>
  <si>
    <t>Marquis</t>
  </si>
  <si>
    <t>Jules</t>
  </si>
  <si>
    <t>Lise Diebold</t>
  </si>
  <si>
    <t>Vuong Nguyen</t>
  </si>
  <si>
    <t xml:space="preserve">CMX Lise Diebold ()
CMD Vuong Nguyen ()
DMX Lise Diebold ()
DMD Vuong Nguyen ()
</t>
  </si>
  <si>
    <t>jules.marquis@edhec.com</t>
  </si>
  <si>
    <t>Ryan Zhang</t>
  </si>
  <si>
    <t xml:space="preserve">DMS
DMD Ryan Zhang ()
</t>
  </si>
  <si>
    <t>9259842477</t>
  </si>
  <si>
    <t>mehtasahil881@gmail.com</t>
  </si>
  <si>
    <t>Mendoza</t>
  </si>
  <si>
    <t>Bryanna</t>
  </si>
  <si>
    <t>Ryan Cheng</t>
  </si>
  <si>
    <t xml:space="preserve">DWS
DMX Ryan Cheng ()
</t>
  </si>
  <si>
    <t>Alexa</t>
  </si>
  <si>
    <t>6506858887</t>
  </si>
  <si>
    <t>6505765932</t>
  </si>
  <si>
    <t>6505803552</t>
  </si>
  <si>
    <t>hawaiianice5@gmail.com</t>
  </si>
  <si>
    <t>Morales</t>
  </si>
  <si>
    <t>Lucas</t>
  </si>
  <si>
    <t>Emily Chang</t>
  </si>
  <si>
    <t>Khoa Tran</t>
  </si>
  <si>
    <t xml:space="preserve">CMX Emily Chang ()
CMD Khoa Tran ()
DMX Emily Chang ()
DMD Khoa Tran ()
</t>
  </si>
  <si>
    <t>4088969536</t>
  </si>
  <si>
    <t>lemorales2@gmail.com</t>
  </si>
  <si>
    <t>Lionel Chen</t>
  </si>
  <si>
    <t xml:space="preserve">CMS [Withdrawn]
CMD Lionel Chen () [Withdrawn]
DMS
DMD Lionel Chen ()
</t>
  </si>
  <si>
    <t>6507598801</t>
  </si>
  <si>
    <t>dondon.moser@gmail.com</t>
  </si>
  <si>
    <t>Don</t>
  </si>
  <si>
    <t>BINTANG SSF</t>
  </si>
  <si>
    <t xml:space="preserve">DMS [Withdrawn]
DMD Jon Moser () [Withdrawn]
</t>
  </si>
  <si>
    <t>2062014520</t>
  </si>
  <si>
    <t>pmulyawan@ucdavis.edu</t>
  </si>
  <si>
    <t>Mundruppady</t>
  </si>
  <si>
    <t>Leeladhithya Kandati</t>
  </si>
  <si>
    <t xml:space="preserve">CMD LEELADHITHYA (Leeladhithya)
DMD Leeladhithya (Leeladhithya)
</t>
  </si>
  <si>
    <t>6692819064</t>
  </si>
  <si>
    <t>Nexusraj31093@gmail.com</t>
  </si>
  <si>
    <t>Munjewar</t>
  </si>
  <si>
    <t>Maithili</t>
  </si>
  <si>
    <t xml:space="preserve">DWS
DWD Emily Chang ()
</t>
  </si>
  <si>
    <t>Vinay</t>
  </si>
  <si>
    <t>4983292360</t>
  </si>
  <si>
    <t>sugercharm@gmail.com</t>
  </si>
  <si>
    <t>Murtanu</t>
  </si>
  <si>
    <t>Elita</t>
  </si>
  <si>
    <t xml:space="preserve">BWD Fiona Lai ()
CWD Fiona Lai ()
</t>
  </si>
  <si>
    <t>Trianda</t>
  </si>
  <si>
    <t>5108617121</t>
  </si>
  <si>
    <t>emurtanu@gmail.com</t>
  </si>
  <si>
    <t>Ng</t>
  </si>
  <si>
    <t>Mei</t>
  </si>
  <si>
    <t>Wyatt Fong</t>
  </si>
  <si>
    <t xml:space="preserve">CMX Wyatt Fong ()
</t>
  </si>
  <si>
    <t>Adrianna</t>
  </si>
  <si>
    <t>Erick Chavez</t>
  </si>
  <si>
    <t>Ngo</t>
  </si>
  <si>
    <t>Kelvin</t>
  </si>
  <si>
    <t>Andy Phu</t>
  </si>
  <si>
    <t>Red Rising</t>
  </si>
  <si>
    <t xml:space="preserve">DMD Andy Phu ()
</t>
  </si>
  <si>
    <t>4087842364</t>
  </si>
  <si>
    <t>kelvinyesngo123@gmail.com</t>
  </si>
  <si>
    <t>Nguyen</t>
  </si>
  <si>
    <t>Teresa</t>
  </si>
  <si>
    <t>CSULB</t>
  </si>
  <si>
    <t xml:space="preserve">CWD Kieu Trinh ()
DWD Kieu Trinh ()
</t>
  </si>
  <si>
    <t>209-507-1193</t>
  </si>
  <si>
    <t>toddpolezilla@gmail.com</t>
  </si>
  <si>
    <t>Janine</t>
  </si>
  <si>
    <t>Stephanie Cheung</t>
  </si>
  <si>
    <t xml:space="preserve">CWD Stephanie Cheung ()
CMX Gia Hin ()
DWD Stephanie Cheung ()
DMX Gia Hin ()
</t>
  </si>
  <si>
    <t>2069817766</t>
  </si>
  <si>
    <t>ntttjanine@yahoo.com</t>
  </si>
  <si>
    <t>Brian</t>
  </si>
  <si>
    <t>Brendan Dinh</t>
  </si>
  <si>
    <t xml:space="preserve">CMD Brendan Dinh ()
DMD Brendan Dinh ()
</t>
  </si>
  <si>
    <t>Hien</t>
  </si>
  <si>
    <t>5105574914</t>
  </si>
  <si>
    <t>sourpotato8@gmail.com</t>
  </si>
  <si>
    <t>santa rosa</t>
  </si>
  <si>
    <t xml:space="preserve">CMD Jules Marquis ()
DMD Jules Marquis ()
</t>
  </si>
  <si>
    <t>minh</t>
  </si>
  <si>
    <t>7074842926</t>
  </si>
  <si>
    <t>nguyenvuong45@gmail.com</t>
  </si>
  <si>
    <t>Helene</t>
  </si>
  <si>
    <t>Raghu Parvatanneni</t>
  </si>
  <si>
    <t>Tracy Tonny</t>
  </si>
  <si>
    <t xml:space="preserve">CWD Tracy Tonnu ()
DWD Tracy Tonnu ()
DMX Raghu Parvatanneni ()
</t>
  </si>
  <si>
    <t>9166676749</t>
  </si>
  <si>
    <t>drhnguyen06@yahoo.com</t>
  </si>
  <si>
    <t>Nhu</t>
  </si>
  <si>
    <t>Jennifer Yang</t>
  </si>
  <si>
    <t xml:space="preserve">DWD Jennifer Yang ()
DMX Daniel Wong ()
</t>
  </si>
  <si>
    <t>T.</t>
  </si>
  <si>
    <t>(408) 609-6454</t>
  </si>
  <si>
    <t>nhutnguyen5691@gmail.com</t>
  </si>
  <si>
    <t xml:space="preserve">Nguyen </t>
  </si>
  <si>
    <t>Dan</t>
  </si>
  <si>
    <t>Andy Quach</t>
  </si>
  <si>
    <t>Nikolchova</t>
  </si>
  <si>
    <t>Lyubov</t>
  </si>
  <si>
    <t>Shinichiro Koike</t>
  </si>
  <si>
    <t>Oh</t>
  </si>
  <si>
    <t>Melissa</t>
  </si>
  <si>
    <t>F&amp;K</t>
  </si>
  <si>
    <t xml:space="preserve">CMX Kelmen Low ()
</t>
  </si>
  <si>
    <t>4086428241</t>
  </si>
  <si>
    <t>pikachumelissa@gmail.com</t>
  </si>
  <si>
    <t>Ooi</t>
  </si>
  <si>
    <t>Stanley</t>
  </si>
  <si>
    <t>Mitch Seed</t>
  </si>
  <si>
    <t xml:space="preserve">AMD Mitch seed ()
BMD Mitch seed ()
</t>
  </si>
  <si>
    <t>4087265619</t>
  </si>
  <si>
    <t>stanleyooi12@gmail.com</t>
  </si>
  <si>
    <t>Ou</t>
  </si>
  <si>
    <t>Amber Low</t>
  </si>
  <si>
    <t>VMB</t>
  </si>
  <si>
    <t xml:space="preserve">CMX Amber Low ()
DMX Amber Low ()
</t>
  </si>
  <si>
    <t>1(408)729-3867</t>
  </si>
  <si>
    <t>1(408)891-8503</t>
  </si>
  <si>
    <t>chrisou101@yahoo.com</t>
  </si>
  <si>
    <t>Oumapathy</t>
  </si>
  <si>
    <t>Avinash</t>
  </si>
  <si>
    <t>Ouyang</t>
  </si>
  <si>
    <t>Randy</t>
  </si>
  <si>
    <t xml:space="preserve">CMD Daniel bi ()
DMX  ()
DMD Daniel bi ()
</t>
  </si>
  <si>
    <t>5302199988</t>
  </si>
  <si>
    <t>raouyang@gmail.com</t>
  </si>
  <si>
    <t>Betty Yang</t>
  </si>
  <si>
    <t>Chris Do</t>
  </si>
  <si>
    <t xml:space="preserve">CMD Chris Do ()
DMS
DMX Betty Yang ()
DMD Chris Do ()
</t>
  </si>
  <si>
    <t>4153163443</t>
  </si>
  <si>
    <t>alexowyang5140@gmail.com</t>
  </si>
  <si>
    <t>Ow-Yang</t>
  </si>
  <si>
    <t>Sylvia</t>
  </si>
  <si>
    <t xml:space="preserve">DWD Nikhita Chandrashekar ()
</t>
  </si>
  <si>
    <t>4086851939</t>
  </si>
  <si>
    <t>daydreamersylvia@gmail.com</t>
  </si>
  <si>
    <t>Raghuram</t>
  </si>
  <si>
    <t>Helene Nguyen</t>
  </si>
  <si>
    <t>Woon Low</t>
  </si>
  <si>
    <t xml:space="preserve">AMS [Withdrawn]
BMS [Withdrawn]
CMD Woon Low ()
DMX Helene Nguyen ()
DMD Woon Low ()
</t>
  </si>
  <si>
    <t>4083292432</t>
  </si>
  <si>
    <t>vnra300@hotmail.com</t>
  </si>
  <si>
    <t>raghuram.parvataneni@gmail.com</t>
  </si>
  <si>
    <t>Van</t>
  </si>
  <si>
    <t>Derrick Long</t>
  </si>
  <si>
    <t>BMS, BMD, CMS, CMD</t>
  </si>
  <si>
    <t xml:space="preserve">BMS
BMX Sonya Chiang () [Withdrawn]
BMD Derrick Kai Long ()
CMS
CMX Sonya Chiang () [Withdrawn]
CMD Derrick Kai Long ()
</t>
  </si>
  <si>
    <t>4083387190</t>
  </si>
  <si>
    <t>nthphv@gmail.com</t>
  </si>
  <si>
    <t xml:space="preserve">CMD King Law ()
DMS
DMD King Law ()
</t>
  </si>
  <si>
    <t>510-851-0528</t>
  </si>
  <si>
    <t>vinhvpham@yahoo.com</t>
  </si>
  <si>
    <t>Phan</t>
  </si>
  <si>
    <t xml:space="preserve">AMD Marvin Lin ()
</t>
  </si>
  <si>
    <t>Thanh</t>
  </si>
  <si>
    <t>9162304849</t>
  </si>
  <si>
    <t>phanthanhhien176home@gmail.com</t>
  </si>
  <si>
    <t>Edward</t>
  </si>
  <si>
    <t xml:space="preserve">DMX Christine Ly ()
DMD Jason Nguyen () [Withdrawn]
</t>
  </si>
  <si>
    <t>Caoky</t>
  </si>
  <si>
    <t>5105846746</t>
  </si>
  <si>
    <t>Azneddie544@gmail.com</t>
  </si>
  <si>
    <t>Phu</t>
  </si>
  <si>
    <t>Kelvin Ngo</t>
  </si>
  <si>
    <t xml:space="preserve">DMD Kelvin Ngo ()
</t>
  </si>
  <si>
    <t>4082254978</t>
  </si>
  <si>
    <t>phuandy2016@gmail.com</t>
  </si>
  <si>
    <t>Prathipati</t>
  </si>
  <si>
    <t>Samuel</t>
  </si>
  <si>
    <t>Navanth</t>
  </si>
  <si>
    <t>2483257722</t>
  </si>
  <si>
    <t>Navanth406@gmail.com</t>
  </si>
  <si>
    <t>Qiu</t>
  </si>
  <si>
    <t>Yvonne</t>
  </si>
  <si>
    <t>Maggie Li</t>
  </si>
  <si>
    <t>AMX, BWS, BWD, BMX, CMD</t>
  </si>
  <si>
    <t xml:space="preserve">AWD Maggie Li () [Withdrawn]
AMX Haoming Chen ()
BWS
BWD Maggie Li ()
BMX Haoming Chen ()
BMD Maggie Li () [Withdrawn]
CMD Maggie Li ()
</t>
  </si>
  <si>
    <t>4158672888</t>
  </si>
  <si>
    <t>ericqu888@yahoo.com</t>
  </si>
  <si>
    <t>Quach</t>
  </si>
  <si>
    <t>Dan Nguyen</t>
  </si>
  <si>
    <t>Quan</t>
  </si>
  <si>
    <t>William</t>
  </si>
  <si>
    <t>Jonathan Hsu</t>
  </si>
  <si>
    <t xml:space="preserve">CMD Jonathan Hsu ()
DMD Jonathan Hsu ()
</t>
  </si>
  <si>
    <t>408-718-8118</t>
  </si>
  <si>
    <t>wamclub@gmail.com</t>
  </si>
  <si>
    <t>4087547342</t>
  </si>
  <si>
    <t>4153786321</t>
  </si>
  <si>
    <t>madhraj@gmail.com</t>
  </si>
  <si>
    <t>Raut</t>
  </si>
  <si>
    <t>Gayatri</t>
  </si>
  <si>
    <t>Bin Tang Badminton Club</t>
  </si>
  <si>
    <t xml:space="preserve">DWD Annie Tong ()
</t>
  </si>
  <si>
    <t>4082509780</t>
  </si>
  <si>
    <t>vrushalir@yahoo.com</t>
  </si>
  <si>
    <t>Ravuri</t>
  </si>
  <si>
    <t>Harshith</t>
  </si>
  <si>
    <t>Riguera</t>
  </si>
  <si>
    <t>Johnjo</t>
  </si>
  <si>
    <t>Farhaan Hirani</t>
  </si>
  <si>
    <t>BMS, BMD, CMD</t>
  </si>
  <si>
    <t xml:space="preserve">BMS
BMD Farhaan Hirani ()
CMD Farhaan Hirani ()
</t>
  </si>
  <si>
    <t>5105990115</t>
  </si>
  <si>
    <t>john.riguera@gmail.com</t>
  </si>
  <si>
    <t>Sarmiento</t>
  </si>
  <si>
    <t>Erwin</t>
  </si>
  <si>
    <t>Samir Bisteni</t>
  </si>
  <si>
    <t xml:space="preserve">AMS
BMD Samir bisteni ()
CMD Samir bisteni ()
</t>
  </si>
  <si>
    <t>(650)350-9336</t>
  </si>
  <si>
    <t>erwin-9811@hotmail.com</t>
  </si>
  <si>
    <t>Seed</t>
  </si>
  <si>
    <t>Mitch</t>
  </si>
  <si>
    <t>Stanley Ooi</t>
  </si>
  <si>
    <t>Shah</t>
  </si>
  <si>
    <t>Avni</t>
  </si>
  <si>
    <t>CWD, DWS, DWD</t>
  </si>
  <si>
    <t xml:space="preserve">CWD Cheryl Cai ()
DWS
DWD Cheryl Cai ()
</t>
  </si>
  <si>
    <t>510-366-1981</t>
  </si>
  <si>
    <t>ruffmail22@gmail.com</t>
  </si>
  <si>
    <t>Shao</t>
  </si>
  <si>
    <t>Crystal</t>
  </si>
  <si>
    <t xml:space="preserve">DWD  ()
DMX Xicheng Wang ()
</t>
  </si>
  <si>
    <t>4158598817</t>
  </si>
  <si>
    <t>cryshao@ucdavis.edu</t>
  </si>
  <si>
    <t>Sharma</t>
  </si>
  <si>
    <t>Charvi</t>
  </si>
  <si>
    <t>Neha Bhongir</t>
  </si>
  <si>
    <t xml:space="preserve">CWD Neha Bhongir ()
DWS
DWD Neha Bhongir ()
</t>
  </si>
  <si>
    <t>(925)999-9847</t>
  </si>
  <si>
    <t>(925)918-2544</t>
  </si>
  <si>
    <t>charvisharma6732@gmail.com</t>
  </si>
  <si>
    <t>Nicholas Ho</t>
  </si>
  <si>
    <t xml:space="preserve">CMD Nicholas Ho ()
DMS
DMD Nicholas Ho ()
</t>
  </si>
  <si>
    <t>408-255-5677</t>
  </si>
  <si>
    <t>408-863-0306</t>
  </si>
  <si>
    <t>408-568-8189</t>
  </si>
  <si>
    <t>shaw.leo.tuba@gmail.com</t>
  </si>
  <si>
    <t>Singhal</t>
  </si>
  <si>
    <t>Sudhanshu</t>
  </si>
  <si>
    <t>Chris Tran</t>
  </si>
  <si>
    <t>University of Minnesota</t>
  </si>
  <si>
    <t xml:space="preserve">AMX Gauri Ghate ()
BMS
BMD Chris Tran ()
CMD Chris Tran ()
</t>
  </si>
  <si>
    <t>6124049502</t>
  </si>
  <si>
    <t>ssinghal.ss@gmail.com</t>
  </si>
  <si>
    <t xml:space="preserve">DMS
DMD Alex Zhang ()
</t>
  </si>
  <si>
    <t>4085178818</t>
  </si>
  <si>
    <t>4087173197</t>
  </si>
  <si>
    <t>Ronaldsit@gmail.com</t>
  </si>
  <si>
    <t>Straughan</t>
  </si>
  <si>
    <t>Kevin Chu</t>
  </si>
  <si>
    <t>Jayden</t>
  </si>
  <si>
    <t>Cody Chen</t>
  </si>
  <si>
    <t>Jason Huang</t>
  </si>
  <si>
    <t xml:space="preserve">CMD Jason Huang ()
DMX Cody Chen ()
DMD Jason Huang ()
</t>
  </si>
  <si>
    <t>4154126896</t>
  </si>
  <si>
    <t>Aaron</t>
  </si>
  <si>
    <t>4153336819</t>
  </si>
  <si>
    <t>4157130231</t>
  </si>
  <si>
    <t>mei_su@comcast.net</t>
  </si>
  <si>
    <t>Jaden</t>
  </si>
  <si>
    <t>4158711286</t>
  </si>
  <si>
    <t>aaroncsu@comcast.net</t>
  </si>
  <si>
    <t>Talwar</t>
  </si>
  <si>
    <t>Deepak</t>
  </si>
  <si>
    <t>Robert Hu</t>
  </si>
  <si>
    <t>Cal</t>
  </si>
  <si>
    <t xml:space="preserve">CMD Robert Boyang Hu ()
DMD Robert Boyang Hu ()
</t>
  </si>
  <si>
    <t>5592734835</t>
  </si>
  <si>
    <t>deepaktalwardt@berkeley.edu</t>
  </si>
  <si>
    <t>4156088669</t>
  </si>
  <si>
    <t>rktam@ucdavis.edu</t>
  </si>
  <si>
    <t>Tan</t>
  </si>
  <si>
    <t>Katie</t>
  </si>
  <si>
    <t>Paola Candolada</t>
  </si>
  <si>
    <t xml:space="preserve">CWD Paola Candolada ()
DWD Paola Candolada ()
</t>
  </si>
  <si>
    <t>(650)808-5151</t>
  </si>
  <si>
    <t>kaytetan@gmail.com</t>
  </si>
  <si>
    <t>Tang</t>
  </si>
  <si>
    <t>Sixun</t>
  </si>
  <si>
    <t>Liyang Zhong</t>
  </si>
  <si>
    <t xml:space="preserve">BMD Liyang Zhong ()
CMD Liyang Zhong ()
</t>
  </si>
  <si>
    <t>5307616370</t>
  </si>
  <si>
    <t>tangsixun1997@gmail.com</t>
  </si>
  <si>
    <t>Felix</t>
  </si>
  <si>
    <t>Tommy Giang</t>
  </si>
  <si>
    <t xml:space="preserve">CMD Tommy Giang ()
DMD Tommy Giang ()
</t>
  </si>
  <si>
    <t>408 387 9713</t>
  </si>
  <si>
    <t>tuantang0108@gmail.com</t>
  </si>
  <si>
    <t>Jie</t>
  </si>
  <si>
    <t xml:space="preserve">CWD Sharie Kwok ()
DWD Sharie Kwok ()
</t>
  </si>
  <si>
    <t>4158186555</t>
  </si>
  <si>
    <t>jietang0723@gmail.com</t>
  </si>
  <si>
    <t>Thao</t>
  </si>
  <si>
    <t>Yer</t>
  </si>
  <si>
    <t>Lada Yang</t>
  </si>
  <si>
    <t xml:space="preserve">CMX Lada Yang ()
DMX Lada Yang ()
</t>
  </si>
  <si>
    <t>2094529641</t>
  </si>
  <si>
    <t>thaoyer10@yahoo.com</t>
  </si>
  <si>
    <t>Tieu</t>
  </si>
  <si>
    <t>Melanie</t>
  </si>
  <si>
    <t xml:space="preserve">CMX Brendan Dinh ()
DMX Brendan Dinh ()
</t>
  </si>
  <si>
    <t>Phung</t>
  </si>
  <si>
    <t>408-585-8259</t>
  </si>
  <si>
    <t>meltieu5897@gmail.com</t>
  </si>
  <si>
    <t>Ton</t>
  </si>
  <si>
    <t>Nhan</t>
  </si>
  <si>
    <t>Pho Le</t>
  </si>
  <si>
    <t xml:space="preserve">BMD Pho Le ()
CMD Pho Le ()
</t>
  </si>
  <si>
    <t>9164327577</t>
  </si>
  <si>
    <t>thiennhan141099@gmail.com</t>
  </si>
  <si>
    <t>Tong</t>
  </si>
  <si>
    <t>Timothy</t>
  </si>
  <si>
    <t>Calvin Dai</t>
  </si>
  <si>
    <t xml:space="preserve">Synergy </t>
  </si>
  <si>
    <t xml:space="preserve">AMD Calvin Dai ()
BMD Calvin Dai ()
</t>
  </si>
  <si>
    <t>Kawan</t>
  </si>
  <si>
    <t>925.997.8809</t>
  </si>
  <si>
    <t>tktong@ucdavis.edu</t>
  </si>
  <si>
    <t>Ankie</t>
  </si>
  <si>
    <t>Tiffany Chen</t>
  </si>
  <si>
    <t>Bintang Sunnyvale</t>
  </si>
  <si>
    <t xml:space="preserve">DWS
DWD Tiffany Chen ()
</t>
  </si>
  <si>
    <t>1(650)772-9847</t>
  </si>
  <si>
    <t>ankieyt@gmail.com</t>
  </si>
  <si>
    <t>Annie</t>
  </si>
  <si>
    <t>Arjun Loganathan</t>
  </si>
  <si>
    <t>Gayatri Raut</t>
  </si>
  <si>
    <t xml:space="preserve">CMX Arjun Loganathan ()
DWD Gayatri Raut ()
DMX Arjun Loganathan ()
</t>
  </si>
  <si>
    <t>(650) 338-7462</t>
  </si>
  <si>
    <t>yuzotong@gmail.com</t>
  </si>
  <si>
    <t>Tonnu</t>
  </si>
  <si>
    <t>Tracy</t>
  </si>
  <si>
    <t xml:space="preserve">CWD Helene Nguyen ()
CMX Lawrence Chen ()
DWD Helene Nguyen ()
DMX Lawrence Chen ()
</t>
  </si>
  <si>
    <t>9164779522</t>
  </si>
  <si>
    <t>ton.tracy@gmail.com</t>
  </si>
  <si>
    <t>BMD, CMS, CMX</t>
  </si>
  <si>
    <t xml:space="preserve">BMD Long chung ()
CMS
CMX Michelle Wu ()
</t>
  </si>
  <si>
    <t>6502783821</t>
  </si>
  <si>
    <t>sportyryan124@hotmail.com</t>
  </si>
  <si>
    <t>Sudhanshu Singhal</t>
  </si>
  <si>
    <t>Nvidia</t>
  </si>
  <si>
    <t xml:space="preserve">BMD Sudhanshu Singhal ()
CMD Sudhanshu Singhal ()
</t>
  </si>
  <si>
    <t>4083269585</t>
  </si>
  <si>
    <t>toma20042001@yahoo.com</t>
  </si>
  <si>
    <t>Chung Lai</t>
  </si>
  <si>
    <t>CMD, DMS</t>
  </si>
  <si>
    <t xml:space="preserve">CMD Chung Lai ()
DMS
</t>
  </si>
  <si>
    <t>htran811@gmail.com</t>
  </si>
  <si>
    <t>Khoa</t>
  </si>
  <si>
    <t>Jerry</t>
  </si>
  <si>
    <t xml:space="preserve">CMD Tom Tran ()
DMX Paola Candolada ()
DMD Tom Tran ()
</t>
  </si>
  <si>
    <t>4158167294</t>
  </si>
  <si>
    <t>jerrytran4.26.2002@gmail.com</t>
  </si>
  <si>
    <t>Tom</t>
  </si>
  <si>
    <t xml:space="preserve">CMD Jerry Tran ()
DMX Tiffany Lui ()
DMD Jerry Tran ()
</t>
  </si>
  <si>
    <t>4155090601</t>
  </si>
  <si>
    <t>tomtran623@hotmail.com</t>
  </si>
  <si>
    <t>Andre Kristian</t>
  </si>
  <si>
    <t xml:space="preserve">CWD Jill Yang (NCBC)
CMX Andre Kristian (NCBC)
DWD Jill Yang (NCBC)
DMX Andre Kristian (NCBC)
</t>
  </si>
  <si>
    <t>4086238842</t>
  </si>
  <si>
    <t>tipani77@gmail.com</t>
  </si>
  <si>
    <t>Trinh</t>
  </si>
  <si>
    <t>Kieu</t>
  </si>
  <si>
    <t>Teresa Nguyen</t>
  </si>
  <si>
    <t xml:space="preserve">UC Davis </t>
  </si>
  <si>
    <t xml:space="preserve">CWD Teresa Nguyen ()
CMX Jonathan Hsu ()
DWD Teresa Nguyen ()
DMX Jonathan Hsu ()
</t>
  </si>
  <si>
    <t>4086370855</t>
  </si>
  <si>
    <t>trinh.k96@gmail.com</t>
  </si>
  <si>
    <t>Truong</t>
  </si>
  <si>
    <t>Austin Tsang</t>
  </si>
  <si>
    <t xml:space="preserve">DMD Austin Tsang ()
</t>
  </si>
  <si>
    <t>4156689622</t>
  </si>
  <si>
    <t>4154015197</t>
  </si>
  <si>
    <t>jeffreytj6@gmail.com</t>
  </si>
  <si>
    <t>Aliza</t>
  </si>
  <si>
    <t xml:space="preserve">CWD Gloria Ku ()
DWD Gloria Ku ()
DMX Peter Chu ()
</t>
  </si>
  <si>
    <t>408-816-0575</t>
  </si>
  <si>
    <t>a.lizardtruong19@gmail.com</t>
  </si>
  <si>
    <t>Tsai</t>
  </si>
  <si>
    <t>Joanne Chan</t>
  </si>
  <si>
    <t xml:space="preserve">BMX Joanne Chan ()
BMD Anjo Cordero ()
CMX Joanne Chan ()
CMD Anjo Cordero ()
</t>
  </si>
  <si>
    <t>5103644551</t>
  </si>
  <si>
    <t>patrickthestarfish26@gmail.com</t>
  </si>
  <si>
    <t>Tsang</t>
  </si>
  <si>
    <t>Austin</t>
  </si>
  <si>
    <t>Jeffrey Truong</t>
  </si>
  <si>
    <t xml:space="preserve">DMD Jeffrey Truong ()
</t>
  </si>
  <si>
    <t>4159021346</t>
  </si>
  <si>
    <t>Austinhtsang@gmail.com</t>
  </si>
  <si>
    <t>Tse</t>
  </si>
  <si>
    <t>Georgina</t>
  </si>
  <si>
    <t>AMX, BMX</t>
  </si>
  <si>
    <t xml:space="preserve">AMX Ronald Koko ()
BMX Ronald Koko ()
</t>
  </si>
  <si>
    <t>(510)5206108</t>
  </si>
  <si>
    <t>suiman824@gmail.com</t>
  </si>
  <si>
    <t>Tseng</t>
  </si>
  <si>
    <t>Ethan Chuang</t>
  </si>
  <si>
    <t xml:space="preserve">CMD Ethan Chuang (1019330)
DMD Ethan Chuang (1019330)
</t>
  </si>
  <si>
    <t>4082558575</t>
  </si>
  <si>
    <t>pokemon.688@gmail.com</t>
  </si>
  <si>
    <t>Vaidya</t>
  </si>
  <si>
    <t>Chinmay</t>
  </si>
  <si>
    <t>Ujjwal Kant</t>
  </si>
  <si>
    <t>Venkatesan</t>
  </si>
  <si>
    <t>Raghu</t>
  </si>
  <si>
    <t>2088630943</t>
  </si>
  <si>
    <t>4085065964</t>
  </si>
  <si>
    <t>venkat.ananthan@gmail.com</t>
  </si>
  <si>
    <t>Villanueva</t>
  </si>
  <si>
    <t>Gabriel</t>
  </si>
  <si>
    <t>Sam Gunatileka</t>
  </si>
  <si>
    <t>AMX, AMD</t>
  </si>
  <si>
    <t>Vo</t>
  </si>
  <si>
    <t>Thinh</t>
  </si>
  <si>
    <t>Emerald Doan</t>
  </si>
  <si>
    <t xml:space="preserve">DMX Emerald Doan ()
</t>
  </si>
  <si>
    <t>(408)227-1227</t>
  </si>
  <si>
    <t>Vu</t>
  </si>
  <si>
    <t>Dexter</t>
  </si>
  <si>
    <t>Maxwell Kam</t>
  </si>
  <si>
    <t>4088029692</t>
  </si>
  <si>
    <t>svwc2@hotmail.com</t>
  </si>
  <si>
    <t xml:space="preserve">CMD Allen Chen ()
DMS
DMX Crystal Shao ()
DMD Allen Chen ()
</t>
  </si>
  <si>
    <t>5303044336</t>
  </si>
  <si>
    <t>leowang@ucdavis.edu</t>
  </si>
  <si>
    <t>Yibo</t>
  </si>
  <si>
    <t>Yang Zhao</t>
  </si>
  <si>
    <t xml:space="preserve">DMD yang zhao ()
</t>
  </si>
  <si>
    <t>4157947568</t>
  </si>
  <si>
    <t>lapioggiawang@outlook.com</t>
  </si>
  <si>
    <t>Wei</t>
  </si>
  <si>
    <t>Tian</t>
  </si>
  <si>
    <t>Diablo Valley College</t>
  </si>
  <si>
    <t>9257873559</t>
  </si>
  <si>
    <t>tw980819@gmail.com</t>
  </si>
  <si>
    <t>7077999803</t>
  </si>
  <si>
    <t>Davidwen25@gmail.com</t>
  </si>
  <si>
    <t>Nhu Nguyen</t>
  </si>
  <si>
    <t>Justin Pj Lee</t>
  </si>
  <si>
    <t>CMX, DMS, DMX, DMD</t>
  </si>
  <si>
    <t xml:space="preserve">CMX  ()
DMS
DMX Nha Nguyen ()
DMD justin pj lee ()
</t>
  </si>
  <si>
    <t>6507409135</t>
  </si>
  <si>
    <t>dwong476@gmail.com</t>
  </si>
  <si>
    <t>Henry</t>
  </si>
  <si>
    <t>Gary Wu</t>
  </si>
  <si>
    <t xml:space="preserve">AMD Gary Wu ()
BMD Gary Wu ()
</t>
  </si>
  <si>
    <t>510-331-9403</t>
  </si>
  <si>
    <t>henryfwong90@gmail.com</t>
  </si>
  <si>
    <t>Cynthia</t>
  </si>
  <si>
    <t xml:space="preserve">Bintang </t>
  </si>
  <si>
    <t xml:space="preserve">BWD Joanne Chan (2035277)
CWD Joanne Chan (2035277)
</t>
  </si>
  <si>
    <t>(650) 283-2470</t>
  </si>
  <si>
    <t>vht0831@yahoo.com</t>
  </si>
  <si>
    <t>Wu</t>
  </si>
  <si>
    <t>Jianhua</t>
  </si>
  <si>
    <t>Justin Fang</t>
  </si>
  <si>
    <t>Haozhen</t>
  </si>
  <si>
    <t>Dechen Yang</t>
  </si>
  <si>
    <t xml:space="preserve">CMD Dechen Yang () [Withdrawn]
DMD Dechen Yang ()
</t>
  </si>
  <si>
    <t>4156024998</t>
  </si>
  <si>
    <t>daniel85041@gmail.com</t>
  </si>
  <si>
    <t>Gary</t>
  </si>
  <si>
    <t>Henry Wong</t>
  </si>
  <si>
    <t xml:space="preserve">AMD Henry Wong ()
BMD Henry Wong ()
</t>
  </si>
  <si>
    <t>4158101793</t>
  </si>
  <si>
    <t>grywu623@gmail.com</t>
  </si>
  <si>
    <t>Michelle</t>
  </si>
  <si>
    <t>Ryan Tran</t>
  </si>
  <si>
    <t>Koni Chen</t>
  </si>
  <si>
    <t xml:space="preserve">BWD Koni Chen ()
CWD Koni Chen ()
CMX Ryan Tran ()
</t>
  </si>
  <si>
    <t>4156719019</t>
  </si>
  <si>
    <t>mmichellewu@yahoo.com</t>
  </si>
  <si>
    <t>Heidi</t>
  </si>
  <si>
    <t>Allen Del Mundo</t>
  </si>
  <si>
    <t xml:space="preserve">AMX Allen Del Mundo ()
BMX Allen Del Mundo ()
</t>
  </si>
  <si>
    <t>4082037201</t>
  </si>
  <si>
    <t>hiheidiwu@gmail.com</t>
  </si>
  <si>
    <t>Wuu</t>
  </si>
  <si>
    <t>Domenick</t>
  </si>
  <si>
    <t>Xiao</t>
  </si>
  <si>
    <t>Haiqing</t>
  </si>
  <si>
    <t>Serena Long</t>
  </si>
  <si>
    <t>Cal Badminton</t>
  </si>
  <si>
    <t xml:space="preserve">CMX Serena Long ()
DMX Serena Long ()
</t>
  </si>
  <si>
    <t>5715254513</t>
  </si>
  <si>
    <t>xiaohaiqing@hotmail.com</t>
  </si>
  <si>
    <t>Xiong</t>
  </si>
  <si>
    <t>Nick</t>
  </si>
  <si>
    <t xml:space="preserve">CMD Lada Yang ()
DMD Lada Yang ()
</t>
  </si>
  <si>
    <t>(209)559-4632</t>
  </si>
  <si>
    <t>Nickxiong209@yahoo.com</t>
  </si>
  <si>
    <t>Lada</t>
  </si>
  <si>
    <t>Yer Thao</t>
  </si>
  <si>
    <t>Nick Xiong</t>
  </si>
  <si>
    <t xml:space="preserve">CMX Yer Thao ()
CMD Nick Xiong ()
DMX Yer Thao ()
DMD Nick Xiong ()
</t>
  </si>
  <si>
    <t>209-2767024</t>
  </si>
  <si>
    <t>lada.yang@yahoo.com</t>
  </si>
  <si>
    <t>Dechen</t>
  </si>
  <si>
    <t>Haozhen Wu</t>
  </si>
  <si>
    <t xml:space="preserve">CMD DanielWu () [Withdrawn]
DMD DanielWu ()
</t>
  </si>
  <si>
    <t>4157280584</t>
  </si>
  <si>
    <t>4158674124</t>
  </si>
  <si>
    <t>deyang6@s.sfusd.edu</t>
  </si>
  <si>
    <t>Yipeng</t>
  </si>
  <si>
    <t>AMS, AMX</t>
  </si>
  <si>
    <t xml:space="preserve">AMS
AMX  ()
</t>
  </si>
  <si>
    <t>408163302</t>
  </si>
  <si>
    <t>83303482@qq.com</t>
  </si>
  <si>
    <t>Jill</t>
  </si>
  <si>
    <t xml:space="preserve">CWD Tiffany Tran ()
CMX Nam Doan ()
DWD Tiffany Tran ()
DMX Nam Doan ()
</t>
  </si>
  <si>
    <t>4803183998</t>
  </si>
  <si>
    <t>yuchingjill@gmail.com</t>
  </si>
  <si>
    <t xml:space="preserve">DWD Nhu Nguyen ()
</t>
  </si>
  <si>
    <t>4086130513</t>
  </si>
  <si>
    <t>jennifury25@gmail.com</t>
  </si>
  <si>
    <t>Betty</t>
  </si>
  <si>
    <t xml:space="preserve">DMX Alex Owyang ()
</t>
  </si>
  <si>
    <t>4158194915</t>
  </si>
  <si>
    <t>beyang616@gmail.com</t>
  </si>
  <si>
    <t>CMS, DMS, DMX</t>
  </si>
  <si>
    <t xml:space="preserve">CMS
DMS
DMX Joey Kwan ()
</t>
  </si>
  <si>
    <t>415-866-7717</t>
  </si>
  <si>
    <t>tobbyyu.ty@gmail.com</t>
  </si>
  <si>
    <t>Yuan</t>
  </si>
  <si>
    <t>Kelley</t>
  </si>
  <si>
    <t>Jarold Cordero</t>
  </si>
  <si>
    <t>:)</t>
  </si>
  <si>
    <t xml:space="preserve">BMX Jarold Cordero ()
CMX Jarold Cordero ()
</t>
  </si>
  <si>
    <t>5107592352</t>
  </si>
  <si>
    <t>kyuan8008@hotmail.com</t>
  </si>
  <si>
    <t>Charlotte Lau</t>
  </si>
  <si>
    <t>Ronald Sit</t>
  </si>
  <si>
    <t xml:space="preserve">DMS
DMX Charlotte Lau ()
DMD Ronald Sit ()
</t>
  </si>
  <si>
    <t>YX</t>
  </si>
  <si>
    <t>1-425-208-1818</t>
  </si>
  <si>
    <t>ldong98@hotmail.com</t>
  </si>
  <si>
    <t>Sahil Mehta</t>
  </si>
  <si>
    <t>Hong</t>
  </si>
  <si>
    <t>Elise Fong</t>
  </si>
  <si>
    <t>Adrian</t>
  </si>
  <si>
    <t>Howard Chen</t>
  </si>
  <si>
    <t>N/A</t>
  </si>
  <si>
    <t xml:space="preserve">CMD Howard Chen ()
DMD Howard Chen ()
</t>
  </si>
  <si>
    <t>(805) 377-3968</t>
  </si>
  <si>
    <t>arzhao2013@gmail.com</t>
  </si>
  <si>
    <t>Yibo Wang</t>
  </si>
  <si>
    <t xml:space="preserve">DMS
DMD Wilbur ()
</t>
  </si>
  <si>
    <t>8313462960</t>
  </si>
  <si>
    <t>yzhao56@ucsc.edu</t>
  </si>
  <si>
    <t>Bo Bob</t>
  </si>
  <si>
    <t>Synergy Badminton</t>
  </si>
  <si>
    <t xml:space="preserve">AMD Allen Del Mundo ()
</t>
  </si>
  <si>
    <t>Bob</t>
  </si>
  <si>
    <t>4083060563</t>
  </si>
  <si>
    <t>bzhao24@gmail.com</t>
  </si>
  <si>
    <t>Liyang</t>
  </si>
  <si>
    <t>Sixun Tang</t>
  </si>
  <si>
    <t xml:space="preserve">BMD Sixun Tang ()
CMD Sixun Tang ()
</t>
  </si>
  <si>
    <t>5302207844</t>
  </si>
  <si>
    <t>Johnnyoungtpo@gmail.com</t>
  </si>
  <si>
    <t>Lincoln High School</t>
  </si>
  <si>
    <t>4159946683</t>
  </si>
  <si>
    <t>qq1219041814@gmail.com</t>
  </si>
  <si>
    <t>Anna</t>
  </si>
  <si>
    <t>Connie Chen</t>
  </si>
  <si>
    <t xml:space="preserve">DWS
DWD Connie Chen (47873)
</t>
  </si>
  <si>
    <t>4087898766</t>
  </si>
  <si>
    <t>4083292864</t>
  </si>
  <si>
    <t>Li@grassmar.com</t>
  </si>
  <si>
    <t>4158670270</t>
  </si>
  <si>
    <t>6698007337</t>
  </si>
  <si>
    <t>hunter.zhough@gmail.com</t>
  </si>
  <si>
    <t>Zosa</t>
  </si>
  <si>
    <t>Donia</t>
  </si>
  <si>
    <t>Margaret Do</t>
  </si>
  <si>
    <t>San Diego Badminton Club</t>
  </si>
  <si>
    <t xml:space="preserve">CWD Margaret Do ()
DMD Jay Dinh ()
</t>
  </si>
  <si>
    <t>6197913714</t>
  </si>
  <si>
    <t>donia_zosa@yahoo.com</t>
  </si>
  <si>
    <t>Eastbay Badminton Association</t>
  </si>
  <si>
    <t>Northern california badminton club</t>
  </si>
  <si>
    <t>Pirasmepulkul</t>
  </si>
  <si>
    <t>Saraj</t>
  </si>
  <si>
    <t>Boston Badminton Club</t>
  </si>
  <si>
    <t>Liou</t>
  </si>
  <si>
    <t>-</t>
  </si>
  <si>
    <t>Boy</t>
  </si>
  <si>
    <t>Vannie</t>
  </si>
  <si>
    <t>University of Minnesota badminton club</t>
  </si>
  <si>
    <t>SJSU BClub</t>
  </si>
  <si>
    <t>Reyes</t>
  </si>
  <si>
    <t>Martina</t>
  </si>
  <si>
    <t>Delphine</t>
  </si>
  <si>
    <t>Saraj Pirasmepulkul</t>
  </si>
  <si>
    <t>UC Davis Badminton Cluc</t>
  </si>
  <si>
    <t>Kim</t>
  </si>
  <si>
    <t>Alec Prasertsanit</t>
  </si>
  <si>
    <t>OC HIGH</t>
  </si>
  <si>
    <t>Christina</t>
  </si>
  <si>
    <t>Nakulan Karthikeyan</t>
  </si>
  <si>
    <t xml:space="preserve">Nhu </t>
  </si>
  <si>
    <t>San Jose State University Badminton</t>
  </si>
  <si>
    <t>Raghu Parvataneni</t>
  </si>
  <si>
    <t>San Jose State University</t>
  </si>
  <si>
    <t>Myself</t>
  </si>
  <si>
    <t>.</t>
  </si>
  <si>
    <t>Prasertsanit</t>
  </si>
  <si>
    <t>Alec</t>
  </si>
  <si>
    <t>Martin Yao</t>
  </si>
  <si>
    <t>Brown</t>
  </si>
  <si>
    <t>Jesse</t>
  </si>
  <si>
    <t xml:space="preserve">Richard Fleming </t>
  </si>
  <si>
    <t>Santa Rosa Boys&amp;Girls Club</t>
  </si>
  <si>
    <t>Stephen Ling</t>
  </si>
  <si>
    <t>Tuan Tang</t>
  </si>
  <si>
    <t>Rajesh Mandruppady</t>
  </si>
  <si>
    <t>MeBad</t>
  </si>
  <si>
    <t>Omkar Lonkar</t>
  </si>
  <si>
    <t>Rajesh Mandrupaddy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</si>
</sst>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Alignment="0"/>
  </cellStyleXfs>
  <cellXfs count="86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 applyAlignment="1">
      <alignment horizontal="center" vertical="center" wrapText="1"/>
    </xf>
    <xf numFmtId="0" fontId="6" fillId="0" borderId="0" xfId="2" applyFont="1" applyBorder="1" applyAlignment="1"/>
    <xf numFmtId="0" fontId="6" fillId="0" borderId="0" xfId="2" applyFont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Fill="1" applyBorder="1"/>
    <xf numFmtId="0" fontId="4" fillId="0" borderId="13" xfId="0" applyFont="1" applyFill="1" applyBorder="1"/>
    <xf numFmtId="0" fontId="3" fillId="0" borderId="14" xfId="0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3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4" fillId="2" borderId="23" xfId="0" applyFont="1" applyFill="1" applyBorder="1"/>
    <xf numFmtId="0" fontId="4" fillId="4" borderId="23" xfId="0" applyFont="1" applyFill="1" applyBorder="1"/>
    <xf numFmtId="0" fontId="4" fillId="0" borderId="23" xfId="0" applyFont="1" applyFill="1" applyBorder="1"/>
    <xf numFmtId="0" fontId="3" fillId="0" borderId="2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29" xfId="0" applyFont="1" applyFill="1" applyBorder="1"/>
    <xf numFmtId="0" fontId="3" fillId="0" borderId="30" xfId="0" applyFont="1" applyBorder="1" applyAlignment="1">
      <alignment horizontal="center" vertical="center" wrapText="1"/>
    </xf>
    <xf numFmtId="0" fontId="4" fillId="0" borderId="31" xfId="0" applyFont="1" applyBorder="1"/>
    <xf numFmtId="0" fontId="4" fillId="0" borderId="32" xfId="0" applyFont="1" applyBorder="1"/>
    <xf numFmtId="0" fontId="4" fillId="0" borderId="32" xfId="0" applyFont="1" applyFill="1" applyBorder="1"/>
    <xf numFmtId="0" fontId="4" fillId="0" borderId="33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"/>
  <sheetViews>
    <sheetView tabSelected="1" topLeftCell="A24" workbookViewId="0">
      <selection activeCell="E31" sqref="E31:E34"/>
    </sheetView>
  </sheetViews>
  <sheetFormatPr defaultRowHeight="14.45"/>
  <cols>
    <col min="1" max="1" width="13.28515625" bestFit="1" customWidth="1"/>
    <col min="2" max="2" width="12.5703125" bestFit="1" customWidth="1"/>
    <col min="3" max="3" width="6.7109375" bestFit="1" customWidth="1"/>
    <col min="4" max="4" width="3.28515625" bestFit="1" customWidth="1"/>
    <col min="5" max="5" width="27.5703125" bestFit="1" customWidth="1"/>
    <col min="9" max="9" width="14.42578125" bestFit="1" customWidth="1"/>
    <col min="12" max="12" width="32" bestFit="1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1"/>
      <c r="I1" s="1"/>
      <c r="J1" s="1"/>
      <c r="K1" s="1"/>
      <c r="L1" s="1"/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H2" s="4"/>
      <c r="I2" s="4"/>
      <c r="J2" s="4"/>
      <c r="K2" s="4"/>
      <c r="L2" s="4"/>
    </row>
    <row r="3" spans="1:12">
      <c r="A3" s="4" t="s">
        <v>10</v>
      </c>
      <c r="B3" s="4" t="s">
        <v>11</v>
      </c>
      <c r="C3" s="4" t="s">
        <v>7</v>
      </c>
      <c r="D3" s="4" t="s">
        <v>8</v>
      </c>
      <c r="E3" s="4" t="s">
        <v>12</v>
      </c>
      <c r="H3" s="4"/>
      <c r="I3" s="4"/>
      <c r="J3" s="4"/>
      <c r="K3" s="4"/>
      <c r="L3" s="4"/>
    </row>
    <row r="4" spans="1:12">
      <c r="A4" s="4" t="s">
        <v>10</v>
      </c>
      <c r="B4" s="4" t="s">
        <v>13</v>
      </c>
      <c r="C4" s="4" t="s">
        <v>7</v>
      </c>
      <c r="D4" s="4" t="s">
        <v>8</v>
      </c>
      <c r="E4" s="4" t="s">
        <v>12</v>
      </c>
      <c r="H4" s="4"/>
      <c r="I4" s="4"/>
      <c r="J4" s="4"/>
      <c r="K4" s="4"/>
      <c r="L4" s="4"/>
    </row>
    <row r="5" spans="1:12">
      <c r="A5" s="4" t="s">
        <v>14</v>
      </c>
      <c r="B5" s="4" t="s">
        <v>15</v>
      </c>
      <c r="C5" s="4" t="s">
        <v>7</v>
      </c>
      <c r="D5" s="4" t="s">
        <v>16</v>
      </c>
      <c r="E5" s="4" t="s">
        <v>17</v>
      </c>
      <c r="H5" s="4"/>
      <c r="I5" s="4"/>
      <c r="J5" s="4"/>
      <c r="K5" s="4"/>
      <c r="L5" s="4"/>
    </row>
    <row r="6" spans="1:12">
      <c r="A6" s="4" t="s">
        <v>18</v>
      </c>
      <c r="B6" s="4" t="s">
        <v>19</v>
      </c>
      <c r="C6" s="4" t="s">
        <v>7</v>
      </c>
      <c r="D6" s="4" t="s">
        <v>16</v>
      </c>
      <c r="E6" s="4" t="s">
        <v>17</v>
      </c>
      <c r="H6" s="4"/>
      <c r="I6" s="4"/>
      <c r="J6" s="4"/>
      <c r="K6" s="4"/>
      <c r="L6" s="4"/>
    </row>
    <row r="7" spans="1:12">
      <c r="A7" s="4" t="s">
        <v>20</v>
      </c>
      <c r="B7" s="4" t="s">
        <v>21</v>
      </c>
      <c r="C7" s="4" t="s">
        <v>7</v>
      </c>
      <c r="D7" s="4" t="s">
        <v>8</v>
      </c>
      <c r="E7" s="4" t="s">
        <v>17</v>
      </c>
      <c r="H7" s="4"/>
      <c r="I7" s="4"/>
      <c r="J7" s="4"/>
      <c r="K7" s="4"/>
      <c r="L7" s="4"/>
    </row>
    <row r="8" spans="1:12">
      <c r="A8" s="4" t="s">
        <v>22</v>
      </c>
      <c r="B8" s="4" t="s">
        <v>23</v>
      </c>
      <c r="C8" s="4" t="s">
        <v>7</v>
      </c>
      <c r="D8" s="4" t="s">
        <v>8</v>
      </c>
      <c r="E8" s="4" t="s">
        <v>17</v>
      </c>
      <c r="H8" s="4"/>
      <c r="I8" s="4"/>
      <c r="J8" s="4"/>
      <c r="K8" s="4"/>
      <c r="L8" s="4"/>
    </row>
    <row r="9" spans="1:12">
      <c r="A9" s="4" t="s">
        <v>24</v>
      </c>
      <c r="B9" s="4" t="s">
        <v>25</v>
      </c>
      <c r="C9" s="4" t="s">
        <v>7</v>
      </c>
      <c r="D9" s="4" t="s">
        <v>8</v>
      </c>
      <c r="E9" s="4" t="s">
        <v>17</v>
      </c>
      <c r="H9" s="4"/>
      <c r="I9" s="4"/>
      <c r="J9" s="4"/>
      <c r="K9" s="4"/>
      <c r="L9" s="4"/>
    </row>
    <row r="10" spans="1:12">
      <c r="A10" s="4" t="s">
        <v>26</v>
      </c>
      <c r="B10" s="4" t="s">
        <v>27</v>
      </c>
      <c r="C10" s="4" t="s">
        <v>7</v>
      </c>
      <c r="D10" s="4" t="s">
        <v>8</v>
      </c>
      <c r="E10" s="4" t="s">
        <v>17</v>
      </c>
      <c r="H10" s="4"/>
      <c r="I10" s="4"/>
      <c r="J10" s="4"/>
      <c r="K10" s="4"/>
      <c r="L10" s="4"/>
    </row>
    <row r="11" spans="1:12">
      <c r="A11" s="4" t="s">
        <v>28</v>
      </c>
      <c r="B11" s="4" t="s">
        <v>29</v>
      </c>
      <c r="C11" s="4" t="s">
        <v>7</v>
      </c>
      <c r="D11" s="4" t="s">
        <v>8</v>
      </c>
      <c r="E11" s="4" t="s">
        <v>17</v>
      </c>
      <c r="H11" s="4"/>
      <c r="I11" s="4"/>
      <c r="J11" s="4"/>
      <c r="K11" s="4"/>
      <c r="L11" s="4"/>
    </row>
    <row r="12" spans="1:12">
      <c r="A12" s="4" t="s">
        <v>30</v>
      </c>
      <c r="B12" s="4" t="s">
        <v>31</v>
      </c>
      <c r="C12" s="4" t="s">
        <v>7</v>
      </c>
      <c r="D12" s="4" t="s">
        <v>8</v>
      </c>
      <c r="E12" s="4" t="s">
        <v>17</v>
      </c>
      <c r="H12" s="4"/>
      <c r="I12" s="4"/>
      <c r="J12" s="4"/>
      <c r="K12" s="4"/>
      <c r="L12" s="4"/>
    </row>
    <row r="13" spans="1:12">
      <c r="A13" s="4" t="s">
        <v>32</v>
      </c>
      <c r="B13" s="4" t="s">
        <v>33</v>
      </c>
      <c r="C13" s="4" t="s">
        <v>7</v>
      </c>
      <c r="D13" s="4" t="s">
        <v>8</v>
      </c>
      <c r="E13" s="4" t="s">
        <v>17</v>
      </c>
      <c r="H13" s="4"/>
      <c r="I13" s="4"/>
      <c r="J13" s="4"/>
      <c r="K13" s="4"/>
      <c r="L13" s="4"/>
    </row>
    <row r="14" spans="1:12">
      <c r="A14" s="4" t="s">
        <v>34</v>
      </c>
      <c r="B14" s="4" t="s">
        <v>33</v>
      </c>
      <c r="C14" s="4" t="s">
        <v>7</v>
      </c>
      <c r="D14" s="4" t="s">
        <v>8</v>
      </c>
      <c r="E14" s="4" t="s">
        <v>17</v>
      </c>
      <c r="H14" s="4"/>
      <c r="I14" s="4"/>
      <c r="J14" s="4"/>
      <c r="K14" s="4"/>
      <c r="L14" s="4"/>
    </row>
    <row r="15" spans="1:12">
      <c r="A15" s="4" t="s">
        <v>35</v>
      </c>
      <c r="B15" s="4" t="s">
        <v>36</v>
      </c>
      <c r="C15" s="4" t="s">
        <v>7</v>
      </c>
      <c r="D15" s="4" t="s">
        <v>8</v>
      </c>
      <c r="E15" s="4" t="s">
        <v>37</v>
      </c>
      <c r="H15" s="4"/>
      <c r="I15" s="4"/>
      <c r="J15" s="4"/>
      <c r="K15" s="4"/>
      <c r="L15" s="4"/>
    </row>
    <row r="16" spans="1:12">
      <c r="A16" s="4" t="s">
        <v>38</v>
      </c>
      <c r="B16" s="4" t="s">
        <v>39</v>
      </c>
      <c r="C16" s="4" t="s">
        <v>7</v>
      </c>
      <c r="D16" s="4" t="s">
        <v>16</v>
      </c>
      <c r="E16" s="4" t="s">
        <v>40</v>
      </c>
      <c r="H16" s="4"/>
      <c r="I16" s="4"/>
      <c r="J16" s="4"/>
      <c r="K16" s="4"/>
      <c r="L16" s="4"/>
    </row>
    <row r="17" spans="1:12">
      <c r="A17" s="4" t="s">
        <v>41</v>
      </c>
      <c r="B17" s="4" t="s">
        <v>42</v>
      </c>
      <c r="C17" s="4" t="s">
        <v>7</v>
      </c>
      <c r="D17" s="4" t="s">
        <v>8</v>
      </c>
      <c r="E17" s="4" t="s">
        <v>43</v>
      </c>
      <c r="H17" s="4"/>
      <c r="I17" s="4"/>
      <c r="J17" s="4"/>
      <c r="K17" s="4"/>
      <c r="L17" s="4"/>
    </row>
    <row r="18" spans="1:12">
      <c r="A18" s="4" t="s">
        <v>44</v>
      </c>
      <c r="B18" s="4" t="s">
        <v>45</v>
      </c>
      <c r="C18" s="4" t="s">
        <v>7</v>
      </c>
      <c r="D18" s="4" t="s">
        <v>16</v>
      </c>
      <c r="E18" s="4" t="s">
        <v>46</v>
      </c>
      <c r="H18" s="4"/>
      <c r="I18" s="4"/>
      <c r="J18" s="4"/>
      <c r="K18" s="4"/>
      <c r="L18" s="4"/>
    </row>
    <row r="19" spans="1:12">
      <c r="A19" s="4" t="s">
        <v>47</v>
      </c>
      <c r="B19" s="4" t="s">
        <v>48</v>
      </c>
      <c r="C19" s="4" t="s">
        <v>7</v>
      </c>
      <c r="D19" s="4" t="s">
        <v>8</v>
      </c>
      <c r="E19" s="4" t="s">
        <v>49</v>
      </c>
      <c r="H19" s="4"/>
      <c r="I19" s="4"/>
      <c r="J19" s="4"/>
      <c r="K19" s="4"/>
      <c r="L19" s="4"/>
    </row>
    <row r="20" spans="1:12">
      <c r="A20" s="4" t="s">
        <v>50</v>
      </c>
      <c r="B20" s="4" t="s">
        <v>51</v>
      </c>
      <c r="C20" s="4" t="s">
        <v>7</v>
      </c>
      <c r="D20" s="4" t="s">
        <v>8</v>
      </c>
      <c r="E20" s="4" t="s">
        <v>52</v>
      </c>
      <c r="H20" s="4"/>
      <c r="I20" s="4"/>
      <c r="J20" s="4"/>
      <c r="K20" s="4"/>
      <c r="L20" s="4"/>
    </row>
    <row r="21" spans="1:12">
      <c r="A21" s="4" t="s">
        <v>53</v>
      </c>
      <c r="B21" s="4" t="s">
        <v>54</v>
      </c>
      <c r="C21" s="4" t="s">
        <v>7</v>
      </c>
      <c r="D21" s="4" t="s">
        <v>8</v>
      </c>
      <c r="E21" s="4" t="s">
        <v>52</v>
      </c>
      <c r="H21" s="4"/>
      <c r="I21" s="4"/>
      <c r="J21" s="4"/>
      <c r="K21" s="4"/>
      <c r="L21" s="4"/>
    </row>
    <row r="22" spans="1:12">
      <c r="A22" s="4" t="s">
        <v>55</v>
      </c>
      <c r="B22" s="4" t="s">
        <v>56</v>
      </c>
      <c r="C22" s="4" t="s">
        <v>7</v>
      </c>
      <c r="D22" s="4" t="s">
        <v>8</v>
      </c>
      <c r="E22" s="4" t="s">
        <v>52</v>
      </c>
      <c r="H22" s="4"/>
      <c r="I22" s="4"/>
      <c r="J22" s="4"/>
      <c r="K22" s="4"/>
      <c r="L22" s="4"/>
    </row>
    <row r="23" spans="1:12">
      <c r="A23" s="4" t="s">
        <v>57</v>
      </c>
      <c r="B23" s="4" t="s">
        <v>58</v>
      </c>
      <c r="C23" s="4" t="s">
        <v>7</v>
      </c>
      <c r="D23" s="4" t="s">
        <v>8</v>
      </c>
      <c r="E23" s="4" t="s">
        <v>52</v>
      </c>
      <c r="H23" s="4"/>
      <c r="I23" s="4"/>
      <c r="J23" s="4"/>
      <c r="K23" s="4"/>
      <c r="L23" s="4"/>
    </row>
    <row r="24" spans="1:12">
      <c r="A24" s="4" t="s">
        <v>59</v>
      </c>
      <c r="B24" s="4" t="s">
        <v>60</v>
      </c>
      <c r="C24" s="4" t="s">
        <v>7</v>
      </c>
      <c r="D24" s="4" t="s">
        <v>8</v>
      </c>
      <c r="E24" s="4" t="s">
        <v>61</v>
      </c>
      <c r="H24" s="4"/>
      <c r="I24" s="4"/>
      <c r="J24" s="4"/>
      <c r="K24" s="4"/>
      <c r="L24" s="4"/>
    </row>
    <row r="25" spans="1:12">
      <c r="A25" s="4" t="s">
        <v>62</v>
      </c>
      <c r="B25" s="4" t="s">
        <v>63</v>
      </c>
      <c r="C25" s="4" t="s">
        <v>7</v>
      </c>
      <c r="D25" s="4" t="s">
        <v>16</v>
      </c>
      <c r="E25" s="4" t="s">
        <v>64</v>
      </c>
      <c r="H25" s="4"/>
      <c r="I25" s="4"/>
      <c r="J25" s="4"/>
      <c r="K25" s="4"/>
      <c r="L25" s="4"/>
    </row>
    <row r="26" spans="1:12">
      <c r="A26" s="4" t="s">
        <v>65</v>
      </c>
      <c r="B26" s="4" t="s">
        <v>66</v>
      </c>
      <c r="C26" s="4" t="s">
        <v>7</v>
      </c>
      <c r="D26" s="4" t="s">
        <v>16</v>
      </c>
      <c r="E26" s="4" t="s">
        <v>67</v>
      </c>
      <c r="H26" s="4"/>
      <c r="I26" s="4"/>
      <c r="J26" s="4"/>
      <c r="K26" s="4"/>
      <c r="L26" s="4"/>
    </row>
    <row r="27" spans="1:12">
      <c r="A27" s="4" t="s">
        <v>68</v>
      </c>
      <c r="B27" s="4" t="s">
        <v>69</v>
      </c>
      <c r="C27" s="4" t="s">
        <v>7</v>
      </c>
      <c r="D27" s="4" t="s">
        <v>16</v>
      </c>
      <c r="E27" s="4" t="s">
        <v>70</v>
      </c>
      <c r="H27" s="4"/>
      <c r="I27" s="4"/>
      <c r="J27" s="4"/>
      <c r="K27" s="4"/>
      <c r="L27" s="4"/>
    </row>
    <row r="28" spans="1:12">
      <c r="A28" s="4" t="s">
        <v>71</v>
      </c>
      <c r="B28" s="4" t="s">
        <v>72</v>
      </c>
      <c r="C28" s="4" t="s">
        <v>7</v>
      </c>
      <c r="D28" s="4" t="s">
        <v>8</v>
      </c>
      <c r="E28" s="4" t="s">
        <v>73</v>
      </c>
      <c r="H28" s="4"/>
      <c r="I28" s="4"/>
      <c r="J28" s="4"/>
      <c r="K28" s="4"/>
      <c r="L28" s="4"/>
    </row>
    <row r="29" spans="1:12">
      <c r="A29" s="4" t="s">
        <v>74</v>
      </c>
      <c r="B29" s="4" t="s">
        <v>31</v>
      </c>
      <c r="C29" s="4" t="s">
        <v>7</v>
      </c>
      <c r="D29" s="4" t="s">
        <v>8</v>
      </c>
      <c r="E29" s="4" t="s">
        <v>75</v>
      </c>
      <c r="H29" s="4"/>
      <c r="I29" s="4"/>
      <c r="J29" s="4"/>
      <c r="K29" s="4"/>
      <c r="L29" s="4"/>
    </row>
    <row r="30" spans="1:12">
      <c r="A30" s="4" t="s">
        <v>76</v>
      </c>
      <c r="B30" s="4" t="s">
        <v>77</v>
      </c>
      <c r="C30" s="4" t="s">
        <v>7</v>
      </c>
      <c r="D30" s="4" t="s">
        <v>16</v>
      </c>
      <c r="E30" s="4" t="s">
        <v>78</v>
      </c>
      <c r="H30" s="4"/>
      <c r="I30" s="4"/>
      <c r="J30" s="4"/>
      <c r="K30" s="4"/>
      <c r="L30" s="4"/>
    </row>
    <row r="31" spans="1:12">
      <c r="A31" s="4" t="s">
        <v>79</v>
      </c>
      <c r="B31" s="4" t="s">
        <v>80</v>
      </c>
      <c r="C31" s="4" t="s">
        <v>7</v>
      </c>
      <c r="D31" s="4" t="s">
        <v>8</v>
      </c>
      <c r="E31" s="4" t="s">
        <v>81</v>
      </c>
      <c r="H31" s="4"/>
      <c r="I31" s="4"/>
      <c r="J31" s="4"/>
      <c r="K31" s="4"/>
      <c r="L31" s="4"/>
    </row>
    <row r="32" spans="1:12">
      <c r="A32" s="4" t="s">
        <v>82</v>
      </c>
      <c r="B32" s="4" t="s">
        <v>83</v>
      </c>
      <c r="C32" s="4" t="s">
        <v>7</v>
      </c>
      <c r="D32" s="4" t="s">
        <v>16</v>
      </c>
      <c r="E32" s="4" t="s">
        <v>81</v>
      </c>
      <c r="H32" s="4"/>
      <c r="I32" s="4"/>
      <c r="J32" s="4"/>
      <c r="K32" s="4"/>
      <c r="L32" s="4"/>
    </row>
    <row r="33" spans="1:12">
      <c r="A33" s="4" t="s">
        <v>84</v>
      </c>
      <c r="B33" s="4" t="s">
        <v>85</v>
      </c>
      <c r="C33" s="4" t="s">
        <v>7</v>
      </c>
      <c r="D33" s="4" t="s">
        <v>16</v>
      </c>
      <c r="E33" s="4" t="s">
        <v>81</v>
      </c>
      <c r="H33" s="4"/>
      <c r="I33" s="4"/>
      <c r="J33" s="4"/>
      <c r="K33" s="4"/>
      <c r="L33" s="4"/>
    </row>
    <row r="34" spans="1:12">
      <c r="A34" s="4" t="s">
        <v>86</v>
      </c>
      <c r="B34" s="4" t="s">
        <v>87</v>
      </c>
      <c r="C34" s="4" t="s">
        <v>7</v>
      </c>
      <c r="D34" s="4" t="s">
        <v>16</v>
      </c>
      <c r="E34" s="4" t="s">
        <v>81</v>
      </c>
    </row>
    <row r="35" spans="1:12">
      <c r="A35" s="4" t="s">
        <v>88</v>
      </c>
      <c r="B35" s="4" t="s">
        <v>89</v>
      </c>
      <c r="C35" s="4" t="s">
        <v>7</v>
      </c>
      <c r="D35" s="4" t="s">
        <v>16</v>
      </c>
      <c r="E35" s="4" t="s">
        <v>90</v>
      </c>
    </row>
    <row r="36" spans="1:12">
      <c r="A36" s="4" t="s">
        <v>91</v>
      </c>
      <c r="B36" s="4" t="s">
        <v>92</v>
      </c>
      <c r="C36" s="4" t="s">
        <v>7</v>
      </c>
      <c r="D36" s="4" t="s">
        <v>16</v>
      </c>
      <c r="E36" s="4" t="s">
        <v>90</v>
      </c>
    </row>
    <row r="37" spans="1:12">
      <c r="A37" s="4" t="s">
        <v>93</v>
      </c>
      <c r="B37" s="4" t="s">
        <v>94</v>
      </c>
      <c r="C37" s="4" t="s">
        <v>7</v>
      </c>
      <c r="D37" s="4" t="s">
        <v>16</v>
      </c>
      <c r="E37" s="4" t="s">
        <v>90</v>
      </c>
    </row>
    <row r="38" spans="1:12">
      <c r="A38" s="4" t="s">
        <v>95</v>
      </c>
      <c r="B38" s="4" t="s">
        <v>96</v>
      </c>
      <c r="C38" s="4" t="s">
        <v>7</v>
      </c>
      <c r="D38" s="4" t="s">
        <v>8</v>
      </c>
      <c r="E38" s="4" t="s">
        <v>97</v>
      </c>
    </row>
    <row r="39" spans="1:12">
      <c r="A39" s="4" t="s">
        <v>98</v>
      </c>
      <c r="B39" s="4" t="s">
        <v>99</v>
      </c>
      <c r="C39" s="4" t="s">
        <v>7</v>
      </c>
      <c r="D39" s="4" t="s">
        <v>16</v>
      </c>
      <c r="E39" s="4" t="s">
        <v>100</v>
      </c>
    </row>
    <row r="40" spans="1:12">
      <c r="A40" s="4" t="s">
        <v>101</v>
      </c>
      <c r="B40" s="4" t="s">
        <v>102</v>
      </c>
      <c r="C40" s="4" t="s">
        <v>7</v>
      </c>
      <c r="D40" s="4" t="s">
        <v>16</v>
      </c>
      <c r="E40" s="4" t="s">
        <v>100</v>
      </c>
    </row>
    <row r="41" spans="1:12">
      <c r="A41" s="4" t="s">
        <v>103</v>
      </c>
      <c r="B41" s="4" t="s">
        <v>66</v>
      </c>
      <c r="C41" s="4" t="s">
        <v>7</v>
      </c>
      <c r="D41" s="4" t="s">
        <v>8</v>
      </c>
      <c r="E41" s="4" t="s">
        <v>100</v>
      </c>
    </row>
    <row r="42" spans="1:12">
      <c r="A42" s="4" t="s">
        <v>104</v>
      </c>
      <c r="B42" s="4" t="s">
        <v>105</v>
      </c>
      <c r="C42" s="4" t="s">
        <v>7</v>
      </c>
      <c r="D42" s="4" t="s">
        <v>8</v>
      </c>
      <c r="E42" s="4" t="s">
        <v>100</v>
      </c>
    </row>
    <row r="43" spans="1:12">
      <c r="A43" s="4" t="s">
        <v>106</v>
      </c>
      <c r="B43" s="4" t="s">
        <v>107</v>
      </c>
      <c r="C43" s="4" t="s">
        <v>7</v>
      </c>
      <c r="D43" s="4" t="s">
        <v>8</v>
      </c>
      <c r="E43" s="4" t="s">
        <v>100</v>
      </c>
    </row>
    <row r="44" spans="1:12">
      <c r="A44" s="4" t="s">
        <v>108</v>
      </c>
      <c r="B44" s="4" t="s">
        <v>109</v>
      </c>
      <c r="C44" s="4" t="s">
        <v>7</v>
      </c>
      <c r="D44" s="4" t="s">
        <v>16</v>
      </c>
      <c r="E44" s="4" t="s">
        <v>100</v>
      </c>
    </row>
    <row r="45" spans="1:12">
      <c r="A45" s="4" t="s">
        <v>28</v>
      </c>
      <c r="B45" s="4" t="s">
        <v>110</v>
      </c>
      <c r="C45" s="4" t="s">
        <v>7</v>
      </c>
      <c r="D45" s="4" t="s">
        <v>8</v>
      </c>
      <c r="E45" s="4" t="s">
        <v>100</v>
      </c>
    </row>
    <row r="46" spans="1:12">
      <c r="A46" s="4" t="s">
        <v>111</v>
      </c>
      <c r="B46" s="4" t="s">
        <v>80</v>
      </c>
      <c r="C46" s="4" t="s">
        <v>7</v>
      </c>
      <c r="D46" s="4" t="s">
        <v>16</v>
      </c>
      <c r="E46" s="4" t="s">
        <v>112</v>
      </c>
    </row>
    <row r="47" spans="1:12">
      <c r="A47" s="4" t="s">
        <v>28</v>
      </c>
      <c r="B47" s="4" t="s">
        <v>113</v>
      </c>
      <c r="C47" s="4" t="s">
        <v>7</v>
      </c>
      <c r="D47" s="4" t="s">
        <v>16</v>
      </c>
      <c r="E47" s="4"/>
    </row>
    <row r="48" spans="1:12">
      <c r="A48" s="4" t="s">
        <v>114</v>
      </c>
      <c r="B48" s="4" t="s">
        <v>115</v>
      </c>
      <c r="C48" s="4" t="s">
        <v>7</v>
      </c>
      <c r="D48" s="4" t="s">
        <v>8</v>
      </c>
      <c r="E48" s="4"/>
    </row>
    <row r="49" spans="1:5">
      <c r="A49" s="4" t="s">
        <v>34</v>
      </c>
      <c r="B49" s="4" t="s">
        <v>66</v>
      </c>
      <c r="C49" s="4" t="s">
        <v>7</v>
      </c>
      <c r="D49" s="4" t="s">
        <v>8</v>
      </c>
      <c r="E49" s="4"/>
    </row>
  </sheetData>
  <autoFilter ref="A1:E1" xr:uid="{C0AF56F3-5721-4319-843A-27EECC1739B2}">
    <sortState xmlns:xlrd2="http://schemas.microsoft.com/office/spreadsheetml/2017/richdata2" ref="A2:E49">
      <sortCondition ref="E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workbookViewId="0">
      <selection activeCell="A2" sqref="A2"/>
    </sheetView>
  </sheetViews>
  <sheetFormatPr defaultRowHeight="14.45"/>
  <cols>
    <col min="1" max="1" width="11.7109375" bestFit="1" customWidth="1"/>
    <col min="2" max="2" width="10.42578125" bestFit="1" customWidth="1"/>
    <col min="3" max="3" width="6.7109375" bestFit="1" customWidth="1"/>
    <col min="4" max="4" width="5.5703125" bestFit="1" customWidth="1"/>
    <col min="5" max="5" width="17" bestFit="1" customWidth="1"/>
    <col min="6" max="6" width="23.855468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123</v>
      </c>
      <c r="E1" s="3" t="s">
        <v>126</v>
      </c>
      <c r="F1" s="3" t="s">
        <v>4</v>
      </c>
    </row>
    <row r="2" spans="1:6">
      <c r="A2" s="4" t="s">
        <v>236</v>
      </c>
      <c r="B2" s="4" t="s">
        <v>237</v>
      </c>
      <c r="C2" s="4" t="s">
        <v>166</v>
      </c>
      <c r="D2" s="4" t="s">
        <v>197</v>
      </c>
      <c r="E2" s="4" t="s">
        <v>238</v>
      </c>
      <c r="F2" s="4" t="s">
        <v>240</v>
      </c>
    </row>
    <row r="3" spans="1:6">
      <c r="A3" s="4" t="s">
        <v>1574</v>
      </c>
      <c r="B3" s="4" t="s">
        <v>1575</v>
      </c>
      <c r="C3" s="4" t="s">
        <v>166</v>
      </c>
      <c r="D3" s="4" t="s">
        <v>197</v>
      </c>
      <c r="E3" s="4" t="s">
        <v>876</v>
      </c>
      <c r="F3" s="4" t="s">
        <v>17</v>
      </c>
    </row>
    <row r="4" spans="1:6">
      <c r="A4" s="4" t="s">
        <v>236</v>
      </c>
      <c r="B4" s="4" t="s">
        <v>245</v>
      </c>
      <c r="C4" s="4" t="s">
        <v>166</v>
      </c>
      <c r="D4" s="4" t="s">
        <v>197</v>
      </c>
      <c r="E4" s="4" t="s">
        <v>247</v>
      </c>
      <c r="F4" s="4" t="s">
        <v>249</v>
      </c>
    </row>
    <row r="5" spans="1:6">
      <c r="A5" s="4" t="s">
        <v>1507</v>
      </c>
      <c r="B5" s="4" t="s">
        <v>1508</v>
      </c>
      <c r="C5" s="4" t="s">
        <v>166</v>
      </c>
      <c r="D5" s="4" t="s">
        <v>197</v>
      </c>
      <c r="E5" s="4" t="s">
        <v>1509</v>
      </c>
      <c r="F5" s="4" t="s">
        <v>1510</v>
      </c>
    </row>
    <row r="6" spans="1:6" s="2" customFormat="1">
      <c r="A6" s="4" t="s">
        <v>656</v>
      </c>
      <c r="B6" s="4" t="s">
        <v>1576</v>
      </c>
      <c r="C6" s="4" t="s">
        <v>166</v>
      </c>
      <c r="D6" s="4" t="s">
        <v>187</v>
      </c>
      <c r="E6" s="4" t="s">
        <v>1577</v>
      </c>
      <c r="F6" s="4" t="s">
        <v>1466</v>
      </c>
    </row>
    <row r="7" spans="1:6">
      <c r="A7" s="4" t="s">
        <v>1030</v>
      </c>
      <c r="B7" s="4" t="s">
        <v>1031</v>
      </c>
      <c r="C7" s="4" t="s">
        <v>166</v>
      </c>
      <c r="D7" s="4" t="s">
        <v>187</v>
      </c>
      <c r="E7" s="4" t="s">
        <v>1032</v>
      </c>
      <c r="F7" s="4" t="s">
        <v>575</v>
      </c>
    </row>
    <row r="8" spans="1:6">
      <c r="A8" s="4" t="s">
        <v>858</v>
      </c>
      <c r="B8" s="4" t="s">
        <v>858</v>
      </c>
      <c r="C8" s="4" t="s">
        <v>166</v>
      </c>
      <c r="D8" s="4" t="s">
        <v>187</v>
      </c>
      <c r="E8" s="4" t="s">
        <v>864</v>
      </c>
      <c r="F8" s="4" t="s">
        <v>1578</v>
      </c>
    </row>
    <row r="9" spans="1:6">
      <c r="A9" s="4" t="s">
        <v>1437</v>
      </c>
      <c r="B9" s="4" t="s">
        <v>1450</v>
      </c>
      <c r="C9" s="4" t="s">
        <v>166</v>
      </c>
      <c r="D9" s="4" t="s">
        <v>187</v>
      </c>
      <c r="E9" s="4" t="s">
        <v>1451</v>
      </c>
      <c r="F9" s="4" t="s">
        <v>52</v>
      </c>
    </row>
    <row r="10" spans="1:6">
      <c r="A10" s="4" t="s">
        <v>1043</v>
      </c>
      <c r="B10" s="4" t="s">
        <v>1579</v>
      </c>
      <c r="C10" s="4" t="s">
        <v>166</v>
      </c>
      <c r="D10" s="4" t="s">
        <v>187</v>
      </c>
      <c r="E10" s="4" t="s">
        <v>1580</v>
      </c>
      <c r="F10" s="4" t="s">
        <v>865</v>
      </c>
    </row>
    <row r="11" spans="1:6">
      <c r="A11" s="4" t="s">
        <v>1083</v>
      </c>
      <c r="B11" s="4" t="s">
        <v>1084</v>
      </c>
      <c r="C11" s="4" t="s">
        <v>166</v>
      </c>
      <c r="D11" s="4" t="s">
        <v>187</v>
      </c>
      <c r="E11" s="4" t="s">
        <v>497</v>
      </c>
      <c r="F11" s="4" t="s">
        <v>1085</v>
      </c>
    </row>
    <row r="12" spans="1:6">
      <c r="A12" s="6" t="s">
        <v>276</v>
      </c>
      <c r="B12" s="6" t="s">
        <v>277</v>
      </c>
      <c r="C12" s="6" t="s">
        <v>166</v>
      </c>
      <c r="D12" s="6" t="s">
        <v>16</v>
      </c>
      <c r="E12" s="6" t="s">
        <v>278</v>
      </c>
      <c r="F12" s="6"/>
    </row>
    <row r="13" spans="1:6">
      <c r="A13" s="4" t="s">
        <v>553</v>
      </c>
      <c r="B13" s="4" t="s">
        <v>554</v>
      </c>
      <c r="C13" s="4" t="s">
        <v>166</v>
      </c>
      <c r="D13" s="4" t="s">
        <v>16</v>
      </c>
      <c r="E13" s="4" t="s">
        <v>555</v>
      </c>
      <c r="F13" s="4" t="s">
        <v>525</v>
      </c>
    </row>
    <row r="14" spans="1:6">
      <c r="A14" s="4" t="s">
        <v>770</v>
      </c>
      <c r="B14" s="4" t="s">
        <v>771</v>
      </c>
      <c r="C14" s="4" t="s">
        <v>166</v>
      </c>
      <c r="D14" s="4" t="s">
        <v>16</v>
      </c>
      <c r="E14" s="4" t="s">
        <v>772</v>
      </c>
      <c r="F14" s="4" t="s">
        <v>230</v>
      </c>
    </row>
    <row r="15" spans="1:6">
      <c r="A15" s="4" t="s">
        <v>236</v>
      </c>
      <c r="B15" s="4" t="s">
        <v>259</v>
      </c>
      <c r="C15" s="4" t="s">
        <v>166</v>
      </c>
      <c r="D15" s="4" t="s">
        <v>16</v>
      </c>
      <c r="E15" s="4" t="s">
        <v>260</v>
      </c>
      <c r="F15" s="4" t="s">
        <v>261</v>
      </c>
    </row>
    <row r="16" spans="1:6">
      <c r="A16" s="4" t="s">
        <v>508</v>
      </c>
      <c r="B16" s="4" t="s">
        <v>509</v>
      </c>
      <c r="C16" s="4" t="s">
        <v>166</v>
      </c>
      <c r="D16" s="4" t="s">
        <v>16</v>
      </c>
      <c r="E16" s="4" t="s">
        <v>510</v>
      </c>
      <c r="F16" s="4" t="s">
        <v>155</v>
      </c>
    </row>
    <row r="17" spans="1:6">
      <c r="A17" s="4" t="s">
        <v>1043</v>
      </c>
      <c r="B17" s="4" t="s">
        <v>1049</v>
      </c>
      <c r="C17" s="4" t="s">
        <v>166</v>
      </c>
      <c r="D17" s="4" t="s">
        <v>16</v>
      </c>
      <c r="E17" s="4" t="s">
        <v>838</v>
      </c>
      <c r="F17" s="4" t="s">
        <v>1581</v>
      </c>
    </row>
    <row r="18" spans="1:6">
      <c r="A18" s="4" t="s">
        <v>1314</v>
      </c>
      <c r="B18" s="4" t="s">
        <v>1315</v>
      </c>
      <c r="C18" s="4" t="s">
        <v>166</v>
      </c>
      <c r="D18" s="4" t="s">
        <v>16</v>
      </c>
      <c r="E18" s="4" t="s">
        <v>544</v>
      </c>
      <c r="F18" s="4" t="s">
        <v>64</v>
      </c>
    </row>
    <row r="19" spans="1:6">
      <c r="A19" s="4" t="s">
        <v>57</v>
      </c>
      <c r="B19" s="4" t="s">
        <v>330</v>
      </c>
      <c r="C19" s="4" t="s">
        <v>166</v>
      </c>
      <c r="D19" s="4" t="s">
        <v>16</v>
      </c>
      <c r="E19" s="4" t="s">
        <v>1341</v>
      </c>
      <c r="F19" s="4" t="s">
        <v>64</v>
      </c>
    </row>
    <row r="20" spans="1:6">
      <c r="A20" s="4" t="s">
        <v>91</v>
      </c>
      <c r="B20" s="4" t="s">
        <v>1582</v>
      </c>
      <c r="C20" s="4" t="s">
        <v>166</v>
      </c>
      <c r="D20" s="4" t="s">
        <v>16</v>
      </c>
      <c r="E20" s="4" t="s">
        <v>1583</v>
      </c>
      <c r="F20" s="4" t="s">
        <v>67</v>
      </c>
    </row>
    <row r="21" spans="1:6">
      <c r="A21" s="4" t="s">
        <v>429</v>
      </c>
      <c r="B21" s="4" t="s">
        <v>908</v>
      </c>
      <c r="C21" s="4" t="s">
        <v>166</v>
      </c>
      <c r="D21" s="4" t="s">
        <v>16</v>
      </c>
      <c r="E21" s="4" t="s">
        <v>909</v>
      </c>
      <c r="F21" s="4" t="s">
        <v>910</v>
      </c>
    </row>
    <row r="22" spans="1:6">
      <c r="A22" s="4" t="s">
        <v>1345</v>
      </c>
      <c r="B22" s="4" t="s">
        <v>1346</v>
      </c>
      <c r="C22" s="4" t="s">
        <v>166</v>
      </c>
      <c r="D22" s="4" t="s">
        <v>16</v>
      </c>
      <c r="E22" s="4" t="s">
        <v>1166</v>
      </c>
      <c r="F22" s="4" t="s">
        <v>865</v>
      </c>
    </row>
    <row r="23" spans="1:6">
      <c r="A23" s="4" t="s">
        <v>1276</v>
      </c>
      <c r="B23" s="4" t="s">
        <v>1277</v>
      </c>
      <c r="C23" s="4" t="s">
        <v>166</v>
      </c>
      <c r="D23" s="4" t="s">
        <v>16</v>
      </c>
      <c r="E23" s="4" t="s">
        <v>1278</v>
      </c>
      <c r="F23" s="4" t="s">
        <v>100</v>
      </c>
    </row>
    <row r="24" spans="1:6">
      <c r="A24" s="4" t="s">
        <v>1282</v>
      </c>
      <c r="B24" s="4" t="s">
        <v>1283</v>
      </c>
      <c r="C24" s="4" t="s">
        <v>166</v>
      </c>
      <c r="D24" s="4" t="s">
        <v>16</v>
      </c>
      <c r="E24" s="4" t="s">
        <v>1055</v>
      </c>
      <c r="F24" s="4" t="s">
        <v>890</v>
      </c>
    </row>
    <row r="25" spans="1:6">
      <c r="A25" s="4" t="s">
        <v>105</v>
      </c>
      <c r="B25" s="4" t="s">
        <v>1492</v>
      </c>
      <c r="C25" s="4" t="s">
        <v>166</v>
      </c>
      <c r="D25" s="4" t="s">
        <v>16</v>
      </c>
      <c r="E25" s="4" t="s">
        <v>362</v>
      </c>
      <c r="F25" s="4" t="s">
        <v>64</v>
      </c>
    </row>
    <row r="26" spans="1:6">
      <c r="A26" s="4" t="s">
        <v>921</v>
      </c>
      <c r="B26" s="4" t="s">
        <v>936</v>
      </c>
      <c r="C26" s="4" t="s">
        <v>166</v>
      </c>
      <c r="D26" s="4" t="s">
        <v>16</v>
      </c>
      <c r="E26" s="4" t="s">
        <v>937</v>
      </c>
      <c r="F26" s="4" t="s">
        <v>12</v>
      </c>
    </row>
    <row r="27" spans="1:6">
      <c r="A27" s="4" t="s">
        <v>276</v>
      </c>
      <c r="B27" s="4" t="s">
        <v>280</v>
      </c>
      <c r="C27" s="4" t="s">
        <v>166</v>
      </c>
      <c r="D27" s="4" t="s">
        <v>16</v>
      </c>
      <c r="E27" s="4" t="s">
        <v>281</v>
      </c>
      <c r="F27" s="4" t="s">
        <v>100</v>
      </c>
    </row>
    <row r="28" spans="1:6">
      <c r="A28" s="4" t="s">
        <v>108</v>
      </c>
      <c r="B28" s="4" t="s">
        <v>259</v>
      </c>
      <c r="C28" s="4" t="s">
        <v>166</v>
      </c>
      <c r="D28" s="4" t="s">
        <v>16</v>
      </c>
      <c r="E28" s="4" t="s">
        <v>591</v>
      </c>
      <c r="F28" s="4" t="s">
        <v>90</v>
      </c>
    </row>
    <row r="29" spans="1:6">
      <c r="A29" s="4" t="s">
        <v>1294</v>
      </c>
      <c r="B29" s="4" t="s">
        <v>1308</v>
      </c>
      <c r="C29" s="4" t="s">
        <v>166</v>
      </c>
      <c r="D29" s="4" t="s">
        <v>16</v>
      </c>
      <c r="E29" s="4" t="s">
        <v>1309</v>
      </c>
      <c r="F29" s="4" t="s">
        <v>17</v>
      </c>
    </row>
    <row r="30" spans="1:6">
      <c r="A30" s="4" t="s">
        <v>1584</v>
      </c>
      <c r="B30" s="4" t="s">
        <v>1043</v>
      </c>
      <c r="C30" s="4" t="s">
        <v>166</v>
      </c>
      <c r="D30" s="4" t="s">
        <v>16</v>
      </c>
      <c r="E30" s="7" t="s">
        <v>832</v>
      </c>
      <c r="F30" s="4" t="s">
        <v>81</v>
      </c>
    </row>
    <row r="31" spans="1:6">
      <c r="A31" s="4" t="s">
        <v>818</v>
      </c>
      <c r="B31" s="4" t="s">
        <v>819</v>
      </c>
      <c r="C31" s="4" t="s">
        <v>7</v>
      </c>
      <c r="D31" s="4" t="s">
        <v>187</v>
      </c>
      <c r="E31" s="5" t="s">
        <v>388</v>
      </c>
      <c r="F31" s="4" t="s">
        <v>64</v>
      </c>
    </row>
  </sheetData>
  <autoFilter ref="A1:F1" xr:uid="{00000000-0009-0000-0000-000009000000}">
    <sortState xmlns:xlrd2="http://schemas.microsoft.com/office/spreadsheetml/2017/richdata2" ref="A2:F31">
      <sortCondition ref="C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workbookViewId="0">
      <selection activeCell="A2" sqref="A2"/>
    </sheetView>
  </sheetViews>
  <sheetFormatPr defaultRowHeight="14.45"/>
  <cols>
    <col min="1" max="1" width="12.5703125" bestFit="1" customWidth="1"/>
    <col min="2" max="2" width="9.42578125" bestFit="1" customWidth="1"/>
    <col min="3" max="3" width="6.7109375" bestFit="1" customWidth="1"/>
    <col min="4" max="4" width="5.5703125" bestFit="1" customWidth="1"/>
    <col min="5" max="5" width="18.5703125" bestFit="1" customWidth="1"/>
    <col min="6" max="6" width="29.425781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123</v>
      </c>
      <c r="E1" s="3" t="s">
        <v>126</v>
      </c>
      <c r="F1" s="3" t="s">
        <v>4</v>
      </c>
    </row>
    <row r="2" spans="1:6">
      <c r="A2" s="4" t="s">
        <v>553</v>
      </c>
      <c r="B2" s="4" t="s">
        <v>554</v>
      </c>
      <c r="C2" s="4" t="s">
        <v>166</v>
      </c>
      <c r="D2" s="4" t="s">
        <v>16</v>
      </c>
      <c r="E2" s="4" t="s">
        <v>555</v>
      </c>
      <c r="F2" s="4" t="s">
        <v>525</v>
      </c>
    </row>
    <row r="3" spans="1:6">
      <c r="A3" s="4" t="s">
        <v>770</v>
      </c>
      <c r="B3" s="4" t="s">
        <v>771</v>
      </c>
      <c r="C3" s="4" t="s">
        <v>166</v>
      </c>
      <c r="D3" s="4" t="s">
        <v>16</v>
      </c>
      <c r="E3" s="4" t="s">
        <v>772</v>
      </c>
      <c r="F3" s="4" t="s">
        <v>230</v>
      </c>
    </row>
    <row r="4" spans="1:6">
      <c r="A4" s="4" t="s">
        <v>236</v>
      </c>
      <c r="B4" s="4" t="s">
        <v>259</v>
      </c>
      <c r="C4" s="4" t="s">
        <v>166</v>
      </c>
      <c r="D4" s="4" t="s">
        <v>16</v>
      </c>
      <c r="E4" s="4" t="s">
        <v>260</v>
      </c>
      <c r="F4" s="4" t="s">
        <v>261</v>
      </c>
    </row>
    <row r="5" spans="1:6">
      <c r="A5" s="4" t="s">
        <v>276</v>
      </c>
      <c r="B5" s="4" t="s">
        <v>277</v>
      </c>
      <c r="C5" s="4" t="s">
        <v>166</v>
      </c>
      <c r="D5" s="4" t="s">
        <v>16</v>
      </c>
      <c r="E5" s="4" t="s">
        <v>278</v>
      </c>
      <c r="F5" s="4" t="s">
        <v>17</v>
      </c>
    </row>
    <row r="6" spans="1:6">
      <c r="A6" s="4" t="s">
        <v>508</v>
      </c>
      <c r="B6" s="4" t="s">
        <v>509</v>
      </c>
      <c r="C6" s="4" t="s">
        <v>166</v>
      </c>
      <c r="D6" s="4" t="s">
        <v>16</v>
      </c>
      <c r="E6" s="4" t="s">
        <v>510</v>
      </c>
      <c r="F6" s="4" t="s">
        <v>155</v>
      </c>
    </row>
    <row r="7" spans="1:6">
      <c r="A7" s="4" t="s">
        <v>1043</v>
      </c>
      <c r="B7" s="4" t="s">
        <v>1049</v>
      </c>
      <c r="C7" s="4" t="s">
        <v>166</v>
      </c>
      <c r="D7" s="4" t="s">
        <v>16</v>
      </c>
      <c r="E7" s="4" t="s">
        <v>838</v>
      </c>
      <c r="F7" s="4" t="s">
        <v>1581</v>
      </c>
    </row>
    <row r="8" spans="1:6">
      <c r="A8" s="4" t="s">
        <v>1314</v>
      </c>
      <c r="B8" s="4" t="s">
        <v>1315</v>
      </c>
      <c r="C8" s="4" t="s">
        <v>166</v>
      </c>
      <c r="D8" s="4" t="s">
        <v>16</v>
      </c>
      <c r="E8" s="4" t="s">
        <v>544</v>
      </c>
      <c r="F8" s="4" t="s">
        <v>64</v>
      </c>
    </row>
    <row r="9" spans="1:6">
      <c r="A9" s="4" t="s">
        <v>57</v>
      </c>
      <c r="B9" s="4" t="s">
        <v>330</v>
      </c>
      <c r="C9" s="4" t="s">
        <v>166</v>
      </c>
      <c r="D9" s="4" t="s">
        <v>16</v>
      </c>
      <c r="E9" s="4" t="s">
        <v>1341</v>
      </c>
      <c r="F9" s="4" t="s">
        <v>64</v>
      </c>
    </row>
    <row r="10" spans="1:6">
      <c r="A10" s="4" t="s">
        <v>91</v>
      </c>
      <c r="B10" s="4" t="s">
        <v>1582</v>
      </c>
      <c r="C10" s="4" t="s">
        <v>166</v>
      </c>
      <c r="D10" s="4" t="s">
        <v>16</v>
      </c>
      <c r="E10" s="4" t="s">
        <v>1583</v>
      </c>
      <c r="F10" s="4" t="s">
        <v>67</v>
      </c>
    </row>
    <row r="11" spans="1:6">
      <c r="A11" s="4" t="s">
        <v>429</v>
      </c>
      <c r="B11" s="4" t="s">
        <v>908</v>
      </c>
      <c r="C11" s="4" t="s">
        <v>166</v>
      </c>
      <c r="D11" s="4" t="s">
        <v>16</v>
      </c>
      <c r="E11" s="4" t="s">
        <v>909</v>
      </c>
      <c r="F11" s="4" t="s">
        <v>910</v>
      </c>
    </row>
    <row r="12" spans="1:6">
      <c r="A12" s="4" t="s">
        <v>1345</v>
      </c>
      <c r="B12" s="4" t="s">
        <v>1346</v>
      </c>
      <c r="C12" s="4" t="s">
        <v>166</v>
      </c>
      <c r="D12" s="4" t="s">
        <v>16</v>
      </c>
      <c r="E12" s="4" t="s">
        <v>1166</v>
      </c>
      <c r="F12" s="4" t="s">
        <v>865</v>
      </c>
    </row>
    <row r="13" spans="1:6">
      <c r="A13" s="4" t="s">
        <v>1276</v>
      </c>
      <c r="B13" s="4" t="s">
        <v>1277</v>
      </c>
      <c r="C13" s="4" t="s">
        <v>166</v>
      </c>
      <c r="D13" s="4" t="s">
        <v>16</v>
      </c>
      <c r="E13" s="4" t="s">
        <v>1278</v>
      </c>
      <c r="F13" s="4" t="s">
        <v>100</v>
      </c>
    </row>
    <row r="14" spans="1:6">
      <c r="A14" s="4" t="s">
        <v>1282</v>
      </c>
      <c r="B14" s="4" t="s">
        <v>1283</v>
      </c>
      <c r="C14" s="4" t="s">
        <v>166</v>
      </c>
      <c r="D14" s="4" t="s">
        <v>16</v>
      </c>
      <c r="E14" s="4" t="s">
        <v>1055</v>
      </c>
      <c r="F14" s="4" t="s">
        <v>890</v>
      </c>
    </row>
    <row r="15" spans="1:6">
      <c r="A15" s="4" t="s">
        <v>105</v>
      </c>
      <c r="B15" s="4" t="s">
        <v>1492</v>
      </c>
      <c r="C15" s="4" t="s">
        <v>166</v>
      </c>
      <c r="D15" s="4" t="s">
        <v>16</v>
      </c>
      <c r="E15" s="4" t="s">
        <v>362</v>
      </c>
      <c r="F15" s="4" t="s">
        <v>64</v>
      </c>
    </row>
    <row r="16" spans="1:6">
      <c r="A16" s="4" t="s">
        <v>921</v>
      </c>
      <c r="B16" s="4" t="s">
        <v>936</v>
      </c>
      <c r="C16" s="4" t="s">
        <v>166</v>
      </c>
      <c r="D16" s="4" t="s">
        <v>16</v>
      </c>
      <c r="E16" s="4" t="s">
        <v>937</v>
      </c>
      <c r="F16" s="4" t="s">
        <v>12</v>
      </c>
    </row>
    <row r="17" spans="1:6">
      <c r="A17" s="4" t="s">
        <v>276</v>
      </c>
      <c r="B17" s="4" t="s">
        <v>280</v>
      </c>
      <c r="C17" s="4" t="s">
        <v>166</v>
      </c>
      <c r="D17" s="4" t="s">
        <v>16</v>
      </c>
      <c r="E17" s="4" t="s">
        <v>281</v>
      </c>
      <c r="F17" s="4" t="s">
        <v>100</v>
      </c>
    </row>
    <row r="18" spans="1:6">
      <c r="A18" s="4" t="s">
        <v>108</v>
      </c>
      <c r="B18" s="4" t="s">
        <v>259</v>
      </c>
      <c r="C18" s="4" t="s">
        <v>166</v>
      </c>
      <c r="D18" s="4" t="s">
        <v>16</v>
      </c>
      <c r="E18" s="4" t="s">
        <v>591</v>
      </c>
      <c r="F18" s="4" t="s">
        <v>90</v>
      </c>
    </row>
    <row r="19" spans="1:6">
      <c r="A19" s="4" t="s">
        <v>1294</v>
      </c>
      <c r="B19" s="4" t="s">
        <v>1308</v>
      </c>
      <c r="C19" s="4" t="s">
        <v>166</v>
      </c>
      <c r="D19" s="4" t="s">
        <v>16</v>
      </c>
      <c r="E19" s="4" t="s">
        <v>1309</v>
      </c>
      <c r="F19" s="4" t="s">
        <v>17</v>
      </c>
    </row>
    <row r="20" spans="1:6">
      <c r="A20" s="4" t="s">
        <v>1043</v>
      </c>
      <c r="B20" s="4" t="s">
        <v>1071</v>
      </c>
      <c r="C20" s="4" t="s">
        <v>166</v>
      </c>
      <c r="D20" s="4" t="s">
        <v>16</v>
      </c>
      <c r="E20" s="7" t="s">
        <v>832</v>
      </c>
      <c r="F20" s="4" t="s">
        <v>1585</v>
      </c>
    </row>
    <row r="21" spans="1:6">
      <c r="A21" s="4" t="s">
        <v>207</v>
      </c>
      <c r="B21" s="4" t="s">
        <v>208</v>
      </c>
      <c r="C21" s="4" t="s">
        <v>166</v>
      </c>
      <c r="D21" s="4" t="s">
        <v>8</v>
      </c>
      <c r="E21" s="4" t="s">
        <v>209</v>
      </c>
      <c r="F21" s="4" t="s">
        <v>17</v>
      </c>
    </row>
    <row r="22" spans="1:6">
      <c r="A22" s="4" t="s">
        <v>226</v>
      </c>
      <c r="B22" s="4" t="s">
        <v>227</v>
      </c>
      <c r="C22" s="4" t="s">
        <v>166</v>
      </c>
      <c r="D22" s="4" t="s">
        <v>8</v>
      </c>
      <c r="E22" s="4" t="s">
        <v>228</v>
      </c>
      <c r="F22" s="4" t="s">
        <v>230</v>
      </c>
    </row>
    <row r="23" spans="1:6">
      <c r="A23" s="4" t="s">
        <v>222</v>
      </c>
      <c r="B23" s="4" t="s">
        <v>223</v>
      </c>
      <c r="C23" s="4" t="s">
        <v>166</v>
      </c>
      <c r="D23" s="4" t="s">
        <v>8</v>
      </c>
      <c r="E23" s="4" t="s">
        <v>224</v>
      </c>
      <c r="F23" s="4"/>
    </row>
    <row r="24" spans="1:6">
      <c r="A24" s="4" t="s">
        <v>751</v>
      </c>
      <c r="B24" s="4" t="s">
        <v>752</v>
      </c>
      <c r="C24" s="4" t="s">
        <v>166</v>
      </c>
      <c r="D24" s="4" t="s">
        <v>8</v>
      </c>
      <c r="E24" s="4" t="s">
        <v>753</v>
      </c>
      <c r="F24" s="4" t="s">
        <v>270</v>
      </c>
    </row>
    <row r="25" spans="1:6">
      <c r="A25" s="4" t="s">
        <v>758</v>
      </c>
      <c r="B25" s="4" t="s">
        <v>764</v>
      </c>
      <c r="C25" s="4" t="s">
        <v>166</v>
      </c>
      <c r="D25" s="4" t="s">
        <v>8</v>
      </c>
      <c r="E25" s="4" t="s">
        <v>765</v>
      </c>
      <c r="F25" s="4" t="s">
        <v>230</v>
      </c>
    </row>
    <row r="26" spans="1:6">
      <c r="A26" s="4" t="s">
        <v>942</v>
      </c>
      <c r="B26" s="4" t="s">
        <v>330</v>
      </c>
      <c r="C26" s="4" t="s">
        <v>166</v>
      </c>
      <c r="D26" s="4" t="s">
        <v>8</v>
      </c>
      <c r="E26" s="4" t="s">
        <v>943</v>
      </c>
      <c r="F26" s="4" t="s">
        <v>230</v>
      </c>
    </row>
    <row r="27" spans="1:6">
      <c r="A27" s="4" t="s">
        <v>28</v>
      </c>
      <c r="B27" s="4" t="s">
        <v>349</v>
      </c>
      <c r="C27" s="4" t="s">
        <v>166</v>
      </c>
      <c r="D27" s="4" t="s">
        <v>8</v>
      </c>
      <c r="E27" s="4" t="s">
        <v>350</v>
      </c>
      <c r="F27" s="4" t="s">
        <v>230</v>
      </c>
    </row>
    <row r="28" spans="1:6">
      <c r="A28" s="4" t="s">
        <v>1043</v>
      </c>
      <c r="B28" s="4" t="s">
        <v>1065</v>
      </c>
      <c r="C28" s="4" t="s">
        <v>166</v>
      </c>
      <c r="D28" s="4" t="s">
        <v>8</v>
      </c>
      <c r="E28" s="4" t="s">
        <v>1586</v>
      </c>
      <c r="F28" s="4" t="s">
        <v>64</v>
      </c>
    </row>
    <row r="29" spans="1:6">
      <c r="A29" s="4" t="s">
        <v>466</v>
      </c>
      <c r="B29" s="4" t="s">
        <v>467</v>
      </c>
      <c r="C29" s="4" t="s">
        <v>166</v>
      </c>
      <c r="D29" s="4" t="s">
        <v>8</v>
      </c>
      <c r="E29" s="4" t="s">
        <v>468</v>
      </c>
      <c r="F29" s="4" t="s">
        <v>469</v>
      </c>
    </row>
    <row r="30" spans="1:6">
      <c r="A30" s="4" t="s">
        <v>466</v>
      </c>
      <c r="B30" s="4" t="s">
        <v>473</v>
      </c>
      <c r="C30" s="4" t="s">
        <v>166</v>
      </c>
      <c r="D30" s="4" t="s">
        <v>8</v>
      </c>
      <c r="E30" s="4" t="s">
        <v>474</v>
      </c>
      <c r="F30" s="4" t="s">
        <v>52</v>
      </c>
    </row>
    <row r="31" spans="1:6">
      <c r="A31" s="4" t="s">
        <v>179</v>
      </c>
      <c r="B31" s="4" t="s">
        <v>180</v>
      </c>
      <c r="C31" s="4" t="s">
        <v>166</v>
      </c>
      <c r="D31" s="4" t="s">
        <v>8</v>
      </c>
      <c r="E31" s="4" t="s">
        <v>181</v>
      </c>
      <c r="F31" s="4" t="s">
        <v>17</v>
      </c>
    </row>
    <row r="32" spans="1:6">
      <c r="A32" s="4" t="s">
        <v>1352</v>
      </c>
      <c r="B32" s="4" t="s">
        <v>1358</v>
      </c>
      <c r="C32" s="4" t="s">
        <v>166</v>
      </c>
      <c r="D32" s="4" t="s">
        <v>8</v>
      </c>
      <c r="E32" s="4" t="s">
        <v>886</v>
      </c>
      <c r="F32" s="4" t="s">
        <v>81</v>
      </c>
    </row>
    <row r="33" spans="1:6">
      <c r="A33" s="4" t="s">
        <v>108</v>
      </c>
      <c r="B33" s="4" t="s">
        <v>597</v>
      </c>
      <c r="C33" s="4" t="s">
        <v>166</v>
      </c>
      <c r="D33" s="4" t="s">
        <v>8</v>
      </c>
      <c r="E33" s="4" t="s">
        <v>598</v>
      </c>
      <c r="F33" s="4" t="s">
        <v>270</v>
      </c>
    </row>
    <row r="34" spans="1:6">
      <c r="A34" s="4" t="s">
        <v>535</v>
      </c>
      <c r="B34" s="4" t="s">
        <v>536</v>
      </c>
      <c r="C34" s="4" t="s">
        <v>166</v>
      </c>
      <c r="D34" s="4" t="s">
        <v>8</v>
      </c>
      <c r="E34" s="4" t="s">
        <v>537</v>
      </c>
      <c r="F34" s="4" t="s">
        <v>538</v>
      </c>
    </row>
    <row r="35" spans="1:6">
      <c r="A35" s="4" t="s">
        <v>573</v>
      </c>
      <c r="B35" s="4" t="s">
        <v>584</v>
      </c>
      <c r="C35" s="4" t="s">
        <v>166</v>
      </c>
      <c r="D35" s="4" t="s">
        <v>8</v>
      </c>
      <c r="E35" s="4" t="s">
        <v>585</v>
      </c>
      <c r="F35" s="4" t="s">
        <v>575</v>
      </c>
    </row>
    <row r="36" spans="1:6">
      <c r="A36" s="4" t="s">
        <v>804</v>
      </c>
      <c r="B36" s="4" t="s">
        <v>805</v>
      </c>
      <c r="C36" s="4" t="s">
        <v>166</v>
      </c>
      <c r="D36" s="4" t="s">
        <v>8</v>
      </c>
      <c r="E36" s="4" t="s">
        <v>806</v>
      </c>
      <c r="F36" s="4" t="s">
        <v>807</v>
      </c>
    </row>
    <row r="37" spans="1:6">
      <c r="A37" s="4" t="s">
        <v>988</v>
      </c>
      <c r="B37" s="4" t="s">
        <v>989</v>
      </c>
      <c r="C37" s="4" t="s">
        <v>166</v>
      </c>
      <c r="D37" s="4" t="s">
        <v>8</v>
      </c>
      <c r="E37" s="4" t="s">
        <v>990</v>
      </c>
      <c r="F37" s="4" t="s">
        <v>230</v>
      </c>
    </row>
    <row r="38" spans="1:6">
      <c r="A38" s="4" t="s">
        <v>266</v>
      </c>
      <c r="B38" s="4" t="s">
        <v>267</v>
      </c>
      <c r="C38" s="4" t="s">
        <v>166</v>
      </c>
      <c r="D38" s="4" t="s">
        <v>8</v>
      </c>
      <c r="E38" s="4" t="s">
        <v>268</v>
      </c>
      <c r="F38" s="4" t="s">
        <v>270</v>
      </c>
    </row>
    <row r="39" spans="1:6">
      <c r="A39" s="4" t="s">
        <v>105</v>
      </c>
      <c r="B39" s="4" t="s">
        <v>1499</v>
      </c>
      <c r="C39" s="4" t="s">
        <v>166</v>
      </c>
      <c r="D39" s="4" t="s">
        <v>8</v>
      </c>
      <c r="E39" s="4" t="s">
        <v>530</v>
      </c>
      <c r="F39" s="4" t="s">
        <v>17</v>
      </c>
    </row>
    <row r="40" spans="1:6">
      <c r="A40" s="4" t="s">
        <v>44</v>
      </c>
      <c r="B40" s="4" t="s">
        <v>957</v>
      </c>
      <c r="C40" s="4" t="s">
        <v>166</v>
      </c>
      <c r="D40" s="4" t="s">
        <v>8</v>
      </c>
      <c r="E40" s="4" t="s">
        <v>958</v>
      </c>
      <c r="F40" s="4" t="s">
        <v>90</v>
      </c>
    </row>
    <row r="41" spans="1:6">
      <c r="A41" s="4" t="s">
        <v>1203</v>
      </c>
      <c r="B41" s="4" t="s">
        <v>1204</v>
      </c>
      <c r="C41" s="4" t="s">
        <v>166</v>
      </c>
      <c r="D41" s="4" t="s">
        <v>8</v>
      </c>
      <c r="E41" s="4" t="s">
        <v>325</v>
      </c>
      <c r="F41" s="4" t="s">
        <v>100</v>
      </c>
    </row>
    <row r="42" spans="1:6">
      <c r="A42" s="4" t="s">
        <v>1104</v>
      </c>
      <c r="B42" s="4" t="s">
        <v>1105</v>
      </c>
      <c r="C42" s="4" t="s">
        <v>7</v>
      </c>
      <c r="D42" s="4" t="s">
        <v>8</v>
      </c>
      <c r="E42" s="5" t="s">
        <v>388</v>
      </c>
      <c r="F42" s="4" t="s">
        <v>1587</v>
      </c>
    </row>
    <row r="43" spans="1:6">
      <c r="A43" s="4" t="s">
        <v>55</v>
      </c>
      <c r="B43" s="4" t="s">
        <v>56</v>
      </c>
      <c r="C43" s="4" t="s">
        <v>7</v>
      </c>
      <c r="D43" s="4" t="s">
        <v>8</v>
      </c>
      <c r="E43" s="5" t="s">
        <v>388</v>
      </c>
      <c r="F43" s="4" t="s">
        <v>52</v>
      </c>
    </row>
  </sheetData>
  <autoFilter ref="A1:F1" xr:uid="{00000000-0009-0000-0000-00000A000000}">
    <sortState xmlns:xlrd2="http://schemas.microsoft.com/office/spreadsheetml/2017/richdata2" ref="A2:F43">
      <sortCondition ref="D1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A2" sqref="A2"/>
    </sheetView>
  </sheetViews>
  <sheetFormatPr defaultRowHeight="14.45"/>
  <cols>
    <col min="1" max="2" width="9.42578125" bestFit="1" customWidth="1"/>
    <col min="3" max="3" width="6.7109375" bestFit="1" customWidth="1"/>
    <col min="4" max="4" width="3.5703125" bestFit="1" customWidth="1"/>
    <col min="5" max="5" width="14.85546875" bestFit="1" customWidth="1"/>
    <col min="6" max="6" width="25.7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124</v>
      </c>
      <c r="E1" s="3" t="s">
        <v>127</v>
      </c>
      <c r="F1" s="3" t="s">
        <v>4</v>
      </c>
    </row>
    <row r="2" spans="1:6">
      <c r="A2" s="4" t="s">
        <v>1392</v>
      </c>
      <c r="B2" s="4" t="s">
        <v>1393</v>
      </c>
      <c r="C2" s="4" t="s">
        <v>7</v>
      </c>
      <c r="D2" s="4" t="s">
        <v>217</v>
      </c>
      <c r="E2" s="4" t="s">
        <v>1394</v>
      </c>
      <c r="F2" s="4" t="s">
        <v>445</v>
      </c>
    </row>
    <row r="3" spans="1:6">
      <c r="A3" s="4" t="s">
        <v>489</v>
      </c>
      <c r="B3" s="4" t="s">
        <v>324</v>
      </c>
      <c r="C3" s="4" t="s">
        <v>7</v>
      </c>
      <c r="D3" s="4" t="s">
        <v>217</v>
      </c>
      <c r="E3" s="4" t="s">
        <v>491</v>
      </c>
      <c r="F3" s="4" t="s">
        <v>492</v>
      </c>
    </row>
    <row r="4" spans="1:6">
      <c r="A4" s="4" t="s">
        <v>28</v>
      </c>
      <c r="B4" s="4" t="s">
        <v>311</v>
      </c>
      <c r="C4" s="4" t="s">
        <v>7</v>
      </c>
      <c r="D4" s="4" t="s">
        <v>217</v>
      </c>
      <c r="E4" s="4" t="s">
        <v>313</v>
      </c>
      <c r="F4" s="4" t="s">
        <v>1588</v>
      </c>
    </row>
    <row r="5" spans="1:6">
      <c r="A5" s="4" t="s">
        <v>858</v>
      </c>
      <c r="B5" s="4" t="s">
        <v>859</v>
      </c>
      <c r="C5" s="4" t="s">
        <v>7</v>
      </c>
      <c r="D5" s="4" t="s">
        <v>217</v>
      </c>
      <c r="E5" s="4" t="s">
        <v>860</v>
      </c>
      <c r="F5" s="4" t="s">
        <v>1589</v>
      </c>
    </row>
    <row r="6" spans="1:6">
      <c r="A6" s="4" t="s">
        <v>452</v>
      </c>
      <c r="B6" s="4" t="s">
        <v>453</v>
      </c>
      <c r="C6" s="4" t="s">
        <v>7</v>
      </c>
      <c r="D6" s="4" t="s">
        <v>148</v>
      </c>
      <c r="E6" s="4" t="s">
        <v>454</v>
      </c>
      <c r="F6" s="4" t="s">
        <v>81</v>
      </c>
    </row>
    <row r="7" spans="1:6">
      <c r="A7" s="4" t="s">
        <v>459</v>
      </c>
      <c r="B7" s="4" t="s">
        <v>460</v>
      </c>
      <c r="C7" s="4" t="s">
        <v>7</v>
      </c>
      <c r="D7" s="4" t="s">
        <v>148</v>
      </c>
      <c r="E7" s="4" t="s">
        <v>461</v>
      </c>
      <c r="F7" s="4" t="s">
        <v>40</v>
      </c>
    </row>
    <row r="8" spans="1:6">
      <c r="A8" s="4" t="s">
        <v>1089</v>
      </c>
      <c r="B8" s="4" t="s">
        <v>1090</v>
      </c>
      <c r="C8" s="4" t="s">
        <v>7</v>
      </c>
      <c r="D8" s="4" t="s">
        <v>148</v>
      </c>
      <c r="E8" s="4" t="s">
        <v>1091</v>
      </c>
      <c r="F8" s="4" t="s">
        <v>81</v>
      </c>
    </row>
    <row r="9" spans="1:6">
      <c r="A9" s="4" t="s">
        <v>79</v>
      </c>
      <c r="B9" s="4" t="s">
        <v>1427</v>
      </c>
      <c r="C9" s="4" t="s">
        <v>7</v>
      </c>
      <c r="D9" s="4" t="s">
        <v>148</v>
      </c>
      <c r="E9" s="4" t="s">
        <v>1428</v>
      </c>
      <c r="F9" s="4" t="s">
        <v>90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workbookViewId="0">
      <selection activeCell="A2" sqref="A2"/>
    </sheetView>
  </sheetViews>
  <sheetFormatPr defaultRowHeight="14.45"/>
  <cols>
    <col min="1" max="1" width="10" bestFit="1" customWidth="1"/>
    <col min="2" max="2" width="10.42578125" bestFit="1" customWidth="1"/>
    <col min="3" max="3" width="6.7109375" bestFit="1" customWidth="1"/>
    <col min="4" max="4" width="7.42578125" customWidth="1"/>
    <col min="5" max="5" width="15.28515625" bestFit="1" customWidth="1"/>
    <col min="6" max="6" width="32.425781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124</v>
      </c>
      <c r="E1" s="3" t="s">
        <v>127</v>
      </c>
      <c r="F1" s="3" t="s">
        <v>4</v>
      </c>
    </row>
    <row r="2" spans="1:6">
      <c r="A2" s="4" t="s">
        <v>452</v>
      </c>
      <c r="B2" s="4" t="s">
        <v>453</v>
      </c>
      <c r="C2" s="4" t="s">
        <v>7</v>
      </c>
      <c r="D2" s="4" t="s">
        <v>148</v>
      </c>
      <c r="E2" s="4" t="s">
        <v>454</v>
      </c>
      <c r="F2" s="4" t="s">
        <v>81</v>
      </c>
    </row>
    <row r="3" spans="1:6">
      <c r="A3" s="4" t="s">
        <v>459</v>
      </c>
      <c r="B3" s="4" t="s">
        <v>460</v>
      </c>
      <c r="C3" s="4" t="s">
        <v>7</v>
      </c>
      <c r="D3" s="4" t="s">
        <v>148</v>
      </c>
      <c r="E3" s="4" t="s">
        <v>461</v>
      </c>
      <c r="F3" s="4" t="s">
        <v>40</v>
      </c>
    </row>
    <row r="4" spans="1:6">
      <c r="A4" s="4" t="s">
        <v>1089</v>
      </c>
      <c r="B4" s="4" t="s">
        <v>1090</v>
      </c>
      <c r="C4" s="4" t="s">
        <v>7</v>
      </c>
      <c r="D4" s="4" t="s">
        <v>148</v>
      </c>
      <c r="E4" s="4" t="s">
        <v>1091</v>
      </c>
      <c r="F4" s="4" t="s">
        <v>81</v>
      </c>
    </row>
    <row r="5" spans="1:6">
      <c r="A5" s="4" t="s">
        <v>79</v>
      </c>
      <c r="B5" s="4" t="s">
        <v>1427</v>
      </c>
      <c r="C5" s="4" t="s">
        <v>7</v>
      </c>
      <c r="D5" s="4" t="s">
        <v>148</v>
      </c>
      <c r="E5" s="4" t="s">
        <v>1428</v>
      </c>
      <c r="F5" s="4" t="s">
        <v>90</v>
      </c>
    </row>
    <row r="6" spans="1:6">
      <c r="A6" s="4" t="s">
        <v>428</v>
      </c>
      <c r="B6" s="4" t="s">
        <v>429</v>
      </c>
      <c r="C6" s="4" t="s">
        <v>7</v>
      </c>
      <c r="D6" s="4" t="s">
        <v>246</v>
      </c>
      <c r="E6" s="4" t="s">
        <v>431</v>
      </c>
      <c r="F6" s="4" t="s">
        <v>52</v>
      </c>
    </row>
    <row r="7" spans="1:6">
      <c r="A7" s="4" t="s">
        <v>88</v>
      </c>
      <c r="B7" s="4" t="s">
        <v>437</v>
      </c>
      <c r="C7" s="4" t="s">
        <v>7</v>
      </c>
      <c r="D7" s="4" t="s">
        <v>197</v>
      </c>
      <c r="E7" s="4" t="s">
        <v>238</v>
      </c>
      <c r="F7" s="4" t="s">
        <v>261</v>
      </c>
    </row>
    <row r="8" spans="1:6">
      <c r="A8" s="4" t="s">
        <v>818</v>
      </c>
      <c r="B8" s="4" t="s">
        <v>819</v>
      </c>
      <c r="C8" s="4" t="s">
        <v>7</v>
      </c>
      <c r="D8" s="4" t="s">
        <v>197</v>
      </c>
      <c r="E8" s="8" t="s">
        <v>820</v>
      </c>
      <c r="F8" s="4" t="s">
        <v>64</v>
      </c>
    </row>
    <row r="9" spans="1:6">
      <c r="A9" s="4" t="s">
        <v>1590</v>
      </c>
      <c r="B9" s="4" t="s">
        <v>1591</v>
      </c>
      <c r="C9" s="4" t="s">
        <v>7</v>
      </c>
      <c r="D9" s="4" t="s">
        <v>197</v>
      </c>
      <c r="E9" s="4" t="s">
        <v>1592</v>
      </c>
      <c r="F9" s="4" t="s">
        <v>261</v>
      </c>
    </row>
    <row r="10" spans="1:6">
      <c r="A10" s="4" t="s">
        <v>1181</v>
      </c>
      <c r="B10" s="4" t="s">
        <v>1182</v>
      </c>
      <c r="C10" s="4" t="s">
        <v>7</v>
      </c>
      <c r="D10" s="4" t="s">
        <v>197</v>
      </c>
      <c r="E10" s="4" t="s">
        <v>1183</v>
      </c>
      <c r="F10" s="4" t="s">
        <v>261</v>
      </c>
    </row>
    <row r="11" spans="1:6">
      <c r="A11" s="4" t="s">
        <v>95</v>
      </c>
      <c r="B11" s="4" t="s">
        <v>1126</v>
      </c>
      <c r="C11" s="4" t="s">
        <v>7</v>
      </c>
      <c r="D11" s="4" t="s">
        <v>197</v>
      </c>
      <c r="E11" s="4" t="s">
        <v>1127</v>
      </c>
      <c r="F11" s="4" t="s">
        <v>1097</v>
      </c>
    </row>
    <row r="12" spans="1:6">
      <c r="A12" s="4" t="s">
        <v>1221</v>
      </c>
      <c r="B12" s="4" t="s">
        <v>1222</v>
      </c>
      <c r="C12" s="4" t="s">
        <v>7</v>
      </c>
      <c r="D12" s="4" t="s">
        <v>197</v>
      </c>
      <c r="E12" s="4" t="s">
        <v>1223</v>
      </c>
      <c r="F12" s="4" t="s">
        <v>1572</v>
      </c>
    </row>
    <row r="13" spans="1:6">
      <c r="A13" s="4" t="s">
        <v>195</v>
      </c>
      <c r="B13" s="4" t="s">
        <v>196</v>
      </c>
      <c r="C13" s="4" t="s">
        <v>7</v>
      </c>
      <c r="D13" s="4" t="s">
        <v>197</v>
      </c>
      <c r="E13" s="4" t="s">
        <v>198</v>
      </c>
      <c r="F13" s="4" t="s">
        <v>52</v>
      </c>
    </row>
    <row r="14" spans="1:6">
      <c r="A14" s="4" t="s">
        <v>563</v>
      </c>
      <c r="B14" s="4" t="s">
        <v>564</v>
      </c>
      <c r="C14" s="4" t="s">
        <v>7</v>
      </c>
      <c r="D14" s="4" t="s">
        <v>197</v>
      </c>
      <c r="E14" s="4" t="s">
        <v>565</v>
      </c>
      <c r="F14" s="4"/>
    </row>
    <row r="15" spans="1:6">
      <c r="A15" s="4" t="s">
        <v>631</v>
      </c>
      <c r="B15" s="4" t="s">
        <v>632</v>
      </c>
      <c r="C15" s="4" t="s">
        <v>7</v>
      </c>
      <c r="D15" s="4" t="s">
        <v>197</v>
      </c>
      <c r="E15" s="4" t="s">
        <v>633</v>
      </c>
      <c r="F15" s="4" t="s">
        <v>634</v>
      </c>
    </row>
    <row r="16" spans="1:6">
      <c r="A16" s="4" t="s">
        <v>721</v>
      </c>
      <c r="B16" s="4" t="s">
        <v>722</v>
      </c>
      <c r="C16" s="4" t="s">
        <v>7</v>
      </c>
      <c r="D16" s="4" t="s">
        <v>197</v>
      </c>
      <c r="E16" s="4" t="s">
        <v>723</v>
      </c>
      <c r="F16" s="4" t="s">
        <v>100</v>
      </c>
    </row>
    <row r="17" spans="1:6">
      <c r="A17" s="4" t="s">
        <v>1261</v>
      </c>
      <c r="B17" s="4" t="s">
        <v>1262</v>
      </c>
      <c r="C17" s="4" t="s">
        <v>7</v>
      </c>
      <c r="D17" s="4" t="s">
        <v>197</v>
      </c>
      <c r="E17" s="4" t="s">
        <v>1263</v>
      </c>
      <c r="F17" s="4" t="s">
        <v>865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9"/>
  <sheetViews>
    <sheetView workbookViewId="0">
      <selection activeCell="E14" sqref="E14"/>
    </sheetView>
  </sheetViews>
  <sheetFormatPr defaultColWidth="8.85546875" defaultRowHeight="14.45"/>
  <cols>
    <col min="1" max="1" width="11.85546875" style="1" bestFit="1" customWidth="1"/>
    <col min="2" max="2" width="12.5703125" style="1" bestFit="1" customWidth="1"/>
    <col min="3" max="3" width="6.7109375" style="1" bestFit="1" customWidth="1"/>
    <col min="4" max="4" width="4.5703125" style="1" customWidth="1"/>
    <col min="5" max="5" width="18.7109375" style="1" bestFit="1" customWidth="1"/>
    <col min="6" max="6" width="32.42578125" style="1" bestFit="1" customWidth="1"/>
    <col min="7" max="16384" width="8.85546875" style="1"/>
  </cols>
  <sheetData>
    <row r="1" spans="1:6">
      <c r="A1" s="3" t="s">
        <v>0</v>
      </c>
      <c r="B1" s="3" t="s">
        <v>1</v>
      </c>
      <c r="C1" s="3" t="s">
        <v>2</v>
      </c>
      <c r="D1" s="3" t="s">
        <v>124</v>
      </c>
      <c r="E1" s="3" t="s">
        <v>127</v>
      </c>
      <c r="F1" s="3" t="s">
        <v>4</v>
      </c>
    </row>
    <row r="2" spans="1:6">
      <c r="A2" s="4" t="s">
        <v>88</v>
      </c>
      <c r="B2" s="4" t="s">
        <v>437</v>
      </c>
      <c r="C2" s="4" t="s">
        <v>7</v>
      </c>
      <c r="D2" s="4" t="s">
        <v>197</v>
      </c>
      <c r="E2" s="4" t="s">
        <v>238</v>
      </c>
      <c r="F2" s="4" t="s">
        <v>261</v>
      </c>
    </row>
    <row r="3" spans="1:6">
      <c r="A3" s="4" t="s">
        <v>818</v>
      </c>
      <c r="B3" s="4" t="s">
        <v>819</v>
      </c>
      <c r="C3" s="4" t="s">
        <v>7</v>
      </c>
      <c r="D3" s="4" t="s">
        <v>197</v>
      </c>
      <c r="E3" s="8" t="s">
        <v>820</v>
      </c>
      <c r="F3" s="4" t="s">
        <v>64</v>
      </c>
    </row>
    <row r="4" spans="1:6">
      <c r="A4" s="4" t="s">
        <v>1590</v>
      </c>
      <c r="B4" s="4" t="s">
        <v>1591</v>
      </c>
      <c r="C4" s="4" t="s">
        <v>7</v>
      </c>
      <c r="D4" s="4" t="s">
        <v>197</v>
      </c>
      <c r="E4" s="4" t="s">
        <v>1592</v>
      </c>
      <c r="F4" s="4" t="s">
        <v>261</v>
      </c>
    </row>
    <row r="5" spans="1:6">
      <c r="A5" s="4" t="s">
        <v>1181</v>
      </c>
      <c r="B5" s="4" t="s">
        <v>1182</v>
      </c>
      <c r="C5" s="4" t="s">
        <v>7</v>
      </c>
      <c r="D5" s="4" t="s">
        <v>197</v>
      </c>
      <c r="E5" s="4" t="s">
        <v>1183</v>
      </c>
      <c r="F5" s="4" t="s">
        <v>261</v>
      </c>
    </row>
    <row r="6" spans="1:6">
      <c r="A6" s="4" t="s">
        <v>1570</v>
      </c>
      <c r="B6" s="4" t="s">
        <v>1571</v>
      </c>
      <c r="C6" s="4" t="s">
        <v>7</v>
      </c>
      <c r="D6" s="4" t="s">
        <v>197</v>
      </c>
      <c r="E6" s="4" t="s">
        <v>1127</v>
      </c>
      <c r="F6" s="4" t="s">
        <v>1097</v>
      </c>
    </row>
    <row r="7" spans="1:6">
      <c r="A7" s="4" t="s">
        <v>1221</v>
      </c>
      <c r="B7" s="4" t="s">
        <v>1222</v>
      </c>
      <c r="C7" s="4" t="s">
        <v>7</v>
      </c>
      <c r="D7" s="4" t="s">
        <v>197</v>
      </c>
      <c r="E7" s="4" t="s">
        <v>1223</v>
      </c>
      <c r="F7" s="4" t="s">
        <v>1572</v>
      </c>
    </row>
    <row r="8" spans="1:6">
      <c r="A8" s="4" t="s">
        <v>195</v>
      </c>
      <c r="B8" s="4" t="s">
        <v>196</v>
      </c>
      <c r="C8" s="4" t="s">
        <v>7</v>
      </c>
      <c r="D8" s="4" t="s">
        <v>197</v>
      </c>
      <c r="E8" s="4" t="s">
        <v>198</v>
      </c>
      <c r="F8" s="4" t="s">
        <v>52</v>
      </c>
    </row>
    <row r="9" spans="1:6">
      <c r="A9" s="4" t="s">
        <v>563</v>
      </c>
      <c r="B9" s="4" t="s">
        <v>564</v>
      </c>
      <c r="C9" s="4" t="s">
        <v>7</v>
      </c>
      <c r="D9" s="4" t="s">
        <v>197</v>
      </c>
      <c r="E9" s="4" t="s">
        <v>565</v>
      </c>
      <c r="F9" s="4"/>
    </row>
    <row r="10" spans="1:6">
      <c r="A10" s="4" t="s">
        <v>631</v>
      </c>
      <c r="B10" s="4" t="s">
        <v>632</v>
      </c>
      <c r="C10" s="4" t="s">
        <v>7</v>
      </c>
      <c r="D10" s="4" t="s">
        <v>197</v>
      </c>
      <c r="E10" s="4" t="s">
        <v>633</v>
      </c>
      <c r="F10" s="4" t="s">
        <v>634</v>
      </c>
    </row>
    <row r="11" spans="1:6">
      <c r="A11" s="4" t="s">
        <v>721</v>
      </c>
      <c r="B11" s="4" t="s">
        <v>722</v>
      </c>
      <c r="C11" s="4" t="s">
        <v>7</v>
      </c>
      <c r="D11" s="4" t="s">
        <v>197</v>
      </c>
      <c r="E11" s="4" t="s">
        <v>723</v>
      </c>
      <c r="F11" s="4" t="s">
        <v>100</v>
      </c>
    </row>
    <row r="12" spans="1:6">
      <c r="A12" s="4" t="s">
        <v>1261</v>
      </c>
      <c r="B12" s="4" t="s">
        <v>1262</v>
      </c>
      <c r="C12" s="4" t="s">
        <v>7</v>
      </c>
      <c r="D12" s="4" t="s">
        <v>197</v>
      </c>
      <c r="E12" s="4" t="s">
        <v>1263</v>
      </c>
      <c r="F12" s="4" t="s">
        <v>865</v>
      </c>
    </row>
    <row r="13" spans="1:6">
      <c r="A13" s="4" t="s">
        <v>1155</v>
      </c>
      <c r="B13" s="4" t="s">
        <v>1156</v>
      </c>
      <c r="C13" s="4" t="s">
        <v>166</v>
      </c>
      <c r="D13" s="4" t="s">
        <v>187</v>
      </c>
      <c r="E13" s="4" t="s">
        <v>1157</v>
      </c>
      <c r="F13" s="4" t="s">
        <v>40</v>
      </c>
    </row>
    <row r="14" spans="1:6">
      <c r="A14" s="4" t="s">
        <v>921</v>
      </c>
      <c r="B14" s="4" t="s">
        <v>922</v>
      </c>
      <c r="C14" s="4" t="s">
        <v>7</v>
      </c>
      <c r="D14" s="4" t="s">
        <v>187</v>
      </c>
      <c r="E14" s="4" t="s">
        <v>924</v>
      </c>
      <c r="F14" s="4" t="s">
        <v>100</v>
      </c>
    </row>
    <row r="15" spans="1:6">
      <c r="A15" s="4" t="s">
        <v>780</v>
      </c>
      <c r="B15" s="4" t="s">
        <v>428</v>
      </c>
      <c r="C15" s="4" t="s">
        <v>7</v>
      </c>
      <c r="D15" s="4" t="s">
        <v>187</v>
      </c>
      <c r="E15" s="4" t="s">
        <v>781</v>
      </c>
      <c r="F15" s="4" t="s">
        <v>52</v>
      </c>
    </row>
    <row r="16" spans="1:6">
      <c r="A16" s="4" t="s">
        <v>28</v>
      </c>
      <c r="B16" s="4" t="s">
        <v>324</v>
      </c>
      <c r="C16" s="4" t="s">
        <v>7</v>
      </c>
      <c r="D16" s="4" t="s">
        <v>16</v>
      </c>
      <c r="E16" s="4" t="s">
        <v>325</v>
      </c>
      <c r="F16" s="4" t="s">
        <v>100</v>
      </c>
    </row>
    <row r="17" spans="1:6">
      <c r="A17" s="4" t="s">
        <v>28</v>
      </c>
      <c r="B17" s="4" t="s">
        <v>343</v>
      </c>
      <c r="C17" s="4" t="s">
        <v>7</v>
      </c>
      <c r="D17" s="4" t="s">
        <v>16</v>
      </c>
      <c r="E17" s="4" t="s">
        <v>209</v>
      </c>
      <c r="F17" s="4" t="s">
        <v>17</v>
      </c>
    </row>
    <row r="18" spans="1:6">
      <c r="A18" s="4" t="s">
        <v>1593</v>
      </c>
      <c r="B18" s="4" t="s">
        <v>1594</v>
      </c>
      <c r="C18" s="4" t="s">
        <v>7</v>
      </c>
      <c r="D18" s="4" t="s">
        <v>16</v>
      </c>
      <c r="E18" s="4" t="s">
        <v>1595</v>
      </c>
      <c r="F18" s="4"/>
    </row>
    <row r="19" spans="1:6">
      <c r="A19" s="4" t="s">
        <v>522</v>
      </c>
      <c r="B19" s="4" t="s">
        <v>478</v>
      </c>
      <c r="C19" s="4" t="s">
        <v>7</v>
      </c>
      <c r="D19" s="4" t="s">
        <v>16</v>
      </c>
      <c r="E19" s="4" t="s">
        <v>530</v>
      </c>
      <c r="F19" s="4" t="s">
        <v>356</v>
      </c>
    </row>
    <row r="20" spans="1:6">
      <c r="A20" s="4" t="s">
        <v>203</v>
      </c>
      <c r="B20" s="4" t="s">
        <v>204</v>
      </c>
      <c r="C20" s="4" t="s">
        <v>7</v>
      </c>
      <c r="D20" s="4" t="s">
        <v>16</v>
      </c>
      <c r="E20" s="4" t="s">
        <v>205</v>
      </c>
      <c r="F20" s="4"/>
    </row>
    <row r="21" spans="1:6">
      <c r="A21" s="4" t="s">
        <v>297</v>
      </c>
      <c r="B21" s="4" t="s">
        <v>83</v>
      </c>
      <c r="C21" s="4" t="s">
        <v>7</v>
      </c>
      <c r="D21" s="4" t="s">
        <v>16</v>
      </c>
      <c r="E21" s="4" t="s">
        <v>298</v>
      </c>
      <c r="F21" s="4" t="s">
        <v>1596</v>
      </c>
    </row>
    <row r="22" spans="1:6">
      <c r="A22" s="4" t="s">
        <v>28</v>
      </c>
      <c r="B22" s="4" t="s">
        <v>33</v>
      </c>
      <c r="C22" s="4" t="s">
        <v>7</v>
      </c>
      <c r="D22" s="4" t="s">
        <v>16</v>
      </c>
      <c r="E22" s="4" t="s">
        <v>348</v>
      </c>
      <c r="F22" s="4"/>
    </row>
    <row r="23" spans="1:6">
      <c r="A23" s="4" t="s">
        <v>28</v>
      </c>
      <c r="B23" s="4" t="s">
        <v>354</v>
      </c>
      <c r="C23" s="4" t="s">
        <v>7</v>
      </c>
      <c r="D23" s="4" t="s">
        <v>16</v>
      </c>
      <c r="E23" s="4" t="s">
        <v>355</v>
      </c>
      <c r="F23" s="4" t="s">
        <v>356</v>
      </c>
    </row>
    <row r="24" spans="1:6">
      <c r="A24" s="4" t="s">
        <v>405</v>
      </c>
      <c r="B24" s="4" t="s">
        <v>406</v>
      </c>
      <c r="C24" s="4" t="s">
        <v>7</v>
      </c>
      <c r="D24" s="4" t="s">
        <v>16</v>
      </c>
      <c r="E24" s="4" t="s">
        <v>407</v>
      </c>
      <c r="F24" s="4" t="s">
        <v>261</v>
      </c>
    </row>
    <row r="25" spans="1:6">
      <c r="A25" s="4" t="s">
        <v>421</v>
      </c>
      <c r="B25" s="4" t="s">
        <v>422</v>
      </c>
      <c r="C25" s="4" t="s">
        <v>7</v>
      </c>
      <c r="D25" s="4" t="s">
        <v>16</v>
      </c>
      <c r="E25" s="4" t="s">
        <v>423</v>
      </c>
      <c r="F25" s="4" t="s">
        <v>17</v>
      </c>
    </row>
    <row r="26" spans="1:6">
      <c r="A26" s="4" t="s">
        <v>466</v>
      </c>
      <c r="B26" s="4" t="s">
        <v>478</v>
      </c>
      <c r="C26" s="4" t="s">
        <v>7</v>
      </c>
      <c r="D26" s="4" t="s">
        <v>16</v>
      </c>
      <c r="E26" s="4" t="s">
        <v>1597</v>
      </c>
      <c r="F26" s="4" t="s">
        <v>249</v>
      </c>
    </row>
    <row r="27" spans="1:6">
      <c r="A27" s="4" t="s">
        <v>108</v>
      </c>
      <c r="B27" s="4" t="s">
        <v>109</v>
      </c>
      <c r="C27" s="4" t="s">
        <v>7</v>
      </c>
      <c r="D27" s="4" t="s">
        <v>16</v>
      </c>
      <c r="E27" s="4" t="s">
        <v>1598</v>
      </c>
      <c r="F27" s="4" t="s">
        <v>249</v>
      </c>
    </row>
    <row r="28" spans="1:6">
      <c r="A28" s="4" t="s">
        <v>514</v>
      </c>
      <c r="B28" s="4" t="s">
        <v>515</v>
      </c>
      <c r="C28" s="4" t="s">
        <v>7</v>
      </c>
      <c r="D28" s="4" t="s">
        <v>16</v>
      </c>
      <c r="E28" s="4" t="s">
        <v>517</v>
      </c>
      <c r="F28" s="4" t="s">
        <v>261</v>
      </c>
    </row>
    <row r="29" spans="1:6">
      <c r="A29" s="4" t="s">
        <v>656</v>
      </c>
      <c r="B29" s="4" t="s">
        <v>664</v>
      </c>
      <c r="C29" s="4" t="s">
        <v>7</v>
      </c>
      <c r="D29" s="4" t="s">
        <v>16</v>
      </c>
      <c r="E29" s="4" t="s">
        <v>665</v>
      </c>
      <c r="F29" s="4"/>
    </row>
    <row r="30" spans="1:6">
      <c r="A30" s="4" t="s">
        <v>691</v>
      </c>
      <c r="B30" s="4" t="s">
        <v>692</v>
      </c>
      <c r="C30" s="4" t="s">
        <v>7</v>
      </c>
      <c r="D30" s="4" t="s">
        <v>16</v>
      </c>
      <c r="E30" s="4" t="s">
        <v>693</v>
      </c>
      <c r="F30" s="4" t="s">
        <v>694</v>
      </c>
    </row>
    <row r="31" spans="1:6">
      <c r="A31" s="4" t="s">
        <v>699</v>
      </c>
      <c r="B31" s="4" t="s">
        <v>700</v>
      </c>
      <c r="C31" s="4" t="s">
        <v>7</v>
      </c>
      <c r="D31" s="4" t="s">
        <v>16</v>
      </c>
      <c r="E31" s="4" t="s">
        <v>350</v>
      </c>
      <c r="F31" s="4" t="s">
        <v>701</v>
      </c>
    </row>
    <row r="32" spans="1:6">
      <c r="A32" s="4" t="s">
        <v>677</v>
      </c>
      <c r="B32" s="4" t="s">
        <v>115</v>
      </c>
      <c r="C32" s="4" t="s">
        <v>7</v>
      </c>
      <c r="D32" s="4" t="s">
        <v>16</v>
      </c>
      <c r="E32" s="4" t="s">
        <v>555</v>
      </c>
      <c r="F32" s="4" t="s">
        <v>261</v>
      </c>
    </row>
    <row r="33" spans="1:6">
      <c r="A33" s="4" t="s">
        <v>758</v>
      </c>
      <c r="B33" s="4" t="s">
        <v>759</v>
      </c>
      <c r="C33" s="4" t="s">
        <v>7</v>
      </c>
      <c r="D33" s="4" t="s">
        <v>16</v>
      </c>
      <c r="E33" s="4" t="s">
        <v>760</v>
      </c>
      <c r="F33" s="4" t="s">
        <v>230</v>
      </c>
    </row>
    <row r="34" spans="1:6">
      <c r="A34" s="4" t="s">
        <v>84</v>
      </c>
      <c r="B34" s="4" t="s">
        <v>85</v>
      </c>
      <c r="C34" s="4" t="s">
        <v>7</v>
      </c>
      <c r="D34" s="4" t="s">
        <v>16</v>
      </c>
      <c r="E34" s="4" t="s">
        <v>1599</v>
      </c>
      <c r="F34" s="4" t="s">
        <v>538</v>
      </c>
    </row>
    <row r="35" spans="1:6">
      <c r="A35" s="4" t="s">
        <v>86</v>
      </c>
      <c r="B35" s="4" t="s">
        <v>87</v>
      </c>
      <c r="C35" s="4" t="s">
        <v>7</v>
      </c>
      <c r="D35" s="4" t="s">
        <v>16</v>
      </c>
      <c r="E35" s="4" t="s">
        <v>598</v>
      </c>
      <c r="F35" s="4" t="s">
        <v>1573</v>
      </c>
    </row>
    <row r="36" spans="1:6">
      <c r="A36" s="4" t="s">
        <v>535</v>
      </c>
      <c r="B36" s="4" t="s">
        <v>542</v>
      </c>
      <c r="C36" s="4" t="s">
        <v>7</v>
      </c>
      <c r="D36" s="4" t="s">
        <v>16</v>
      </c>
      <c r="E36" s="4" t="s">
        <v>544</v>
      </c>
      <c r="F36" s="4" t="s">
        <v>64</v>
      </c>
    </row>
    <row r="37" spans="1:6">
      <c r="A37" s="4" t="s">
        <v>644</v>
      </c>
      <c r="B37" s="4" t="s">
        <v>645</v>
      </c>
      <c r="C37" s="4" t="s">
        <v>7</v>
      </c>
      <c r="D37" s="4" t="s">
        <v>16</v>
      </c>
      <c r="E37" s="4" t="s">
        <v>646</v>
      </c>
      <c r="F37" s="4" t="s">
        <v>64</v>
      </c>
    </row>
    <row r="38" spans="1:6">
      <c r="A38" s="4" t="s">
        <v>670</v>
      </c>
      <c r="B38" s="4" t="s">
        <v>671</v>
      </c>
      <c r="C38" s="4" t="s">
        <v>7</v>
      </c>
      <c r="D38" s="4" t="s">
        <v>16</v>
      </c>
      <c r="E38" s="4" t="s">
        <v>673</v>
      </c>
      <c r="F38" s="4" t="s">
        <v>1600</v>
      </c>
    </row>
    <row r="39" spans="1:6">
      <c r="A39" s="4" t="s">
        <v>683</v>
      </c>
      <c r="B39" s="4" t="s">
        <v>684</v>
      </c>
      <c r="C39" s="4" t="s">
        <v>7</v>
      </c>
      <c r="D39" s="4" t="s">
        <v>16</v>
      </c>
      <c r="E39" s="4" t="s">
        <v>686</v>
      </c>
      <c r="F39" s="4" t="s">
        <v>687</v>
      </c>
    </row>
    <row r="40" spans="1:6">
      <c r="A40" s="4" t="s">
        <v>870</v>
      </c>
      <c r="B40" s="4" t="s">
        <v>871</v>
      </c>
      <c r="C40" s="4" t="s">
        <v>7</v>
      </c>
      <c r="D40" s="4" t="s">
        <v>16</v>
      </c>
      <c r="E40" s="4" t="s">
        <v>772</v>
      </c>
      <c r="F40" s="4" t="s">
        <v>230</v>
      </c>
    </row>
    <row r="41" spans="1:6">
      <c r="A41" s="4" t="s">
        <v>811</v>
      </c>
      <c r="B41" s="4" t="s">
        <v>294</v>
      </c>
      <c r="C41" s="4" t="s">
        <v>7</v>
      </c>
      <c r="D41" s="4" t="s">
        <v>16</v>
      </c>
      <c r="E41" s="4" t="s">
        <v>813</v>
      </c>
      <c r="F41" s="4" t="s">
        <v>814</v>
      </c>
    </row>
    <row r="42" spans="1:6">
      <c r="A42" s="4" t="s">
        <v>887</v>
      </c>
      <c r="B42" s="4" t="s">
        <v>888</v>
      </c>
      <c r="C42" s="4" t="s">
        <v>7</v>
      </c>
      <c r="D42" s="4" t="s">
        <v>16</v>
      </c>
      <c r="E42" s="4" t="s">
        <v>1601</v>
      </c>
      <c r="F42" s="4" t="s">
        <v>890</v>
      </c>
    </row>
    <row r="43" spans="1:6">
      <c r="A43" s="4" t="s">
        <v>921</v>
      </c>
      <c r="B43" s="4" t="s">
        <v>930</v>
      </c>
      <c r="C43" s="4" t="s">
        <v>7</v>
      </c>
      <c r="D43" s="4" t="s">
        <v>16</v>
      </c>
      <c r="E43" s="4" t="s">
        <v>931</v>
      </c>
      <c r="F43" s="4" t="s">
        <v>64</v>
      </c>
    </row>
    <row r="44" spans="1:6">
      <c r="A44" s="4" t="s">
        <v>978</v>
      </c>
      <c r="B44" s="4" t="s">
        <v>979</v>
      </c>
      <c r="C44" s="4" t="s">
        <v>7</v>
      </c>
      <c r="D44" s="4" t="s">
        <v>16</v>
      </c>
      <c r="E44" s="4" t="s">
        <v>981</v>
      </c>
      <c r="F44" s="4" t="s">
        <v>155</v>
      </c>
    </row>
    <row r="45" spans="1:6">
      <c r="A45" s="4" t="s">
        <v>997</v>
      </c>
      <c r="B45" s="4" t="s">
        <v>998</v>
      </c>
      <c r="C45" s="4" t="s">
        <v>7</v>
      </c>
      <c r="D45" s="4" t="s">
        <v>16</v>
      </c>
      <c r="E45" s="4" t="s">
        <v>1000</v>
      </c>
      <c r="F45" s="4" t="s">
        <v>17</v>
      </c>
    </row>
    <row r="46" spans="1:6">
      <c r="A46" s="4" t="s">
        <v>105</v>
      </c>
      <c r="B46" s="4" t="s">
        <v>1475</v>
      </c>
      <c r="C46" s="4" t="s">
        <v>7</v>
      </c>
      <c r="D46" s="4" t="s">
        <v>16</v>
      </c>
      <c r="E46" s="6" t="s">
        <v>1477</v>
      </c>
      <c r="F46" s="4" t="s">
        <v>100</v>
      </c>
    </row>
    <row r="47" spans="1:6">
      <c r="A47" s="4" t="s">
        <v>50</v>
      </c>
      <c r="B47" s="4" t="s">
        <v>51</v>
      </c>
      <c r="C47" s="4" t="s">
        <v>7</v>
      </c>
      <c r="D47" s="4" t="s">
        <v>16</v>
      </c>
      <c r="E47" s="4" t="s">
        <v>474</v>
      </c>
      <c r="F47" s="4" t="s">
        <v>52</v>
      </c>
    </row>
    <row r="48" spans="1:6">
      <c r="A48" s="4" t="s">
        <v>179</v>
      </c>
      <c r="B48" s="4" t="s">
        <v>80</v>
      </c>
      <c r="C48" s="4" t="s">
        <v>7</v>
      </c>
      <c r="D48" s="4" t="s">
        <v>16</v>
      </c>
      <c r="E48" s="4" t="s">
        <v>189</v>
      </c>
      <c r="F48" s="4" t="s">
        <v>261</v>
      </c>
    </row>
    <row r="49" spans="1:6">
      <c r="A49" s="4" t="s">
        <v>57</v>
      </c>
      <c r="B49" s="4" t="s">
        <v>1333</v>
      </c>
      <c r="C49" s="4" t="s">
        <v>7</v>
      </c>
      <c r="D49" s="4" t="s">
        <v>16</v>
      </c>
      <c r="E49" s="6" t="s">
        <v>943</v>
      </c>
      <c r="F49" s="4" t="s">
        <v>230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8"/>
  <sheetViews>
    <sheetView topLeftCell="A15" workbookViewId="0">
      <selection activeCell="L39" sqref="L39"/>
    </sheetView>
  </sheetViews>
  <sheetFormatPr defaultRowHeight="14.45"/>
  <cols>
    <col min="1" max="1" width="11.85546875" bestFit="1" customWidth="1"/>
    <col min="2" max="2" width="12.5703125" bestFit="1" customWidth="1"/>
    <col min="3" max="3" width="6.7109375" bestFit="1" customWidth="1"/>
    <col min="4" max="4" width="3.5703125" bestFit="1" customWidth="1"/>
    <col min="5" max="5" width="18.7109375" bestFit="1" customWidth="1"/>
    <col min="6" max="6" width="23.7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124</v>
      </c>
      <c r="E1" s="3" t="s">
        <v>127</v>
      </c>
      <c r="F1" s="3" t="s">
        <v>4</v>
      </c>
    </row>
    <row r="2" spans="1:6">
      <c r="A2" s="4" t="s">
        <v>887</v>
      </c>
      <c r="B2" s="4" t="s">
        <v>888</v>
      </c>
      <c r="C2" s="4" t="s">
        <v>7</v>
      </c>
      <c r="D2" s="4" t="s">
        <v>16</v>
      </c>
      <c r="E2" s="4" t="s">
        <v>1601</v>
      </c>
      <c r="F2" s="4" t="s">
        <v>890</v>
      </c>
    </row>
    <row r="3" spans="1:6">
      <c r="A3" s="4" t="s">
        <v>28</v>
      </c>
      <c r="B3" s="4" t="s">
        <v>343</v>
      </c>
      <c r="C3" s="4" t="s">
        <v>7</v>
      </c>
      <c r="D3" s="4" t="s">
        <v>16</v>
      </c>
      <c r="E3" s="4" t="s">
        <v>209</v>
      </c>
      <c r="F3" s="4" t="s">
        <v>17</v>
      </c>
    </row>
    <row r="4" spans="1:6">
      <c r="A4" s="4" t="s">
        <v>997</v>
      </c>
      <c r="B4" s="4" t="s">
        <v>998</v>
      </c>
      <c r="C4" s="4" t="s">
        <v>7</v>
      </c>
      <c r="D4" s="4" t="s">
        <v>16</v>
      </c>
      <c r="E4" s="4" t="s">
        <v>1000</v>
      </c>
      <c r="F4" s="4" t="s">
        <v>17</v>
      </c>
    </row>
    <row r="5" spans="1:6">
      <c r="A5" s="4" t="s">
        <v>400</v>
      </c>
      <c r="B5" s="4" t="s">
        <v>914</v>
      </c>
      <c r="C5" s="4" t="s">
        <v>7</v>
      </c>
      <c r="D5" s="4" t="s">
        <v>16</v>
      </c>
      <c r="E5" s="4" t="s">
        <v>915</v>
      </c>
      <c r="F5" s="4" t="s">
        <v>17</v>
      </c>
    </row>
    <row r="6" spans="1:6">
      <c r="A6" s="4" t="s">
        <v>421</v>
      </c>
      <c r="B6" s="4" t="s">
        <v>422</v>
      </c>
      <c r="C6" s="4" t="s">
        <v>7</v>
      </c>
      <c r="D6" s="4" t="s">
        <v>16</v>
      </c>
      <c r="E6" s="4" t="s">
        <v>423</v>
      </c>
      <c r="F6" s="4" t="s">
        <v>17</v>
      </c>
    </row>
    <row r="7" spans="1:6">
      <c r="A7" s="4" t="s">
        <v>870</v>
      </c>
      <c r="B7" s="4" t="s">
        <v>871</v>
      </c>
      <c r="C7" s="4" t="s">
        <v>7</v>
      </c>
      <c r="D7" s="4" t="s">
        <v>16</v>
      </c>
      <c r="E7" s="4" t="s">
        <v>772</v>
      </c>
      <c r="F7" s="4" t="s">
        <v>230</v>
      </c>
    </row>
    <row r="8" spans="1:6">
      <c r="A8" s="4" t="s">
        <v>758</v>
      </c>
      <c r="B8" s="4" t="s">
        <v>759</v>
      </c>
      <c r="C8" s="4" t="s">
        <v>7</v>
      </c>
      <c r="D8" s="4" t="s">
        <v>16</v>
      </c>
      <c r="E8" s="4" t="s">
        <v>760</v>
      </c>
      <c r="F8" s="4" t="s">
        <v>230</v>
      </c>
    </row>
    <row r="9" spans="1:6">
      <c r="A9" s="4" t="s">
        <v>57</v>
      </c>
      <c r="B9" s="4" t="s">
        <v>1333</v>
      </c>
      <c r="C9" s="4" t="s">
        <v>7</v>
      </c>
      <c r="D9" s="4" t="s">
        <v>16</v>
      </c>
      <c r="E9" s="6" t="s">
        <v>943</v>
      </c>
      <c r="F9" s="4" t="s">
        <v>230</v>
      </c>
    </row>
    <row r="10" spans="1:6">
      <c r="A10" s="4" t="s">
        <v>683</v>
      </c>
      <c r="B10" s="4" t="s">
        <v>684</v>
      </c>
      <c r="C10" s="4" t="s">
        <v>7</v>
      </c>
      <c r="D10" s="4" t="s">
        <v>16</v>
      </c>
      <c r="E10" s="4" t="s">
        <v>686</v>
      </c>
      <c r="F10" s="4"/>
    </row>
    <row r="11" spans="1:6">
      <c r="A11" s="4" t="s">
        <v>811</v>
      </c>
      <c r="B11" s="4" t="s">
        <v>294</v>
      </c>
      <c r="C11" s="4" t="s">
        <v>7</v>
      </c>
      <c r="D11" s="4" t="s">
        <v>16</v>
      </c>
      <c r="E11" s="4" t="s">
        <v>813</v>
      </c>
      <c r="F11" s="4"/>
    </row>
    <row r="12" spans="1:6">
      <c r="A12" s="4" t="s">
        <v>691</v>
      </c>
      <c r="B12" s="4" t="s">
        <v>692</v>
      </c>
      <c r="C12" s="4" t="s">
        <v>7</v>
      </c>
      <c r="D12" s="4" t="s">
        <v>16</v>
      </c>
      <c r="E12" s="4" t="s">
        <v>693</v>
      </c>
      <c r="F12" s="4"/>
    </row>
    <row r="13" spans="1:6">
      <c r="A13" s="4" t="s">
        <v>47</v>
      </c>
      <c r="B13" s="4" t="s">
        <v>1119</v>
      </c>
      <c r="C13" s="4" t="s">
        <v>7</v>
      </c>
      <c r="D13" s="4" t="s">
        <v>16</v>
      </c>
      <c r="E13" s="6" t="s">
        <v>1121</v>
      </c>
      <c r="F13" s="4"/>
    </row>
    <row r="14" spans="1:6">
      <c r="A14" s="4" t="s">
        <v>50</v>
      </c>
      <c r="B14" s="4" t="s">
        <v>51</v>
      </c>
      <c r="C14" s="4" t="s">
        <v>7</v>
      </c>
      <c r="D14" s="4" t="s">
        <v>16</v>
      </c>
      <c r="E14" s="4" t="s">
        <v>474</v>
      </c>
      <c r="F14" s="4"/>
    </row>
    <row r="15" spans="1:6">
      <c r="A15" s="4" t="s">
        <v>670</v>
      </c>
      <c r="B15" s="4" t="s">
        <v>671</v>
      </c>
      <c r="C15" s="4" t="s">
        <v>7</v>
      </c>
      <c r="D15" s="4" t="s">
        <v>16</v>
      </c>
      <c r="E15" s="4" t="s">
        <v>673</v>
      </c>
      <c r="F15" s="4"/>
    </row>
    <row r="16" spans="1:6">
      <c r="A16" s="4" t="s">
        <v>644</v>
      </c>
      <c r="B16" s="4" t="s">
        <v>645</v>
      </c>
      <c r="C16" s="4" t="s">
        <v>7</v>
      </c>
      <c r="D16" s="4" t="s">
        <v>16</v>
      </c>
      <c r="E16" s="4" t="s">
        <v>646</v>
      </c>
      <c r="F16" s="4" t="s">
        <v>64</v>
      </c>
    </row>
    <row r="17" spans="1:6">
      <c r="A17" s="4" t="s">
        <v>535</v>
      </c>
      <c r="B17" s="4" t="s">
        <v>542</v>
      </c>
      <c r="C17" s="4" t="s">
        <v>7</v>
      </c>
      <c r="D17" s="4" t="s">
        <v>16</v>
      </c>
      <c r="E17" s="4" t="s">
        <v>544</v>
      </c>
      <c r="F17" s="4" t="s">
        <v>64</v>
      </c>
    </row>
    <row r="18" spans="1:6">
      <c r="A18" s="4" t="s">
        <v>699</v>
      </c>
      <c r="B18" s="4" t="s">
        <v>700</v>
      </c>
      <c r="C18" s="4" t="s">
        <v>7</v>
      </c>
      <c r="D18" s="4" t="s">
        <v>16</v>
      </c>
      <c r="E18" s="4" t="s">
        <v>350</v>
      </c>
      <c r="F18" s="4"/>
    </row>
    <row r="19" spans="1:6">
      <c r="A19" s="4" t="s">
        <v>1104</v>
      </c>
      <c r="B19" s="4" t="s">
        <v>1105</v>
      </c>
      <c r="C19" s="4" t="s">
        <v>7</v>
      </c>
      <c r="D19" s="4" t="s">
        <v>16</v>
      </c>
      <c r="E19" s="6" t="s">
        <v>753</v>
      </c>
      <c r="F19" s="4" t="s">
        <v>81</v>
      </c>
    </row>
    <row r="20" spans="1:6">
      <c r="A20" s="4" t="s">
        <v>978</v>
      </c>
      <c r="B20" s="4" t="s">
        <v>979</v>
      </c>
      <c r="C20" s="4" t="s">
        <v>7</v>
      </c>
      <c r="D20" s="4" t="s">
        <v>16</v>
      </c>
      <c r="E20" s="4" t="s">
        <v>981</v>
      </c>
      <c r="F20" s="4" t="s">
        <v>155</v>
      </c>
    </row>
    <row r="21" spans="1:6">
      <c r="A21" s="4" t="s">
        <v>297</v>
      </c>
      <c r="B21" s="4" t="s">
        <v>83</v>
      </c>
      <c r="C21" s="4" t="s">
        <v>7</v>
      </c>
      <c r="D21" s="4" t="s">
        <v>16</v>
      </c>
      <c r="E21" s="4" t="s">
        <v>298</v>
      </c>
      <c r="F21" s="4" t="s">
        <v>1596</v>
      </c>
    </row>
    <row r="22" spans="1:6">
      <c r="A22" s="4" t="s">
        <v>84</v>
      </c>
      <c r="B22" s="4" t="s">
        <v>85</v>
      </c>
      <c r="C22" s="4" t="s">
        <v>7</v>
      </c>
      <c r="D22" s="4" t="s">
        <v>16</v>
      </c>
      <c r="E22" s="4" t="s">
        <v>1602</v>
      </c>
      <c r="F22" s="4" t="s">
        <v>81</v>
      </c>
    </row>
    <row r="23" spans="1:6">
      <c r="A23" s="4" t="s">
        <v>86</v>
      </c>
      <c r="B23" s="4" t="s">
        <v>87</v>
      </c>
      <c r="C23" s="4" t="s">
        <v>7</v>
      </c>
      <c r="D23" s="4" t="s">
        <v>16</v>
      </c>
      <c r="E23" s="4" t="s">
        <v>598</v>
      </c>
      <c r="F23" s="4" t="s">
        <v>81</v>
      </c>
    </row>
    <row r="24" spans="1:6">
      <c r="A24" s="4" t="s">
        <v>405</v>
      </c>
      <c r="B24" s="4" t="s">
        <v>406</v>
      </c>
      <c r="C24" s="4" t="s">
        <v>7</v>
      </c>
      <c r="D24" s="4" t="s">
        <v>16</v>
      </c>
      <c r="E24" s="4" t="s">
        <v>407</v>
      </c>
      <c r="F24" s="4" t="s">
        <v>261</v>
      </c>
    </row>
    <row r="25" spans="1:6">
      <c r="A25" s="4" t="s">
        <v>514</v>
      </c>
      <c r="B25" s="4" t="s">
        <v>515</v>
      </c>
      <c r="C25" s="4" t="s">
        <v>7</v>
      </c>
      <c r="D25" s="4" t="s">
        <v>16</v>
      </c>
      <c r="E25" s="4" t="s">
        <v>517</v>
      </c>
      <c r="F25" s="4" t="s">
        <v>261</v>
      </c>
    </row>
    <row r="26" spans="1:6">
      <c r="A26" s="4" t="s">
        <v>677</v>
      </c>
      <c r="B26" s="4" t="s">
        <v>115</v>
      </c>
      <c r="C26" s="4" t="s">
        <v>7</v>
      </c>
      <c r="D26" s="4" t="s">
        <v>16</v>
      </c>
      <c r="E26" s="4" t="s">
        <v>555</v>
      </c>
      <c r="F26" s="4" t="s">
        <v>261</v>
      </c>
    </row>
    <row r="27" spans="1:6">
      <c r="A27" s="4" t="s">
        <v>28</v>
      </c>
      <c r="B27" s="4" t="s">
        <v>324</v>
      </c>
      <c r="C27" s="4" t="s">
        <v>7</v>
      </c>
      <c r="D27" s="4" t="s">
        <v>16</v>
      </c>
      <c r="E27" s="4" t="s">
        <v>325</v>
      </c>
      <c r="F27" s="4" t="s">
        <v>249</v>
      </c>
    </row>
    <row r="28" spans="1:6">
      <c r="A28" s="4" t="s">
        <v>105</v>
      </c>
      <c r="B28" s="4" t="s">
        <v>1475</v>
      </c>
      <c r="C28" s="4" t="s">
        <v>7</v>
      </c>
      <c r="D28" s="4" t="s">
        <v>16</v>
      </c>
      <c r="E28" s="6" t="s">
        <v>1477</v>
      </c>
      <c r="F28" s="4" t="s">
        <v>249</v>
      </c>
    </row>
    <row r="29" spans="1:6">
      <c r="A29" s="4" t="s">
        <v>466</v>
      </c>
      <c r="B29" s="4" t="s">
        <v>478</v>
      </c>
      <c r="C29" s="4" t="s">
        <v>7</v>
      </c>
      <c r="D29" s="4" t="s">
        <v>16</v>
      </c>
      <c r="E29" s="4" t="s">
        <v>1597</v>
      </c>
      <c r="F29" s="4" t="s">
        <v>249</v>
      </c>
    </row>
    <row r="30" spans="1:6">
      <c r="A30" s="4" t="s">
        <v>108</v>
      </c>
      <c r="B30" s="4" t="s">
        <v>109</v>
      </c>
      <c r="C30" s="4" t="s">
        <v>7</v>
      </c>
      <c r="D30" s="4" t="s">
        <v>16</v>
      </c>
      <c r="E30" s="4" t="s">
        <v>1598</v>
      </c>
      <c r="F30" s="4" t="s">
        <v>249</v>
      </c>
    </row>
    <row r="31" spans="1:6">
      <c r="A31" s="4" t="s">
        <v>28</v>
      </c>
      <c r="B31" s="4" t="s">
        <v>354</v>
      </c>
      <c r="C31" s="4" t="s">
        <v>7</v>
      </c>
      <c r="D31" s="4" t="s">
        <v>16</v>
      </c>
      <c r="E31" s="4" t="s">
        <v>355</v>
      </c>
      <c r="F31" s="4" t="s">
        <v>356</v>
      </c>
    </row>
    <row r="32" spans="1:6">
      <c r="A32" s="4" t="s">
        <v>522</v>
      </c>
      <c r="B32" s="4" t="s">
        <v>478</v>
      </c>
      <c r="C32" s="4" t="s">
        <v>7</v>
      </c>
      <c r="D32" s="4" t="s">
        <v>16</v>
      </c>
      <c r="E32" s="4" t="s">
        <v>530</v>
      </c>
      <c r="F32" s="4" t="s">
        <v>356</v>
      </c>
    </row>
    <row r="33" spans="1:6">
      <c r="A33" s="4" t="s">
        <v>656</v>
      </c>
      <c r="B33" s="4" t="s">
        <v>664</v>
      </c>
      <c r="C33" s="4" t="s">
        <v>7</v>
      </c>
      <c r="D33" s="4" t="s">
        <v>16</v>
      </c>
      <c r="E33" s="4" t="s">
        <v>665</v>
      </c>
      <c r="F33" s="4"/>
    </row>
    <row r="34" spans="1:6">
      <c r="A34" s="4" t="s">
        <v>28</v>
      </c>
      <c r="B34" s="4" t="s">
        <v>33</v>
      </c>
      <c r="C34" s="4" t="s">
        <v>7</v>
      </c>
      <c r="D34" s="4" t="s">
        <v>16</v>
      </c>
      <c r="E34" s="4" t="s">
        <v>348</v>
      </c>
      <c r="F34" s="4"/>
    </row>
    <row r="35" spans="1:6">
      <c r="A35" s="4" t="s">
        <v>203</v>
      </c>
      <c r="B35" s="4" t="s">
        <v>204</v>
      </c>
      <c r="C35" s="4" t="s">
        <v>7</v>
      </c>
      <c r="D35" s="4" t="s">
        <v>16</v>
      </c>
      <c r="E35" s="4" t="s">
        <v>205</v>
      </c>
      <c r="F35" s="4"/>
    </row>
    <row r="36" spans="1:6">
      <c r="A36" s="4" t="s">
        <v>1593</v>
      </c>
      <c r="B36" s="4" t="s">
        <v>1594</v>
      </c>
      <c r="C36" s="4" t="s">
        <v>7</v>
      </c>
      <c r="D36" s="4" t="s">
        <v>16</v>
      </c>
      <c r="E36" s="4" t="s">
        <v>1595</v>
      </c>
      <c r="F36" s="4"/>
    </row>
    <row r="37" spans="1:6">
      <c r="A37" s="4" t="s">
        <v>22</v>
      </c>
      <c r="B37" s="4" t="s">
        <v>23</v>
      </c>
      <c r="C37" s="4" t="s">
        <v>7</v>
      </c>
      <c r="D37" s="4" t="s">
        <v>8</v>
      </c>
      <c r="E37" s="6" t="s">
        <v>806</v>
      </c>
      <c r="F37" s="4" t="s">
        <v>17</v>
      </c>
    </row>
    <row r="38" spans="1:6">
      <c r="A38" s="4" t="s">
        <v>1437</v>
      </c>
      <c r="B38" s="4" t="s">
        <v>1440</v>
      </c>
      <c r="C38" s="4" t="s">
        <v>7</v>
      </c>
      <c r="D38" s="4" t="s">
        <v>8</v>
      </c>
      <c r="E38" s="6" t="s">
        <v>1441</v>
      </c>
      <c r="F38" s="4" t="s">
        <v>17</v>
      </c>
    </row>
    <row r="39" spans="1:6">
      <c r="A39" s="4" t="s">
        <v>502</v>
      </c>
      <c r="B39" s="4" t="s">
        <v>503</v>
      </c>
      <c r="C39" s="4" t="s">
        <v>7</v>
      </c>
      <c r="D39" s="4" t="s">
        <v>8</v>
      </c>
      <c r="E39" s="6" t="s">
        <v>181</v>
      </c>
      <c r="F39" s="4" t="s">
        <v>17</v>
      </c>
    </row>
    <row r="40" spans="1:6">
      <c r="A40" s="4" t="s">
        <v>26</v>
      </c>
      <c r="B40" s="4" t="s">
        <v>27</v>
      </c>
      <c r="C40" s="4" t="s">
        <v>7</v>
      </c>
      <c r="D40" s="4" t="s">
        <v>8</v>
      </c>
      <c r="E40" s="6" t="s">
        <v>984</v>
      </c>
      <c r="F40" s="4" t="s">
        <v>17</v>
      </c>
    </row>
    <row r="41" spans="1:6">
      <c r="A41" s="4" t="s">
        <v>28</v>
      </c>
      <c r="B41" s="4" t="s">
        <v>29</v>
      </c>
      <c r="C41" s="4" t="s">
        <v>7</v>
      </c>
      <c r="D41" s="4" t="s">
        <v>8</v>
      </c>
      <c r="E41" s="6" t="s">
        <v>367</v>
      </c>
      <c r="F41" s="4" t="s">
        <v>230</v>
      </c>
    </row>
    <row r="42" spans="1:6">
      <c r="A42" s="4" t="s">
        <v>1352</v>
      </c>
      <c r="B42" s="4" t="s">
        <v>885</v>
      </c>
      <c r="C42" s="4" t="s">
        <v>7</v>
      </c>
      <c r="D42" s="4" t="s">
        <v>8</v>
      </c>
      <c r="E42" s="6" t="s">
        <v>1353</v>
      </c>
      <c r="F42" s="4" t="s">
        <v>230</v>
      </c>
    </row>
    <row r="43" spans="1:6">
      <c r="A43" s="4" t="s">
        <v>1036</v>
      </c>
      <c r="B43" s="4" t="s">
        <v>1037</v>
      </c>
      <c r="C43" s="4" t="s">
        <v>7</v>
      </c>
      <c r="D43" s="4" t="s">
        <v>8</v>
      </c>
      <c r="E43" s="6" t="s">
        <v>1038</v>
      </c>
      <c r="F43" s="4"/>
    </row>
    <row r="44" spans="1:6">
      <c r="A44" s="4" t="s">
        <v>79</v>
      </c>
      <c r="B44" s="4" t="s">
        <v>80</v>
      </c>
      <c r="C44" s="4" t="s">
        <v>7</v>
      </c>
      <c r="D44" s="4" t="s">
        <v>8</v>
      </c>
      <c r="E44" s="6" t="s">
        <v>1422</v>
      </c>
      <c r="F44" s="4" t="s">
        <v>81</v>
      </c>
    </row>
    <row r="45" spans="1:6">
      <c r="A45" s="4" t="s">
        <v>106</v>
      </c>
      <c r="B45" s="4" t="s">
        <v>1409</v>
      </c>
      <c r="C45" s="4" t="s">
        <v>7</v>
      </c>
      <c r="D45" s="4" t="s">
        <v>8</v>
      </c>
      <c r="E45" s="6" t="s">
        <v>1410</v>
      </c>
      <c r="F45" s="4" t="s">
        <v>100</v>
      </c>
    </row>
    <row r="46" spans="1:6">
      <c r="A46" s="4" t="s">
        <v>41</v>
      </c>
      <c r="B46" s="4" t="s">
        <v>42</v>
      </c>
      <c r="C46" s="4" t="s">
        <v>7</v>
      </c>
      <c r="D46" s="4" t="s">
        <v>8</v>
      </c>
      <c r="E46" s="6" t="s">
        <v>383</v>
      </c>
      <c r="F46" s="4"/>
    </row>
    <row r="47" spans="1:6">
      <c r="A47" s="4" t="s">
        <v>114</v>
      </c>
      <c r="B47" s="4" t="s">
        <v>115</v>
      </c>
      <c r="C47" s="4" t="s">
        <v>7</v>
      </c>
      <c r="D47" s="4" t="s">
        <v>8</v>
      </c>
      <c r="E47" s="5" t="s">
        <v>388</v>
      </c>
      <c r="F47" s="4"/>
    </row>
    <row r="48" spans="1:6">
      <c r="A48" s="4" t="s">
        <v>93</v>
      </c>
      <c r="B48" s="4" t="s">
        <v>885</v>
      </c>
      <c r="C48" s="4" t="s">
        <v>7</v>
      </c>
      <c r="D48" s="4" t="s">
        <v>8</v>
      </c>
      <c r="E48" s="6" t="s">
        <v>886</v>
      </c>
      <c r="F48" s="4"/>
    </row>
  </sheetData>
  <autoFilter ref="A1:XFD1" xr:uid="{C3D3EBE5-1497-4166-BCE4-81F09FA8102A}">
    <sortState xmlns:xlrd2="http://schemas.microsoft.com/office/spreadsheetml/2017/richdata2" ref="A2:XFD48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activeCell="A2" sqref="A2"/>
    </sheetView>
  </sheetViews>
  <sheetFormatPr defaultRowHeight="14.45"/>
  <cols>
    <col min="1" max="1" width="9.140625" bestFit="1" customWidth="1"/>
    <col min="2" max="2" width="9.42578125" bestFit="1" customWidth="1"/>
    <col min="3" max="3" width="6.7109375" bestFit="1" customWidth="1"/>
    <col min="4" max="4" width="6" customWidth="1"/>
    <col min="5" max="5" width="13.85546875" bestFit="1" customWidth="1"/>
    <col min="6" max="6" width="23.57031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125</v>
      </c>
      <c r="E1" s="3" t="s">
        <v>127</v>
      </c>
      <c r="F1" s="3" t="s">
        <v>4</v>
      </c>
    </row>
    <row r="2" spans="1:6">
      <c r="A2" s="4" t="s">
        <v>1155</v>
      </c>
      <c r="B2" s="4" t="s">
        <v>1156</v>
      </c>
      <c r="C2" s="4" t="s">
        <v>166</v>
      </c>
      <c r="D2" s="4" t="s">
        <v>246</v>
      </c>
      <c r="E2" s="4" t="s">
        <v>1157</v>
      </c>
      <c r="F2" s="4" t="s">
        <v>40</v>
      </c>
    </row>
    <row r="3" spans="1:6">
      <c r="A3" s="4" t="s">
        <v>780</v>
      </c>
      <c r="B3" s="4" t="s">
        <v>786</v>
      </c>
      <c r="C3" s="4" t="s">
        <v>166</v>
      </c>
      <c r="D3" s="4" t="s">
        <v>246</v>
      </c>
      <c r="E3" s="4" t="s">
        <v>788</v>
      </c>
      <c r="F3" s="4" t="s">
        <v>40</v>
      </c>
    </row>
    <row r="4" spans="1:6">
      <c r="A4" s="4" t="s">
        <v>1574</v>
      </c>
      <c r="B4" s="4" t="s">
        <v>1575</v>
      </c>
      <c r="C4" s="4" t="s">
        <v>166</v>
      </c>
      <c r="D4" s="4" t="s">
        <v>246</v>
      </c>
      <c r="E4" s="4" t="s">
        <v>254</v>
      </c>
      <c r="F4" s="4" t="s">
        <v>17</v>
      </c>
    </row>
    <row r="5" spans="1:6">
      <c r="A5" s="4" t="s">
        <v>236</v>
      </c>
      <c r="B5" s="4" t="s">
        <v>237</v>
      </c>
      <c r="C5" s="4" t="s">
        <v>166</v>
      </c>
      <c r="D5" s="4" t="s">
        <v>197</v>
      </c>
      <c r="E5" s="4" t="s">
        <v>239</v>
      </c>
      <c r="F5" s="4" t="s">
        <v>240</v>
      </c>
    </row>
    <row r="6" spans="1:6">
      <c r="A6" s="4" t="s">
        <v>236</v>
      </c>
      <c r="B6" s="4" t="s">
        <v>245</v>
      </c>
      <c r="C6" s="4" t="s">
        <v>166</v>
      </c>
      <c r="D6" s="4" t="s">
        <v>197</v>
      </c>
      <c r="E6" s="4" t="s">
        <v>248</v>
      </c>
      <c r="F6" s="4" t="s">
        <v>249</v>
      </c>
    </row>
    <row r="7" spans="1:6">
      <c r="A7" s="4" t="s">
        <v>28</v>
      </c>
      <c r="B7" s="4" t="s">
        <v>318</v>
      </c>
      <c r="C7" s="4" t="s">
        <v>166</v>
      </c>
      <c r="D7" s="4" t="s">
        <v>197</v>
      </c>
      <c r="E7" s="4" t="s">
        <v>319</v>
      </c>
      <c r="F7" s="4" t="s">
        <v>52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6"/>
  <sheetViews>
    <sheetView workbookViewId="0">
      <selection activeCell="A2" sqref="A2"/>
    </sheetView>
  </sheetViews>
  <sheetFormatPr defaultRowHeight="14.45"/>
  <cols>
    <col min="1" max="1" width="9.140625" bestFit="1" customWidth="1"/>
    <col min="2" max="2" width="9.42578125" bestFit="1" customWidth="1"/>
    <col min="3" max="3" width="6.7109375" bestFit="1" customWidth="1"/>
    <col min="4" max="4" width="4.42578125" customWidth="1"/>
    <col min="5" max="5" width="14.85546875" bestFit="1" customWidth="1"/>
    <col min="6" max="6" width="23.57031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125</v>
      </c>
      <c r="E1" s="3" t="s">
        <v>127</v>
      </c>
      <c r="F1" s="3" t="s">
        <v>4</v>
      </c>
    </row>
    <row r="2" spans="1:6">
      <c r="A2" s="4" t="s">
        <v>236</v>
      </c>
      <c r="B2" s="4" t="s">
        <v>237</v>
      </c>
      <c r="C2" s="4" t="s">
        <v>166</v>
      </c>
      <c r="D2" s="4" t="s">
        <v>197</v>
      </c>
      <c r="E2" s="4" t="s">
        <v>239</v>
      </c>
      <c r="F2" s="4" t="s">
        <v>240</v>
      </c>
    </row>
    <row r="3" spans="1:6">
      <c r="A3" s="4" t="s">
        <v>236</v>
      </c>
      <c r="B3" s="4" t="s">
        <v>245</v>
      </c>
      <c r="C3" s="4" t="s">
        <v>166</v>
      </c>
      <c r="D3" s="4" t="s">
        <v>197</v>
      </c>
      <c r="E3" s="4" t="s">
        <v>248</v>
      </c>
      <c r="F3" s="4" t="s">
        <v>249</v>
      </c>
    </row>
    <row r="4" spans="1:6">
      <c r="A4" s="4" t="s">
        <v>28</v>
      </c>
      <c r="B4" s="4" t="s">
        <v>318</v>
      </c>
      <c r="C4" s="4" t="s">
        <v>166</v>
      </c>
      <c r="D4" s="4" t="s">
        <v>197</v>
      </c>
      <c r="E4" s="4" t="s">
        <v>319</v>
      </c>
      <c r="F4" s="4" t="s">
        <v>52</v>
      </c>
    </row>
    <row r="5" spans="1:6">
      <c r="A5" s="4" t="s">
        <v>522</v>
      </c>
      <c r="B5" s="4" t="s">
        <v>523</v>
      </c>
      <c r="C5" s="4" t="s">
        <v>166</v>
      </c>
      <c r="D5" s="4" t="s">
        <v>187</v>
      </c>
      <c r="E5" s="4" t="s">
        <v>524</v>
      </c>
      <c r="F5" s="4" t="s">
        <v>525</v>
      </c>
    </row>
    <row r="6" spans="1:6">
      <c r="A6" s="4" t="s">
        <v>164</v>
      </c>
      <c r="B6" s="4" t="s">
        <v>165</v>
      </c>
      <c r="C6" s="4" t="s">
        <v>166</v>
      </c>
      <c r="D6" s="4" t="s">
        <v>16</v>
      </c>
      <c r="E6" s="4" t="s">
        <v>167</v>
      </c>
      <c r="F6" s="4" t="s">
        <v>17</v>
      </c>
    </row>
    <row r="7" spans="1:6">
      <c r="A7" s="4" t="s">
        <v>41</v>
      </c>
      <c r="B7" s="4" t="s">
        <v>378</v>
      </c>
      <c r="C7" s="4" t="s">
        <v>166</v>
      </c>
      <c r="D7" s="4" t="s">
        <v>16</v>
      </c>
      <c r="E7" s="4" t="s">
        <v>379</v>
      </c>
      <c r="F7" s="4" t="s">
        <v>64</v>
      </c>
    </row>
    <row r="8" spans="1:6">
      <c r="A8" s="4" t="s">
        <v>1043</v>
      </c>
      <c r="B8" s="4" t="s">
        <v>1044</v>
      </c>
      <c r="C8" s="4" t="s">
        <v>166</v>
      </c>
      <c r="D8" s="4" t="s">
        <v>16</v>
      </c>
      <c r="E8" s="4" t="s">
        <v>685</v>
      </c>
      <c r="F8" s="4" t="s">
        <v>1045</v>
      </c>
    </row>
    <row r="9" spans="1:6">
      <c r="A9" s="4" t="s">
        <v>1255</v>
      </c>
      <c r="B9" s="4" t="s">
        <v>1256</v>
      </c>
      <c r="C9" s="4" t="s">
        <v>166</v>
      </c>
      <c r="D9" s="4" t="s">
        <v>16</v>
      </c>
      <c r="E9" s="4" t="s">
        <v>1257</v>
      </c>
      <c r="F9" s="4" t="s">
        <v>230</v>
      </c>
    </row>
    <row r="10" spans="1:6">
      <c r="A10" s="4" t="s">
        <v>1261</v>
      </c>
      <c r="B10" s="4" t="s">
        <v>1272</v>
      </c>
      <c r="C10" s="4" t="s">
        <v>166</v>
      </c>
      <c r="D10" s="4" t="s">
        <v>16</v>
      </c>
      <c r="E10" s="4" t="s">
        <v>851</v>
      </c>
      <c r="F10" s="4" t="s">
        <v>230</v>
      </c>
    </row>
    <row r="11" spans="1:6">
      <c r="A11" s="4" t="s">
        <v>1197</v>
      </c>
      <c r="B11" s="4" t="s">
        <v>1198</v>
      </c>
      <c r="C11" s="4" t="s">
        <v>166</v>
      </c>
      <c r="D11" s="4" t="s">
        <v>16</v>
      </c>
      <c r="E11" s="4" t="s">
        <v>568</v>
      </c>
      <c r="F11" s="4" t="s">
        <v>17</v>
      </c>
    </row>
    <row r="12" spans="1:6">
      <c r="A12" s="4" t="s">
        <v>553</v>
      </c>
      <c r="B12" s="4" t="s">
        <v>554</v>
      </c>
      <c r="C12" s="4" t="s">
        <v>166</v>
      </c>
      <c r="D12" s="4" t="s">
        <v>16</v>
      </c>
      <c r="E12" s="4" t="s">
        <v>556</v>
      </c>
      <c r="F12" s="4" t="s">
        <v>525</v>
      </c>
    </row>
    <row r="13" spans="1:6">
      <c r="A13" s="4" t="s">
        <v>1314</v>
      </c>
      <c r="B13" s="4" t="s">
        <v>1315</v>
      </c>
      <c r="C13" s="4" t="s">
        <v>166</v>
      </c>
      <c r="D13" s="4" t="s">
        <v>16</v>
      </c>
      <c r="E13" s="4" t="s">
        <v>1120</v>
      </c>
      <c r="F13" s="4" t="s">
        <v>64</v>
      </c>
    </row>
    <row r="14" spans="1:6">
      <c r="A14" s="4" t="s">
        <v>57</v>
      </c>
      <c r="B14" s="4" t="s">
        <v>330</v>
      </c>
      <c r="C14" s="4" t="s">
        <v>166</v>
      </c>
      <c r="D14" s="4" t="s">
        <v>16</v>
      </c>
      <c r="E14" s="4" t="s">
        <v>543</v>
      </c>
      <c r="F14" s="4" t="s">
        <v>64</v>
      </c>
    </row>
    <row r="15" spans="1:6">
      <c r="A15" s="4" t="s">
        <v>751</v>
      </c>
      <c r="B15" s="4" t="s">
        <v>752</v>
      </c>
      <c r="C15" s="4" t="s">
        <v>166</v>
      </c>
      <c r="D15" s="4" t="s">
        <v>16</v>
      </c>
      <c r="E15" s="4" t="s">
        <v>412</v>
      </c>
      <c r="F15" s="4" t="s">
        <v>270</v>
      </c>
    </row>
    <row r="16" spans="1:6">
      <c r="A16" s="4" t="s">
        <v>758</v>
      </c>
      <c r="B16" s="4" t="s">
        <v>764</v>
      </c>
      <c r="C16" s="4" t="s">
        <v>166</v>
      </c>
      <c r="D16" s="4" t="s">
        <v>16</v>
      </c>
      <c r="E16" s="4" t="s">
        <v>766</v>
      </c>
      <c r="F16" s="4" t="s">
        <v>230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topLeftCell="A10" workbookViewId="0">
      <selection activeCell="A2" sqref="A2"/>
    </sheetView>
  </sheetViews>
  <sheetFormatPr defaultRowHeight="14.45"/>
  <cols>
    <col min="1" max="1" width="12.5703125" bestFit="1" customWidth="1"/>
    <col min="2" max="2" width="9.42578125" bestFit="1" customWidth="1"/>
    <col min="3" max="3" width="6.7109375" bestFit="1" customWidth="1"/>
    <col min="4" max="4" width="6" customWidth="1"/>
    <col min="5" max="5" width="18.5703125" bestFit="1" customWidth="1"/>
    <col min="6" max="6" width="29.425781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125</v>
      </c>
      <c r="E1" s="3" t="s">
        <v>127</v>
      </c>
      <c r="F1" s="3" t="s">
        <v>4</v>
      </c>
    </row>
    <row r="2" spans="1:6">
      <c r="A2" s="4" t="s">
        <v>164</v>
      </c>
      <c r="B2" s="4" t="s">
        <v>165</v>
      </c>
      <c r="C2" s="4" t="s">
        <v>166</v>
      </c>
      <c r="D2" s="4" t="s">
        <v>16</v>
      </c>
      <c r="E2" s="4" t="s">
        <v>167</v>
      </c>
      <c r="F2" s="4" t="s">
        <v>17</v>
      </c>
    </row>
    <row r="3" spans="1:6">
      <c r="A3" s="4" t="s">
        <v>41</v>
      </c>
      <c r="B3" s="4" t="s">
        <v>378</v>
      </c>
      <c r="C3" s="4" t="s">
        <v>166</v>
      </c>
      <c r="D3" s="4" t="s">
        <v>16</v>
      </c>
      <c r="E3" s="4" t="s">
        <v>379</v>
      </c>
      <c r="F3" s="4" t="s">
        <v>64</v>
      </c>
    </row>
    <row r="4" spans="1:6">
      <c r="A4" s="4" t="s">
        <v>1043</v>
      </c>
      <c r="B4" s="4" t="s">
        <v>1044</v>
      </c>
      <c r="C4" s="4" t="s">
        <v>166</v>
      </c>
      <c r="D4" s="4" t="s">
        <v>16</v>
      </c>
      <c r="E4" s="4" t="s">
        <v>685</v>
      </c>
      <c r="F4" s="4" t="s">
        <v>1045</v>
      </c>
    </row>
    <row r="5" spans="1:6">
      <c r="A5" s="4" t="s">
        <v>1255</v>
      </c>
      <c r="B5" s="4" t="s">
        <v>1256</v>
      </c>
      <c r="C5" s="4" t="s">
        <v>166</v>
      </c>
      <c r="D5" s="4" t="s">
        <v>16</v>
      </c>
      <c r="E5" s="4" t="s">
        <v>1257</v>
      </c>
      <c r="F5" s="4" t="s">
        <v>230</v>
      </c>
    </row>
    <row r="6" spans="1:6">
      <c r="A6" s="4" t="s">
        <v>1261</v>
      </c>
      <c r="B6" s="4" t="s">
        <v>1272</v>
      </c>
      <c r="C6" s="4" t="s">
        <v>166</v>
      </c>
      <c r="D6" s="4" t="s">
        <v>16</v>
      </c>
      <c r="E6" s="4" t="s">
        <v>851</v>
      </c>
      <c r="F6" s="4" t="s">
        <v>230</v>
      </c>
    </row>
    <row r="7" spans="1:6">
      <c r="A7" s="4" t="s">
        <v>1197</v>
      </c>
      <c r="B7" s="4" t="s">
        <v>1198</v>
      </c>
      <c r="C7" s="4" t="s">
        <v>166</v>
      </c>
      <c r="D7" s="4" t="s">
        <v>16</v>
      </c>
      <c r="E7" s="4" t="s">
        <v>568</v>
      </c>
      <c r="F7" s="4" t="s">
        <v>17</v>
      </c>
    </row>
    <row r="8" spans="1:6">
      <c r="A8" s="4" t="s">
        <v>553</v>
      </c>
      <c r="B8" s="4" t="s">
        <v>554</v>
      </c>
      <c r="C8" s="4" t="s">
        <v>166</v>
      </c>
      <c r="D8" s="4" t="s">
        <v>16</v>
      </c>
      <c r="E8" s="4" t="s">
        <v>556</v>
      </c>
      <c r="F8" s="4" t="s">
        <v>525</v>
      </c>
    </row>
    <row r="9" spans="1:6">
      <c r="A9" s="4" t="s">
        <v>1314</v>
      </c>
      <c r="B9" s="4" t="s">
        <v>1315</v>
      </c>
      <c r="C9" s="4" t="s">
        <v>166</v>
      </c>
      <c r="D9" s="4" t="s">
        <v>16</v>
      </c>
      <c r="E9" s="4" t="s">
        <v>1120</v>
      </c>
      <c r="F9" s="4" t="s">
        <v>64</v>
      </c>
    </row>
    <row r="10" spans="1:6">
      <c r="A10" s="4" t="s">
        <v>57</v>
      </c>
      <c r="B10" s="4" t="s">
        <v>330</v>
      </c>
      <c r="C10" s="4" t="s">
        <v>166</v>
      </c>
      <c r="D10" s="4" t="s">
        <v>16</v>
      </c>
      <c r="E10" s="4" t="s">
        <v>543</v>
      </c>
      <c r="F10" s="4" t="s">
        <v>64</v>
      </c>
    </row>
    <row r="11" spans="1:6">
      <c r="A11" s="4" t="s">
        <v>751</v>
      </c>
      <c r="B11" s="4" t="s">
        <v>752</v>
      </c>
      <c r="C11" s="4" t="s">
        <v>166</v>
      </c>
      <c r="D11" s="4" t="s">
        <v>16</v>
      </c>
      <c r="E11" s="4" t="s">
        <v>412</v>
      </c>
      <c r="F11" s="4" t="s">
        <v>270</v>
      </c>
    </row>
    <row r="12" spans="1:6">
      <c r="A12" s="4" t="s">
        <v>758</v>
      </c>
      <c r="B12" s="4" t="s">
        <v>764</v>
      </c>
      <c r="C12" s="4" t="s">
        <v>166</v>
      </c>
      <c r="D12" s="4" t="s">
        <v>16</v>
      </c>
      <c r="E12" s="4" t="s">
        <v>766</v>
      </c>
      <c r="F12" s="4" t="s">
        <v>230</v>
      </c>
    </row>
    <row r="13" spans="1:6">
      <c r="A13" s="4" t="s">
        <v>28</v>
      </c>
      <c r="B13" s="4" t="s">
        <v>330</v>
      </c>
      <c r="C13" s="4" t="s">
        <v>166</v>
      </c>
      <c r="D13" s="4" t="s">
        <v>8</v>
      </c>
      <c r="E13" s="4" t="s">
        <v>331</v>
      </c>
      <c r="F13" s="4" t="s">
        <v>17</v>
      </c>
    </row>
    <row r="14" spans="1:6">
      <c r="A14" s="4" t="s">
        <v>28</v>
      </c>
      <c r="B14" s="4" t="s">
        <v>337</v>
      </c>
      <c r="C14" s="4" t="s">
        <v>166</v>
      </c>
      <c r="D14" s="4" t="s">
        <v>8</v>
      </c>
      <c r="E14" s="4" t="s">
        <v>338</v>
      </c>
      <c r="F14" s="4" t="s">
        <v>173</v>
      </c>
    </row>
    <row r="15" spans="1:6">
      <c r="A15" s="4" t="s">
        <v>91</v>
      </c>
      <c r="B15" s="4" t="s">
        <v>793</v>
      </c>
      <c r="C15" s="4" t="s">
        <v>166</v>
      </c>
      <c r="D15" s="4" t="s">
        <v>8</v>
      </c>
      <c r="E15" s="4" t="s">
        <v>794</v>
      </c>
      <c r="F15" s="4" t="s">
        <v>17</v>
      </c>
    </row>
    <row r="16" spans="1:6">
      <c r="A16" s="4" t="s">
        <v>1018</v>
      </c>
      <c r="B16" s="4" t="s">
        <v>1019</v>
      </c>
      <c r="C16" s="4" t="s">
        <v>166</v>
      </c>
      <c r="D16" s="4" t="s">
        <v>8</v>
      </c>
      <c r="E16" s="4" t="s">
        <v>999</v>
      </c>
      <c r="F16" s="4" t="s">
        <v>17</v>
      </c>
    </row>
    <row r="17" spans="1:6">
      <c r="A17" s="4" t="s">
        <v>1114</v>
      </c>
      <c r="B17" s="4" t="s">
        <v>1115</v>
      </c>
      <c r="C17" s="4" t="s">
        <v>166</v>
      </c>
      <c r="D17" s="4" t="s">
        <v>8</v>
      </c>
      <c r="E17" s="4" t="s">
        <v>831</v>
      </c>
      <c r="F17" s="4" t="s">
        <v>81</v>
      </c>
    </row>
    <row r="18" spans="1:6">
      <c r="A18" s="4" t="s">
        <v>1173</v>
      </c>
      <c r="B18" s="4" t="s">
        <v>1174</v>
      </c>
      <c r="C18" s="4" t="s">
        <v>166</v>
      </c>
      <c r="D18" s="4" t="s">
        <v>8</v>
      </c>
      <c r="E18" s="4" t="s">
        <v>889</v>
      </c>
      <c r="F18" s="4" t="s">
        <v>1175</v>
      </c>
    </row>
    <row r="19" spans="1:6">
      <c r="A19" s="4" t="s">
        <v>105</v>
      </c>
      <c r="B19" s="4" t="s">
        <v>259</v>
      </c>
      <c r="C19" s="4" t="s">
        <v>166</v>
      </c>
      <c r="D19" s="4" t="s">
        <v>8</v>
      </c>
      <c r="E19" s="4" t="s">
        <v>1421</v>
      </c>
      <c r="F19" s="4" t="s">
        <v>67</v>
      </c>
    </row>
    <row r="20" spans="1:6">
      <c r="A20" s="4" t="s">
        <v>108</v>
      </c>
      <c r="B20" s="4" t="s">
        <v>259</v>
      </c>
      <c r="C20" s="4" t="s">
        <v>166</v>
      </c>
      <c r="D20" s="4" t="s">
        <v>8</v>
      </c>
      <c r="E20" s="4" t="s">
        <v>592</v>
      </c>
      <c r="F20" s="4" t="s">
        <v>90</v>
      </c>
    </row>
    <row r="21" spans="1:6">
      <c r="A21" s="4" t="s">
        <v>1203</v>
      </c>
      <c r="B21" s="4" t="s">
        <v>1204</v>
      </c>
      <c r="C21" s="4" t="s">
        <v>166</v>
      </c>
      <c r="D21" s="4" t="s">
        <v>8</v>
      </c>
      <c r="E21" s="4" t="s">
        <v>812</v>
      </c>
      <c r="F21" s="4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71"/>
  <sheetViews>
    <sheetView topLeftCell="A250" workbookViewId="0">
      <selection activeCell="B265" sqref="B265"/>
    </sheetView>
  </sheetViews>
  <sheetFormatPr defaultRowHeight="14.45"/>
  <cols>
    <col min="1" max="1" width="15.140625" customWidth="1"/>
    <col min="2" max="2" width="14.5703125" bestFit="1" customWidth="1"/>
    <col min="3" max="3" width="6.85546875" hidden="1" customWidth="1"/>
    <col min="4" max="8" width="4.28515625" style="16" customWidth="1"/>
    <col min="9" max="9" width="20.5703125" bestFit="1" customWidth="1"/>
    <col min="10" max="10" width="20.7109375" bestFit="1" customWidth="1"/>
    <col min="11" max="11" width="25" customWidth="1"/>
    <col min="12" max="12" width="5" customWidth="1"/>
    <col min="13" max="13" width="6.85546875" customWidth="1"/>
    <col min="14" max="14" width="5" customWidth="1"/>
    <col min="15" max="15" width="26" hidden="1" customWidth="1"/>
    <col min="16" max="16" width="134" hidden="1" customWidth="1"/>
    <col min="17" max="17" width="13" hidden="1" customWidth="1"/>
    <col min="18" max="18" width="15" hidden="1" customWidth="1"/>
    <col min="19" max="19" width="13" hidden="1" customWidth="1"/>
    <col min="20" max="20" width="16" hidden="1" customWidth="1"/>
    <col min="21" max="21" width="34" hidden="1" customWidth="1"/>
    <col min="22" max="22" width="12" hidden="1" customWidth="1"/>
    <col min="23" max="23" width="15" hidden="1" customWidth="1"/>
    <col min="24" max="24" width="12" hidden="1" customWidth="1"/>
    <col min="25" max="25" width="14" hidden="1" customWidth="1"/>
    <col min="26" max="26" width="4.28515625" style="13" customWidth="1"/>
    <col min="27" max="29" width="4.28515625" style="14" customWidth="1"/>
    <col min="30" max="30" width="5.28515625" style="14" customWidth="1"/>
  </cols>
  <sheetData>
    <row r="1" spans="1:30" s="12" customFormat="1">
      <c r="A1" s="10" t="s">
        <v>116</v>
      </c>
      <c r="B1" s="10"/>
      <c r="C1" s="10"/>
      <c r="D1" s="17"/>
      <c r="E1" s="17"/>
      <c r="F1" s="17"/>
      <c r="G1" s="17"/>
      <c r="H1" s="17"/>
      <c r="I1" s="10"/>
      <c r="J1" s="10" t="s">
        <v>117</v>
      </c>
      <c r="K1" s="10"/>
      <c r="L1" s="11" t="s">
        <v>118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5"/>
      <c r="AA1" s="15"/>
      <c r="AB1" s="13"/>
      <c r="AC1" s="13"/>
      <c r="AD1" s="13"/>
    </row>
    <row r="2" spans="1:30" s="12" customFormat="1" ht="14.65" thickBot="1">
      <c r="A2" s="10" t="s">
        <v>119</v>
      </c>
      <c r="B2" s="10"/>
      <c r="C2" s="10"/>
      <c r="D2" s="17"/>
      <c r="E2" s="17"/>
      <c r="F2" s="17"/>
      <c r="G2" s="17"/>
      <c r="H2" s="17"/>
      <c r="I2" s="10"/>
      <c r="J2" s="10" t="s">
        <v>120</v>
      </c>
      <c r="K2" s="10"/>
      <c r="L2" s="11" t="s">
        <v>121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5"/>
      <c r="AA2" s="15"/>
      <c r="AB2" s="13"/>
      <c r="AC2" s="13"/>
      <c r="AD2" s="13"/>
    </row>
    <row r="3" spans="1:30" s="9" customFormat="1" ht="25.5" customHeight="1" thickBot="1">
      <c r="A3" s="26" t="s">
        <v>0</v>
      </c>
      <c r="B3" s="58" t="s">
        <v>1</v>
      </c>
      <c r="C3" s="40" t="s">
        <v>2</v>
      </c>
      <c r="D3" s="27" t="s">
        <v>3</v>
      </c>
      <c r="E3" s="27" t="s">
        <v>122</v>
      </c>
      <c r="F3" s="27" t="s">
        <v>123</v>
      </c>
      <c r="G3" s="27" t="s">
        <v>124</v>
      </c>
      <c r="H3" s="45" t="s">
        <v>125</v>
      </c>
      <c r="I3" s="56" t="s">
        <v>126</v>
      </c>
      <c r="J3" s="56" t="s">
        <v>127</v>
      </c>
      <c r="K3" s="56" t="s">
        <v>4</v>
      </c>
      <c r="L3" s="28" t="s">
        <v>128</v>
      </c>
      <c r="M3" s="27" t="s">
        <v>129</v>
      </c>
      <c r="N3" s="58" t="s">
        <v>130</v>
      </c>
      <c r="O3" s="28" t="s">
        <v>131</v>
      </c>
      <c r="P3" s="27" t="s">
        <v>132</v>
      </c>
      <c r="Q3" s="27" t="s">
        <v>133</v>
      </c>
      <c r="R3" s="27" t="s">
        <v>134</v>
      </c>
      <c r="S3" s="27" t="s">
        <v>135</v>
      </c>
      <c r="T3" s="27" t="s">
        <v>136</v>
      </c>
      <c r="U3" s="27" t="s">
        <v>137</v>
      </c>
      <c r="V3" s="27" t="s">
        <v>138</v>
      </c>
      <c r="W3" s="27" t="s">
        <v>139</v>
      </c>
      <c r="X3" s="27" t="s">
        <v>140</v>
      </c>
      <c r="Y3" s="27" t="s">
        <v>141</v>
      </c>
      <c r="Z3" s="27" t="s">
        <v>142</v>
      </c>
      <c r="AA3" s="58" t="s">
        <v>143</v>
      </c>
      <c r="AB3" s="55" t="s">
        <v>144</v>
      </c>
      <c r="AC3" s="58" t="s">
        <v>143</v>
      </c>
      <c r="AD3" s="71" t="s">
        <v>145</v>
      </c>
    </row>
    <row r="4" spans="1:30">
      <c r="A4" s="29" t="s">
        <v>146</v>
      </c>
      <c r="B4" s="59" t="s">
        <v>147</v>
      </c>
      <c r="C4" s="41" t="s">
        <v>7</v>
      </c>
      <c r="D4" s="24" t="s">
        <v>148</v>
      </c>
      <c r="E4" s="24"/>
      <c r="F4" s="24"/>
      <c r="G4" s="24"/>
      <c r="H4" s="46"/>
      <c r="I4" s="50"/>
      <c r="J4" s="50"/>
      <c r="K4" s="50" t="s">
        <v>40</v>
      </c>
      <c r="L4" s="63"/>
      <c r="M4" s="24" t="s">
        <v>149</v>
      </c>
      <c r="N4" s="82"/>
      <c r="O4" s="36" t="s">
        <v>150</v>
      </c>
      <c r="P4" s="23" t="s">
        <v>151</v>
      </c>
      <c r="Q4" s="23" t="s">
        <v>152</v>
      </c>
      <c r="R4" s="23" t="s">
        <v>152</v>
      </c>
      <c r="S4" s="23" t="s">
        <v>152</v>
      </c>
      <c r="T4" s="23" t="s">
        <v>153</v>
      </c>
      <c r="U4" s="23" t="s">
        <v>154</v>
      </c>
      <c r="V4" s="23" t="s">
        <v>152</v>
      </c>
      <c r="W4" s="23" t="s">
        <v>152</v>
      </c>
      <c r="X4" s="23">
        <v>1</v>
      </c>
      <c r="Y4" s="23" t="s">
        <v>152</v>
      </c>
      <c r="Z4" s="25">
        <f>IF((LEN($D4)+LEN($E4)+LEN($F4))=0,0,IF($L4="Y",18,20)+(((LEN($D4)+LEN($E4)+LEN($F4))-1)*IF($L4="Y",12,15))+(LEN($M4)*10)+(IF($N4="L",5,0)))</f>
        <v>45</v>
      </c>
      <c r="AA4" s="67"/>
      <c r="AB4" s="75">
        <f>AD4-Z4</f>
        <v>0</v>
      </c>
      <c r="AC4" s="76"/>
      <c r="AD4" s="72">
        <f>IF($L4="Y",18,20)+(((LEN($D4)+LEN($E4)+LEN($F4)+LEN($G4)+LEN($H4))-1)*IF($L4="Y",12,15))+(LEN($M4)*10)+(IF($N4="L", 5,0))</f>
        <v>45</v>
      </c>
    </row>
    <row r="5" spans="1:30">
      <c r="A5" s="30" t="s">
        <v>76</v>
      </c>
      <c r="B5" s="60" t="s">
        <v>77</v>
      </c>
      <c r="C5" s="42" t="s">
        <v>7</v>
      </c>
      <c r="D5" s="19" t="s">
        <v>16</v>
      </c>
      <c r="E5" s="19"/>
      <c r="F5" s="19"/>
      <c r="G5" s="19"/>
      <c r="H5" s="47"/>
      <c r="I5" s="51"/>
      <c r="J5" s="51"/>
      <c r="K5" s="51" t="s">
        <v>155</v>
      </c>
      <c r="L5" s="64"/>
      <c r="M5" s="19" t="s">
        <v>156</v>
      </c>
      <c r="N5" s="83"/>
      <c r="O5" s="37" t="s">
        <v>157</v>
      </c>
      <c r="P5" s="18" t="s">
        <v>158</v>
      </c>
      <c r="Q5" s="18" t="s">
        <v>115</v>
      </c>
      <c r="R5" s="18" t="s">
        <v>159</v>
      </c>
      <c r="S5" s="18" t="s">
        <v>152</v>
      </c>
      <c r="T5" s="18" t="s">
        <v>160</v>
      </c>
      <c r="U5" s="18" t="s">
        <v>161</v>
      </c>
      <c r="V5" s="18" t="s">
        <v>152</v>
      </c>
      <c r="W5" s="18" t="s">
        <v>152</v>
      </c>
      <c r="X5" s="18" t="s">
        <v>152</v>
      </c>
      <c r="Y5" s="18">
        <v>1</v>
      </c>
      <c r="Z5" s="20">
        <f>IF((LEN($D5)+LEN($E5)+LEN($F5))=0,0,IF($L5="Y",18,20)+(((LEN($D5)+LEN($E5)+LEN($F5))-1)*IF($L5="Y",12,15))+(LEN($M5)*10)+(IF($N5="L",5,0)))</f>
        <v>55</v>
      </c>
      <c r="AA5" s="68"/>
      <c r="AB5" s="77">
        <f>AD5-Z5</f>
        <v>0</v>
      </c>
      <c r="AC5" s="78"/>
      <c r="AD5" s="73">
        <f>IF($L5="Y",18,20)+(((LEN($D5)+LEN($E5)+LEN($F5)+LEN($G5)+LEN($H5))-1)*IF($L5="Y",12,15))+(LEN($M5)*10)+(IF($N5="L", 5,0))</f>
        <v>55</v>
      </c>
    </row>
    <row r="6" spans="1:30">
      <c r="A6" s="30" t="s">
        <v>162</v>
      </c>
      <c r="B6" s="60" t="s">
        <v>163</v>
      </c>
      <c r="C6" s="42" t="s">
        <v>7</v>
      </c>
      <c r="D6" s="19" t="s">
        <v>16</v>
      </c>
      <c r="E6" s="19"/>
      <c r="F6" s="19"/>
      <c r="G6" s="19"/>
      <c r="H6" s="47"/>
      <c r="I6" s="51"/>
      <c r="J6" s="51"/>
      <c r="K6" s="51"/>
      <c r="L6" s="64"/>
      <c r="M6" s="19"/>
      <c r="N6" s="83" t="s">
        <v>149</v>
      </c>
      <c r="O6" s="37"/>
      <c r="P6" s="18"/>
      <c r="Q6" s="18"/>
      <c r="R6" s="18"/>
      <c r="S6" s="18"/>
      <c r="T6" s="18"/>
      <c r="U6" s="18"/>
      <c r="V6" s="18"/>
      <c r="W6" s="18"/>
      <c r="X6" s="18"/>
      <c r="Y6" s="18"/>
      <c r="Z6" s="20">
        <f>IF((LEN($D6)+LEN($E6)+LEN($F6))=0,0,IF($L6="Y",18,20)+(((LEN($D6)+LEN($E6)+LEN($F6))-1)*IF($L6="Y",12,15))+(LEN($M6)*10)+(IF($N6="L",5,0)))</f>
        <v>40</v>
      </c>
      <c r="AA6" s="68"/>
      <c r="AB6" s="77">
        <f>AD6-Z6</f>
        <v>0</v>
      </c>
      <c r="AC6" s="78"/>
      <c r="AD6" s="73">
        <f>IF($L6="Y",18,20)+(((LEN($D6)+LEN($E6)+LEN($F6)+LEN($G6)+LEN($H6))-1)*IF($L6="Y",12,15))+(LEN($M6)*10)+(IF($N6="L", 5,0))</f>
        <v>40</v>
      </c>
    </row>
    <row r="7" spans="1:30">
      <c r="A7" s="30" t="s">
        <v>164</v>
      </c>
      <c r="B7" s="60" t="s">
        <v>165</v>
      </c>
      <c r="C7" s="42" t="s">
        <v>166</v>
      </c>
      <c r="D7" s="19"/>
      <c r="E7" s="19" t="s">
        <v>16</v>
      </c>
      <c r="F7" s="19"/>
      <c r="G7" s="19"/>
      <c r="H7" s="47" t="s">
        <v>16</v>
      </c>
      <c r="I7" s="51"/>
      <c r="J7" s="51" t="s">
        <v>167</v>
      </c>
      <c r="K7" s="51" t="s">
        <v>17</v>
      </c>
      <c r="L7" s="64"/>
      <c r="M7" s="19"/>
      <c r="N7" s="83"/>
      <c r="O7" s="37" t="s">
        <v>168</v>
      </c>
      <c r="P7" s="18" t="s">
        <v>169</v>
      </c>
      <c r="Q7" s="18" t="s">
        <v>152</v>
      </c>
      <c r="R7" s="18" t="s">
        <v>152</v>
      </c>
      <c r="S7" s="18" t="s">
        <v>170</v>
      </c>
      <c r="T7" s="18" t="s">
        <v>152</v>
      </c>
      <c r="U7" s="18" t="s">
        <v>171</v>
      </c>
      <c r="V7" s="18" t="s">
        <v>152</v>
      </c>
      <c r="W7" s="18">
        <v>1</v>
      </c>
      <c r="X7" s="18" t="s">
        <v>152</v>
      </c>
      <c r="Y7" s="18" t="s">
        <v>152</v>
      </c>
      <c r="Z7" s="20">
        <f>IF((LEN($D7)+LEN($E7)+LEN($F7))=0,0,IF($L7="Y",18,20)+(((LEN($D7)+LEN($E7)+LEN($F7))-1)*IF($L7="Y",12,15))+(LEN($M7)*10)+(IF($N7="L",5,0)))</f>
        <v>35</v>
      </c>
      <c r="AA7" s="68"/>
      <c r="AB7" s="77">
        <f>AD7-Z7</f>
        <v>30</v>
      </c>
      <c r="AC7" s="78"/>
      <c r="AD7" s="73">
        <f>IF($L7="Y",18,20)+(((LEN($D7)+LEN($E7)+LEN($F7)+LEN($G7)+LEN($H7))-1)*IF($L7="Y",12,15))+(LEN($M7)*10)+(IF($N7="L", 5,0))</f>
        <v>65</v>
      </c>
    </row>
    <row r="8" spans="1:30">
      <c r="A8" s="30" t="s">
        <v>164</v>
      </c>
      <c r="B8" s="60" t="s">
        <v>172</v>
      </c>
      <c r="C8" s="42" t="s">
        <v>166</v>
      </c>
      <c r="D8" s="19"/>
      <c r="E8" s="19" t="s">
        <v>16</v>
      </c>
      <c r="F8" s="19"/>
      <c r="G8" s="19"/>
      <c r="H8" s="47"/>
      <c r="I8" s="51"/>
      <c r="J8" s="51"/>
      <c r="K8" s="51" t="s">
        <v>173</v>
      </c>
      <c r="L8" s="64"/>
      <c r="M8" s="19"/>
      <c r="N8" s="83"/>
      <c r="O8" s="37" t="s">
        <v>174</v>
      </c>
      <c r="P8" s="18" t="s">
        <v>175</v>
      </c>
      <c r="Q8" s="18" t="s">
        <v>152</v>
      </c>
      <c r="R8" s="18" t="s">
        <v>176</v>
      </c>
      <c r="S8" s="18" t="s">
        <v>152</v>
      </c>
      <c r="T8" s="18" t="s">
        <v>177</v>
      </c>
      <c r="U8" s="18" t="s">
        <v>178</v>
      </c>
      <c r="V8" s="18" t="s">
        <v>152</v>
      </c>
      <c r="W8" s="18" t="s">
        <v>152</v>
      </c>
      <c r="X8" s="18" t="s">
        <v>152</v>
      </c>
      <c r="Y8" s="18" t="s">
        <v>152</v>
      </c>
      <c r="Z8" s="20">
        <f>IF((LEN($D8)+LEN($E8)+LEN($F8))=0,0,IF($L8="Y",18,20)+(((LEN($D8)+LEN($E8)+LEN($F8))-1)*IF($L8="Y",12,15))+(LEN($M8)*10)+(IF($N8="L",5,0)))</f>
        <v>35</v>
      </c>
      <c r="AA8" s="68"/>
      <c r="AB8" s="77">
        <f>AD8-Z8</f>
        <v>0</v>
      </c>
      <c r="AC8" s="78"/>
      <c r="AD8" s="73">
        <f>IF($L8="Y",18,20)+(((LEN($D8)+LEN($E8)+LEN($F8)+LEN($G8)+LEN($H8))-1)*IF($L8="Y",12,15))+(LEN($M8)*10)+(IF($N8="L", 5,0))</f>
        <v>35</v>
      </c>
    </row>
    <row r="9" spans="1:30">
      <c r="A9" s="30" t="s">
        <v>179</v>
      </c>
      <c r="B9" s="60" t="s">
        <v>180</v>
      </c>
      <c r="C9" s="42" t="s">
        <v>166</v>
      </c>
      <c r="D9" s="19"/>
      <c r="E9" s="19" t="s">
        <v>8</v>
      </c>
      <c r="F9" s="19" t="s">
        <v>8</v>
      </c>
      <c r="G9" s="19"/>
      <c r="H9" s="47"/>
      <c r="I9" s="51" t="s">
        <v>181</v>
      </c>
      <c r="J9" s="51"/>
      <c r="K9" s="51" t="s">
        <v>17</v>
      </c>
      <c r="L9" s="64"/>
      <c r="M9" s="19"/>
      <c r="N9" s="83"/>
      <c r="O9" s="37" t="s">
        <v>182</v>
      </c>
      <c r="P9" s="18" t="s">
        <v>183</v>
      </c>
      <c r="Q9" s="18" t="s">
        <v>105</v>
      </c>
      <c r="R9" s="18" t="s">
        <v>184</v>
      </c>
      <c r="S9" s="18" t="s">
        <v>152</v>
      </c>
      <c r="T9" s="18" t="s">
        <v>185</v>
      </c>
      <c r="U9" s="18" t="s">
        <v>186</v>
      </c>
      <c r="V9" s="18" t="s">
        <v>152</v>
      </c>
      <c r="W9" s="18" t="s">
        <v>152</v>
      </c>
      <c r="X9" s="18" t="s">
        <v>152</v>
      </c>
      <c r="Y9" s="18" t="s">
        <v>152</v>
      </c>
      <c r="Z9" s="20">
        <f>IF((LEN($D9)+LEN($E9)+LEN($F9))=0,0,IF($L9="Y",18,20)+(((LEN($D9)+LEN($E9)+LEN($F9))-1)*IF($L9="Y",12,15))+(LEN($M9)*10)+(IF($N9="L",5,0)))</f>
        <v>35</v>
      </c>
      <c r="AA9" s="68"/>
      <c r="AB9" s="77">
        <f>AD9-Z9</f>
        <v>0</v>
      </c>
      <c r="AC9" s="78"/>
      <c r="AD9" s="73">
        <f>IF($L9="Y",18,20)+(((LEN($D9)+LEN($E9)+LEN($F9)+LEN($G9)+LEN($H9))-1)*IF($L9="Y",12,15))+(LEN($M9)*10)+(IF($N9="L", 5,0))</f>
        <v>35</v>
      </c>
    </row>
    <row r="10" spans="1:30">
      <c r="A10" s="30" t="s">
        <v>179</v>
      </c>
      <c r="B10" s="60" t="s">
        <v>80</v>
      </c>
      <c r="C10" s="42" t="s">
        <v>7</v>
      </c>
      <c r="D10" s="19" t="s">
        <v>187</v>
      </c>
      <c r="E10" s="19"/>
      <c r="F10" s="19" t="s">
        <v>8</v>
      </c>
      <c r="G10" s="19" t="s">
        <v>16</v>
      </c>
      <c r="H10" s="47"/>
      <c r="I10" s="51" t="s">
        <v>188</v>
      </c>
      <c r="J10" s="51" t="s">
        <v>189</v>
      </c>
      <c r="K10" s="51" t="s">
        <v>81</v>
      </c>
      <c r="L10" s="64" t="s">
        <v>190</v>
      </c>
      <c r="M10" s="19"/>
      <c r="N10" s="83"/>
      <c r="O10" s="37" t="s">
        <v>191</v>
      </c>
      <c r="P10" s="18" t="s">
        <v>192</v>
      </c>
      <c r="Q10" s="18" t="s">
        <v>152</v>
      </c>
      <c r="R10" s="18" t="s">
        <v>193</v>
      </c>
      <c r="S10" s="18" t="s">
        <v>152</v>
      </c>
      <c r="T10" s="18" t="s">
        <v>152</v>
      </c>
      <c r="U10" s="18" t="s">
        <v>194</v>
      </c>
      <c r="V10" s="18" t="s">
        <v>152</v>
      </c>
      <c r="W10" s="18">
        <v>1</v>
      </c>
      <c r="X10" s="18" t="s">
        <v>152</v>
      </c>
      <c r="Y10" s="18" t="s">
        <v>152</v>
      </c>
      <c r="Z10" s="20">
        <f>IF((LEN($D10)+LEN($E10)+LEN($F10))=0,0,IF($L10="Y",18,20)+(((LEN($D10)+LEN($E10)+LEN($F10))-1)*IF($L10="Y",12,15))+(LEN($M10)*10)+(IF($N10="L",5,0)))</f>
        <v>30</v>
      </c>
      <c r="AA10" s="68"/>
      <c r="AB10" s="77">
        <f>AD10-Z10</f>
        <v>24</v>
      </c>
      <c r="AC10" s="78"/>
      <c r="AD10" s="73">
        <f>IF($L10="Y",18,20)+(((LEN($D10)+LEN($E10)+LEN($F10)+LEN($G10)+LEN($H10))-1)*IF($L10="Y",12,15))+(LEN($M10)*10)+(IF($N10="L", 5,0))</f>
        <v>54</v>
      </c>
    </row>
    <row r="11" spans="1:30">
      <c r="A11" s="30" t="s">
        <v>195</v>
      </c>
      <c r="B11" s="60" t="s">
        <v>196</v>
      </c>
      <c r="C11" s="42" t="s">
        <v>7</v>
      </c>
      <c r="D11" s="19"/>
      <c r="E11" s="19"/>
      <c r="F11" s="19"/>
      <c r="G11" s="19" t="s">
        <v>197</v>
      </c>
      <c r="H11" s="47"/>
      <c r="I11" s="51"/>
      <c r="J11" s="51" t="s">
        <v>198</v>
      </c>
      <c r="K11" s="51" t="s">
        <v>52</v>
      </c>
      <c r="L11" s="64" t="s">
        <v>190</v>
      </c>
      <c r="M11" s="19"/>
      <c r="N11" s="83"/>
      <c r="O11" s="37" t="s">
        <v>199</v>
      </c>
      <c r="P11" s="18" t="s">
        <v>200</v>
      </c>
      <c r="Q11" s="18" t="s">
        <v>152</v>
      </c>
      <c r="R11" s="18" t="s">
        <v>152</v>
      </c>
      <c r="S11" s="18" t="s">
        <v>152</v>
      </c>
      <c r="T11" s="18" t="s">
        <v>201</v>
      </c>
      <c r="U11" s="18" t="s">
        <v>202</v>
      </c>
      <c r="V11" s="18" t="s">
        <v>152</v>
      </c>
      <c r="W11" s="18" t="s">
        <v>152</v>
      </c>
      <c r="X11" s="18" t="s">
        <v>152</v>
      </c>
      <c r="Y11" s="18" t="s">
        <v>152</v>
      </c>
      <c r="Z11" s="20">
        <f>IF((LEN($D11)+LEN($E11)+LEN($F11))=0,0,IF($L11="Y",18,20)+(((LEN($D11)+LEN($E11)+LEN($F11))-1)*IF($L11="Y",12,15))+(LEN($M11)*10)+(IF($N11="L",5,0)))</f>
        <v>0</v>
      </c>
      <c r="AA11" s="68"/>
      <c r="AB11" s="77">
        <f>AD11-Z11</f>
        <v>30</v>
      </c>
      <c r="AC11" s="78"/>
      <c r="AD11" s="73">
        <f>IF($L11="Y",18,20)+(((LEN($D11)+LEN($E11)+LEN($F11)+LEN($G11)+LEN($H11))-1)*IF($L11="Y",12,15))+(LEN($M11)*10)+(IF($N11="L", 5,0))</f>
        <v>30</v>
      </c>
    </row>
    <row r="12" spans="1:30">
      <c r="A12" s="30" t="s">
        <v>203</v>
      </c>
      <c r="B12" s="60" t="s">
        <v>204</v>
      </c>
      <c r="C12" s="42" t="s">
        <v>7</v>
      </c>
      <c r="D12" s="19"/>
      <c r="E12" s="19"/>
      <c r="F12" s="19"/>
      <c r="G12" s="19" t="s">
        <v>16</v>
      </c>
      <c r="H12" s="47"/>
      <c r="I12" s="51"/>
      <c r="J12" s="51" t="s">
        <v>205</v>
      </c>
      <c r="K12" s="51"/>
      <c r="L12" s="64"/>
      <c r="M12" s="19"/>
      <c r="N12" s="83" t="s">
        <v>149</v>
      </c>
      <c r="O12" s="37" t="s">
        <v>206</v>
      </c>
      <c r="P12" s="18" t="s">
        <v>152</v>
      </c>
      <c r="Q12" s="18" t="s">
        <v>152</v>
      </c>
      <c r="R12" s="18" t="s">
        <v>152</v>
      </c>
      <c r="S12" s="18" t="s">
        <v>152</v>
      </c>
      <c r="T12" s="18" t="s">
        <v>152</v>
      </c>
      <c r="U12" s="18" t="s">
        <v>152</v>
      </c>
      <c r="V12" s="18" t="s">
        <v>152</v>
      </c>
      <c r="W12" s="18" t="s">
        <v>152</v>
      </c>
      <c r="X12" s="18" t="s">
        <v>152</v>
      </c>
      <c r="Y12" s="18" t="s">
        <v>152</v>
      </c>
      <c r="Z12" s="20">
        <f>IF((LEN($D12)+LEN($E12)+LEN($F12))=0,0,IF($L12="Y",18,20)+(((LEN($D12)+LEN($E12)+LEN($F12))-1)*IF($L12="Y",12,15))+(LEN($M12)*10)+(IF($N12="L",5,0)))</f>
        <v>0</v>
      </c>
      <c r="AA12" s="68"/>
      <c r="AB12" s="77">
        <f>AD12-Z12</f>
        <v>40</v>
      </c>
      <c r="AC12" s="78"/>
      <c r="AD12" s="73">
        <f>IF($L12="Y",18,20)+(((LEN($D12)+LEN($E12)+LEN($F12)+LEN($G12)+LEN($H12))-1)*IF($L12="Y",12,15))+(LEN($M12)*10)+(IF($N12="L", 5,0))</f>
        <v>40</v>
      </c>
    </row>
    <row r="13" spans="1:30">
      <c r="A13" s="30" t="s">
        <v>207</v>
      </c>
      <c r="B13" s="60" t="s">
        <v>208</v>
      </c>
      <c r="C13" s="42" t="s">
        <v>166</v>
      </c>
      <c r="D13" s="19"/>
      <c r="E13" s="19" t="s">
        <v>187</v>
      </c>
      <c r="F13" s="19" t="s">
        <v>8</v>
      </c>
      <c r="G13" s="19"/>
      <c r="H13" s="47" t="s">
        <v>16</v>
      </c>
      <c r="I13" s="51" t="s">
        <v>209</v>
      </c>
      <c r="J13" s="51" t="s">
        <v>210</v>
      </c>
      <c r="K13" s="51" t="s">
        <v>17</v>
      </c>
      <c r="L13" s="64"/>
      <c r="M13" s="19"/>
      <c r="N13" s="83"/>
      <c r="O13" s="37" t="s">
        <v>211</v>
      </c>
      <c r="P13" s="18" t="s">
        <v>212</v>
      </c>
      <c r="Q13" s="18" t="s">
        <v>152</v>
      </c>
      <c r="R13" s="18" t="s">
        <v>152</v>
      </c>
      <c r="S13" s="18" t="s">
        <v>152</v>
      </c>
      <c r="T13" s="18" t="s">
        <v>213</v>
      </c>
      <c r="U13" s="18" t="s">
        <v>214</v>
      </c>
      <c r="V13" s="18" t="s">
        <v>152</v>
      </c>
      <c r="W13" s="18" t="s">
        <v>152</v>
      </c>
      <c r="X13" s="18" t="s">
        <v>152</v>
      </c>
      <c r="Y13" s="18" t="s">
        <v>152</v>
      </c>
      <c r="Z13" s="20">
        <f>IF((LEN($D13)+LEN($E13)+LEN($F13))=0,0,IF($L13="Y",18,20)+(((LEN($D13)+LEN($E13)+LEN($F13))-1)*IF($L13="Y",12,15))+(LEN($M13)*10)+(IF($N13="L",5,0)))</f>
        <v>35</v>
      </c>
      <c r="AA13" s="68"/>
      <c r="AB13" s="77">
        <f>AD13-Z13</f>
        <v>30</v>
      </c>
      <c r="AC13" s="78"/>
      <c r="AD13" s="73">
        <f>IF($L13="Y",18,20)+(((LEN($D13)+LEN($E13)+LEN($F13)+LEN($G13)+LEN($H13))-1)*IF($L13="Y",12,15))+(LEN($M13)*10)+(IF($N13="L", 5,0))</f>
        <v>65</v>
      </c>
    </row>
    <row r="14" spans="1:30">
      <c r="A14" s="30" t="s">
        <v>215</v>
      </c>
      <c r="B14" s="60" t="s">
        <v>216</v>
      </c>
      <c r="C14" s="42" t="s">
        <v>7</v>
      </c>
      <c r="D14" s="19" t="s">
        <v>217</v>
      </c>
      <c r="E14" s="19"/>
      <c r="F14" s="19"/>
      <c r="G14" s="19"/>
      <c r="H14" s="47"/>
      <c r="I14" s="51"/>
      <c r="J14" s="51"/>
      <c r="K14" s="51" t="s">
        <v>12</v>
      </c>
      <c r="L14" s="64"/>
      <c r="M14" s="19"/>
      <c r="N14" s="83"/>
      <c r="O14" s="37" t="s">
        <v>218</v>
      </c>
      <c r="P14" s="18" t="s">
        <v>219</v>
      </c>
      <c r="Q14" s="18" t="s">
        <v>80</v>
      </c>
      <c r="R14" s="18" t="s">
        <v>152</v>
      </c>
      <c r="S14" s="18" t="s">
        <v>220</v>
      </c>
      <c r="T14" s="18" t="s">
        <v>152</v>
      </c>
      <c r="U14" s="18" t="s">
        <v>221</v>
      </c>
      <c r="V14" s="18" t="s">
        <v>152</v>
      </c>
      <c r="W14" s="18" t="s">
        <v>152</v>
      </c>
      <c r="X14" s="18" t="s">
        <v>152</v>
      </c>
      <c r="Y14" s="18" t="s">
        <v>152</v>
      </c>
      <c r="Z14" s="20">
        <f>IF((LEN($D14)+LEN($E14)+LEN($F14))=0,0,IF($L14="Y",18,20)+(((LEN($D14)+LEN($E14)+LEN($F14))-1)*IF($L14="Y",12,15))+(LEN($M14)*10)+(IF($N14="L",5,0)))</f>
        <v>20</v>
      </c>
      <c r="AA14" s="68"/>
      <c r="AB14" s="77">
        <f>AD14-Z14</f>
        <v>0</v>
      </c>
      <c r="AC14" s="78"/>
      <c r="AD14" s="73">
        <f>IF($L14="Y",18,20)+(((LEN($D14)+LEN($E14)+LEN($F14)+LEN($G14)+LEN($H14))-1)*IF($L14="Y",12,15))+(LEN($M14)*10)+(IF($N14="L", 5,0))</f>
        <v>20</v>
      </c>
    </row>
    <row r="15" spans="1:30">
      <c r="A15" s="30" t="s">
        <v>222</v>
      </c>
      <c r="B15" s="60" t="s">
        <v>223</v>
      </c>
      <c r="C15" s="42" t="s">
        <v>166</v>
      </c>
      <c r="D15" s="19"/>
      <c r="E15" s="19"/>
      <c r="F15" s="19" t="s">
        <v>8</v>
      </c>
      <c r="G15" s="19"/>
      <c r="H15" s="47"/>
      <c r="I15" s="51" t="s">
        <v>224</v>
      </c>
      <c r="J15" s="51"/>
      <c r="K15" s="51"/>
      <c r="L15" s="64"/>
      <c r="M15" s="19"/>
      <c r="N15" s="83" t="s">
        <v>149</v>
      </c>
      <c r="O15" s="37" t="s">
        <v>225</v>
      </c>
      <c r="P15" s="18" t="s">
        <v>152</v>
      </c>
      <c r="Q15" s="18" t="s">
        <v>152</v>
      </c>
      <c r="R15" s="18" t="s">
        <v>152</v>
      </c>
      <c r="S15" s="18" t="s">
        <v>152</v>
      </c>
      <c r="T15" s="18" t="s">
        <v>152</v>
      </c>
      <c r="U15" s="18" t="s">
        <v>152</v>
      </c>
      <c r="V15" s="18" t="s">
        <v>152</v>
      </c>
      <c r="W15" s="18" t="s">
        <v>152</v>
      </c>
      <c r="X15" s="18" t="s">
        <v>152</v>
      </c>
      <c r="Y15" s="18" t="s">
        <v>152</v>
      </c>
      <c r="Z15" s="20">
        <f>IF((LEN($D15)+LEN($E15)+LEN($F15))=0,0,IF($L15="Y",18,20)+(((LEN($D15)+LEN($E15)+LEN($F15))-1)*IF($L15="Y",12,15))+(LEN($M15)*10)+(IF($N15="L",5,0)))</f>
        <v>25</v>
      </c>
      <c r="AA15" s="68"/>
      <c r="AB15" s="77">
        <f>AD15-Z15</f>
        <v>0</v>
      </c>
      <c r="AC15" s="78"/>
      <c r="AD15" s="73">
        <f>IF($L15="Y",18,20)+(((LEN($D15)+LEN($E15)+LEN($F15)+LEN($G15)+LEN($H15))-1)*IF($L15="Y",12,15))+(LEN($M15)*10)+(IF($N15="L", 5,0))</f>
        <v>25</v>
      </c>
    </row>
    <row r="16" spans="1:30">
      <c r="A16" s="30" t="s">
        <v>226</v>
      </c>
      <c r="B16" s="60" t="s">
        <v>227</v>
      </c>
      <c r="C16" s="42" t="s">
        <v>166</v>
      </c>
      <c r="D16" s="19"/>
      <c r="E16" s="19"/>
      <c r="F16" s="19" t="s">
        <v>8</v>
      </c>
      <c r="G16" s="19"/>
      <c r="H16" s="47" t="s">
        <v>16</v>
      </c>
      <c r="I16" s="51" t="s">
        <v>228</v>
      </c>
      <c r="J16" s="51" t="s">
        <v>229</v>
      </c>
      <c r="K16" s="51" t="s">
        <v>230</v>
      </c>
      <c r="L16" s="64" t="s">
        <v>190</v>
      </c>
      <c r="M16" s="19" t="s">
        <v>231</v>
      </c>
      <c r="N16" s="83"/>
      <c r="O16" s="37" t="s">
        <v>232</v>
      </c>
      <c r="P16" s="18" t="s">
        <v>233</v>
      </c>
      <c r="Q16" s="18" t="s">
        <v>152</v>
      </c>
      <c r="R16" s="18" t="s">
        <v>152</v>
      </c>
      <c r="S16" s="18" t="s">
        <v>152</v>
      </c>
      <c r="T16" s="18" t="s">
        <v>234</v>
      </c>
      <c r="U16" s="18" t="s">
        <v>235</v>
      </c>
      <c r="V16" s="18">
        <v>1</v>
      </c>
      <c r="W16" s="18" t="s">
        <v>152</v>
      </c>
      <c r="X16" s="18" t="s">
        <v>152</v>
      </c>
      <c r="Y16" s="18" t="s">
        <v>152</v>
      </c>
      <c r="Z16" s="20">
        <f>IF((LEN($D16)+LEN($E16)+LEN($F16))=0,0,IF($L16="Y",18,20)+(((LEN($D16)+LEN($E16)+LEN($F16))-1)*IF($L16="Y",12,15))+(LEN($M16)*10)+(IF($N16="L",5,0)))</f>
        <v>28</v>
      </c>
      <c r="AA16" s="68"/>
      <c r="AB16" s="77">
        <f>AD16-Z16</f>
        <v>24</v>
      </c>
      <c r="AC16" s="78"/>
      <c r="AD16" s="73">
        <f>IF($L16="Y",18,20)+(((LEN($D16)+LEN($E16)+LEN($F16)+LEN($G16)+LEN($H16))-1)*IF($L16="Y",12,15))+(LEN($M16)*10)+(IF($N16="L", 5,0))</f>
        <v>52</v>
      </c>
    </row>
    <row r="17" spans="1:30">
      <c r="A17" s="30" t="s">
        <v>236</v>
      </c>
      <c r="B17" s="60" t="s">
        <v>237</v>
      </c>
      <c r="C17" s="42" t="s">
        <v>166</v>
      </c>
      <c r="D17" s="19"/>
      <c r="E17" s="19"/>
      <c r="F17" s="19" t="s">
        <v>197</v>
      </c>
      <c r="G17" s="19"/>
      <c r="H17" s="47" t="s">
        <v>197</v>
      </c>
      <c r="I17" s="51" t="s">
        <v>238</v>
      </c>
      <c r="J17" s="51" t="s">
        <v>239</v>
      </c>
      <c r="K17" s="51" t="s">
        <v>240</v>
      </c>
      <c r="L17" s="64"/>
      <c r="M17" s="19"/>
      <c r="N17" s="83"/>
      <c r="O17" s="37" t="s">
        <v>241</v>
      </c>
      <c r="P17" s="18" t="s">
        <v>242</v>
      </c>
      <c r="Q17" s="18" t="s">
        <v>152</v>
      </c>
      <c r="R17" s="18" t="s">
        <v>243</v>
      </c>
      <c r="S17" s="18" t="s">
        <v>152</v>
      </c>
      <c r="T17" s="18" t="s">
        <v>152</v>
      </c>
      <c r="U17" s="18" t="s">
        <v>244</v>
      </c>
      <c r="V17" s="18">
        <v>1</v>
      </c>
      <c r="W17" s="18" t="s">
        <v>152</v>
      </c>
      <c r="X17" s="18" t="s">
        <v>152</v>
      </c>
      <c r="Y17" s="18" t="s">
        <v>152</v>
      </c>
      <c r="Z17" s="20">
        <f>IF((LEN($D17)+LEN($E17)+LEN($F17))=0,0,IF($L17="Y",18,20)+(((LEN($D17)+LEN($E17)+LEN($F17))-1)*IF($L17="Y",12,15))+(LEN($M17)*10)+(IF($N17="L",5,0)))</f>
        <v>35</v>
      </c>
      <c r="AA17" s="68"/>
      <c r="AB17" s="77">
        <f>AD17-Z17</f>
        <v>30</v>
      </c>
      <c r="AC17" s="78"/>
      <c r="AD17" s="73">
        <f>IF($L17="Y",18,20)+(((LEN($D17)+LEN($E17)+LEN($F17)+LEN($G17)+LEN($H17))-1)*IF($L17="Y",12,15))+(LEN($M17)*10)+(IF($N17="L", 5,0))</f>
        <v>65</v>
      </c>
    </row>
    <row r="18" spans="1:30">
      <c r="A18" s="30" t="s">
        <v>236</v>
      </c>
      <c r="B18" s="60" t="s">
        <v>245</v>
      </c>
      <c r="C18" s="42" t="s">
        <v>166</v>
      </c>
      <c r="D18" s="19"/>
      <c r="E18" s="19"/>
      <c r="F18" s="19" t="s">
        <v>197</v>
      </c>
      <c r="G18" s="19" t="s">
        <v>8</v>
      </c>
      <c r="H18" s="47" t="s">
        <v>246</v>
      </c>
      <c r="I18" s="51" t="s">
        <v>247</v>
      </c>
      <c r="J18" s="51" t="s">
        <v>248</v>
      </c>
      <c r="K18" s="51" t="s">
        <v>249</v>
      </c>
      <c r="L18" s="64"/>
      <c r="M18" s="19" t="s">
        <v>231</v>
      </c>
      <c r="N18" s="83"/>
      <c r="O18" s="37" t="s">
        <v>241</v>
      </c>
      <c r="P18" s="18" t="s">
        <v>250</v>
      </c>
      <c r="Q18" s="18" t="s">
        <v>152</v>
      </c>
      <c r="R18" s="18" t="s">
        <v>152</v>
      </c>
      <c r="S18" s="18" t="s">
        <v>152</v>
      </c>
      <c r="T18" s="18" t="s">
        <v>251</v>
      </c>
      <c r="U18" s="18" t="s">
        <v>252</v>
      </c>
      <c r="V18" s="18">
        <v>1</v>
      </c>
      <c r="W18" s="18" t="s">
        <v>152</v>
      </c>
      <c r="X18" s="18" t="s">
        <v>152</v>
      </c>
      <c r="Y18" s="18" t="s">
        <v>152</v>
      </c>
      <c r="Z18" s="20">
        <f>IF((LEN($D18)+LEN($E18)+LEN($F18))=0,0,IF($L18="Y",18,20)+(((LEN($D18)+LEN($E18)+LEN($F18))-1)*IF($L18="Y",12,15))+(LEN($M18)*10)+(IF($N18="L",5,0)))</f>
        <v>45</v>
      </c>
      <c r="AA18" s="68"/>
      <c r="AB18" s="77">
        <f>AD18-Z18</f>
        <v>30</v>
      </c>
      <c r="AC18" s="78"/>
      <c r="AD18" s="73">
        <f>IF($L18="Y",18,20)+(((LEN($D18)+LEN($E18)+LEN($F18)+LEN($G18)+LEN($H18))-1)*IF($L18="Y",12,15))+(LEN($M18)*10)+(IF($N18="L", 5,0))</f>
        <v>75</v>
      </c>
    </row>
    <row r="19" spans="1:30">
      <c r="A19" s="30" t="s">
        <v>236</v>
      </c>
      <c r="B19" s="60" t="s">
        <v>253</v>
      </c>
      <c r="C19" s="42" t="s">
        <v>7</v>
      </c>
      <c r="D19" s="19"/>
      <c r="E19" s="19"/>
      <c r="F19" s="19" t="s">
        <v>197</v>
      </c>
      <c r="G19" s="19"/>
      <c r="H19" s="47"/>
      <c r="I19" s="51" t="s">
        <v>254</v>
      </c>
      <c r="J19" s="51"/>
      <c r="K19" s="51" t="s">
        <v>52</v>
      </c>
      <c r="L19" s="64" t="s">
        <v>190</v>
      </c>
      <c r="M19" s="19"/>
      <c r="N19" s="83"/>
      <c r="O19" s="37" t="s">
        <v>255</v>
      </c>
      <c r="P19" s="18" t="s">
        <v>256</v>
      </c>
      <c r="Q19" s="18" t="s">
        <v>152</v>
      </c>
      <c r="R19" s="18" t="s">
        <v>257</v>
      </c>
      <c r="S19" s="18" t="s">
        <v>257</v>
      </c>
      <c r="T19" s="18" t="s">
        <v>257</v>
      </c>
      <c r="U19" s="18" t="s">
        <v>258</v>
      </c>
      <c r="V19" s="18" t="s">
        <v>152</v>
      </c>
      <c r="W19" s="18" t="s">
        <v>152</v>
      </c>
      <c r="X19" s="18" t="s">
        <v>152</v>
      </c>
      <c r="Y19" s="18" t="s">
        <v>152</v>
      </c>
      <c r="Z19" s="20">
        <f>IF((LEN($D19)+LEN($E19)+LEN($F19))=0,0,IF($L19="Y",18,20)+(((LEN($D19)+LEN($E19)+LEN($F19))-1)*IF($L19="Y",12,15))+(LEN($M19)*10)+(IF($N19="L",5,0)))</f>
        <v>30</v>
      </c>
      <c r="AA19" s="68"/>
      <c r="AB19" s="77">
        <f>AD19-Z19</f>
        <v>0</v>
      </c>
      <c r="AC19" s="78"/>
      <c r="AD19" s="73">
        <f>IF($L19="Y",18,20)+(((LEN($D19)+LEN($E19)+LEN($F19)+LEN($G19)+LEN($H19))-1)*IF($L19="Y",12,15))+(LEN($M19)*10)+(IF($N19="L", 5,0))</f>
        <v>30</v>
      </c>
    </row>
    <row r="20" spans="1:30">
      <c r="A20" s="30" t="s">
        <v>236</v>
      </c>
      <c r="B20" s="60" t="s">
        <v>259</v>
      </c>
      <c r="C20" s="42" t="s">
        <v>166</v>
      </c>
      <c r="D20" s="19"/>
      <c r="E20" s="19"/>
      <c r="F20" s="19" t="s">
        <v>187</v>
      </c>
      <c r="G20" s="19"/>
      <c r="H20" s="47"/>
      <c r="I20" s="51" t="s">
        <v>260</v>
      </c>
      <c r="J20" s="51"/>
      <c r="K20" s="51" t="s">
        <v>261</v>
      </c>
      <c r="L20" s="64" t="s">
        <v>190</v>
      </c>
      <c r="M20" s="19"/>
      <c r="N20" s="83"/>
      <c r="O20" s="37" t="s">
        <v>262</v>
      </c>
      <c r="P20" s="18" t="s">
        <v>263</v>
      </c>
      <c r="Q20" s="18" t="s">
        <v>152</v>
      </c>
      <c r="R20" s="18" t="s">
        <v>264</v>
      </c>
      <c r="S20" s="18" t="s">
        <v>264</v>
      </c>
      <c r="T20" s="18" t="s">
        <v>264</v>
      </c>
      <c r="U20" s="18" t="s">
        <v>265</v>
      </c>
      <c r="V20" s="18" t="s">
        <v>152</v>
      </c>
      <c r="W20" s="18" t="s">
        <v>152</v>
      </c>
      <c r="X20" s="18" t="s">
        <v>152</v>
      </c>
      <c r="Y20" s="18" t="s">
        <v>152</v>
      </c>
      <c r="Z20" s="20">
        <f>IF((LEN($D20)+LEN($E20)+LEN($F20))=0,0,IF($L20="Y",18,20)+(((LEN($D20)+LEN($E20)+LEN($F20))-1)*IF($L20="Y",12,15))+(LEN($M20)*10)+(IF($N20="L",5,0)))</f>
        <v>18</v>
      </c>
      <c r="AA20" s="68"/>
      <c r="AB20" s="77">
        <f>AD20-Z20</f>
        <v>0</v>
      </c>
      <c r="AC20" s="78"/>
      <c r="AD20" s="73">
        <f>IF($L20="Y",18,20)+(((LEN($D20)+LEN($E20)+LEN($F20)+LEN($G20)+LEN($H20))-1)*IF($L20="Y",12,15))+(LEN($M20)*10)+(IF($N20="L", 5,0))</f>
        <v>18</v>
      </c>
    </row>
    <row r="21" spans="1:30">
      <c r="A21" s="30" t="s">
        <v>266</v>
      </c>
      <c r="B21" s="60" t="s">
        <v>267</v>
      </c>
      <c r="C21" s="42" t="s">
        <v>166</v>
      </c>
      <c r="D21" s="19"/>
      <c r="E21" s="19"/>
      <c r="F21" s="19" t="s">
        <v>8</v>
      </c>
      <c r="G21" s="19"/>
      <c r="H21" s="47" t="s">
        <v>8</v>
      </c>
      <c r="I21" s="51" t="s">
        <v>268</v>
      </c>
      <c r="J21" s="51" t="s">
        <v>269</v>
      </c>
      <c r="K21" s="51" t="s">
        <v>270</v>
      </c>
      <c r="L21" s="64" t="s">
        <v>190</v>
      </c>
      <c r="M21" s="19"/>
      <c r="N21" s="83"/>
      <c r="O21" s="37" t="s">
        <v>271</v>
      </c>
      <c r="P21" s="18" t="s">
        <v>272</v>
      </c>
      <c r="Q21" s="18" t="s">
        <v>152</v>
      </c>
      <c r="R21" s="18" t="s">
        <v>273</v>
      </c>
      <c r="S21" s="18" t="s">
        <v>152</v>
      </c>
      <c r="T21" s="18" t="s">
        <v>274</v>
      </c>
      <c r="U21" s="18" t="s">
        <v>275</v>
      </c>
      <c r="V21" s="18" t="s">
        <v>152</v>
      </c>
      <c r="W21" s="18">
        <v>1</v>
      </c>
      <c r="X21" s="18" t="s">
        <v>152</v>
      </c>
      <c r="Y21" s="18" t="s">
        <v>152</v>
      </c>
      <c r="Z21" s="20">
        <f>IF((LEN($D21)+LEN($E21)+LEN($F21))=0,0,IF($L21="Y",18,20)+(((LEN($D21)+LEN($E21)+LEN($F21))-1)*IF($L21="Y",12,15))+(LEN($M21)*10)+(IF($N21="L",5,0)))</f>
        <v>18</v>
      </c>
      <c r="AA21" s="68"/>
      <c r="AB21" s="77">
        <f>AD21-Z21</f>
        <v>12</v>
      </c>
      <c r="AC21" s="78"/>
      <c r="AD21" s="73">
        <f>IF($L21="Y",18,20)+(((LEN($D21)+LEN($E21)+LEN($F21)+LEN($G21)+LEN($H21))-1)*IF($L21="Y",12,15))+(LEN($M21)*10)+(IF($N21="L", 5,0))</f>
        <v>30</v>
      </c>
    </row>
    <row r="22" spans="1:30">
      <c r="A22" s="30" t="s">
        <v>276</v>
      </c>
      <c r="B22" s="60" t="s">
        <v>277</v>
      </c>
      <c r="C22" s="42" t="s">
        <v>166</v>
      </c>
      <c r="D22" s="19"/>
      <c r="E22" s="19"/>
      <c r="F22" s="19" t="s">
        <v>187</v>
      </c>
      <c r="G22" s="19"/>
      <c r="H22" s="47"/>
      <c r="I22" s="51" t="s">
        <v>278</v>
      </c>
      <c r="J22" s="51"/>
      <c r="K22" s="51"/>
      <c r="L22" s="64"/>
      <c r="M22" s="19"/>
      <c r="N22" s="83"/>
      <c r="O22" s="37" t="s">
        <v>279</v>
      </c>
      <c r="P22" s="18"/>
      <c r="Q22" s="18" t="s">
        <v>152</v>
      </c>
      <c r="R22" s="18" t="s">
        <v>152</v>
      </c>
      <c r="S22" s="18" t="s">
        <v>152</v>
      </c>
      <c r="T22" s="18" t="s">
        <v>152</v>
      </c>
      <c r="U22" s="18" t="s">
        <v>152</v>
      </c>
      <c r="V22" s="18" t="s">
        <v>152</v>
      </c>
      <c r="W22" s="18" t="s">
        <v>152</v>
      </c>
      <c r="X22" s="18" t="s">
        <v>152</v>
      </c>
      <c r="Y22" s="18" t="s">
        <v>152</v>
      </c>
      <c r="Z22" s="20">
        <f>IF((LEN($D22)+LEN($E22)+LEN($F22))=0,0,IF($L22="Y",18,20)+(((LEN($D22)+LEN($E22)+LEN($F22))-1)*IF($L22="Y",12,15))+(LEN($M22)*10)+(IF($N22="L",5,0)))</f>
        <v>20</v>
      </c>
      <c r="AA22" s="68"/>
      <c r="AB22" s="77">
        <f>AD22-Z22</f>
        <v>0</v>
      </c>
      <c r="AC22" s="78"/>
      <c r="AD22" s="73">
        <f>IF($L22="Y",18,20)+(((LEN($D22)+LEN($E22)+LEN($F22)+LEN($G22)+LEN($H22))-1)*IF($L22="Y",12,15))+(LEN($M22)*10)+(IF($N22="L", 5,0))</f>
        <v>20</v>
      </c>
    </row>
    <row r="23" spans="1:30">
      <c r="A23" s="30" t="s">
        <v>276</v>
      </c>
      <c r="B23" s="60" t="s">
        <v>280</v>
      </c>
      <c r="C23" s="42" t="s">
        <v>166</v>
      </c>
      <c r="D23" s="19"/>
      <c r="E23" s="19" t="s">
        <v>8</v>
      </c>
      <c r="F23" s="19" t="s">
        <v>16</v>
      </c>
      <c r="G23" s="19"/>
      <c r="H23" s="47" t="s">
        <v>16</v>
      </c>
      <c r="I23" s="51" t="s">
        <v>281</v>
      </c>
      <c r="J23" s="51" t="s">
        <v>282</v>
      </c>
      <c r="K23" s="51" t="s">
        <v>100</v>
      </c>
      <c r="L23" s="64"/>
      <c r="M23" s="19"/>
      <c r="N23" s="83"/>
      <c r="O23" s="37" t="s">
        <v>283</v>
      </c>
      <c r="P23" s="18" t="s">
        <v>284</v>
      </c>
      <c r="Q23" s="18" t="s">
        <v>152</v>
      </c>
      <c r="R23" s="18" t="s">
        <v>285</v>
      </c>
      <c r="S23" s="18" t="s">
        <v>285</v>
      </c>
      <c r="T23" s="18" t="s">
        <v>285</v>
      </c>
      <c r="U23" s="18" t="s">
        <v>286</v>
      </c>
      <c r="V23" s="18" t="s">
        <v>152</v>
      </c>
      <c r="W23" s="18" t="s">
        <v>152</v>
      </c>
      <c r="X23" s="18" t="s">
        <v>152</v>
      </c>
      <c r="Y23" s="18" t="s">
        <v>152</v>
      </c>
      <c r="Z23" s="20">
        <f>IF((LEN($D23)+LEN($E23)+LEN($F23))=0,0,IF($L23="Y",18,20)+(((LEN($D23)+LEN($E23)+LEN($F23))-1)*IF($L23="Y",12,15))+(LEN($M23)*10)+(IF($N23="L",5,0)))</f>
        <v>50</v>
      </c>
      <c r="AA23" s="68"/>
      <c r="AB23" s="77">
        <f>AD23-Z23</f>
        <v>30</v>
      </c>
      <c r="AC23" s="78"/>
      <c r="AD23" s="73">
        <f>IF($L23="Y",18,20)+(((LEN($D23)+LEN($E23)+LEN($F23)+LEN($G23)+LEN($H23))-1)*IF($L23="Y",12,15))+(LEN($M23)*10)+(IF($N23="L", 5,0))</f>
        <v>80</v>
      </c>
    </row>
    <row r="24" spans="1:30">
      <c r="A24" s="30" t="s">
        <v>276</v>
      </c>
      <c r="B24" s="60" t="s">
        <v>277</v>
      </c>
      <c r="C24" s="42" t="s">
        <v>166</v>
      </c>
      <c r="D24" s="19"/>
      <c r="E24" s="19"/>
      <c r="F24" s="19" t="s">
        <v>8</v>
      </c>
      <c r="G24" s="19"/>
      <c r="H24" s="47" t="s">
        <v>8</v>
      </c>
      <c r="I24" s="51" t="s">
        <v>278</v>
      </c>
      <c r="J24" s="51" t="s">
        <v>287</v>
      </c>
      <c r="K24" s="51" t="s">
        <v>17</v>
      </c>
      <c r="L24" s="64"/>
      <c r="M24" s="19"/>
      <c r="N24" s="83"/>
      <c r="O24" s="37" t="s">
        <v>271</v>
      </c>
      <c r="P24" s="18" t="s">
        <v>288</v>
      </c>
      <c r="Q24" s="18" t="s">
        <v>152</v>
      </c>
      <c r="R24" s="18" t="s">
        <v>152</v>
      </c>
      <c r="S24" s="18" t="s">
        <v>152</v>
      </c>
      <c r="T24" s="18" t="s">
        <v>289</v>
      </c>
      <c r="U24" s="18" t="s">
        <v>290</v>
      </c>
      <c r="V24" s="18" t="s">
        <v>152</v>
      </c>
      <c r="W24" s="18" t="s">
        <v>152</v>
      </c>
      <c r="X24" s="18" t="s">
        <v>152</v>
      </c>
      <c r="Y24" s="18" t="s">
        <v>152</v>
      </c>
      <c r="Z24" s="20">
        <f>IF((LEN($D24)+LEN($E24)+LEN($F24))=0,0,IF($L24="Y",18,20)+(((LEN($D24)+LEN($E24)+LEN($F24))-1)*IF($L24="Y",12,15))+(LEN($M24)*10)+(IF($N24="L",5,0)))</f>
        <v>20</v>
      </c>
      <c r="AA24" s="68"/>
      <c r="AB24" s="77">
        <f>AD24-Z24</f>
        <v>15</v>
      </c>
      <c r="AC24" s="78"/>
      <c r="AD24" s="73">
        <f>IF($L24="Y",18,20)+(((LEN($D24)+LEN($E24)+LEN($F24)+LEN($G24)+LEN($H24))-1)*IF($L24="Y",12,15))+(LEN($M24)*10)+(IF($N24="L", 5,0))</f>
        <v>35</v>
      </c>
    </row>
    <row r="25" spans="1:30">
      <c r="A25" s="30" t="s">
        <v>291</v>
      </c>
      <c r="B25" s="60" t="s">
        <v>102</v>
      </c>
      <c r="C25" s="42" t="s">
        <v>7</v>
      </c>
      <c r="D25" s="19"/>
      <c r="E25" s="19"/>
      <c r="F25" s="19"/>
      <c r="G25" s="19"/>
      <c r="H25" s="47"/>
      <c r="I25" s="51"/>
      <c r="J25" s="51"/>
      <c r="K25" s="51" t="s">
        <v>292</v>
      </c>
      <c r="L25" s="64"/>
      <c r="M25" s="19"/>
      <c r="N25" s="83"/>
      <c r="O25" s="37" t="s">
        <v>152</v>
      </c>
      <c r="P25" s="18" t="s">
        <v>293</v>
      </c>
      <c r="Q25" s="18" t="s">
        <v>294</v>
      </c>
      <c r="R25" s="18" t="s">
        <v>295</v>
      </c>
      <c r="S25" s="18" t="s">
        <v>152</v>
      </c>
      <c r="T25" s="18" t="s">
        <v>152</v>
      </c>
      <c r="U25" s="18" t="s">
        <v>296</v>
      </c>
      <c r="V25" s="18" t="s">
        <v>152</v>
      </c>
      <c r="W25" s="18" t="s">
        <v>152</v>
      </c>
      <c r="X25" s="18" t="s">
        <v>152</v>
      </c>
      <c r="Y25" s="18" t="s">
        <v>152</v>
      </c>
      <c r="Z25" s="20">
        <f>IF((LEN($D25)+LEN($E25)+LEN($F25))=0,0,IF($L25="Y",18,20)+(((LEN($D25)+LEN($E25)+LEN($F25))-1)*IF($L25="Y",12,15))+(LEN($M25)*10)+(IF($N25="L",5,0)))</f>
        <v>0</v>
      </c>
      <c r="AA25" s="68"/>
      <c r="AB25" s="77">
        <f>AD25-Z25</f>
        <v>5</v>
      </c>
      <c r="AC25" s="78"/>
      <c r="AD25" s="73">
        <f>IF($L25="Y",18,20)+(((LEN($D25)+LEN($E25)+LEN($F25)+LEN($G25)+LEN($H25))-1)*IF($L25="Y",12,15))+(LEN($M25)*10)+(IF($N25="L", 5,0))</f>
        <v>5</v>
      </c>
    </row>
    <row r="26" spans="1:30">
      <c r="A26" s="30" t="s">
        <v>297</v>
      </c>
      <c r="B26" s="60" t="s">
        <v>83</v>
      </c>
      <c r="C26" s="42" t="s">
        <v>7</v>
      </c>
      <c r="D26" s="19"/>
      <c r="E26" s="19"/>
      <c r="F26" s="19"/>
      <c r="G26" s="19" t="s">
        <v>16</v>
      </c>
      <c r="H26" s="47"/>
      <c r="I26" s="51"/>
      <c r="J26" s="51" t="s">
        <v>298</v>
      </c>
      <c r="K26" s="51" t="s">
        <v>155</v>
      </c>
      <c r="L26" s="64"/>
      <c r="M26" s="19"/>
      <c r="N26" s="83"/>
      <c r="O26" s="37" t="s">
        <v>206</v>
      </c>
      <c r="P26" s="18" t="s">
        <v>299</v>
      </c>
      <c r="Q26" s="18" t="s">
        <v>152</v>
      </c>
      <c r="R26" s="18" t="s">
        <v>152</v>
      </c>
      <c r="S26" s="18" t="s">
        <v>152</v>
      </c>
      <c r="T26" s="18" t="s">
        <v>300</v>
      </c>
      <c r="U26" s="18" t="s">
        <v>301</v>
      </c>
      <c r="V26" s="18" t="s">
        <v>152</v>
      </c>
      <c r="W26" s="18" t="s">
        <v>152</v>
      </c>
      <c r="X26" s="18" t="s">
        <v>152</v>
      </c>
      <c r="Y26" s="18" t="s">
        <v>152</v>
      </c>
      <c r="Z26" s="20">
        <f>IF((LEN($D26)+LEN($E26)+LEN($F26))=0,0,IF($L26="Y",18,20)+(((LEN($D26)+LEN($E26)+LEN($F26))-1)*IF($L26="Y",12,15))+(LEN($M26)*10)+(IF($N26="L",5,0)))</f>
        <v>0</v>
      </c>
      <c r="AA26" s="68"/>
      <c r="AB26" s="77">
        <f>AD26-Z26</f>
        <v>35</v>
      </c>
      <c r="AC26" s="78"/>
      <c r="AD26" s="73">
        <f>IF($L26="Y",18,20)+(((LEN($D26)+LEN($E26)+LEN($F26)+LEN($G26)+LEN($H26))-1)*IF($L26="Y",12,15))+(LEN($M26)*10)+(IF($N26="L", 5,0))</f>
        <v>35</v>
      </c>
    </row>
    <row r="27" spans="1:30">
      <c r="A27" s="30" t="s">
        <v>302</v>
      </c>
      <c r="B27" s="60" t="s">
        <v>303</v>
      </c>
      <c r="C27" s="42" t="s">
        <v>7</v>
      </c>
      <c r="D27" s="19" t="s">
        <v>246</v>
      </c>
      <c r="E27" s="19"/>
      <c r="F27" s="19"/>
      <c r="G27" s="19"/>
      <c r="H27" s="47"/>
      <c r="I27" s="51"/>
      <c r="J27" s="51"/>
      <c r="K27" s="51" t="s">
        <v>64</v>
      </c>
      <c r="L27" s="64"/>
      <c r="M27" s="19"/>
      <c r="N27" s="83"/>
      <c r="O27" s="37" t="s">
        <v>304</v>
      </c>
      <c r="P27" s="18" t="s">
        <v>305</v>
      </c>
      <c r="Q27" s="18" t="s">
        <v>152</v>
      </c>
      <c r="R27" s="18" t="s">
        <v>152</v>
      </c>
      <c r="S27" s="18" t="s">
        <v>152</v>
      </c>
      <c r="T27" s="18" t="s">
        <v>306</v>
      </c>
      <c r="U27" s="18" t="s">
        <v>307</v>
      </c>
      <c r="V27" s="18" t="s">
        <v>152</v>
      </c>
      <c r="W27" s="18">
        <v>1</v>
      </c>
      <c r="X27" s="18" t="s">
        <v>152</v>
      </c>
      <c r="Y27" s="18" t="s">
        <v>152</v>
      </c>
      <c r="Z27" s="20">
        <f>IF((LEN($D27)+LEN($E27)+LEN($F27))=0,0,IF($L27="Y",18,20)+(((LEN($D27)+LEN($E27)+LEN($F27))-1)*IF($L27="Y",12,15))+(LEN($M27)*10)+(IF($N27="L",5,0)))</f>
        <v>20</v>
      </c>
      <c r="AA27" s="68"/>
      <c r="AB27" s="77">
        <f>AD27-Z27</f>
        <v>0</v>
      </c>
      <c r="AC27" s="78"/>
      <c r="AD27" s="73">
        <f>IF($L27="Y",18,20)+(((LEN($D27)+LEN($E27)+LEN($F27)+LEN($G27)+LEN($H27))-1)*IF($L27="Y",12,15))+(LEN($M27)*10)+(IF($N27="L", 5,0))</f>
        <v>20</v>
      </c>
    </row>
    <row r="28" spans="1:30">
      <c r="A28" s="30" t="s">
        <v>308</v>
      </c>
      <c r="B28" s="60" t="s">
        <v>309</v>
      </c>
      <c r="C28" s="42" t="s">
        <v>7</v>
      </c>
      <c r="D28" s="19"/>
      <c r="E28" s="19"/>
      <c r="F28" s="19" t="s">
        <v>8</v>
      </c>
      <c r="G28" s="19"/>
      <c r="H28" s="47"/>
      <c r="I28" s="51" t="s">
        <v>310</v>
      </c>
      <c r="J28" s="51"/>
      <c r="K28" s="51"/>
      <c r="L28" s="64"/>
      <c r="M28" s="19"/>
      <c r="N28" s="83"/>
      <c r="O28" s="37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0">
        <f>IF((LEN($D28)+LEN($E28)+LEN($F28))=0,0,IF($L28="Y",18,20)+(((LEN($D28)+LEN($E28)+LEN($F28))-1)*IF($L28="Y",12,15))+(LEN($M28)*10)+(IF($N28="L",5,0)))</f>
        <v>20</v>
      </c>
      <c r="AA28" s="68"/>
      <c r="AB28" s="77">
        <f>AD28-Z28</f>
        <v>0</v>
      </c>
      <c r="AC28" s="78"/>
      <c r="AD28" s="73">
        <f>IF($L28="Y",18,20)+(((LEN($D28)+LEN($E28)+LEN($F28)+LEN($G28)+LEN($H28))-1)*IF($L28="Y",12,15))+(LEN($M28)*10)+(IF($N28="L", 5,0))</f>
        <v>20</v>
      </c>
    </row>
    <row r="29" spans="1:30">
      <c r="A29" s="30" t="s">
        <v>28</v>
      </c>
      <c r="B29" s="60" t="s">
        <v>311</v>
      </c>
      <c r="C29" s="42" t="s">
        <v>7</v>
      </c>
      <c r="D29" s="19"/>
      <c r="E29" s="19"/>
      <c r="F29" s="19" t="s">
        <v>148</v>
      </c>
      <c r="G29" s="19" t="s">
        <v>217</v>
      </c>
      <c r="H29" s="47"/>
      <c r="I29" s="51" t="s">
        <v>312</v>
      </c>
      <c r="J29" s="51" t="s">
        <v>313</v>
      </c>
      <c r="K29" s="51" t="s">
        <v>40</v>
      </c>
      <c r="L29" s="64" t="s">
        <v>190</v>
      </c>
      <c r="M29" s="19"/>
      <c r="N29" s="83"/>
      <c r="O29" s="37" t="s">
        <v>314</v>
      </c>
      <c r="P29" s="18" t="s">
        <v>315</v>
      </c>
      <c r="Q29" s="18" t="s">
        <v>152</v>
      </c>
      <c r="R29" s="18" t="s">
        <v>316</v>
      </c>
      <c r="S29" s="18" t="s">
        <v>316</v>
      </c>
      <c r="T29" s="18" t="s">
        <v>316</v>
      </c>
      <c r="U29" s="18" t="s">
        <v>317</v>
      </c>
      <c r="V29" s="18" t="s">
        <v>152</v>
      </c>
      <c r="W29" s="18" t="s">
        <v>152</v>
      </c>
      <c r="X29" s="18">
        <v>1</v>
      </c>
      <c r="Y29" s="18" t="s">
        <v>152</v>
      </c>
      <c r="Z29" s="20">
        <f>IF((LEN($D29)+LEN($E29)+LEN($F29))=0,0,IF($L29="Y",18,20)+(((LEN($D29)+LEN($E29)+LEN($F29))-1)*IF($L29="Y",12,15))+(LEN($M29)*10)+(IF($N29="L",5,0)))</f>
        <v>30</v>
      </c>
      <c r="AA29" s="68"/>
      <c r="AB29" s="77">
        <f>AD29-Z29</f>
        <v>12</v>
      </c>
      <c r="AC29" s="78"/>
      <c r="AD29" s="73">
        <f>IF($L29="Y",18,20)+(((LEN($D29)+LEN($E29)+LEN($F29)+LEN($G29)+LEN($H29))-1)*IF($L29="Y",12,15))+(LEN($M29)*10)+(IF($N29="L", 5,0))</f>
        <v>42</v>
      </c>
    </row>
    <row r="30" spans="1:30">
      <c r="A30" s="30" t="s">
        <v>28</v>
      </c>
      <c r="B30" s="60" t="s">
        <v>318</v>
      </c>
      <c r="C30" s="42" t="s">
        <v>166</v>
      </c>
      <c r="D30" s="19"/>
      <c r="E30" s="19"/>
      <c r="F30" s="19"/>
      <c r="G30" s="19"/>
      <c r="H30" s="47" t="s">
        <v>197</v>
      </c>
      <c r="I30" s="51"/>
      <c r="J30" s="51" t="s">
        <v>319</v>
      </c>
      <c r="K30" s="51" t="s">
        <v>52</v>
      </c>
      <c r="L30" s="64"/>
      <c r="M30" s="19"/>
      <c r="N30" s="83"/>
      <c r="O30" s="37" t="s">
        <v>320</v>
      </c>
      <c r="P30" s="18" t="s">
        <v>321</v>
      </c>
      <c r="Q30" s="18" t="s">
        <v>152</v>
      </c>
      <c r="R30" s="18" t="s">
        <v>152</v>
      </c>
      <c r="S30" s="18" t="s">
        <v>152</v>
      </c>
      <c r="T30" s="18" t="s">
        <v>322</v>
      </c>
      <c r="U30" s="18" t="s">
        <v>323</v>
      </c>
      <c r="V30" s="18" t="s">
        <v>152</v>
      </c>
      <c r="W30" s="18" t="s">
        <v>152</v>
      </c>
      <c r="X30" s="18" t="s">
        <v>152</v>
      </c>
      <c r="Y30" s="18" t="s">
        <v>152</v>
      </c>
      <c r="Z30" s="20">
        <f>IF((LEN($D30)+LEN($E30)+LEN($F30))=0,0,IF($L30="Y",18,20)+(((LEN($D30)+LEN($E30)+LEN($F30))-1)*IF($L30="Y",12,15))+(LEN($M30)*10)+(IF($N30="L",5,0)))</f>
        <v>0</v>
      </c>
      <c r="AA30" s="68"/>
      <c r="AB30" s="77">
        <f>AD30-Z30</f>
        <v>35</v>
      </c>
      <c r="AC30" s="78"/>
      <c r="AD30" s="73">
        <f>IF($L30="Y",18,20)+(((LEN($D30)+LEN($E30)+LEN($F30)+LEN($G30)+LEN($H30))-1)*IF($L30="Y",12,15))+(LEN($M30)*10)+(IF($N30="L", 5,0))</f>
        <v>35</v>
      </c>
    </row>
    <row r="31" spans="1:30">
      <c r="A31" s="30" t="s">
        <v>28</v>
      </c>
      <c r="B31" s="60" t="s">
        <v>324</v>
      </c>
      <c r="C31" s="42" t="s">
        <v>7</v>
      </c>
      <c r="D31" s="19"/>
      <c r="E31" s="19"/>
      <c r="F31" s="19" t="s">
        <v>187</v>
      </c>
      <c r="G31" s="19" t="s">
        <v>16</v>
      </c>
      <c r="H31" s="47"/>
      <c r="I31" s="51" t="s">
        <v>248</v>
      </c>
      <c r="J31" s="51" t="s">
        <v>325</v>
      </c>
      <c r="K31" s="51" t="s">
        <v>100</v>
      </c>
      <c r="L31" s="64"/>
      <c r="M31" s="19"/>
      <c r="N31" s="83"/>
      <c r="O31" s="37" t="s">
        <v>326</v>
      </c>
      <c r="P31" s="18" t="s">
        <v>327</v>
      </c>
      <c r="Q31" s="18" t="s">
        <v>152</v>
      </c>
      <c r="R31" s="18" t="s">
        <v>328</v>
      </c>
      <c r="S31" s="18" t="s">
        <v>328</v>
      </c>
      <c r="T31" s="18" t="s">
        <v>328</v>
      </c>
      <c r="U31" s="18" t="s">
        <v>329</v>
      </c>
      <c r="V31" s="18" t="s">
        <v>152</v>
      </c>
      <c r="W31" s="18" t="s">
        <v>152</v>
      </c>
      <c r="X31" s="18">
        <v>1</v>
      </c>
      <c r="Y31" s="18" t="s">
        <v>152</v>
      </c>
      <c r="Z31" s="20">
        <f>IF((LEN($D31)+LEN($E31)+LEN($F31))=0,0,IF($L31="Y",18,20)+(((LEN($D31)+LEN($E31)+LEN($F31))-1)*IF($L31="Y",12,15))+(LEN($M31)*10)+(IF($N31="L",5,0)))</f>
        <v>20</v>
      </c>
      <c r="AA31" s="68"/>
      <c r="AB31" s="77">
        <f>AD31-Z31</f>
        <v>30</v>
      </c>
      <c r="AC31" s="78"/>
      <c r="AD31" s="73">
        <f>IF($L31="Y",18,20)+(((LEN($D31)+LEN($E31)+LEN($F31)+LEN($G31)+LEN($H31))-1)*IF($L31="Y",12,15))+(LEN($M31)*10)+(IF($N31="L", 5,0))</f>
        <v>50</v>
      </c>
    </row>
    <row r="32" spans="1:30">
      <c r="A32" s="30" t="s">
        <v>28</v>
      </c>
      <c r="B32" s="60" t="s">
        <v>330</v>
      </c>
      <c r="C32" s="42" t="s">
        <v>166</v>
      </c>
      <c r="D32" s="19"/>
      <c r="E32" s="19" t="s">
        <v>8</v>
      </c>
      <c r="F32" s="19"/>
      <c r="G32" s="19"/>
      <c r="H32" s="47" t="s">
        <v>8</v>
      </c>
      <c r="I32" s="51"/>
      <c r="J32" s="51" t="s">
        <v>331</v>
      </c>
      <c r="K32" s="51" t="s">
        <v>17</v>
      </c>
      <c r="L32" s="64"/>
      <c r="M32" s="19"/>
      <c r="N32" s="83" t="s">
        <v>149</v>
      </c>
      <c r="O32" s="37" t="s">
        <v>332</v>
      </c>
      <c r="P32" s="18" t="s">
        <v>333</v>
      </c>
      <c r="Q32" s="18" t="s">
        <v>152</v>
      </c>
      <c r="R32" s="18" t="s">
        <v>334</v>
      </c>
      <c r="S32" s="18" t="s">
        <v>152</v>
      </c>
      <c r="T32" s="18" t="s">
        <v>335</v>
      </c>
      <c r="U32" s="18" t="s">
        <v>336</v>
      </c>
      <c r="V32" s="18">
        <v>1</v>
      </c>
      <c r="W32" s="18" t="s">
        <v>152</v>
      </c>
      <c r="X32" s="18" t="s">
        <v>152</v>
      </c>
      <c r="Y32" s="18" t="s">
        <v>152</v>
      </c>
      <c r="Z32" s="20">
        <f>IF((LEN($D32)+LEN($E32)+LEN($F32))=0,0,IF($L32="Y",18,20)+(((LEN($D32)+LEN($E32)+LEN($F32))-1)*IF($L32="Y",12,15))+(LEN($M32)*10)+(IF($N32="L",5,0)))</f>
        <v>25</v>
      </c>
      <c r="AA32" s="68"/>
      <c r="AB32" s="77">
        <f>AD32-Z32</f>
        <v>15</v>
      </c>
      <c r="AC32" s="78"/>
      <c r="AD32" s="73">
        <f>IF($L32="Y",18,20)+(((LEN($D32)+LEN($E32)+LEN($F32)+LEN($G32)+LEN($H32))-1)*IF($L32="Y",12,15))+(LEN($M32)*10)+(IF($N32="L", 5,0))</f>
        <v>40</v>
      </c>
    </row>
    <row r="33" spans="1:30">
      <c r="A33" s="30" t="s">
        <v>28</v>
      </c>
      <c r="B33" s="60" t="s">
        <v>337</v>
      </c>
      <c r="C33" s="42" t="s">
        <v>166</v>
      </c>
      <c r="D33" s="19"/>
      <c r="E33" s="19" t="s">
        <v>8</v>
      </c>
      <c r="F33" s="19"/>
      <c r="G33" s="19"/>
      <c r="H33" s="47" t="s">
        <v>8</v>
      </c>
      <c r="I33" s="51"/>
      <c r="J33" s="51" t="s">
        <v>338</v>
      </c>
      <c r="K33" s="51" t="s">
        <v>173</v>
      </c>
      <c r="L33" s="64"/>
      <c r="M33" s="19"/>
      <c r="N33" s="83"/>
      <c r="O33" s="37" t="s">
        <v>339</v>
      </c>
      <c r="P33" s="18" t="s">
        <v>340</v>
      </c>
      <c r="Q33" s="18" t="s">
        <v>7</v>
      </c>
      <c r="R33" s="18" t="s">
        <v>341</v>
      </c>
      <c r="S33" s="18" t="s">
        <v>341</v>
      </c>
      <c r="T33" s="18" t="s">
        <v>341</v>
      </c>
      <c r="U33" s="18" t="s">
        <v>342</v>
      </c>
      <c r="V33" s="18">
        <v>1</v>
      </c>
      <c r="W33" s="18" t="s">
        <v>152</v>
      </c>
      <c r="X33" s="18" t="s">
        <v>152</v>
      </c>
      <c r="Y33" s="18" t="s">
        <v>152</v>
      </c>
      <c r="Z33" s="20">
        <f>IF((LEN($D33)+LEN($E33)+LEN($F33))=0,0,IF($L33="Y",18,20)+(((LEN($D33)+LEN($E33)+LEN($F33))-1)*IF($L33="Y",12,15))+(LEN($M33)*10)+(IF($N33="L",5,0)))</f>
        <v>20</v>
      </c>
      <c r="AA33" s="68"/>
      <c r="AB33" s="77">
        <f>AD33-Z33</f>
        <v>15</v>
      </c>
      <c r="AC33" s="78"/>
      <c r="AD33" s="73">
        <f>IF($L33="Y",18,20)+(((LEN($D33)+LEN($E33)+LEN($F33)+LEN($G33)+LEN($H33))-1)*IF($L33="Y",12,15))+(LEN($M33)*10)+(IF($N33="L", 5,0))</f>
        <v>35</v>
      </c>
    </row>
    <row r="34" spans="1:30">
      <c r="A34" s="30" t="s">
        <v>28</v>
      </c>
      <c r="B34" s="60" t="s">
        <v>343</v>
      </c>
      <c r="C34" s="42" t="s">
        <v>7</v>
      </c>
      <c r="D34" s="19" t="s">
        <v>187</v>
      </c>
      <c r="E34" s="19"/>
      <c r="F34" s="19"/>
      <c r="G34" s="19" t="s">
        <v>16</v>
      </c>
      <c r="H34" s="47"/>
      <c r="I34" s="51"/>
      <c r="J34" s="51" t="s">
        <v>209</v>
      </c>
      <c r="K34" s="51" t="s">
        <v>17</v>
      </c>
      <c r="L34" s="64"/>
      <c r="M34" s="19" t="s">
        <v>7</v>
      </c>
      <c r="N34" s="83"/>
      <c r="O34" s="37" t="s">
        <v>344</v>
      </c>
      <c r="P34" s="18" t="s">
        <v>345</v>
      </c>
      <c r="Q34" s="18" t="s">
        <v>152</v>
      </c>
      <c r="R34" s="18" t="s">
        <v>152</v>
      </c>
      <c r="S34" s="18" t="s">
        <v>152</v>
      </c>
      <c r="T34" s="18" t="s">
        <v>346</v>
      </c>
      <c r="U34" s="18" t="s">
        <v>347</v>
      </c>
      <c r="V34" s="18" t="s">
        <v>152</v>
      </c>
      <c r="W34" s="18">
        <v>1</v>
      </c>
      <c r="X34" s="18" t="s">
        <v>152</v>
      </c>
      <c r="Y34" s="18" t="s">
        <v>152</v>
      </c>
      <c r="Z34" s="20">
        <f>IF((LEN($D34)+LEN($E34)+LEN($F34))=0,0,IF($L34="Y",18,20)+(((LEN($D34)+LEN($E34)+LEN($F34))-1)*IF($L34="Y",12,15))+(LEN($M34)*10)+(IF($N34="L",5,0)))</f>
        <v>30</v>
      </c>
      <c r="AA34" s="68"/>
      <c r="AB34" s="77">
        <f>AD34-Z34</f>
        <v>30</v>
      </c>
      <c r="AC34" s="78"/>
      <c r="AD34" s="73">
        <f>IF($L34="Y",18,20)+(((LEN($D34)+LEN($E34)+LEN($F34)+LEN($G34)+LEN($H34))-1)*IF($L34="Y",12,15))+(LEN($M34)*10)+(IF($N34="L", 5,0))</f>
        <v>60</v>
      </c>
    </row>
    <row r="35" spans="1:30">
      <c r="A35" s="30" t="s">
        <v>28</v>
      </c>
      <c r="B35" s="60" t="s">
        <v>113</v>
      </c>
      <c r="C35" s="42" t="s">
        <v>7</v>
      </c>
      <c r="D35" s="19" t="s">
        <v>16</v>
      </c>
      <c r="E35" s="19"/>
      <c r="F35" s="19"/>
      <c r="G35" s="19"/>
      <c r="H35" s="47"/>
      <c r="I35" s="51"/>
      <c r="J35" s="51"/>
      <c r="K35" s="51"/>
      <c r="L35" s="64"/>
      <c r="M35" s="19"/>
      <c r="N35" s="83" t="s">
        <v>149</v>
      </c>
      <c r="O35" s="37" t="s">
        <v>157</v>
      </c>
      <c r="P35" s="18" t="s">
        <v>152</v>
      </c>
      <c r="Q35" s="18" t="s">
        <v>152</v>
      </c>
      <c r="R35" s="18" t="s">
        <v>152</v>
      </c>
      <c r="S35" s="18" t="s">
        <v>152</v>
      </c>
      <c r="T35" s="18" t="s">
        <v>152</v>
      </c>
      <c r="U35" s="18" t="s">
        <v>152</v>
      </c>
      <c r="V35" s="18" t="s">
        <v>152</v>
      </c>
      <c r="W35" s="18" t="s">
        <v>152</v>
      </c>
      <c r="X35" s="18" t="s">
        <v>152</v>
      </c>
      <c r="Y35" s="18" t="s">
        <v>152</v>
      </c>
      <c r="Z35" s="20">
        <f>IF((LEN($D35)+LEN($E35)+LEN($F35))=0,0,IF($L35="Y",18,20)+(((LEN($D35)+LEN($E35)+LEN($F35))-1)*IF($L35="Y",12,15))+(LEN($M35)*10)+(IF($N35="L",5,0)))</f>
        <v>40</v>
      </c>
      <c r="AA35" s="68"/>
      <c r="AB35" s="77">
        <f>AD35-Z35</f>
        <v>0</v>
      </c>
      <c r="AC35" s="78"/>
      <c r="AD35" s="73">
        <f>IF($L35="Y",18,20)+(((LEN($D35)+LEN($E35)+LEN($F35)+LEN($G35)+LEN($H35))-1)*IF($L35="Y",12,15))+(LEN($M35)*10)+(IF($N35="L", 5,0))</f>
        <v>40</v>
      </c>
    </row>
    <row r="36" spans="1:30">
      <c r="A36" s="30" t="s">
        <v>28</v>
      </c>
      <c r="B36" s="60" t="s">
        <v>33</v>
      </c>
      <c r="C36" s="42" t="s">
        <v>7</v>
      </c>
      <c r="D36" s="19"/>
      <c r="E36" s="19"/>
      <c r="F36" s="19"/>
      <c r="G36" s="19" t="s">
        <v>16</v>
      </c>
      <c r="H36" s="47"/>
      <c r="I36" s="51"/>
      <c r="J36" s="51" t="s">
        <v>348</v>
      </c>
      <c r="K36" s="51" t="s">
        <v>230</v>
      </c>
      <c r="L36" s="64" t="s">
        <v>190</v>
      </c>
      <c r="M36" s="19"/>
      <c r="N36" s="83" t="s">
        <v>149</v>
      </c>
      <c r="O36" s="37" t="s">
        <v>206</v>
      </c>
      <c r="P36" s="18" t="s">
        <v>152</v>
      </c>
      <c r="Q36" s="18" t="s">
        <v>152</v>
      </c>
      <c r="R36" s="18" t="s">
        <v>152</v>
      </c>
      <c r="S36" s="18" t="s">
        <v>152</v>
      </c>
      <c r="T36" s="18" t="s">
        <v>152</v>
      </c>
      <c r="U36" s="18" t="s">
        <v>152</v>
      </c>
      <c r="V36" s="18" t="s">
        <v>152</v>
      </c>
      <c r="W36" s="18" t="s">
        <v>152</v>
      </c>
      <c r="X36" s="18" t="s">
        <v>152</v>
      </c>
      <c r="Y36" s="18" t="s">
        <v>152</v>
      </c>
      <c r="Z36" s="20">
        <f>IF((LEN($D36)+LEN($E36)+LEN($F36))=0,0,IF($L36="Y",18,20)+(((LEN($D36)+LEN($E36)+LEN($F36))-1)*IF($L36="Y",12,15))+(LEN($M36)*10)+(IF($N36="L",5,0)))</f>
        <v>0</v>
      </c>
      <c r="AA36" s="68"/>
      <c r="AB36" s="77">
        <f>AD36-Z36</f>
        <v>35</v>
      </c>
      <c r="AC36" s="78"/>
      <c r="AD36" s="73">
        <f>IF($L36="Y",18,20)+(((LEN($D36)+LEN($E36)+LEN($F36)+LEN($G36)+LEN($H36))-1)*IF($L36="Y",12,15))+(LEN($M36)*10)+(IF($N36="L", 5,0))</f>
        <v>35</v>
      </c>
    </row>
    <row r="37" spans="1:30">
      <c r="A37" s="30" t="s">
        <v>28</v>
      </c>
      <c r="B37" s="60" t="s">
        <v>349</v>
      </c>
      <c r="C37" s="42" t="s">
        <v>166</v>
      </c>
      <c r="D37" s="19"/>
      <c r="E37" s="19"/>
      <c r="F37" s="19" t="s">
        <v>8</v>
      </c>
      <c r="G37" s="19"/>
      <c r="H37" s="47"/>
      <c r="I37" s="51" t="s">
        <v>350</v>
      </c>
      <c r="J37" s="51"/>
      <c r="K37" s="51" t="s">
        <v>230</v>
      </c>
      <c r="L37" s="64" t="s">
        <v>190</v>
      </c>
      <c r="M37" s="19"/>
      <c r="N37" s="83"/>
      <c r="O37" s="37" t="s">
        <v>225</v>
      </c>
      <c r="P37" s="18" t="s">
        <v>351</v>
      </c>
      <c r="Q37" s="18" t="s">
        <v>152</v>
      </c>
      <c r="R37" s="18" t="s">
        <v>352</v>
      </c>
      <c r="S37" s="18" t="s">
        <v>352</v>
      </c>
      <c r="T37" s="18" t="s">
        <v>352</v>
      </c>
      <c r="U37" s="18" t="s">
        <v>353</v>
      </c>
      <c r="V37" s="18" t="s">
        <v>152</v>
      </c>
      <c r="W37" s="18" t="s">
        <v>152</v>
      </c>
      <c r="X37" s="18" t="s">
        <v>152</v>
      </c>
      <c r="Y37" s="18" t="s">
        <v>152</v>
      </c>
      <c r="Z37" s="20">
        <f>IF((LEN($D37)+LEN($E37)+LEN($F37))=0,0,IF($L37="Y",18,20)+(((LEN($D37)+LEN($E37)+LEN($F37))-1)*IF($L37="Y",12,15))+(LEN($M37)*10)+(IF($N37="L",5,0)))</f>
        <v>18</v>
      </c>
      <c r="AA37" s="68"/>
      <c r="AB37" s="77">
        <f>AD37-Z37</f>
        <v>0</v>
      </c>
      <c r="AC37" s="78"/>
      <c r="AD37" s="73">
        <f>IF($L37="Y",18,20)+(((LEN($D37)+LEN($E37)+LEN($F37)+LEN($G37)+LEN($H37))-1)*IF($L37="Y",12,15))+(LEN($M37)*10)+(IF($N37="L", 5,0))</f>
        <v>18</v>
      </c>
    </row>
    <row r="38" spans="1:30">
      <c r="A38" s="30" t="s">
        <v>28</v>
      </c>
      <c r="B38" s="60" t="s">
        <v>354</v>
      </c>
      <c r="C38" s="42" t="s">
        <v>7</v>
      </c>
      <c r="D38" s="19"/>
      <c r="E38" s="19"/>
      <c r="F38" s="19"/>
      <c r="G38" s="19" t="s">
        <v>16</v>
      </c>
      <c r="H38" s="47"/>
      <c r="I38" s="51"/>
      <c r="J38" s="51" t="s">
        <v>355</v>
      </c>
      <c r="K38" s="51" t="s">
        <v>356</v>
      </c>
      <c r="L38" s="64"/>
      <c r="M38" s="19"/>
      <c r="N38" s="83"/>
      <c r="O38" s="37" t="s">
        <v>206</v>
      </c>
      <c r="P38" s="18" t="s">
        <v>357</v>
      </c>
      <c r="Q38" s="18" t="s">
        <v>358</v>
      </c>
      <c r="R38" s="18" t="s">
        <v>152</v>
      </c>
      <c r="S38" s="18" t="s">
        <v>152</v>
      </c>
      <c r="T38" s="18" t="s">
        <v>359</v>
      </c>
      <c r="U38" s="18" t="s">
        <v>360</v>
      </c>
      <c r="V38" s="18" t="s">
        <v>152</v>
      </c>
      <c r="W38" s="18">
        <v>1</v>
      </c>
      <c r="X38" s="18" t="s">
        <v>152</v>
      </c>
      <c r="Y38" s="18" t="s">
        <v>152</v>
      </c>
      <c r="Z38" s="20">
        <f>IF((LEN($D38)+LEN($E38)+LEN($F38))=0,0,IF($L38="Y",18,20)+(((LEN($D38)+LEN($E38)+LEN($F38))-1)*IF($L38="Y",12,15))+(LEN($M38)*10)+(IF($N38="L",5,0)))</f>
        <v>0</v>
      </c>
      <c r="AA38" s="68"/>
      <c r="AB38" s="77">
        <f>AD38-Z38</f>
        <v>35</v>
      </c>
      <c r="AC38" s="78"/>
      <c r="AD38" s="73">
        <f>IF($L38="Y",18,20)+(((LEN($D38)+LEN($E38)+LEN($F38)+LEN($G38)+LEN($H38))-1)*IF($L38="Y",12,15))+(LEN($M38)*10)+(IF($N38="L", 5,0))</f>
        <v>35</v>
      </c>
    </row>
    <row r="39" spans="1:30">
      <c r="A39" s="30" t="s">
        <v>28</v>
      </c>
      <c r="B39" s="60" t="s">
        <v>110</v>
      </c>
      <c r="C39" s="42" t="s">
        <v>7</v>
      </c>
      <c r="D39" s="19" t="s">
        <v>8</v>
      </c>
      <c r="E39" s="19"/>
      <c r="F39" s="19" t="s">
        <v>16</v>
      </c>
      <c r="G39" s="19" t="s">
        <v>16</v>
      </c>
      <c r="H39" s="47"/>
      <c r="I39" s="51" t="s">
        <v>361</v>
      </c>
      <c r="J39" s="51" t="s">
        <v>362</v>
      </c>
      <c r="K39" s="51" t="s">
        <v>249</v>
      </c>
      <c r="L39" s="64"/>
      <c r="M39" s="19"/>
      <c r="N39" s="83"/>
      <c r="O39" s="37" t="s">
        <v>363</v>
      </c>
      <c r="P39" s="18" t="s">
        <v>364</v>
      </c>
      <c r="Q39" s="18" t="s">
        <v>152</v>
      </c>
      <c r="R39" s="18" t="s">
        <v>152</v>
      </c>
      <c r="S39" s="18" t="s">
        <v>152</v>
      </c>
      <c r="T39" s="18" t="s">
        <v>365</v>
      </c>
      <c r="U39" s="18" t="s">
        <v>366</v>
      </c>
      <c r="V39" s="18" t="s">
        <v>152</v>
      </c>
      <c r="W39" s="18">
        <v>1</v>
      </c>
      <c r="X39" s="18" t="s">
        <v>152</v>
      </c>
      <c r="Y39" s="18" t="s">
        <v>152</v>
      </c>
      <c r="Z39" s="20">
        <f>IF((LEN($D39)+LEN($E39)+LEN($F39))=0,0,IF($L39="Y",18,20)+(((LEN($D39)+LEN($E39)+LEN($F39))-1)*IF($L39="Y",12,15))+(LEN($M39)*10)+(IF($N39="L",5,0)))</f>
        <v>50</v>
      </c>
      <c r="AA39" s="68"/>
      <c r="AB39" s="77">
        <f>AD39-Z39</f>
        <v>30</v>
      </c>
      <c r="AC39" s="78"/>
      <c r="AD39" s="73">
        <f>IF($L39="Y",18,20)+(((LEN($D39)+LEN($E39)+LEN($F39)+LEN($G39)+LEN($H39))-1)*IF($L39="Y",12,15))+(LEN($M39)*10)+(IF($N39="L", 5,0))</f>
        <v>80</v>
      </c>
    </row>
    <row r="40" spans="1:30">
      <c r="A40" s="30" t="s">
        <v>28</v>
      </c>
      <c r="B40" s="60" t="s">
        <v>29</v>
      </c>
      <c r="C40" s="42" t="s">
        <v>7</v>
      </c>
      <c r="D40" s="19" t="s">
        <v>8</v>
      </c>
      <c r="E40" s="19"/>
      <c r="F40" s="19"/>
      <c r="G40" s="19" t="s">
        <v>8</v>
      </c>
      <c r="H40" s="47"/>
      <c r="I40" s="51"/>
      <c r="J40" s="54" t="s">
        <v>367</v>
      </c>
      <c r="K40" s="51" t="s">
        <v>368</v>
      </c>
      <c r="L40" s="64"/>
      <c r="M40" s="19"/>
      <c r="N40" s="83"/>
      <c r="O40" s="37" t="s">
        <v>369</v>
      </c>
      <c r="P40" s="18" t="s">
        <v>370</v>
      </c>
      <c r="Q40" s="18" t="s">
        <v>152</v>
      </c>
      <c r="R40" s="18" t="s">
        <v>152</v>
      </c>
      <c r="S40" s="18" t="s">
        <v>152</v>
      </c>
      <c r="T40" s="18" t="s">
        <v>371</v>
      </c>
      <c r="U40" s="18" t="s">
        <v>372</v>
      </c>
      <c r="V40" s="18" t="s">
        <v>152</v>
      </c>
      <c r="W40" s="18" t="s">
        <v>152</v>
      </c>
      <c r="X40" s="18" t="s">
        <v>152</v>
      </c>
      <c r="Y40" s="18" t="s">
        <v>152</v>
      </c>
      <c r="Z40" s="20">
        <f>IF((LEN($D40)+LEN($E40)+LEN($F40))=0,0,IF($L40="Y",18,20)+(((LEN($D40)+LEN($E40)+LEN($F40))-1)*IF($L40="Y",12,15))+(LEN($M40)*10)+(IF($N40="L",5,0)))</f>
        <v>20</v>
      </c>
      <c r="AA40" s="68"/>
      <c r="AB40" s="77">
        <f>AD40-Z40</f>
        <v>15</v>
      </c>
      <c r="AC40" s="78"/>
      <c r="AD40" s="73">
        <f>IF($L40="Y",18,20)+(((LEN($D40)+LEN($E40)+LEN($F40)+LEN($G40)+LEN($H40))-1)*IF($L40="Y",12,15))+(LEN($M40)*10)+(IF($N40="L", 5,0))</f>
        <v>35</v>
      </c>
    </row>
    <row r="41" spans="1:30">
      <c r="A41" s="30" t="s">
        <v>103</v>
      </c>
      <c r="B41" s="60" t="s">
        <v>66</v>
      </c>
      <c r="C41" s="42" t="s">
        <v>7</v>
      </c>
      <c r="D41" s="19" t="s">
        <v>8</v>
      </c>
      <c r="E41" s="19"/>
      <c r="F41" s="19" t="s">
        <v>8</v>
      </c>
      <c r="G41" s="19"/>
      <c r="H41" s="47"/>
      <c r="I41" s="51" t="s">
        <v>373</v>
      </c>
      <c r="J41" s="51"/>
      <c r="K41" s="51" t="s">
        <v>230</v>
      </c>
      <c r="L41" s="64" t="s">
        <v>190</v>
      </c>
      <c r="M41" s="19" t="s">
        <v>149</v>
      </c>
      <c r="N41" s="83"/>
      <c r="O41" s="37" t="s">
        <v>374</v>
      </c>
      <c r="P41" s="18" t="s">
        <v>375</v>
      </c>
      <c r="Q41" s="18" t="s">
        <v>152</v>
      </c>
      <c r="R41" s="18" t="s">
        <v>152</v>
      </c>
      <c r="S41" s="18" t="s">
        <v>152</v>
      </c>
      <c r="T41" s="18" t="s">
        <v>376</v>
      </c>
      <c r="U41" s="18" t="s">
        <v>377</v>
      </c>
      <c r="V41" s="18" t="s">
        <v>152</v>
      </c>
      <c r="W41" s="18" t="s">
        <v>152</v>
      </c>
      <c r="X41" s="18">
        <v>1</v>
      </c>
      <c r="Y41" s="18" t="s">
        <v>152</v>
      </c>
      <c r="Z41" s="20">
        <f>IF((LEN($D41)+LEN($E41)+LEN($F41))=0,0,IF($L41="Y",18,20)+(((LEN($D41)+LEN($E41)+LEN($F41))-1)*IF($L41="Y",12,15))+(LEN($M41)*10)+(IF($N41="L",5,0)))</f>
        <v>40</v>
      </c>
      <c r="AA41" s="68"/>
      <c r="AB41" s="77">
        <f>AD41-Z41</f>
        <v>0</v>
      </c>
      <c r="AC41" s="78"/>
      <c r="AD41" s="73">
        <f>IF($L41="Y",18,20)+(((LEN($D41)+LEN($E41)+LEN($F41)+LEN($G41)+LEN($H41))-1)*IF($L41="Y",12,15))+(LEN($M41)*10)+(IF($N41="L", 5,0))</f>
        <v>40</v>
      </c>
    </row>
    <row r="42" spans="1:30">
      <c r="A42" s="30" t="s">
        <v>41</v>
      </c>
      <c r="B42" s="60" t="s">
        <v>378</v>
      </c>
      <c r="C42" s="42" t="s">
        <v>166</v>
      </c>
      <c r="D42" s="19"/>
      <c r="E42" s="19"/>
      <c r="F42" s="19"/>
      <c r="G42" s="19"/>
      <c r="H42" s="47" t="s">
        <v>16</v>
      </c>
      <c r="I42" s="51"/>
      <c r="J42" s="51" t="s">
        <v>379</v>
      </c>
      <c r="K42" s="51" t="s">
        <v>64</v>
      </c>
      <c r="L42" s="64" t="s">
        <v>190</v>
      </c>
      <c r="M42" s="19"/>
      <c r="N42" s="83"/>
      <c r="O42" s="37" t="s">
        <v>168</v>
      </c>
      <c r="P42" s="18" t="s">
        <v>380</v>
      </c>
      <c r="Q42" s="18" t="s">
        <v>152</v>
      </c>
      <c r="R42" s="18" t="s">
        <v>152</v>
      </c>
      <c r="S42" s="18" t="s">
        <v>152</v>
      </c>
      <c r="T42" s="18" t="s">
        <v>381</v>
      </c>
      <c r="U42" s="18" t="s">
        <v>382</v>
      </c>
      <c r="V42" s="18" t="s">
        <v>152</v>
      </c>
      <c r="W42" s="18" t="s">
        <v>152</v>
      </c>
      <c r="X42" s="18" t="s">
        <v>152</v>
      </c>
      <c r="Y42" s="18" t="s">
        <v>152</v>
      </c>
      <c r="Z42" s="20">
        <f>IF((LEN($D42)+LEN($E42)+LEN($F42))=0,0,IF($L42="Y",18,20)+(((LEN($D42)+LEN($E42)+LEN($F42))-1)*IF($L42="Y",12,15))+(LEN($M42)*10)+(IF($N42="L",5,0)))</f>
        <v>0</v>
      </c>
      <c r="AA42" s="68"/>
      <c r="AB42" s="77">
        <f>AD42-Z42</f>
        <v>30</v>
      </c>
      <c r="AC42" s="78"/>
      <c r="AD42" s="73">
        <f>IF($L42="Y",18,20)+(((LEN($D42)+LEN($E42)+LEN($F42)+LEN($G42)+LEN($H42))-1)*IF($L42="Y",12,15))+(LEN($M42)*10)+(IF($N42="L", 5,0))</f>
        <v>30</v>
      </c>
    </row>
    <row r="43" spans="1:30">
      <c r="A43" s="30" t="s">
        <v>41</v>
      </c>
      <c r="B43" s="60" t="s">
        <v>42</v>
      </c>
      <c r="C43" s="42" t="s">
        <v>7</v>
      </c>
      <c r="D43" s="19" t="s">
        <v>8</v>
      </c>
      <c r="E43" s="19"/>
      <c r="F43" s="19"/>
      <c r="G43" s="19" t="s">
        <v>8</v>
      </c>
      <c r="H43" s="47"/>
      <c r="I43" s="51"/>
      <c r="J43" s="51" t="s">
        <v>383</v>
      </c>
      <c r="K43" s="51" t="s">
        <v>90</v>
      </c>
      <c r="L43" s="64" t="s">
        <v>190</v>
      </c>
      <c r="M43" s="19"/>
      <c r="N43" s="83" t="s">
        <v>149</v>
      </c>
      <c r="O43" s="37" t="s">
        <v>384</v>
      </c>
      <c r="P43" s="18" t="s">
        <v>385</v>
      </c>
      <c r="Q43" s="18" t="s">
        <v>152</v>
      </c>
      <c r="R43" s="18" t="s">
        <v>386</v>
      </c>
      <c r="S43" s="18" t="s">
        <v>386</v>
      </c>
      <c r="T43" s="18" t="s">
        <v>386</v>
      </c>
      <c r="U43" s="18" t="s">
        <v>387</v>
      </c>
      <c r="V43" s="18" t="s">
        <v>152</v>
      </c>
      <c r="W43" s="18" t="s">
        <v>152</v>
      </c>
      <c r="X43" s="18" t="s">
        <v>152</v>
      </c>
      <c r="Y43" s="18" t="s">
        <v>152</v>
      </c>
      <c r="Z43" s="20">
        <f>IF((LEN($D43)+LEN($E43)+LEN($F43))=0,0,IF($L43="Y",18,20)+(((LEN($D43)+LEN($E43)+LEN($F43))-1)*IF($L43="Y",12,15))+(LEN($M43)*10)+(IF($N43="L",5,0)))</f>
        <v>23</v>
      </c>
      <c r="AA43" s="68"/>
      <c r="AB43" s="77">
        <f>AD43-Z43</f>
        <v>12</v>
      </c>
      <c r="AC43" s="78"/>
      <c r="AD43" s="73">
        <f>IF($L43="Y",18,20)+(((LEN($D43)+LEN($E43)+LEN($F43)+LEN($G43)+LEN($H43))-1)*IF($L43="Y",12,15))+(LEN($M43)*10)+(IF($N43="L", 5,0))</f>
        <v>35</v>
      </c>
    </row>
    <row r="44" spans="1:30">
      <c r="A44" s="30" t="s">
        <v>55</v>
      </c>
      <c r="B44" s="60" t="s">
        <v>56</v>
      </c>
      <c r="C44" s="42" t="s">
        <v>7</v>
      </c>
      <c r="D44" s="19" t="s">
        <v>8</v>
      </c>
      <c r="E44" s="19"/>
      <c r="F44" s="19" t="s">
        <v>8</v>
      </c>
      <c r="G44" s="22"/>
      <c r="H44" s="48"/>
      <c r="I44" s="52" t="s">
        <v>388</v>
      </c>
      <c r="J44" s="54"/>
      <c r="K44" s="51" t="s">
        <v>52</v>
      </c>
      <c r="L44" s="64"/>
      <c r="M44" s="19"/>
      <c r="N44" s="84"/>
      <c r="O44" s="37" t="s">
        <v>374</v>
      </c>
      <c r="P44" s="18" t="s">
        <v>389</v>
      </c>
      <c r="Q44" s="18" t="s">
        <v>152</v>
      </c>
      <c r="R44" s="18" t="s">
        <v>152</v>
      </c>
      <c r="S44" s="18" t="s">
        <v>390</v>
      </c>
      <c r="T44" s="18" t="s">
        <v>391</v>
      </c>
      <c r="U44" s="18" t="s">
        <v>392</v>
      </c>
      <c r="V44" s="18" t="s">
        <v>152</v>
      </c>
      <c r="W44" s="18">
        <v>1</v>
      </c>
      <c r="X44" s="18" t="s">
        <v>152</v>
      </c>
      <c r="Y44" s="18" t="s">
        <v>152</v>
      </c>
      <c r="Z44" s="20">
        <f>IF((LEN($D44)+LEN($E44)+LEN($F44))=0,0,IF($L44="Y",18,20)+(((LEN($D44)+LEN($E44)+LEN($F44))-1)*IF($L44="Y",12,15))+(LEN($M44)*10)+(IF($N44="L",5,0)))</f>
        <v>35</v>
      </c>
      <c r="AA44" s="68"/>
      <c r="AB44" s="77">
        <f>AD44-Z44</f>
        <v>0</v>
      </c>
      <c r="AC44" s="78"/>
      <c r="AD44" s="73">
        <f>IF($L44="Y",18,20)+(((LEN($D44)+LEN($E44)+LEN($F44)+LEN($G44)+LEN($H44))-1)*IF($L44="Y",12,15))+(LEN($M44)*10)+(IF($N44="L", 5,0))</f>
        <v>35</v>
      </c>
    </row>
    <row r="45" spans="1:30">
      <c r="A45" s="30" t="s">
        <v>393</v>
      </c>
      <c r="B45" s="60" t="s">
        <v>109</v>
      </c>
      <c r="C45" s="42" t="s">
        <v>7</v>
      </c>
      <c r="D45" s="19"/>
      <c r="E45" s="19"/>
      <c r="F45" s="19" t="s">
        <v>16</v>
      </c>
      <c r="G45" s="19" t="s">
        <v>187</v>
      </c>
      <c r="H45" s="47"/>
      <c r="I45" s="51" t="s">
        <v>394</v>
      </c>
      <c r="J45" s="51" t="s">
        <v>260</v>
      </c>
      <c r="K45" s="51" t="s">
        <v>261</v>
      </c>
      <c r="L45" s="64" t="s">
        <v>190</v>
      </c>
      <c r="M45" s="19"/>
      <c r="N45" s="83"/>
      <c r="O45" s="37" t="s">
        <v>395</v>
      </c>
      <c r="P45" s="18" t="s">
        <v>396</v>
      </c>
      <c r="Q45" s="18" t="s">
        <v>152</v>
      </c>
      <c r="R45" s="18" t="s">
        <v>397</v>
      </c>
      <c r="S45" s="18" t="s">
        <v>397</v>
      </c>
      <c r="T45" s="18" t="s">
        <v>397</v>
      </c>
      <c r="U45" s="18" t="s">
        <v>398</v>
      </c>
      <c r="V45" s="18" t="s">
        <v>152</v>
      </c>
      <c r="W45" s="18" t="s">
        <v>152</v>
      </c>
      <c r="X45" s="18" t="s">
        <v>152</v>
      </c>
      <c r="Y45" s="18" t="s">
        <v>152</v>
      </c>
      <c r="Z45" s="20">
        <f>IF((LEN($D45)+LEN($E45)+LEN($F45))=0,0,IF($L45="Y",18,20)+(((LEN($D45)+LEN($E45)+LEN($F45))-1)*IF($L45="Y",12,15))+(LEN($M45)*10)+(IF($N45="L",5,0)))</f>
        <v>30</v>
      </c>
      <c r="AA45" s="68"/>
      <c r="AB45" s="77">
        <f>AD45-Z45</f>
        <v>12</v>
      </c>
      <c r="AC45" s="78"/>
      <c r="AD45" s="73">
        <f>IF($L45="Y",18,20)+(((LEN($D45)+LEN($E45)+LEN($F45)+LEN($G45)+LEN($H45))-1)*IF($L45="Y",12,15))+(LEN($M45)*10)+(IF($N45="L", 5,0))</f>
        <v>42</v>
      </c>
    </row>
    <row r="46" spans="1:30">
      <c r="A46" s="30" t="s">
        <v>399</v>
      </c>
      <c r="B46" s="60" t="s">
        <v>400</v>
      </c>
      <c r="C46" s="42" t="s">
        <v>7</v>
      </c>
      <c r="D46" s="19"/>
      <c r="E46" s="19"/>
      <c r="F46" s="19"/>
      <c r="G46" s="19" t="s">
        <v>16</v>
      </c>
      <c r="H46" s="47"/>
      <c r="I46" s="51"/>
      <c r="J46" s="51" t="s">
        <v>401</v>
      </c>
      <c r="K46" s="51" t="s">
        <v>230</v>
      </c>
      <c r="L46" s="64" t="s">
        <v>190</v>
      </c>
      <c r="M46" s="19"/>
      <c r="N46" s="83"/>
      <c r="O46" s="37" t="s">
        <v>206</v>
      </c>
      <c r="P46" s="18" t="s">
        <v>402</v>
      </c>
      <c r="Q46" s="18" t="s">
        <v>354</v>
      </c>
      <c r="R46" s="18" t="s">
        <v>152</v>
      </c>
      <c r="S46" s="18" t="s">
        <v>152</v>
      </c>
      <c r="T46" s="18" t="s">
        <v>403</v>
      </c>
      <c r="U46" s="18" t="s">
        <v>404</v>
      </c>
      <c r="V46" s="18" t="s">
        <v>152</v>
      </c>
      <c r="W46" s="18">
        <v>1</v>
      </c>
      <c r="X46" s="18" t="s">
        <v>152</v>
      </c>
      <c r="Y46" s="18" t="s">
        <v>152</v>
      </c>
      <c r="Z46" s="20">
        <f>IF((LEN($D46)+LEN($E46)+LEN($F46))=0,0,IF($L46="Y",18,20)+(((LEN($D46)+LEN($E46)+LEN($F46))-1)*IF($L46="Y",12,15))+(LEN($M46)*10)+(IF($N46="L",5,0)))</f>
        <v>0</v>
      </c>
      <c r="AA46" s="68"/>
      <c r="AB46" s="77">
        <f>AD46-Z46</f>
        <v>30</v>
      </c>
      <c r="AC46" s="78"/>
      <c r="AD46" s="73">
        <f>IF($L46="Y",18,20)+(((LEN($D46)+LEN($E46)+LEN($F46)+LEN($G46)+LEN($H46))-1)*IF($L46="Y",12,15))+(LEN($M46)*10)+(IF($N46="L", 5,0))</f>
        <v>30</v>
      </c>
    </row>
    <row r="47" spans="1:30">
      <c r="A47" s="30" t="s">
        <v>405</v>
      </c>
      <c r="B47" s="60" t="s">
        <v>406</v>
      </c>
      <c r="C47" s="42" t="s">
        <v>7</v>
      </c>
      <c r="D47" s="19"/>
      <c r="E47" s="19"/>
      <c r="F47" s="19"/>
      <c r="G47" s="19" t="s">
        <v>16</v>
      </c>
      <c r="H47" s="47"/>
      <c r="I47" s="51"/>
      <c r="J47" s="51" t="s">
        <v>407</v>
      </c>
      <c r="K47" s="51" t="s">
        <v>261</v>
      </c>
      <c r="L47" s="64"/>
      <c r="M47" s="19"/>
      <c r="N47" s="83"/>
      <c r="O47" s="37" t="s">
        <v>206</v>
      </c>
      <c r="P47" s="18" t="s">
        <v>408</v>
      </c>
      <c r="Q47" s="18" t="s">
        <v>152</v>
      </c>
      <c r="R47" s="18" t="s">
        <v>409</v>
      </c>
      <c r="S47" s="18" t="s">
        <v>409</v>
      </c>
      <c r="T47" s="18" t="s">
        <v>409</v>
      </c>
      <c r="U47" s="18" t="s">
        <v>410</v>
      </c>
      <c r="V47" s="18" t="s">
        <v>152</v>
      </c>
      <c r="W47" s="18" t="s">
        <v>152</v>
      </c>
      <c r="X47" s="18" t="s">
        <v>152</v>
      </c>
      <c r="Y47" s="18" t="s">
        <v>152</v>
      </c>
      <c r="Z47" s="20">
        <f>IF((LEN($D47)+LEN($E47)+LEN($F47))=0,0,IF($L47="Y",18,20)+(((LEN($D47)+LEN($E47)+LEN($F47))-1)*IF($L47="Y",12,15))+(LEN($M47)*10)+(IF($N47="L",5,0)))</f>
        <v>0</v>
      </c>
      <c r="AA47" s="68"/>
      <c r="AB47" s="77">
        <f>AD47-Z47</f>
        <v>35</v>
      </c>
      <c r="AC47" s="78"/>
      <c r="AD47" s="73">
        <f>IF($L47="Y",18,20)+(((LEN($D47)+LEN($E47)+LEN($F47)+LEN($G47)+LEN($H47))-1)*IF($L47="Y",12,15))+(LEN($M47)*10)+(IF($N47="L", 5,0))</f>
        <v>35</v>
      </c>
    </row>
    <row r="48" spans="1:30">
      <c r="A48" s="30" t="s">
        <v>405</v>
      </c>
      <c r="B48" s="60" t="s">
        <v>411</v>
      </c>
      <c r="C48" s="42" t="s">
        <v>7</v>
      </c>
      <c r="D48" s="19"/>
      <c r="E48" s="19"/>
      <c r="F48" s="19" t="s">
        <v>8</v>
      </c>
      <c r="G48" s="19" t="s">
        <v>8</v>
      </c>
      <c r="H48" s="47"/>
      <c r="I48" s="51" t="s">
        <v>412</v>
      </c>
      <c r="J48" s="54" t="s">
        <v>413</v>
      </c>
      <c r="K48" s="51" t="s">
        <v>81</v>
      </c>
      <c r="L48" s="64" t="s">
        <v>190</v>
      </c>
      <c r="M48" s="19"/>
      <c r="N48" s="83"/>
      <c r="O48" s="37" t="s">
        <v>414</v>
      </c>
      <c r="P48" s="18" t="s">
        <v>415</v>
      </c>
      <c r="Q48" s="18" t="s">
        <v>416</v>
      </c>
      <c r="R48" s="18" t="s">
        <v>152</v>
      </c>
      <c r="S48" s="18" t="s">
        <v>152</v>
      </c>
      <c r="T48" s="18" t="s">
        <v>417</v>
      </c>
      <c r="U48" s="18" t="s">
        <v>418</v>
      </c>
      <c r="V48" s="18" t="s">
        <v>152</v>
      </c>
      <c r="W48" s="18" t="s">
        <v>152</v>
      </c>
      <c r="X48" s="18" t="s">
        <v>152</v>
      </c>
      <c r="Y48" s="18">
        <v>1</v>
      </c>
      <c r="Z48" s="20">
        <f>IF((LEN($D48)+LEN($E48)+LEN($F48))=0,0,IF($L48="Y",18,20)+(((LEN($D48)+LEN($E48)+LEN($F48))-1)*IF($L48="Y",12,15))+(LEN($M48)*10)+(IF($N48="L",5,0)))</f>
        <v>18</v>
      </c>
      <c r="AA48" s="68"/>
      <c r="AB48" s="77">
        <f>AD48-Z48</f>
        <v>12</v>
      </c>
      <c r="AC48" s="78"/>
      <c r="AD48" s="73">
        <f>IF($L48="Y",18,20)+(((LEN($D48)+LEN($E48)+LEN($F48)+LEN($G48)+LEN($H48))-1)*IF($L48="Y",12,15))+(LEN($M48)*10)+(IF($N48="L", 5,0))</f>
        <v>30</v>
      </c>
    </row>
    <row r="49" spans="1:30">
      <c r="A49" s="30" t="s">
        <v>405</v>
      </c>
      <c r="B49" s="60" t="s">
        <v>419</v>
      </c>
      <c r="C49" s="42" t="s">
        <v>7</v>
      </c>
      <c r="D49" s="19"/>
      <c r="E49" s="19"/>
      <c r="F49" s="19"/>
      <c r="G49" s="19" t="s">
        <v>148</v>
      </c>
      <c r="H49" s="47"/>
      <c r="I49" s="51"/>
      <c r="J49" s="51" t="s">
        <v>420</v>
      </c>
      <c r="K49" s="51"/>
      <c r="L49" s="64"/>
      <c r="M49" s="19"/>
      <c r="N49" s="83"/>
      <c r="O49" s="37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0">
        <f>IF((LEN($D49)+LEN($E49)+LEN($F49))=0,0,IF($L49="Y",18,20)+(((LEN($D49)+LEN($E49)+LEN($F49))-1)*IF($L49="Y",12,15))+(LEN($M49)*10)+(IF($N49="L",5,0)))</f>
        <v>0</v>
      </c>
      <c r="AA49" s="68"/>
      <c r="AB49" s="77">
        <f>AD49-Z49</f>
        <v>35</v>
      </c>
      <c r="AC49" s="78"/>
      <c r="AD49" s="73">
        <f>IF($L49="Y",18,20)+(((LEN($D49)+LEN($E49)+LEN($F49)+LEN($G49)+LEN($H49))-1)*IF($L49="Y",12,15))+(LEN($M49)*10)+(IF($N49="L", 5,0))</f>
        <v>35</v>
      </c>
    </row>
    <row r="50" spans="1:30">
      <c r="A50" s="30" t="s">
        <v>421</v>
      </c>
      <c r="B50" s="60" t="s">
        <v>422</v>
      </c>
      <c r="C50" s="42" t="s">
        <v>7</v>
      </c>
      <c r="D50" s="19"/>
      <c r="E50" s="19"/>
      <c r="F50" s="19"/>
      <c r="G50" s="19" t="s">
        <v>16</v>
      </c>
      <c r="H50" s="47"/>
      <c r="I50" s="51"/>
      <c r="J50" s="51" t="s">
        <v>423</v>
      </c>
      <c r="K50" s="51" t="s">
        <v>17</v>
      </c>
      <c r="L50" s="64"/>
      <c r="M50" s="19" t="s">
        <v>7</v>
      </c>
      <c r="N50" s="83"/>
      <c r="O50" s="37" t="s">
        <v>206</v>
      </c>
      <c r="P50" s="18" t="s">
        <v>424</v>
      </c>
      <c r="Q50" s="18" t="s">
        <v>152</v>
      </c>
      <c r="R50" s="18" t="s">
        <v>425</v>
      </c>
      <c r="S50" s="18" t="s">
        <v>152</v>
      </c>
      <c r="T50" s="18" t="s">
        <v>426</v>
      </c>
      <c r="U50" s="18" t="s">
        <v>427</v>
      </c>
      <c r="V50" s="18" t="s">
        <v>152</v>
      </c>
      <c r="W50" s="18">
        <v>1</v>
      </c>
      <c r="X50" s="18" t="s">
        <v>152</v>
      </c>
      <c r="Y50" s="18" t="s">
        <v>152</v>
      </c>
      <c r="Z50" s="20">
        <f>IF((LEN($D50)+LEN($E50)+LEN($F50))=0,0,IF($L50="Y",18,20)+(((LEN($D50)+LEN($E50)+LEN($F50))-1)*IF($L50="Y",12,15))+(LEN($M50)*10)+(IF($N50="L",5,0)))</f>
        <v>0</v>
      </c>
      <c r="AA50" s="68"/>
      <c r="AB50" s="77">
        <f>AD50-Z50</f>
        <v>45</v>
      </c>
      <c r="AC50" s="78"/>
      <c r="AD50" s="73">
        <f>IF($L50="Y",18,20)+(((LEN($D50)+LEN($E50)+LEN($F50)+LEN($G50)+LEN($H50))-1)*IF($L50="Y",12,15))+(LEN($M50)*10)+(IF($N50="L", 5,0))</f>
        <v>45</v>
      </c>
    </row>
    <row r="51" spans="1:30">
      <c r="A51" s="30" t="s">
        <v>428</v>
      </c>
      <c r="B51" s="60" t="s">
        <v>429</v>
      </c>
      <c r="C51" s="42" t="s">
        <v>7</v>
      </c>
      <c r="D51" s="19"/>
      <c r="E51" s="19"/>
      <c r="F51" s="19" t="s">
        <v>148</v>
      </c>
      <c r="G51" s="19" t="s">
        <v>246</v>
      </c>
      <c r="H51" s="47"/>
      <c r="I51" s="51" t="s">
        <v>430</v>
      </c>
      <c r="J51" s="51" t="s">
        <v>431</v>
      </c>
      <c r="K51" s="51" t="s">
        <v>52</v>
      </c>
      <c r="L51" s="64" t="s">
        <v>190</v>
      </c>
      <c r="M51" s="19"/>
      <c r="N51" s="83"/>
      <c r="O51" s="37" t="s">
        <v>432</v>
      </c>
      <c r="P51" s="18" t="s">
        <v>433</v>
      </c>
      <c r="Q51" s="18" t="s">
        <v>434</v>
      </c>
      <c r="R51" s="18" t="s">
        <v>435</v>
      </c>
      <c r="S51" s="18" t="s">
        <v>435</v>
      </c>
      <c r="T51" s="18" t="s">
        <v>435</v>
      </c>
      <c r="U51" s="18" t="s">
        <v>436</v>
      </c>
      <c r="V51" s="18" t="s">
        <v>152</v>
      </c>
      <c r="W51" s="18" t="s">
        <v>152</v>
      </c>
      <c r="X51" s="18" t="s">
        <v>152</v>
      </c>
      <c r="Y51" s="18" t="s">
        <v>152</v>
      </c>
      <c r="Z51" s="20">
        <f>IF((LEN($D51)+LEN($E51)+LEN($F51))=0,0,IF($L51="Y",18,20)+(((LEN($D51)+LEN($E51)+LEN($F51))-1)*IF($L51="Y",12,15))+(LEN($M51)*10)+(IF($N51="L",5,0)))</f>
        <v>30</v>
      </c>
      <c r="AA51" s="68"/>
      <c r="AB51" s="77">
        <f>AD51-Z51</f>
        <v>12</v>
      </c>
      <c r="AC51" s="78"/>
      <c r="AD51" s="73">
        <f>IF($L51="Y",18,20)+(((LEN($D51)+LEN($E51)+LEN($F51)+LEN($G51)+LEN($H51))-1)*IF($L51="Y",12,15))+(LEN($M51)*10)+(IF($N51="L", 5,0))</f>
        <v>42</v>
      </c>
    </row>
    <row r="52" spans="1:30">
      <c r="A52" s="30" t="s">
        <v>88</v>
      </c>
      <c r="B52" s="60" t="s">
        <v>437</v>
      </c>
      <c r="C52" s="42" t="s">
        <v>7</v>
      </c>
      <c r="D52" s="19"/>
      <c r="E52" s="19"/>
      <c r="F52" s="19" t="s">
        <v>197</v>
      </c>
      <c r="G52" s="19" t="s">
        <v>197</v>
      </c>
      <c r="H52" s="47"/>
      <c r="I52" s="51" t="s">
        <v>438</v>
      </c>
      <c r="J52" s="51" t="s">
        <v>238</v>
      </c>
      <c r="K52" s="51" t="s">
        <v>261</v>
      </c>
      <c r="L52" s="64"/>
      <c r="M52" s="19"/>
      <c r="N52" s="83"/>
      <c r="O52" s="37" t="s">
        <v>439</v>
      </c>
      <c r="P52" s="18" t="s">
        <v>440</v>
      </c>
      <c r="Q52" s="18" t="s">
        <v>152</v>
      </c>
      <c r="R52" s="18" t="s">
        <v>152</v>
      </c>
      <c r="S52" s="18" t="s">
        <v>152</v>
      </c>
      <c r="T52" s="18" t="s">
        <v>441</v>
      </c>
      <c r="U52" s="18" t="s">
        <v>442</v>
      </c>
      <c r="V52" s="18" t="s">
        <v>152</v>
      </c>
      <c r="W52" s="18" t="s">
        <v>152</v>
      </c>
      <c r="X52" s="18" t="s">
        <v>152</v>
      </c>
      <c r="Y52" s="18" t="s">
        <v>152</v>
      </c>
      <c r="Z52" s="20">
        <f>IF((LEN($D52)+LEN($E52)+LEN($F52))=0,0,IF($L52="Y",18,20)+(((LEN($D52)+LEN($E52)+LEN($F52))-1)*IF($L52="Y",12,15))+(LEN($M52)*10)+(IF($N52="L",5,0)))</f>
        <v>35</v>
      </c>
      <c r="AA52" s="68"/>
      <c r="AB52" s="77">
        <f>AD52-Z52</f>
        <v>30</v>
      </c>
      <c r="AC52" s="78"/>
      <c r="AD52" s="73">
        <f>IF($L52="Y",18,20)+(((LEN($D52)+LEN($E52)+LEN($F52)+LEN($G52)+LEN($H52))-1)*IF($L52="Y",12,15))+(LEN($M52)*10)+(IF($N52="L", 5,0))</f>
        <v>65</v>
      </c>
    </row>
    <row r="53" spans="1:30">
      <c r="A53" s="30" t="s">
        <v>88</v>
      </c>
      <c r="B53" s="60" t="s">
        <v>443</v>
      </c>
      <c r="C53" s="42" t="s">
        <v>7</v>
      </c>
      <c r="D53" s="19"/>
      <c r="E53" s="19"/>
      <c r="F53" s="19" t="s">
        <v>197</v>
      </c>
      <c r="G53" s="19"/>
      <c r="H53" s="47"/>
      <c r="I53" s="51" t="s">
        <v>444</v>
      </c>
      <c r="J53" s="51"/>
      <c r="K53" s="51" t="s">
        <v>445</v>
      </c>
      <c r="L53" s="64"/>
      <c r="M53" s="19"/>
      <c r="N53" s="83"/>
      <c r="O53" s="37" t="s">
        <v>255</v>
      </c>
      <c r="P53" s="18" t="s">
        <v>446</v>
      </c>
      <c r="Q53" s="18" t="s">
        <v>152</v>
      </c>
      <c r="R53" s="18" t="s">
        <v>152</v>
      </c>
      <c r="S53" s="18" t="s">
        <v>152</v>
      </c>
      <c r="T53" s="18" t="s">
        <v>447</v>
      </c>
      <c r="U53" s="18" t="s">
        <v>448</v>
      </c>
      <c r="V53" s="18" t="s">
        <v>152</v>
      </c>
      <c r="W53" s="18" t="s">
        <v>152</v>
      </c>
      <c r="X53" s="18" t="s">
        <v>152</v>
      </c>
      <c r="Y53" s="18" t="s">
        <v>152</v>
      </c>
      <c r="Z53" s="20">
        <f>IF((LEN($D53)+LEN($E53)+LEN($F53))=0,0,IF($L53="Y",18,20)+(((LEN($D53)+LEN($E53)+LEN($F53))-1)*IF($L53="Y",12,15))+(LEN($M53)*10)+(IF($N53="L",5,0)))</f>
        <v>35</v>
      </c>
      <c r="AA53" s="68"/>
      <c r="AB53" s="77">
        <f>AD53-Z53</f>
        <v>0</v>
      </c>
      <c r="AC53" s="78"/>
      <c r="AD53" s="73">
        <f>IF($L53="Y",18,20)+(((LEN($D53)+LEN($E53)+LEN($F53)+LEN($G53)+LEN($H53))-1)*IF($L53="Y",12,15))+(LEN($M53)*10)+(IF($N53="L", 5,0))</f>
        <v>35</v>
      </c>
    </row>
    <row r="54" spans="1:30">
      <c r="A54" s="30" t="s">
        <v>88</v>
      </c>
      <c r="B54" s="60" t="s">
        <v>89</v>
      </c>
      <c r="C54" s="42" t="s">
        <v>7</v>
      </c>
      <c r="D54" s="19" t="s">
        <v>16</v>
      </c>
      <c r="E54" s="19"/>
      <c r="F54" s="19"/>
      <c r="G54" s="19"/>
      <c r="H54" s="47"/>
      <c r="I54" s="51"/>
      <c r="J54" s="51"/>
      <c r="K54" s="51" t="s">
        <v>90</v>
      </c>
      <c r="L54" s="64"/>
      <c r="M54" s="19" t="s">
        <v>7</v>
      </c>
      <c r="N54" s="83"/>
      <c r="O54" s="37" t="s">
        <v>157</v>
      </c>
      <c r="P54" s="18" t="s">
        <v>158</v>
      </c>
      <c r="Q54" s="18" t="s">
        <v>449</v>
      </c>
      <c r="R54" s="18" t="s">
        <v>152</v>
      </c>
      <c r="S54" s="18" t="s">
        <v>152</v>
      </c>
      <c r="T54" s="18" t="s">
        <v>450</v>
      </c>
      <c r="U54" s="18" t="s">
        <v>451</v>
      </c>
      <c r="V54" s="18" t="s">
        <v>152</v>
      </c>
      <c r="W54" s="18">
        <v>1</v>
      </c>
      <c r="X54" s="18" t="s">
        <v>152</v>
      </c>
      <c r="Y54" s="18" t="s">
        <v>152</v>
      </c>
      <c r="Z54" s="20">
        <f>IF((LEN($D54)+LEN($E54)+LEN($F54))=0,0,IF($L54="Y",18,20)+(((LEN($D54)+LEN($E54)+LEN($F54))-1)*IF($L54="Y",12,15))+(LEN($M54)*10)+(IF($N54="L",5,0)))</f>
        <v>45</v>
      </c>
      <c r="AA54" s="68"/>
      <c r="AB54" s="77">
        <f>AD54-Z54</f>
        <v>0</v>
      </c>
      <c r="AC54" s="78"/>
      <c r="AD54" s="73">
        <f>IF($L54="Y",18,20)+(((LEN($D54)+LEN($E54)+LEN($F54)+LEN($G54)+LEN($H54))-1)*IF($L54="Y",12,15))+(LEN($M54)*10)+(IF($N54="L", 5,0))</f>
        <v>45</v>
      </c>
    </row>
    <row r="55" spans="1:30">
      <c r="A55" s="30" t="s">
        <v>452</v>
      </c>
      <c r="B55" s="60" t="s">
        <v>453</v>
      </c>
      <c r="C55" s="42" t="s">
        <v>7</v>
      </c>
      <c r="D55" s="19" t="s">
        <v>246</v>
      </c>
      <c r="E55" s="19"/>
      <c r="F55" s="19"/>
      <c r="G55" s="19" t="s">
        <v>148</v>
      </c>
      <c r="H55" s="47"/>
      <c r="I55" s="51"/>
      <c r="J55" s="51" t="s">
        <v>454</v>
      </c>
      <c r="K55" s="51" t="s">
        <v>81</v>
      </c>
      <c r="L55" s="64" t="s">
        <v>190</v>
      </c>
      <c r="M55" s="19"/>
      <c r="N55" s="83"/>
      <c r="O55" s="37" t="s">
        <v>455</v>
      </c>
      <c r="P55" s="18" t="s">
        <v>456</v>
      </c>
      <c r="Q55" s="18" t="s">
        <v>152</v>
      </c>
      <c r="R55" s="18" t="s">
        <v>457</v>
      </c>
      <c r="S55" s="18" t="s">
        <v>152</v>
      </c>
      <c r="T55" s="18" t="s">
        <v>152</v>
      </c>
      <c r="U55" s="18" t="s">
        <v>458</v>
      </c>
      <c r="V55" s="18" t="s">
        <v>152</v>
      </c>
      <c r="W55" s="18" t="s">
        <v>152</v>
      </c>
      <c r="X55" s="18">
        <v>1</v>
      </c>
      <c r="Y55" s="18" t="s">
        <v>152</v>
      </c>
      <c r="Z55" s="20">
        <f>IF((LEN($D55)+LEN($E55)+LEN($F55))=0,0,IF($L55="Y",18,20)+(((LEN($D55)+LEN($E55)+LEN($F55))-1)*IF($L55="Y",12,15))+(LEN($M55)*10)+(IF($N55="L",5,0)))</f>
        <v>18</v>
      </c>
      <c r="AA55" s="68"/>
      <c r="AB55" s="77">
        <f>AD55-Z55</f>
        <v>24</v>
      </c>
      <c r="AC55" s="78"/>
      <c r="AD55" s="73">
        <f>IF($L55="Y",18,20)+(((LEN($D55)+LEN($E55)+LEN($F55)+LEN($G55)+LEN($H55))-1)*IF($L55="Y",12,15))+(LEN($M55)*10)+(IF($N55="L", 5,0))</f>
        <v>42</v>
      </c>
    </row>
    <row r="56" spans="1:30">
      <c r="A56" s="30" t="s">
        <v>459</v>
      </c>
      <c r="B56" s="60" t="s">
        <v>460</v>
      </c>
      <c r="C56" s="42" t="s">
        <v>7</v>
      </c>
      <c r="D56" s="19"/>
      <c r="E56" s="19"/>
      <c r="F56" s="19"/>
      <c r="G56" s="19" t="s">
        <v>148</v>
      </c>
      <c r="H56" s="47"/>
      <c r="I56" s="51"/>
      <c r="J56" s="51" t="s">
        <v>461</v>
      </c>
      <c r="K56" s="51" t="s">
        <v>40</v>
      </c>
      <c r="L56" s="64" t="s">
        <v>190</v>
      </c>
      <c r="M56" s="19"/>
      <c r="N56" s="83"/>
      <c r="O56" s="37" t="s">
        <v>462</v>
      </c>
      <c r="P56" s="18" t="s">
        <v>463</v>
      </c>
      <c r="Q56" s="18" t="s">
        <v>152</v>
      </c>
      <c r="R56" s="18" t="s">
        <v>152</v>
      </c>
      <c r="S56" s="18" t="s">
        <v>152</v>
      </c>
      <c r="T56" s="18" t="s">
        <v>464</v>
      </c>
      <c r="U56" s="18" t="s">
        <v>465</v>
      </c>
      <c r="V56" s="18" t="s">
        <v>152</v>
      </c>
      <c r="W56" s="18" t="s">
        <v>152</v>
      </c>
      <c r="X56" s="18" t="s">
        <v>152</v>
      </c>
      <c r="Y56" s="18" t="s">
        <v>152</v>
      </c>
      <c r="Z56" s="20">
        <f>IF((LEN($D56)+LEN($E56)+LEN($F56))=0,0,IF($L56="Y",18,20)+(((LEN($D56)+LEN($E56)+LEN($F56))-1)*IF($L56="Y",12,15))+(LEN($M56)*10)+(IF($N56="L",5,0)))</f>
        <v>0</v>
      </c>
      <c r="AA56" s="68"/>
      <c r="AB56" s="77">
        <f>AD56-Z56</f>
        <v>30</v>
      </c>
      <c r="AC56" s="78"/>
      <c r="AD56" s="73">
        <f>IF($L56="Y",18,20)+(((LEN($D56)+LEN($E56)+LEN($F56)+LEN($G56)+LEN($H56))-1)*IF($L56="Y",12,15))+(LEN($M56)*10)+(IF($N56="L", 5,0))</f>
        <v>30</v>
      </c>
    </row>
    <row r="57" spans="1:30">
      <c r="A57" s="30" t="s">
        <v>466</v>
      </c>
      <c r="B57" s="60" t="s">
        <v>467</v>
      </c>
      <c r="C57" s="42" t="s">
        <v>166</v>
      </c>
      <c r="D57" s="19"/>
      <c r="E57" s="19"/>
      <c r="F57" s="19" t="s">
        <v>8</v>
      </c>
      <c r="G57" s="19"/>
      <c r="H57" s="47"/>
      <c r="I57" s="51" t="s">
        <v>468</v>
      </c>
      <c r="J57" s="51"/>
      <c r="K57" s="51" t="s">
        <v>469</v>
      </c>
      <c r="L57" s="64"/>
      <c r="M57" s="19"/>
      <c r="N57" s="83"/>
      <c r="O57" s="37" t="s">
        <v>225</v>
      </c>
      <c r="P57" s="18" t="s">
        <v>470</v>
      </c>
      <c r="Q57" s="18" t="s">
        <v>152</v>
      </c>
      <c r="R57" s="18" t="s">
        <v>471</v>
      </c>
      <c r="S57" s="18" t="s">
        <v>152</v>
      </c>
      <c r="T57" s="18" t="s">
        <v>152</v>
      </c>
      <c r="U57" s="18" t="s">
        <v>472</v>
      </c>
      <c r="V57" s="18" t="s">
        <v>152</v>
      </c>
      <c r="W57" s="18">
        <v>1</v>
      </c>
      <c r="X57" s="18" t="s">
        <v>152</v>
      </c>
      <c r="Y57" s="18" t="s">
        <v>152</v>
      </c>
      <c r="Z57" s="20">
        <f>IF((LEN($D57)+LEN($E57)+LEN($F57))=0,0,IF($L57="Y",18,20)+(((LEN($D57)+LEN($E57)+LEN($F57))-1)*IF($L57="Y",12,15))+(LEN($M57)*10)+(IF($N57="L",5,0)))</f>
        <v>20</v>
      </c>
      <c r="AA57" s="68"/>
      <c r="AB57" s="77">
        <f>AD57-Z57</f>
        <v>0</v>
      </c>
      <c r="AC57" s="78"/>
      <c r="AD57" s="73">
        <f>IF($L57="Y",18,20)+(((LEN($D57)+LEN($E57)+LEN($F57)+LEN($G57)+LEN($H57))-1)*IF($L57="Y",12,15))+(LEN($M57)*10)+(IF($N57="L", 5,0))</f>
        <v>20</v>
      </c>
    </row>
    <row r="58" spans="1:30">
      <c r="A58" s="30" t="s">
        <v>466</v>
      </c>
      <c r="B58" s="60" t="s">
        <v>473</v>
      </c>
      <c r="C58" s="42" t="s">
        <v>166</v>
      </c>
      <c r="D58" s="19"/>
      <c r="E58" s="19"/>
      <c r="F58" s="19" t="s">
        <v>8</v>
      </c>
      <c r="G58" s="19"/>
      <c r="H58" s="47"/>
      <c r="I58" s="51" t="s">
        <v>474</v>
      </c>
      <c r="J58" s="51"/>
      <c r="K58" s="51" t="s">
        <v>52</v>
      </c>
      <c r="L58" s="64" t="s">
        <v>190</v>
      </c>
      <c r="M58" s="19"/>
      <c r="N58" s="83"/>
      <c r="O58" s="37" t="s">
        <v>225</v>
      </c>
      <c r="P58" s="18" t="s">
        <v>475</v>
      </c>
      <c r="Q58" s="18" t="s">
        <v>152</v>
      </c>
      <c r="R58" s="18" t="s">
        <v>152</v>
      </c>
      <c r="S58" s="18" t="s">
        <v>152</v>
      </c>
      <c r="T58" s="18" t="s">
        <v>476</v>
      </c>
      <c r="U58" s="18" t="s">
        <v>477</v>
      </c>
      <c r="V58" s="18" t="s">
        <v>152</v>
      </c>
      <c r="W58" s="18" t="s">
        <v>152</v>
      </c>
      <c r="X58" s="18" t="s">
        <v>152</v>
      </c>
      <c r="Y58" s="18" t="s">
        <v>152</v>
      </c>
      <c r="Z58" s="20">
        <f>IF((LEN($D58)+LEN($E58)+LEN($F58))=0,0,IF($L58="Y",18,20)+(((LEN($D58)+LEN($E58)+LEN($F58))-1)*IF($L58="Y",12,15))+(LEN($M58)*10)+(IF($N58="L",5,0)))</f>
        <v>18</v>
      </c>
      <c r="AA58" s="68"/>
      <c r="AB58" s="77">
        <f>AD58-Z58</f>
        <v>0</v>
      </c>
      <c r="AC58" s="78"/>
      <c r="AD58" s="73">
        <f>IF($L58="Y",18,20)+(((LEN($D58)+LEN($E58)+LEN($F58)+LEN($G58)+LEN($H58))-1)*IF($L58="Y",12,15))+(LEN($M58)*10)+(IF($N58="L", 5,0))</f>
        <v>18</v>
      </c>
    </row>
    <row r="59" spans="1:30">
      <c r="A59" s="30" t="s">
        <v>466</v>
      </c>
      <c r="B59" s="60" t="s">
        <v>478</v>
      </c>
      <c r="C59" s="42" t="s">
        <v>7</v>
      </c>
      <c r="D59" s="19"/>
      <c r="E59" s="19"/>
      <c r="F59" s="19"/>
      <c r="G59" s="19" t="s">
        <v>16</v>
      </c>
      <c r="H59" s="47"/>
      <c r="I59" s="51"/>
      <c r="J59" s="51" t="s">
        <v>479</v>
      </c>
      <c r="K59" s="51" t="s">
        <v>249</v>
      </c>
      <c r="L59" s="64"/>
      <c r="M59" s="19"/>
      <c r="N59" s="83"/>
      <c r="O59" s="37" t="s">
        <v>206</v>
      </c>
      <c r="P59" s="18" t="s">
        <v>480</v>
      </c>
      <c r="Q59" s="18" t="s">
        <v>152</v>
      </c>
      <c r="R59" s="18" t="s">
        <v>152</v>
      </c>
      <c r="S59" s="18" t="s">
        <v>152</v>
      </c>
      <c r="T59" s="18" t="s">
        <v>481</v>
      </c>
      <c r="U59" s="18" t="s">
        <v>482</v>
      </c>
      <c r="V59" s="18" t="s">
        <v>152</v>
      </c>
      <c r="W59" s="18" t="s">
        <v>152</v>
      </c>
      <c r="X59" s="18" t="s">
        <v>152</v>
      </c>
      <c r="Y59" s="18" t="s">
        <v>152</v>
      </c>
      <c r="Z59" s="20">
        <f>IF((LEN($D59)+LEN($E59)+LEN($F59))=0,0,IF($L59="Y",18,20)+(((LEN($D59)+LEN($E59)+LEN($F59))-1)*IF($L59="Y",12,15))+(LEN($M59)*10)+(IF($N59="L",5,0)))</f>
        <v>0</v>
      </c>
      <c r="AA59" s="68"/>
      <c r="AB59" s="77">
        <f>AD59-Z59</f>
        <v>35</v>
      </c>
      <c r="AC59" s="78"/>
      <c r="AD59" s="73">
        <f>IF($L59="Y",18,20)+(((LEN($D59)+LEN($E59)+LEN($F59)+LEN($G59)+LEN($H59))-1)*IF($L59="Y",12,15))+(LEN($M59)*10)+(IF($N59="L", 5,0))</f>
        <v>35</v>
      </c>
    </row>
    <row r="60" spans="1:30">
      <c r="A60" s="30" t="s">
        <v>483</v>
      </c>
      <c r="B60" s="60" t="s">
        <v>484</v>
      </c>
      <c r="C60" s="42" t="s">
        <v>7</v>
      </c>
      <c r="D60" s="19"/>
      <c r="E60" s="19"/>
      <c r="F60" s="19"/>
      <c r="G60" s="19" t="s">
        <v>148</v>
      </c>
      <c r="H60" s="47"/>
      <c r="I60" s="51"/>
      <c r="J60" s="51" t="s">
        <v>485</v>
      </c>
      <c r="K60" s="51" t="s">
        <v>40</v>
      </c>
      <c r="L60" s="64" t="s">
        <v>190</v>
      </c>
      <c r="M60" s="19"/>
      <c r="N60" s="83"/>
      <c r="O60" s="37" t="s">
        <v>462</v>
      </c>
      <c r="P60" s="18" t="s">
        <v>486</v>
      </c>
      <c r="Q60" s="18" t="s">
        <v>152</v>
      </c>
      <c r="R60" s="18" t="s">
        <v>152</v>
      </c>
      <c r="S60" s="18" t="s">
        <v>152</v>
      </c>
      <c r="T60" s="18" t="s">
        <v>487</v>
      </c>
      <c r="U60" s="18" t="s">
        <v>488</v>
      </c>
      <c r="V60" s="18" t="s">
        <v>152</v>
      </c>
      <c r="W60" s="18" t="s">
        <v>152</v>
      </c>
      <c r="X60" s="18" t="s">
        <v>152</v>
      </c>
      <c r="Y60" s="18" t="s">
        <v>152</v>
      </c>
      <c r="Z60" s="20">
        <f>IF((LEN($D60)+LEN($E60)+LEN($F60))=0,0,IF($L60="Y",18,20)+(((LEN($D60)+LEN($E60)+LEN($F60))-1)*IF($L60="Y",12,15))+(LEN($M60)*10)+(IF($N60="L",5,0)))</f>
        <v>0</v>
      </c>
      <c r="AA60" s="68"/>
      <c r="AB60" s="77">
        <f>AD60-Z60</f>
        <v>30</v>
      </c>
      <c r="AC60" s="78"/>
      <c r="AD60" s="73">
        <f>IF($L60="Y",18,20)+(((LEN($D60)+LEN($E60)+LEN($F60)+LEN($G60)+LEN($H60))-1)*IF($L60="Y",12,15))+(LEN($M60)*10)+(IF($N60="L", 5,0))</f>
        <v>30</v>
      </c>
    </row>
    <row r="61" spans="1:30">
      <c r="A61" s="30" t="s">
        <v>489</v>
      </c>
      <c r="B61" s="60" t="s">
        <v>324</v>
      </c>
      <c r="C61" s="42" t="s">
        <v>7</v>
      </c>
      <c r="D61" s="19" t="s">
        <v>217</v>
      </c>
      <c r="E61" s="19"/>
      <c r="F61" s="19" t="s">
        <v>148</v>
      </c>
      <c r="G61" s="19" t="s">
        <v>217</v>
      </c>
      <c r="H61" s="47"/>
      <c r="I61" s="51" t="s">
        <v>490</v>
      </c>
      <c r="J61" s="51" t="s">
        <v>491</v>
      </c>
      <c r="K61" s="51" t="s">
        <v>492</v>
      </c>
      <c r="L61" s="64"/>
      <c r="M61" s="19"/>
      <c r="N61" s="83"/>
      <c r="O61" s="37" t="s">
        <v>493</v>
      </c>
      <c r="P61" s="18" t="s">
        <v>494</v>
      </c>
      <c r="Q61" s="18" t="s">
        <v>217</v>
      </c>
      <c r="R61" s="18" t="s">
        <v>152</v>
      </c>
      <c r="S61" s="18" t="s">
        <v>152</v>
      </c>
      <c r="T61" s="18" t="s">
        <v>495</v>
      </c>
      <c r="U61" s="18" t="s">
        <v>496</v>
      </c>
      <c r="V61" s="18" t="s">
        <v>152</v>
      </c>
      <c r="W61" s="18">
        <v>1</v>
      </c>
      <c r="X61" s="18" t="s">
        <v>152</v>
      </c>
      <c r="Y61" s="18" t="s">
        <v>152</v>
      </c>
      <c r="Z61" s="20">
        <f>IF((LEN($D61)+LEN($E61)+LEN($F61))=0,0,IF($L61="Y",18,20)+(((LEN($D61)+LEN($E61)+LEN($F61))-1)*IF($L61="Y",12,15))+(LEN($M61)*10)+(IF($N61="L",5,0)))</f>
        <v>50</v>
      </c>
      <c r="AA61" s="68"/>
      <c r="AB61" s="77">
        <f>AD61-Z61</f>
        <v>15</v>
      </c>
      <c r="AC61" s="78"/>
      <c r="AD61" s="73">
        <f>IF($L61="Y",18,20)+(((LEN($D61)+LEN($E61)+LEN($F61)+LEN($G61)+LEN($H61))-1)*IF($L61="Y",12,15))+(LEN($M61)*10)+(IF($N61="L", 5,0))</f>
        <v>65</v>
      </c>
    </row>
    <row r="62" spans="1:30">
      <c r="A62" s="30" t="s">
        <v>101</v>
      </c>
      <c r="B62" s="60" t="s">
        <v>102</v>
      </c>
      <c r="C62" s="42" t="s">
        <v>7</v>
      </c>
      <c r="D62" s="19" t="s">
        <v>16</v>
      </c>
      <c r="E62" s="19"/>
      <c r="F62" s="19"/>
      <c r="G62" s="19" t="s">
        <v>187</v>
      </c>
      <c r="H62" s="47"/>
      <c r="I62" s="51"/>
      <c r="J62" s="51" t="s">
        <v>497</v>
      </c>
      <c r="K62" s="51" t="s">
        <v>100</v>
      </c>
      <c r="L62" s="64"/>
      <c r="M62" s="19"/>
      <c r="N62" s="83"/>
      <c r="O62" s="37" t="s">
        <v>498</v>
      </c>
      <c r="P62" s="18" t="s">
        <v>499</v>
      </c>
      <c r="Q62" s="18" t="s">
        <v>152</v>
      </c>
      <c r="R62" s="18" t="s">
        <v>152</v>
      </c>
      <c r="S62" s="18" t="s">
        <v>152</v>
      </c>
      <c r="T62" s="18" t="s">
        <v>500</v>
      </c>
      <c r="U62" s="18" t="s">
        <v>501</v>
      </c>
      <c r="V62" s="18" t="s">
        <v>152</v>
      </c>
      <c r="W62" s="18">
        <v>1</v>
      </c>
      <c r="X62" s="18" t="s">
        <v>152</v>
      </c>
      <c r="Y62" s="18" t="s">
        <v>152</v>
      </c>
      <c r="Z62" s="20">
        <f>IF((LEN($D62)+LEN($E62)+LEN($F62))=0,0,IF($L62="Y",18,20)+(((LEN($D62)+LEN($E62)+LEN($F62))-1)*IF($L62="Y",12,15))+(LEN($M62)*10)+(IF($N62="L",5,0)))</f>
        <v>35</v>
      </c>
      <c r="AA62" s="68"/>
      <c r="AB62" s="77">
        <f>AD62-Z62</f>
        <v>15</v>
      </c>
      <c r="AC62" s="78"/>
      <c r="AD62" s="73">
        <f>IF($L62="Y",18,20)+(((LEN($D62)+LEN($E62)+LEN($F62)+LEN($G62)+LEN($H62))-1)*IF($L62="Y",12,15))+(LEN($M62)*10)+(IF($N62="L", 5,0))</f>
        <v>50</v>
      </c>
    </row>
    <row r="63" spans="1:30">
      <c r="A63" s="30" t="s">
        <v>502</v>
      </c>
      <c r="B63" s="60" t="s">
        <v>503</v>
      </c>
      <c r="C63" s="42" t="s">
        <v>7</v>
      </c>
      <c r="D63" s="19"/>
      <c r="E63" s="19"/>
      <c r="F63" s="19"/>
      <c r="G63" s="19" t="s">
        <v>8</v>
      </c>
      <c r="H63" s="47"/>
      <c r="I63" s="51"/>
      <c r="J63" s="54" t="s">
        <v>181</v>
      </c>
      <c r="K63" s="51" t="s">
        <v>173</v>
      </c>
      <c r="L63" s="64"/>
      <c r="M63" s="19"/>
      <c r="N63" s="83"/>
      <c r="O63" s="37" t="s">
        <v>504</v>
      </c>
      <c r="P63" s="18" t="s">
        <v>505</v>
      </c>
      <c r="Q63" s="18" t="s">
        <v>152</v>
      </c>
      <c r="R63" s="18" t="s">
        <v>506</v>
      </c>
      <c r="S63" s="18" t="s">
        <v>152</v>
      </c>
      <c r="T63" s="18" t="s">
        <v>152</v>
      </c>
      <c r="U63" s="18" t="s">
        <v>507</v>
      </c>
      <c r="V63" s="18" t="s">
        <v>152</v>
      </c>
      <c r="W63" s="18" t="s">
        <v>152</v>
      </c>
      <c r="X63" s="18" t="s">
        <v>152</v>
      </c>
      <c r="Y63" s="18" t="s">
        <v>152</v>
      </c>
      <c r="Z63" s="20">
        <f>IF((LEN($D63)+LEN($E63)+LEN($F63))=0,0,IF($L63="Y",18,20)+(((LEN($D63)+LEN($E63)+LEN($F63))-1)*IF($L63="Y",12,15))+(LEN($M63)*10)+(IF($N63="L",5,0)))</f>
        <v>0</v>
      </c>
      <c r="AA63" s="68"/>
      <c r="AB63" s="77">
        <f>AD63-Z63</f>
        <v>20</v>
      </c>
      <c r="AC63" s="78"/>
      <c r="AD63" s="73">
        <f>IF($L63="Y",18,20)+(((LEN($D63)+LEN($E63)+LEN($F63)+LEN($G63)+LEN($H63))-1)*IF($L63="Y",12,15))+(LEN($M63)*10)+(IF($N63="L", 5,0))</f>
        <v>20</v>
      </c>
    </row>
    <row r="64" spans="1:30">
      <c r="A64" s="30" t="s">
        <v>508</v>
      </c>
      <c r="B64" s="60" t="s">
        <v>509</v>
      </c>
      <c r="C64" s="42" t="s">
        <v>166</v>
      </c>
      <c r="D64" s="19"/>
      <c r="E64" s="19"/>
      <c r="F64" s="19" t="s">
        <v>16</v>
      </c>
      <c r="G64" s="19"/>
      <c r="H64" s="47"/>
      <c r="I64" s="51" t="s">
        <v>510</v>
      </c>
      <c r="J64" s="51"/>
      <c r="K64" s="51" t="s">
        <v>155</v>
      </c>
      <c r="L64" s="64"/>
      <c r="M64" s="19"/>
      <c r="N64" s="83"/>
      <c r="O64" s="37" t="s">
        <v>262</v>
      </c>
      <c r="P64" s="18" t="s">
        <v>511</v>
      </c>
      <c r="Q64" s="18" t="s">
        <v>152</v>
      </c>
      <c r="R64" s="18" t="s">
        <v>152</v>
      </c>
      <c r="S64" s="18" t="s">
        <v>152</v>
      </c>
      <c r="T64" s="18" t="s">
        <v>512</v>
      </c>
      <c r="U64" s="18" t="s">
        <v>513</v>
      </c>
      <c r="V64" s="18" t="s">
        <v>152</v>
      </c>
      <c r="W64" s="18" t="s">
        <v>152</v>
      </c>
      <c r="X64" s="18" t="s">
        <v>152</v>
      </c>
      <c r="Y64" s="18" t="s">
        <v>152</v>
      </c>
      <c r="Z64" s="20">
        <f>IF((LEN($D64)+LEN($E64)+LEN($F64))=0,0,IF($L64="Y",18,20)+(((LEN($D64)+LEN($E64)+LEN($F64))-1)*IF($L64="Y",12,15))+(LEN($M64)*10)+(IF($N64="L",5,0)))</f>
        <v>35</v>
      </c>
      <c r="AA64" s="68"/>
      <c r="AB64" s="77">
        <f>AD64-Z64</f>
        <v>0</v>
      </c>
      <c r="AC64" s="78"/>
      <c r="AD64" s="73">
        <f>IF($L64="Y",18,20)+(((LEN($D64)+LEN($E64)+LEN($F64)+LEN($G64)+LEN($H64))-1)*IF($L64="Y",12,15))+(LEN($M64)*10)+(IF($N64="L", 5,0))</f>
        <v>35</v>
      </c>
    </row>
    <row r="65" spans="1:30">
      <c r="A65" s="30" t="s">
        <v>514</v>
      </c>
      <c r="B65" s="60" t="s">
        <v>515</v>
      </c>
      <c r="C65" s="42" t="s">
        <v>7</v>
      </c>
      <c r="D65" s="19" t="s">
        <v>187</v>
      </c>
      <c r="E65" s="19"/>
      <c r="F65" s="19" t="s">
        <v>16</v>
      </c>
      <c r="G65" s="19" t="s">
        <v>16</v>
      </c>
      <c r="H65" s="47"/>
      <c r="I65" s="51" t="s">
        <v>516</v>
      </c>
      <c r="J65" s="51" t="s">
        <v>517</v>
      </c>
      <c r="K65" s="51" t="s">
        <v>261</v>
      </c>
      <c r="L65" s="64"/>
      <c r="M65" s="19"/>
      <c r="N65" s="83"/>
      <c r="O65" s="37" t="s">
        <v>518</v>
      </c>
      <c r="P65" s="18" t="s">
        <v>519</v>
      </c>
      <c r="Q65" s="18" t="s">
        <v>152</v>
      </c>
      <c r="R65" s="18" t="s">
        <v>152</v>
      </c>
      <c r="S65" s="18" t="s">
        <v>152</v>
      </c>
      <c r="T65" s="18" t="s">
        <v>520</v>
      </c>
      <c r="U65" s="18" t="s">
        <v>521</v>
      </c>
      <c r="V65" s="18" t="s">
        <v>152</v>
      </c>
      <c r="W65" s="18">
        <v>1</v>
      </c>
      <c r="X65" s="18" t="s">
        <v>152</v>
      </c>
      <c r="Y65" s="18" t="s">
        <v>152</v>
      </c>
      <c r="Z65" s="20">
        <f>IF((LEN($D65)+LEN($E65)+LEN($F65))=0,0,IF($L65="Y",18,20)+(((LEN($D65)+LEN($E65)+LEN($F65))-1)*IF($L65="Y",12,15))+(LEN($M65)*10)+(IF($N65="L",5,0)))</f>
        <v>50</v>
      </c>
      <c r="AA65" s="68"/>
      <c r="AB65" s="77">
        <f>AD65-Z65</f>
        <v>30</v>
      </c>
      <c r="AC65" s="78"/>
      <c r="AD65" s="73">
        <f>IF($L65="Y",18,20)+(((LEN($D65)+LEN($E65)+LEN($F65)+LEN($G65)+LEN($H65))-1)*IF($L65="Y",12,15))+(LEN($M65)*10)+(IF($N65="L", 5,0))</f>
        <v>80</v>
      </c>
    </row>
    <row r="66" spans="1:30">
      <c r="A66" s="30" t="s">
        <v>522</v>
      </c>
      <c r="B66" s="60" t="s">
        <v>523</v>
      </c>
      <c r="C66" s="42" t="s">
        <v>166</v>
      </c>
      <c r="D66" s="19"/>
      <c r="E66" s="19" t="s">
        <v>187</v>
      </c>
      <c r="F66" s="19"/>
      <c r="G66" s="19"/>
      <c r="H66" s="47" t="s">
        <v>187</v>
      </c>
      <c r="I66" s="51"/>
      <c r="J66" s="51" t="s">
        <v>524</v>
      </c>
      <c r="K66" s="51" t="s">
        <v>525</v>
      </c>
      <c r="L66" s="64"/>
      <c r="M66" s="19"/>
      <c r="N66" s="83"/>
      <c r="O66" s="37" t="s">
        <v>526</v>
      </c>
      <c r="P66" s="18" t="s">
        <v>527</v>
      </c>
      <c r="Q66" s="18" t="s">
        <v>152</v>
      </c>
      <c r="R66" s="18" t="s">
        <v>152</v>
      </c>
      <c r="S66" s="18" t="s">
        <v>152</v>
      </c>
      <c r="T66" s="18" t="s">
        <v>528</v>
      </c>
      <c r="U66" s="18" t="s">
        <v>529</v>
      </c>
      <c r="V66" s="18" t="s">
        <v>152</v>
      </c>
      <c r="W66" s="18" t="s">
        <v>152</v>
      </c>
      <c r="X66" s="18" t="s">
        <v>152</v>
      </c>
      <c r="Y66" s="18" t="s">
        <v>152</v>
      </c>
      <c r="Z66" s="20">
        <f>IF((LEN($D66)+LEN($E66)+LEN($F66))=0,0,IF($L66="Y",18,20)+(((LEN($D66)+LEN($E66)+LEN($F66))-1)*IF($L66="Y",12,15))+(LEN($M66)*10)+(IF($N66="L",5,0)))</f>
        <v>20</v>
      </c>
      <c r="AA66" s="68"/>
      <c r="AB66" s="77">
        <f>AD66-Z66</f>
        <v>15</v>
      </c>
      <c r="AC66" s="78"/>
      <c r="AD66" s="73">
        <f>IF($L66="Y",18,20)+(((LEN($D66)+LEN($E66)+LEN($F66)+LEN($G66)+LEN($H66))-1)*IF($L66="Y",12,15))+(LEN($M66)*10)+(IF($N66="L", 5,0))</f>
        <v>35</v>
      </c>
    </row>
    <row r="67" spans="1:30">
      <c r="A67" s="30" t="s">
        <v>522</v>
      </c>
      <c r="B67" s="60" t="s">
        <v>478</v>
      </c>
      <c r="C67" s="42" t="s">
        <v>7</v>
      </c>
      <c r="D67" s="19" t="s">
        <v>187</v>
      </c>
      <c r="E67" s="19"/>
      <c r="F67" s="19"/>
      <c r="G67" s="19" t="s">
        <v>16</v>
      </c>
      <c r="H67" s="47"/>
      <c r="I67" s="51"/>
      <c r="J67" s="51" t="s">
        <v>530</v>
      </c>
      <c r="K67" s="51" t="s">
        <v>356</v>
      </c>
      <c r="L67" s="64" t="s">
        <v>190</v>
      </c>
      <c r="M67" s="19"/>
      <c r="N67" s="83"/>
      <c r="O67" s="37" t="s">
        <v>344</v>
      </c>
      <c r="P67" s="18" t="s">
        <v>531</v>
      </c>
      <c r="Q67" s="18" t="s">
        <v>532</v>
      </c>
      <c r="R67" s="18" t="s">
        <v>152</v>
      </c>
      <c r="S67" s="18" t="s">
        <v>152</v>
      </c>
      <c r="T67" s="18" t="s">
        <v>533</v>
      </c>
      <c r="U67" s="18" t="s">
        <v>534</v>
      </c>
      <c r="V67" s="18" t="s">
        <v>152</v>
      </c>
      <c r="W67" s="18" t="s">
        <v>152</v>
      </c>
      <c r="X67" s="18" t="s">
        <v>152</v>
      </c>
      <c r="Y67" s="18" t="s">
        <v>152</v>
      </c>
      <c r="Z67" s="20">
        <f>IF((LEN($D67)+LEN($E67)+LEN($F67))=0,0,IF($L67="Y",18,20)+(((LEN($D67)+LEN($E67)+LEN($F67))-1)*IF($L67="Y",12,15))+(LEN($M67)*10)+(IF($N67="L",5,0)))</f>
        <v>18</v>
      </c>
      <c r="AA67" s="68"/>
      <c r="AB67" s="77">
        <f>AD67-Z67</f>
        <v>24</v>
      </c>
      <c r="AC67" s="78"/>
      <c r="AD67" s="73">
        <f>IF($L67="Y",18,20)+(((LEN($D67)+LEN($E67)+LEN($F67)+LEN($G67)+LEN($H67))-1)*IF($L67="Y",12,15))+(LEN($M67)*10)+(IF($N67="L", 5,0))</f>
        <v>42</v>
      </c>
    </row>
    <row r="68" spans="1:30">
      <c r="A68" s="30" t="s">
        <v>535</v>
      </c>
      <c r="B68" s="60" t="s">
        <v>536</v>
      </c>
      <c r="C68" s="42" t="s">
        <v>166</v>
      </c>
      <c r="D68" s="19"/>
      <c r="E68" s="19" t="s">
        <v>8</v>
      </c>
      <c r="F68" s="19" t="s">
        <v>8</v>
      </c>
      <c r="G68" s="19"/>
      <c r="H68" s="47"/>
      <c r="I68" s="51" t="s">
        <v>537</v>
      </c>
      <c r="J68" s="51"/>
      <c r="K68" s="51" t="s">
        <v>538</v>
      </c>
      <c r="L68" s="64" t="s">
        <v>190</v>
      </c>
      <c r="M68" s="19"/>
      <c r="N68" s="83"/>
      <c r="O68" s="37" t="s">
        <v>182</v>
      </c>
      <c r="P68" s="18" t="s">
        <v>539</v>
      </c>
      <c r="Q68" s="18" t="s">
        <v>152</v>
      </c>
      <c r="R68" s="18" t="s">
        <v>152</v>
      </c>
      <c r="S68" s="18" t="s">
        <v>152</v>
      </c>
      <c r="T68" s="18" t="s">
        <v>540</v>
      </c>
      <c r="U68" s="18" t="s">
        <v>541</v>
      </c>
      <c r="V68" s="18">
        <v>1</v>
      </c>
      <c r="W68" s="18" t="s">
        <v>152</v>
      </c>
      <c r="X68" s="18" t="s">
        <v>152</v>
      </c>
      <c r="Y68" s="18" t="s">
        <v>152</v>
      </c>
      <c r="Z68" s="20">
        <f>IF((LEN($D68)+LEN($E68)+LEN($F68))=0,0,IF($L68="Y",18,20)+(((LEN($D68)+LEN($E68)+LEN($F68))-1)*IF($L68="Y",12,15))+(LEN($M68)*10)+(IF($N68="L",5,0)))</f>
        <v>30</v>
      </c>
      <c r="AA68" s="68"/>
      <c r="AB68" s="77">
        <f>AD68-Z68</f>
        <v>0</v>
      </c>
      <c r="AC68" s="78"/>
      <c r="AD68" s="73">
        <f>IF($L68="Y",18,20)+(((LEN($D68)+LEN($E68)+LEN($F68)+LEN($G68)+LEN($H68))-1)*IF($L68="Y",12,15))+(LEN($M68)*10)+(IF($N68="L", 5,0))</f>
        <v>30</v>
      </c>
    </row>
    <row r="69" spans="1:30">
      <c r="A69" s="30" t="s">
        <v>535</v>
      </c>
      <c r="B69" s="60" t="s">
        <v>542</v>
      </c>
      <c r="C69" s="42" t="s">
        <v>7</v>
      </c>
      <c r="D69" s="19"/>
      <c r="E69" s="19"/>
      <c r="F69" s="19" t="s">
        <v>16</v>
      </c>
      <c r="G69" s="19" t="s">
        <v>16</v>
      </c>
      <c r="H69" s="47"/>
      <c r="I69" s="51" t="s">
        <v>543</v>
      </c>
      <c r="J69" s="51" t="s">
        <v>544</v>
      </c>
      <c r="K69" s="51" t="s">
        <v>64</v>
      </c>
      <c r="L69" s="64" t="s">
        <v>190</v>
      </c>
      <c r="M69" s="19"/>
      <c r="N69" s="83"/>
      <c r="O69" s="37" t="s">
        <v>395</v>
      </c>
      <c r="P69" s="18" t="s">
        <v>545</v>
      </c>
      <c r="Q69" s="18" t="s">
        <v>152</v>
      </c>
      <c r="R69" s="18" t="s">
        <v>546</v>
      </c>
      <c r="S69" s="18" t="s">
        <v>546</v>
      </c>
      <c r="T69" s="18" t="s">
        <v>546</v>
      </c>
      <c r="U69" s="18" t="s">
        <v>547</v>
      </c>
      <c r="V69" s="18" t="s">
        <v>152</v>
      </c>
      <c r="W69" s="18" t="s">
        <v>152</v>
      </c>
      <c r="X69" s="18" t="s">
        <v>152</v>
      </c>
      <c r="Y69" s="18" t="s">
        <v>152</v>
      </c>
      <c r="Z69" s="20">
        <f>IF((LEN($D69)+LEN($E69)+LEN($F69))=0,0,IF($L69="Y",18,20)+(((LEN($D69)+LEN($E69)+LEN($F69))-1)*IF($L69="Y",12,15))+(LEN($M69)*10)+(IF($N69="L",5,0)))</f>
        <v>30</v>
      </c>
      <c r="AA69" s="68"/>
      <c r="AB69" s="77">
        <f>AD69-Z69</f>
        <v>24</v>
      </c>
      <c r="AC69" s="78"/>
      <c r="AD69" s="73">
        <f>IF($L69="Y",18,20)+(((LEN($D69)+LEN($E69)+LEN($F69)+LEN($G69)+LEN($H69))-1)*IF($L69="Y",12,15))+(LEN($M69)*10)+(IF($N69="L", 5,0))</f>
        <v>54</v>
      </c>
    </row>
    <row r="70" spans="1:30">
      <c r="A70" s="30" t="s">
        <v>535</v>
      </c>
      <c r="B70" s="60" t="s">
        <v>449</v>
      </c>
      <c r="C70" s="42" t="s">
        <v>7</v>
      </c>
      <c r="D70" s="19"/>
      <c r="E70" s="19"/>
      <c r="F70" s="19" t="s">
        <v>8</v>
      </c>
      <c r="G70" s="19"/>
      <c r="H70" s="47"/>
      <c r="I70" s="51" t="s">
        <v>548</v>
      </c>
      <c r="J70" s="51"/>
      <c r="K70" s="51" t="s">
        <v>549</v>
      </c>
      <c r="L70" s="64"/>
      <c r="M70" s="19" t="s">
        <v>7</v>
      </c>
      <c r="N70" s="83"/>
      <c r="O70" s="37" t="s">
        <v>225</v>
      </c>
      <c r="P70" s="18" t="s">
        <v>550</v>
      </c>
      <c r="Q70" s="18" t="s">
        <v>152</v>
      </c>
      <c r="R70" s="18" t="s">
        <v>152</v>
      </c>
      <c r="S70" s="18" t="s">
        <v>152</v>
      </c>
      <c r="T70" s="18" t="s">
        <v>551</v>
      </c>
      <c r="U70" s="18" t="s">
        <v>552</v>
      </c>
      <c r="V70" s="18" t="s">
        <v>152</v>
      </c>
      <c r="W70" s="18">
        <v>1</v>
      </c>
      <c r="X70" s="18" t="s">
        <v>152</v>
      </c>
      <c r="Y70" s="18" t="s">
        <v>152</v>
      </c>
      <c r="Z70" s="20">
        <f>IF((LEN($D70)+LEN($E70)+LEN($F70))=0,0,IF($L70="Y",18,20)+(((LEN($D70)+LEN($E70)+LEN($F70))-1)*IF($L70="Y",12,15))+(LEN($M70)*10)+(IF($N70="L",5,0)))</f>
        <v>30</v>
      </c>
      <c r="AA70" s="68"/>
      <c r="AB70" s="77">
        <f>AD70-Z70</f>
        <v>0</v>
      </c>
      <c r="AC70" s="78"/>
      <c r="AD70" s="73">
        <f>IF($L70="Y",18,20)+(((LEN($D70)+LEN($E70)+LEN($F70)+LEN($G70)+LEN($H70))-1)*IF($L70="Y",12,15))+(LEN($M70)*10)+(IF($N70="L", 5,0))</f>
        <v>30</v>
      </c>
    </row>
    <row r="71" spans="1:30">
      <c r="A71" s="30" t="s">
        <v>553</v>
      </c>
      <c r="B71" s="60" t="s">
        <v>554</v>
      </c>
      <c r="C71" s="42" t="s">
        <v>166</v>
      </c>
      <c r="D71" s="19"/>
      <c r="E71" s="19"/>
      <c r="F71" s="19" t="s">
        <v>16</v>
      </c>
      <c r="G71" s="19"/>
      <c r="H71" s="47" t="s">
        <v>16</v>
      </c>
      <c r="I71" s="51" t="s">
        <v>555</v>
      </c>
      <c r="J71" s="51" t="s">
        <v>556</v>
      </c>
      <c r="K71" s="51" t="s">
        <v>525</v>
      </c>
      <c r="L71" s="64"/>
      <c r="M71" s="19"/>
      <c r="N71" s="83"/>
      <c r="O71" s="37" t="s">
        <v>557</v>
      </c>
      <c r="P71" s="18" t="s">
        <v>558</v>
      </c>
      <c r="Q71" s="18" t="s">
        <v>152</v>
      </c>
      <c r="R71" s="18" t="s">
        <v>152</v>
      </c>
      <c r="S71" s="18" t="s">
        <v>152</v>
      </c>
      <c r="T71" s="18" t="s">
        <v>559</v>
      </c>
      <c r="U71" s="18" t="s">
        <v>560</v>
      </c>
      <c r="V71" s="18" t="s">
        <v>152</v>
      </c>
      <c r="W71" s="18" t="s">
        <v>152</v>
      </c>
      <c r="X71" s="18" t="s">
        <v>152</v>
      </c>
      <c r="Y71" s="18" t="s">
        <v>152</v>
      </c>
      <c r="Z71" s="20">
        <f>IF((LEN($D71)+LEN($E71)+LEN($F71))=0,0,IF($L71="Y",18,20)+(((LEN($D71)+LEN($E71)+LEN($F71))-1)*IF($L71="Y",12,15))+(LEN($M71)*10)+(IF($N71="L",5,0)))</f>
        <v>35</v>
      </c>
      <c r="AA71" s="68"/>
      <c r="AB71" s="77">
        <f>AD71-Z71</f>
        <v>30</v>
      </c>
      <c r="AC71" s="78"/>
      <c r="AD71" s="73">
        <f>IF($L71="Y",18,20)+(((LEN($D71)+LEN($E71)+LEN($F71)+LEN($G71)+LEN($H71))-1)*IF($L71="Y",12,15))+(LEN($M71)*10)+(IF($N71="L", 5,0))</f>
        <v>65</v>
      </c>
    </row>
    <row r="72" spans="1:30">
      <c r="A72" s="30" t="s">
        <v>114</v>
      </c>
      <c r="B72" s="60" t="s">
        <v>115</v>
      </c>
      <c r="C72" s="42" t="s">
        <v>7</v>
      </c>
      <c r="D72" s="19" t="s">
        <v>8</v>
      </c>
      <c r="E72" s="19"/>
      <c r="F72" s="19" t="s">
        <v>8</v>
      </c>
      <c r="G72" s="19" t="s">
        <v>8</v>
      </c>
      <c r="H72" s="47"/>
      <c r="I72" s="51" t="s">
        <v>561</v>
      </c>
      <c r="J72" s="54" t="s">
        <v>388</v>
      </c>
      <c r="K72" s="51"/>
      <c r="L72" s="64"/>
      <c r="M72" s="19"/>
      <c r="N72" s="83" t="s">
        <v>149</v>
      </c>
      <c r="O72" s="37" t="s">
        <v>562</v>
      </c>
      <c r="P72" s="18" t="s">
        <v>152</v>
      </c>
      <c r="Q72" s="18" t="s">
        <v>152</v>
      </c>
      <c r="R72" s="18" t="s">
        <v>152</v>
      </c>
      <c r="S72" s="18" t="s">
        <v>152</v>
      </c>
      <c r="T72" s="18" t="s">
        <v>152</v>
      </c>
      <c r="U72" s="18" t="s">
        <v>152</v>
      </c>
      <c r="V72" s="18" t="s">
        <v>152</v>
      </c>
      <c r="W72" s="18" t="s">
        <v>152</v>
      </c>
      <c r="X72" s="18" t="s">
        <v>152</v>
      </c>
      <c r="Y72" s="18" t="s">
        <v>152</v>
      </c>
      <c r="Z72" s="20">
        <f>IF((LEN($D72)+LEN($E72)+LEN($F72))=0,0,IF($L72="Y",18,20)+(((LEN($D72)+LEN($E72)+LEN($F72))-1)*IF($L72="Y",12,15))+(LEN($M72)*10)+(IF($N72="L",5,0)))</f>
        <v>40</v>
      </c>
      <c r="AA72" s="68"/>
      <c r="AB72" s="77">
        <f>AD72-Z72</f>
        <v>15</v>
      </c>
      <c r="AC72" s="78"/>
      <c r="AD72" s="73">
        <f>IF($L72="Y",18,20)+(((LEN($D72)+LEN($E72)+LEN($F72)+LEN($G72)+LEN($H72))-1)*IF($L72="Y",12,15))+(LEN($M72)*10)+(IF($N72="L", 5,0))</f>
        <v>55</v>
      </c>
    </row>
    <row r="73" spans="1:30">
      <c r="A73" s="30" t="s">
        <v>563</v>
      </c>
      <c r="B73" s="60" t="s">
        <v>564</v>
      </c>
      <c r="C73" s="42" t="s">
        <v>7</v>
      </c>
      <c r="D73" s="19"/>
      <c r="E73" s="19"/>
      <c r="F73" s="19"/>
      <c r="G73" s="19" t="s">
        <v>197</v>
      </c>
      <c r="H73" s="47"/>
      <c r="I73" s="51"/>
      <c r="J73" s="51" t="s">
        <v>565</v>
      </c>
      <c r="K73" s="51"/>
      <c r="L73" s="64"/>
      <c r="M73" s="19"/>
      <c r="N73" s="83" t="s">
        <v>149</v>
      </c>
      <c r="O73" s="37" t="s">
        <v>199</v>
      </c>
      <c r="P73" s="18" t="s">
        <v>152</v>
      </c>
      <c r="Q73" s="18" t="s">
        <v>152</v>
      </c>
      <c r="R73" s="18" t="s">
        <v>152</v>
      </c>
      <c r="S73" s="18" t="s">
        <v>152</v>
      </c>
      <c r="T73" s="18" t="s">
        <v>152</v>
      </c>
      <c r="U73" s="18" t="s">
        <v>152</v>
      </c>
      <c r="V73" s="18" t="s">
        <v>152</v>
      </c>
      <c r="W73" s="18" t="s">
        <v>152</v>
      </c>
      <c r="X73" s="18" t="s">
        <v>152</v>
      </c>
      <c r="Y73" s="18" t="s">
        <v>152</v>
      </c>
      <c r="Z73" s="20">
        <f>IF((LEN($D73)+LEN($E73)+LEN($F73))=0,0,IF($L73="Y",18,20)+(((LEN($D73)+LEN($E73)+LEN($F73))-1)*IF($L73="Y",12,15))+(LEN($M73)*10)+(IF($N73="L",5,0)))</f>
        <v>0</v>
      </c>
      <c r="AA73" s="68"/>
      <c r="AB73" s="77">
        <f>AD73-Z73</f>
        <v>40</v>
      </c>
      <c r="AC73" s="78"/>
      <c r="AD73" s="73">
        <f>IF($L73="Y",18,20)+(((LEN($D73)+LEN($E73)+LEN($F73)+LEN($G73)+LEN($H73))-1)*IF($L73="Y",12,15))+(LEN($M73)*10)+(IF($N73="L", 5,0))</f>
        <v>40</v>
      </c>
    </row>
    <row r="74" spans="1:30">
      <c r="A74" s="30" t="s">
        <v>566</v>
      </c>
      <c r="B74" s="60" t="s">
        <v>567</v>
      </c>
      <c r="C74" s="42" t="s">
        <v>7</v>
      </c>
      <c r="D74" s="19" t="s">
        <v>187</v>
      </c>
      <c r="E74" s="19"/>
      <c r="F74" s="19" t="s">
        <v>8</v>
      </c>
      <c r="G74" s="19" t="s">
        <v>16</v>
      </c>
      <c r="H74" s="47"/>
      <c r="I74" s="51" t="s">
        <v>568</v>
      </c>
      <c r="J74" s="51" t="s">
        <v>569</v>
      </c>
      <c r="K74" s="51" t="s">
        <v>17</v>
      </c>
      <c r="L74" s="64"/>
      <c r="M74" s="19" t="s">
        <v>7</v>
      </c>
      <c r="N74" s="83"/>
      <c r="O74" s="37" t="s">
        <v>191</v>
      </c>
      <c r="P74" s="18" t="s">
        <v>570</v>
      </c>
      <c r="Q74" s="18" t="s">
        <v>152</v>
      </c>
      <c r="R74" s="18" t="s">
        <v>152</v>
      </c>
      <c r="S74" s="18" t="s">
        <v>152</v>
      </c>
      <c r="T74" s="18" t="s">
        <v>571</v>
      </c>
      <c r="U74" s="18" t="s">
        <v>572</v>
      </c>
      <c r="V74" s="18" t="s">
        <v>152</v>
      </c>
      <c r="W74" s="18">
        <v>1</v>
      </c>
      <c r="X74" s="18" t="s">
        <v>152</v>
      </c>
      <c r="Y74" s="18" t="s">
        <v>152</v>
      </c>
      <c r="Z74" s="20">
        <f>IF((LEN($D74)+LEN($E74)+LEN($F74))=0,0,IF($L74="Y",18,20)+(((LEN($D74)+LEN($E74)+LEN($F74))-1)*IF($L74="Y",12,15))+(LEN($M74)*10)+(IF($N74="L",5,0)))</f>
        <v>45</v>
      </c>
      <c r="AA74" s="68"/>
      <c r="AB74" s="77">
        <f>AD74-Z74</f>
        <v>30</v>
      </c>
      <c r="AC74" s="78"/>
      <c r="AD74" s="73">
        <f>IF($L74="Y",18,20)+(((LEN($D74)+LEN($E74)+LEN($F74)+LEN($G74)+LEN($H74))-1)*IF($L74="Y",12,15))+(LEN($M74)*10)+(IF($N74="L", 5,0))</f>
        <v>75</v>
      </c>
    </row>
    <row r="75" spans="1:30">
      <c r="A75" s="30" t="s">
        <v>573</v>
      </c>
      <c r="B75" s="60" t="s">
        <v>204</v>
      </c>
      <c r="C75" s="42" t="s">
        <v>7</v>
      </c>
      <c r="D75" s="19" t="s">
        <v>187</v>
      </c>
      <c r="E75" s="19"/>
      <c r="F75" s="19" t="s">
        <v>187</v>
      </c>
      <c r="G75" s="19"/>
      <c r="H75" s="47"/>
      <c r="I75" s="51" t="s">
        <v>574</v>
      </c>
      <c r="J75" s="51"/>
      <c r="K75" s="51" t="s">
        <v>575</v>
      </c>
      <c r="L75" s="64" t="s">
        <v>190</v>
      </c>
      <c r="M75" s="19"/>
      <c r="N75" s="83"/>
      <c r="O75" s="37" t="s">
        <v>576</v>
      </c>
      <c r="P75" s="18" t="s">
        <v>577</v>
      </c>
      <c r="Q75" s="18" t="s">
        <v>152</v>
      </c>
      <c r="R75" s="18" t="s">
        <v>152</v>
      </c>
      <c r="S75" s="18" t="s">
        <v>152</v>
      </c>
      <c r="T75" s="18" t="s">
        <v>578</v>
      </c>
      <c r="U75" s="18" t="s">
        <v>579</v>
      </c>
      <c r="V75" s="18" t="s">
        <v>152</v>
      </c>
      <c r="W75" s="18">
        <v>1</v>
      </c>
      <c r="X75" s="18" t="s">
        <v>152</v>
      </c>
      <c r="Y75" s="18" t="s">
        <v>152</v>
      </c>
      <c r="Z75" s="20">
        <f>IF((LEN($D75)+LEN($E75)+LEN($F75))=0,0,IF($L75="Y",18,20)+(((LEN($D75)+LEN($E75)+LEN($F75))-1)*IF($L75="Y",12,15))+(LEN($M75)*10)+(IF($N75="L",5,0)))</f>
        <v>30</v>
      </c>
      <c r="AA75" s="68"/>
      <c r="AB75" s="77">
        <f>AD75-Z75</f>
        <v>0</v>
      </c>
      <c r="AC75" s="78"/>
      <c r="AD75" s="73">
        <f>IF($L75="Y",18,20)+(((LEN($D75)+LEN($E75)+LEN($F75)+LEN($G75)+LEN($H75))-1)*IF($L75="Y",12,15))+(LEN($M75)*10)+(IF($N75="L", 5,0))</f>
        <v>30</v>
      </c>
    </row>
    <row r="76" spans="1:30">
      <c r="A76" s="30" t="s">
        <v>573</v>
      </c>
      <c r="B76" s="60" t="s">
        <v>23</v>
      </c>
      <c r="C76" s="42" t="s">
        <v>7</v>
      </c>
      <c r="D76" s="19" t="s">
        <v>187</v>
      </c>
      <c r="E76" s="19"/>
      <c r="F76" s="19"/>
      <c r="G76" s="19"/>
      <c r="H76" s="47"/>
      <c r="I76" s="51"/>
      <c r="J76" s="51"/>
      <c r="K76" s="51" t="s">
        <v>575</v>
      </c>
      <c r="L76" s="64" t="s">
        <v>190</v>
      </c>
      <c r="M76" s="19"/>
      <c r="N76" s="83"/>
      <c r="O76" s="37" t="s">
        <v>580</v>
      </c>
      <c r="P76" s="18" t="s">
        <v>581</v>
      </c>
      <c r="Q76" s="18" t="s">
        <v>152</v>
      </c>
      <c r="R76" s="18" t="s">
        <v>152</v>
      </c>
      <c r="S76" s="18" t="s">
        <v>152</v>
      </c>
      <c r="T76" s="18" t="s">
        <v>582</v>
      </c>
      <c r="U76" s="18" t="s">
        <v>583</v>
      </c>
      <c r="V76" s="18" t="s">
        <v>152</v>
      </c>
      <c r="W76" s="18" t="s">
        <v>152</v>
      </c>
      <c r="X76" s="18" t="s">
        <v>152</v>
      </c>
      <c r="Y76" s="18" t="s">
        <v>152</v>
      </c>
      <c r="Z76" s="20">
        <f>IF((LEN($D76)+LEN($E76)+LEN($F76))=0,0,IF($L76="Y",18,20)+(((LEN($D76)+LEN($E76)+LEN($F76))-1)*IF($L76="Y",12,15))+(LEN($M76)*10)+(IF($N76="L",5,0)))</f>
        <v>18</v>
      </c>
      <c r="AA76" s="68"/>
      <c r="AB76" s="77">
        <f>AD76-Z76</f>
        <v>0</v>
      </c>
      <c r="AC76" s="78"/>
      <c r="AD76" s="73">
        <f>IF($L76="Y",18,20)+(((LEN($D76)+LEN($E76)+LEN($F76)+LEN($G76)+LEN($H76))-1)*IF($L76="Y",12,15))+(LEN($M76)*10)+(IF($N76="L", 5,0))</f>
        <v>18</v>
      </c>
    </row>
    <row r="77" spans="1:30">
      <c r="A77" s="30" t="s">
        <v>573</v>
      </c>
      <c r="B77" s="60" t="s">
        <v>584</v>
      </c>
      <c r="C77" s="42" t="s">
        <v>166</v>
      </c>
      <c r="D77" s="19"/>
      <c r="E77" s="19" t="s">
        <v>8</v>
      </c>
      <c r="F77" s="19" t="s">
        <v>8</v>
      </c>
      <c r="G77" s="19"/>
      <c r="H77" s="47"/>
      <c r="I77" s="51" t="s">
        <v>585</v>
      </c>
      <c r="J77" s="51"/>
      <c r="K77" s="51" t="s">
        <v>575</v>
      </c>
      <c r="L77" s="64" t="s">
        <v>190</v>
      </c>
      <c r="M77" s="19"/>
      <c r="N77" s="83"/>
      <c r="O77" s="37" t="s">
        <v>182</v>
      </c>
      <c r="P77" s="18" t="s">
        <v>586</v>
      </c>
      <c r="Q77" s="18" t="s">
        <v>152</v>
      </c>
      <c r="R77" s="18" t="s">
        <v>152</v>
      </c>
      <c r="S77" s="18" t="s">
        <v>152</v>
      </c>
      <c r="T77" s="18" t="s">
        <v>578</v>
      </c>
      <c r="U77" s="18" t="s">
        <v>587</v>
      </c>
      <c r="V77" s="18" t="s">
        <v>152</v>
      </c>
      <c r="W77" s="18" t="s">
        <v>152</v>
      </c>
      <c r="X77" s="18" t="s">
        <v>152</v>
      </c>
      <c r="Y77" s="18" t="s">
        <v>152</v>
      </c>
      <c r="Z77" s="20">
        <f>IF((LEN($D77)+LEN($E77)+LEN($F77))=0,0,IF($L77="Y",18,20)+(((LEN($D77)+LEN($E77)+LEN($F77))-1)*IF($L77="Y",12,15))+(LEN($M77)*10)+(IF($N77="L",5,0)))</f>
        <v>30</v>
      </c>
      <c r="AA77" s="68"/>
      <c r="AB77" s="77">
        <f>AD77-Z77</f>
        <v>0</v>
      </c>
      <c r="AC77" s="78"/>
      <c r="AD77" s="73">
        <f>IF($L77="Y",18,20)+(((LEN($D77)+LEN($E77)+LEN($F77)+LEN($G77)+LEN($H77))-1)*IF($L77="Y",12,15))+(LEN($M77)*10)+(IF($N77="L", 5,0))</f>
        <v>30</v>
      </c>
    </row>
    <row r="78" spans="1:30">
      <c r="A78" s="30" t="s">
        <v>5</v>
      </c>
      <c r="B78" s="60" t="s">
        <v>6</v>
      </c>
      <c r="C78" s="42" t="s">
        <v>7</v>
      </c>
      <c r="D78" s="19" t="s">
        <v>8</v>
      </c>
      <c r="E78" s="19"/>
      <c r="F78" s="19"/>
      <c r="G78" s="19"/>
      <c r="H78" s="47"/>
      <c r="I78" s="51"/>
      <c r="J78" s="51"/>
      <c r="K78" s="51" t="s">
        <v>9</v>
      </c>
      <c r="L78" s="64"/>
      <c r="M78" s="19"/>
      <c r="N78" s="83"/>
      <c r="O78" s="37" t="s">
        <v>384</v>
      </c>
      <c r="P78" s="18" t="s">
        <v>385</v>
      </c>
      <c r="Q78" s="18" t="s">
        <v>152</v>
      </c>
      <c r="R78" s="18" t="s">
        <v>588</v>
      </c>
      <c r="S78" s="18" t="s">
        <v>152</v>
      </c>
      <c r="T78" s="18" t="s">
        <v>152</v>
      </c>
      <c r="U78" s="18" t="s">
        <v>589</v>
      </c>
      <c r="V78" s="18" t="s">
        <v>152</v>
      </c>
      <c r="W78" s="18">
        <v>1</v>
      </c>
      <c r="X78" s="18" t="s">
        <v>152</v>
      </c>
      <c r="Y78" s="18" t="s">
        <v>152</v>
      </c>
      <c r="Z78" s="20">
        <f>IF((LEN($D78)+LEN($E78)+LEN($F78))=0,0,IF($L78="Y",18,20)+(((LEN($D78)+LEN($E78)+LEN($F78))-1)*IF($L78="Y",12,15))+(LEN($M78)*10)+(IF($N78="L",5,0)))</f>
        <v>20</v>
      </c>
      <c r="AA78" s="68"/>
      <c r="AB78" s="77">
        <f>AD78-Z78</f>
        <v>0</v>
      </c>
      <c r="AC78" s="78"/>
      <c r="AD78" s="73">
        <f>IF($L78="Y",18,20)+(((LEN($D78)+LEN($E78)+LEN($F78)+LEN($G78)+LEN($H78))-1)*IF($L78="Y",12,15))+(LEN($M78)*10)+(IF($N78="L", 5,0))</f>
        <v>20</v>
      </c>
    </row>
    <row r="79" spans="1:30">
      <c r="A79" s="30" t="s">
        <v>98</v>
      </c>
      <c r="B79" s="60" t="s">
        <v>99</v>
      </c>
      <c r="C79" s="42" t="s">
        <v>7</v>
      </c>
      <c r="D79" s="19" t="s">
        <v>16</v>
      </c>
      <c r="E79" s="19"/>
      <c r="F79" s="19"/>
      <c r="G79" s="19" t="s">
        <v>16</v>
      </c>
      <c r="H79" s="47"/>
      <c r="I79" s="51"/>
      <c r="J79" s="51" t="s">
        <v>590</v>
      </c>
      <c r="K79" s="51" t="s">
        <v>100</v>
      </c>
      <c r="L79" s="64"/>
      <c r="M79" s="19"/>
      <c r="N79" s="83"/>
      <c r="O79" s="37" t="s">
        <v>157</v>
      </c>
      <c r="P79" s="18" t="s">
        <v>152</v>
      </c>
      <c r="Q79" s="18" t="s">
        <v>152</v>
      </c>
      <c r="R79" s="18" t="s">
        <v>152</v>
      </c>
      <c r="S79" s="18" t="s">
        <v>152</v>
      </c>
      <c r="T79" s="18" t="s">
        <v>152</v>
      </c>
      <c r="U79" s="18" t="s">
        <v>152</v>
      </c>
      <c r="V79" s="18" t="s">
        <v>152</v>
      </c>
      <c r="W79" s="18" t="s">
        <v>152</v>
      </c>
      <c r="X79" s="18" t="s">
        <v>152</v>
      </c>
      <c r="Y79" s="18" t="s">
        <v>152</v>
      </c>
      <c r="Z79" s="20">
        <f>IF((LEN($D79)+LEN($E79)+LEN($F79))=0,0,IF($L79="Y",18,20)+(((LEN($D79)+LEN($E79)+LEN($F79))-1)*IF($L79="Y",12,15))+(LEN($M79)*10)+(IF($N79="L",5,0)))</f>
        <v>35</v>
      </c>
      <c r="AA79" s="68"/>
      <c r="AB79" s="77">
        <f>AD79-Z79</f>
        <v>30</v>
      </c>
      <c r="AC79" s="78"/>
      <c r="AD79" s="73">
        <f>IF($L79="Y",18,20)+(((LEN($D79)+LEN($E79)+LEN($F79)+LEN($G79)+LEN($H79))-1)*IF($L79="Y",12,15))+(LEN($M79)*10)+(IF($N79="L", 5,0))</f>
        <v>65</v>
      </c>
    </row>
    <row r="80" spans="1:30">
      <c r="A80" s="30" t="s">
        <v>108</v>
      </c>
      <c r="B80" s="60" t="s">
        <v>259</v>
      </c>
      <c r="C80" s="42" t="s">
        <v>166</v>
      </c>
      <c r="D80" s="19"/>
      <c r="E80" s="19"/>
      <c r="F80" s="19" t="s">
        <v>8</v>
      </c>
      <c r="G80" s="19"/>
      <c r="H80" s="47" t="s">
        <v>8</v>
      </c>
      <c r="I80" s="51" t="s">
        <v>591</v>
      </c>
      <c r="J80" s="51" t="s">
        <v>592</v>
      </c>
      <c r="K80" s="51" t="s">
        <v>90</v>
      </c>
      <c r="L80" s="64" t="s">
        <v>190</v>
      </c>
      <c r="M80" s="19"/>
      <c r="N80" s="83"/>
      <c r="O80" s="37" t="s">
        <v>593</v>
      </c>
      <c r="P80" s="18" t="s">
        <v>594</v>
      </c>
      <c r="Q80" s="18" t="s">
        <v>152</v>
      </c>
      <c r="R80" s="18" t="s">
        <v>595</v>
      </c>
      <c r="S80" s="18" t="s">
        <v>595</v>
      </c>
      <c r="T80" s="18" t="s">
        <v>595</v>
      </c>
      <c r="U80" s="18" t="s">
        <v>596</v>
      </c>
      <c r="V80" s="18" t="s">
        <v>152</v>
      </c>
      <c r="W80" s="18" t="s">
        <v>152</v>
      </c>
      <c r="X80" s="18" t="s">
        <v>152</v>
      </c>
      <c r="Y80" s="18" t="s">
        <v>152</v>
      </c>
      <c r="Z80" s="20">
        <f>IF((LEN($D80)+LEN($E80)+LEN($F80))=0,0,IF($L80="Y",18,20)+(((LEN($D80)+LEN($E80)+LEN($F80))-1)*IF($L80="Y",12,15))+(LEN($M80)*10)+(IF($N80="L",5,0)))</f>
        <v>18</v>
      </c>
      <c r="AA80" s="68"/>
      <c r="AB80" s="77">
        <f>AD80-Z80</f>
        <v>12</v>
      </c>
      <c r="AC80" s="78"/>
      <c r="AD80" s="73">
        <f>IF($L80="Y",18,20)+(((LEN($D80)+LEN($E80)+LEN($F80)+LEN($G80)+LEN($H80))-1)*IF($L80="Y",12,15))+(LEN($M80)*10)+(IF($N80="L", 5,0))</f>
        <v>30</v>
      </c>
    </row>
    <row r="81" spans="1:30">
      <c r="A81" s="30" t="s">
        <v>108</v>
      </c>
      <c r="B81" s="60" t="s">
        <v>597</v>
      </c>
      <c r="C81" s="42" t="s">
        <v>166</v>
      </c>
      <c r="D81" s="19"/>
      <c r="E81" s="19"/>
      <c r="F81" s="19" t="s">
        <v>8</v>
      </c>
      <c r="G81" s="19"/>
      <c r="H81" s="47"/>
      <c r="I81" s="51" t="s">
        <v>598</v>
      </c>
      <c r="J81" s="51"/>
      <c r="K81" s="51" t="s">
        <v>81</v>
      </c>
      <c r="L81" s="64" t="s">
        <v>190</v>
      </c>
      <c r="M81" s="19"/>
      <c r="N81" s="83"/>
      <c r="O81" s="37" t="s">
        <v>225</v>
      </c>
      <c r="P81" s="18" t="s">
        <v>599</v>
      </c>
      <c r="Q81" s="18" t="s">
        <v>152</v>
      </c>
      <c r="R81" s="18" t="s">
        <v>152</v>
      </c>
      <c r="S81" s="18" t="s">
        <v>152</v>
      </c>
      <c r="T81" s="18" t="s">
        <v>600</v>
      </c>
      <c r="U81" s="18" t="s">
        <v>601</v>
      </c>
      <c r="V81" s="18">
        <v>1</v>
      </c>
      <c r="W81" s="18" t="s">
        <v>152</v>
      </c>
      <c r="X81" s="18" t="s">
        <v>152</v>
      </c>
      <c r="Y81" s="18" t="s">
        <v>152</v>
      </c>
      <c r="Z81" s="20">
        <f>IF((LEN($D81)+LEN($E81)+LEN($F81))=0,0,IF($L81="Y",18,20)+(((LEN($D81)+LEN($E81)+LEN($F81))-1)*IF($L81="Y",12,15))+(LEN($M81)*10)+(IF($N81="L",5,0)))</f>
        <v>18</v>
      </c>
      <c r="AA81" s="68"/>
      <c r="AB81" s="77">
        <f>AD81-Z81</f>
        <v>0</v>
      </c>
      <c r="AC81" s="78"/>
      <c r="AD81" s="73">
        <f>IF($L81="Y",18,20)+(((LEN($D81)+LEN($E81)+LEN($F81)+LEN($G81)+LEN($H81))-1)*IF($L81="Y",12,15))+(LEN($M81)*10)+(IF($N81="L", 5,0))</f>
        <v>18</v>
      </c>
    </row>
    <row r="82" spans="1:30">
      <c r="A82" s="30" t="s">
        <v>108</v>
      </c>
      <c r="B82" s="60" t="s">
        <v>109</v>
      </c>
      <c r="C82" s="42" t="s">
        <v>7</v>
      </c>
      <c r="D82" s="19" t="s">
        <v>16</v>
      </c>
      <c r="E82" s="19"/>
      <c r="F82" s="19"/>
      <c r="G82" s="19" t="s">
        <v>16</v>
      </c>
      <c r="H82" s="47"/>
      <c r="I82" s="51"/>
      <c r="J82" s="51" t="s">
        <v>602</v>
      </c>
      <c r="K82" s="51" t="s">
        <v>249</v>
      </c>
      <c r="L82" s="64"/>
      <c r="M82" s="19"/>
      <c r="N82" s="83"/>
      <c r="O82" s="37" t="s">
        <v>603</v>
      </c>
      <c r="P82" s="18" t="s">
        <v>604</v>
      </c>
      <c r="Q82" s="18" t="s">
        <v>152</v>
      </c>
      <c r="R82" s="18" t="s">
        <v>152</v>
      </c>
      <c r="S82" s="18" t="s">
        <v>152</v>
      </c>
      <c r="T82" s="18" t="s">
        <v>605</v>
      </c>
      <c r="U82" s="18" t="s">
        <v>606</v>
      </c>
      <c r="V82" s="18">
        <v>1</v>
      </c>
      <c r="W82" s="18" t="s">
        <v>152</v>
      </c>
      <c r="X82" s="18" t="s">
        <v>152</v>
      </c>
      <c r="Y82" s="18" t="s">
        <v>152</v>
      </c>
      <c r="Z82" s="20">
        <f>IF((LEN($D82)+LEN($E82)+LEN($F82))=0,0,IF($L82="Y",18,20)+(((LEN($D82)+LEN($E82)+LEN($F82))-1)*IF($L82="Y",12,15))+(LEN($M82)*10)+(IF($N82="L",5,0)))</f>
        <v>35</v>
      </c>
      <c r="AA82" s="68"/>
      <c r="AB82" s="77">
        <f>AD82-Z82</f>
        <v>30</v>
      </c>
      <c r="AC82" s="78"/>
      <c r="AD82" s="73">
        <f>IF($L82="Y",18,20)+(((LEN($D82)+LEN($E82)+LEN($F82)+LEN($G82)+LEN($H82))-1)*IF($L82="Y",12,15))+(LEN($M82)*10)+(IF($N82="L", 5,0))</f>
        <v>65</v>
      </c>
    </row>
    <row r="83" spans="1:30">
      <c r="A83" s="30" t="s">
        <v>53</v>
      </c>
      <c r="B83" s="60" t="s">
        <v>54</v>
      </c>
      <c r="C83" s="42" t="s">
        <v>7</v>
      </c>
      <c r="D83" s="19" t="s">
        <v>8</v>
      </c>
      <c r="E83" s="19"/>
      <c r="F83" s="19" t="s">
        <v>8</v>
      </c>
      <c r="G83" s="19" t="s">
        <v>16</v>
      </c>
      <c r="H83" s="47"/>
      <c r="I83" s="51" t="s">
        <v>607</v>
      </c>
      <c r="J83" s="54" t="s">
        <v>608</v>
      </c>
      <c r="K83" s="51" t="s">
        <v>52</v>
      </c>
      <c r="L83" s="64" t="s">
        <v>190</v>
      </c>
      <c r="M83" s="19"/>
      <c r="N83" s="83"/>
      <c r="O83" s="37" t="s">
        <v>609</v>
      </c>
      <c r="P83" s="18" t="s">
        <v>610</v>
      </c>
      <c r="Q83" s="18" t="s">
        <v>152</v>
      </c>
      <c r="R83" s="18" t="s">
        <v>152</v>
      </c>
      <c r="S83" s="18" t="s">
        <v>152</v>
      </c>
      <c r="T83" s="18" t="s">
        <v>611</v>
      </c>
      <c r="U83" s="18" t="s">
        <v>612</v>
      </c>
      <c r="V83" s="18" t="s">
        <v>152</v>
      </c>
      <c r="W83" s="18" t="s">
        <v>152</v>
      </c>
      <c r="X83" s="18" t="s">
        <v>152</v>
      </c>
      <c r="Y83" s="18" t="s">
        <v>152</v>
      </c>
      <c r="Z83" s="20">
        <f>IF((LEN($D83)+LEN($E83)+LEN($F83))=0,0,IF($L83="Y",18,20)+(((LEN($D83)+LEN($E83)+LEN($F83))-1)*IF($L83="Y",12,15))+(LEN($M83)*10)+(IF($N83="L",5,0)))</f>
        <v>30</v>
      </c>
      <c r="AA83" s="68"/>
      <c r="AB83" s="77">
        <f>AD83-Z83</f>
        <v>24</v>
      </c>
      <c r="AC83" s="78"/>
      <c r="AD83" s="73">
        <f>IF($L83="Y",18,20)+(((LEN($D83)+LEN($E83)+LEN($F83)+LEN($G83)+LEN($H83))-1)*IF($L83="Y",12,15))+(LEN($M83)*10)+(IF($N83="L", 5,0))</f>
        <v>54</v>
      </c>
    </row>
    <row r="84" spans="1:30">
      <c r="A84" s="30" t="s">
        <v>613</v>
      </c>
      <c r="B84" s="60" t="s">
        <v>83</v>
      </c>
      <c r="C84" s="42" t="s">
        <v>7</v>
      </c>
      <c r="D84" s="19"/>
      <c r="E84" s="19"/>
      <c r="F84" s="19"/>
      <c r="G84" s="19" t="s">
        <v>217</v>
      </c>
      <c r="H84" s="47"/>
      <c r="I84" s="51"/>
      <c r="J84" s="51" t="s">
        <v>614</v>
      </c>
      <c r="K84" s="51" t="s">
        <v>615</v>
      </c>
      <c r="L84" s="64"/>
      <c r="M84" s="19"/>
      <c r="N84" s="83"/>
      <c r="O84" s="37" t="s">
        <v>616</v>
      </c>
      <c r="P84" s="18" t="s">
        <v>617</v>
      </c>
      <c r="Q84" s="18" t="s">
        <v>152</v>
      </c>
      <c r="R84" s="18" t="s">
        <v>152</v>
      </c>
      <c r="S84" s="18" t="s">
        <v>152</v>
      </c>
      <c r="T84" s="18" t="s">
        <v>618</v>
      </c>
      <c r="U84" s="18" t="s">
        <v>619</v>
      </c>
      <c r="V84" s="18" t="s">
        <v>152</v>
      </c>
      <c r="W84" s="18" t="s">
        <v>152</v>
      </c>
      <c r="X84" s="18" t="s">
        <v>152</v>
      </c>
      <c r="Y84" s="18" t="s">
        <v>152</v>
      </c>
      <c r="Z84" s="20">
        <f>IF((LEN($D84)+LEN($E84)+LEN($F84))=0,0,IF($L84="Y",18,20)+(((LEN($D84)+LEN($E84)+LEN($F84))-1)*IF($L84="Y",12,15))+(LEN($M84)*10)+(IF($N84="L",5,0)))</f>
        <v>0</v>
      </c>
      <c r="AA84" s="68"/>
      <c r="AB84" s="77">
        <f>AD84-Z84</f>
        <v>20</v>
      </c>
      <c r="AC84" s="78"/>
      <c r="AD84" s="73">
        <f>IF($L84="Y",18,20)+(((LEN($D84)+LEN($E84)+LEN($F84)+LEN($G84)+LEN($H84))-1)*IF($L84="Y",12,15))+(LEN($M84)*10)+(IF($N84="L", 5,0))</f>
        <v>20</v>
      </c>
    </row>
    <row r="85" spans="1:30">
      <c r="A85" s="30" t="s">
        <v>62</v>
      </c>
      <c r="B85" s="60" t="s">
        <v>63</v>
      </c>
      <c r="C85" s="42" t="s">
        <v>7</v>
      </c>
      <c r="D85" s="19" t="s">
        <v>16</v>
      </c>
      <c r="E85" s="19"/>
      <c r="F85" s="19"/>
      <c r="G85" s="19"/>
      <c r="H85" s="47"/>
      <c r="I85" s="51"/>
      <c r="J85" s="51"/>
      <c r="K85" s="51" t="s">
        <v>64</v>
      </c>
      <c r="L85" s="64" t="s">
        <v>190</v>
      </c>
      <c r="M85" s="19"/>
      <c r="N85" s="83"/>
      <c r="O85" s="37" t="s">
        <v>157</v>
      </c>
      <c r="P85" s="18" t="s">
        <v>158</v>
      </c>
      <c r="Q85" s="18" t="s">
        <v>152</v>
      </c>
      <c r="R85" s="18" t="s">
        <v>620</v>
      </c>
      <c r="S85" s="18" t="s">
        <v>620</v>
      </c>
      <c r="T85" s="18" t="s">
        <v>620</v>
      </c>
      <c r="U85" s="18" t="s">
        <v>621</v>
      </c>
      <c r="V85" s="18" t="s">
        <v>152</v>
      </c>
      <c r="W85" s="18" t="s">
        <v>152</v>
      </c>
      <c r="X85" s="18" t="s">
        <v>152</v>
      </c>
      <c r="Y85" s="18" t="s">
        <v>152</v>
      </c>
      <c r="Z85" s="20">
        <f>IF((LEN($D85)+LEN($E85)+LEN($F85))=0,0,IF($L85="Y",18,20)+(((LEN($D85)+LEN($E85)+LEN($F85))-1)*IF($L85="Y",12,15))+(LEN($M85)*10)+(IF($N85="L",5,0)))</f>
        <v>30</v>
      </c>
      <c r="AA85" s="68"/>
      <c r="AB85" s="77">
        <f>AD85-Z85</f>
        <v>0</v>
      </c>
      <c r="AC85" s="78"/>
      <c r="AD85" s="73">
        <f>IF($L85="Y",18,20)+(((LEN($D85)+LEN($E85)+LEN($F85)+LEN($G85)+LEN($H85))-1)*IF($L85="Y",12,15))+(LEN($M85)*10)+(IF($N85="L", 5,0))</f>
        <v>30</v>
      </c>
    </row>
    <row r="86" spans="1:30">
      <c r="A86" s="30" t="s">
        <v>622</v>
      </c>
      <c r="B86" s="60" t="s">
        <v>216</v>
      </c>
      <c r="C86" s="42" t="s">
        <v>7</v>
      </c>
      <c r="D86" s="19" t="s">
        <v>197</v>
      </c>
      <c r="E86" s="19"/>
      <c r="F86" s="19"/>
      <c r="G86" s="19"/>
      <c r="H86" s="47"/>
      <c r="I86" s="51"/>
      <c r="J86" s="51"/>
      <c r="K86" s="51" t="s">
        <v>623</v>
      </c>
      <c r="L86" s="64"/>
      <c r="M86" s="19" t="s">
        <v>624</v>
      </c>
      <c r="N86" s="83"/>
      <c r="O86" s="37" t="s">
        <v>625</v>
      </c>
      <c r="P86" s="18" t="s">
        <v>626</v>
      </c>
      <c r="Q86" s="18" t="s">
        <v>627</v>
      </c>
      <c r="R86" s="18" t="s">
        <v>628</v>
      </c>
      <c r="S86" s="18" t="s">
        <v>152</v>
      </c>
      <c r="T86" s="18" t="s">
        <v>629</v>
      </c>
      <c r="U86" s="18" t="s">
        <v>630</v>
      </c>
      <c r="V86" s="18" t="s">
        <v>152</v>
      </c>
      <c r="W86" s="18" t="s">
        <v>152</v>
      </c>
      <c r="X86" s="18">
        <v>2</v>
      </c>
      <c r="Y86" s="18" t="s">
        <v>152</v>
      </c>
      <c r="Z86" s="20">
        <f>IF((LEN($D86)+LEN($E86)+LEN($F86))=0,0,IF($L86="Y",18,20)+(((LEN($D86)+LEN($E86)+LEN($F86))-1)*IF($L86="Y",12,15))+(LEN($M86)*10)+(IF($N86="L",5,0)))</f>
        <v>55</v>
      </c>
      <c r="AA86" s="68"/>
      <c r="AB86" s="77">
        <f>AD86-Z86</f>
        <v>0</v>
      </c>
      <c r="AC86" s="78"/>
      <c r="AD86" s="73">
        <f>IF($L86="Y",18,20)+(((LEN($D86)+LEN($E86)+LEN($F86)+LEN($G86)+LEN($H86))-1)*IF($L86="Y",12,15))+(LEN($M86)*10)+(IF($N86="L", 5,0))</f>
        <v>55</v>
      </c>
    </row>
    <row r="87" spans="1:30">
      <c r="A87" s="30" t="s">
        <v>631</v>
      </c>
      <c r="B87" s="60" t="s">
        <v>632</v>
      </c>
      <c r="C87" s="42" t="s">
        <v>7</v>
      </c>
      <c r="D87" s="19"/>
      <c r="E87" s="19"/>
      <c r="F87" s="19"/>
      <c r="G87" s="19" t="s">
        <v>197</v>
      </c>
      <c r="H87" s="47"/>
      <c r="I87" s="51"/>
      <c r="J87" s="51" t="s">
        <v>633</v>
      </c>
      <c r="K87" s="51" t="s">
        <v>634</v>
      </c>
      <c r="L87" s="64"/>
      <c r="M87" s="19"/>
      <c r="N87" s="83"/>
      <c r="O87" s="37" t="s">
        <v>199</v>
      </c>
      <c r="P87" s="18" t="s">
        <v>635</v>
      </c>
      <c r="Q87" s="18" t="s">
        <v>152</v>
      </c>
      <c r="R87" s="18" t="s">
        <v>152</v>
      </c>
      <c r="S87" s="18" t="s">
        <v>152</v>
      </c>
      <c r="T87" s="18" t="s">
        <v>636</v>
      </c>
      <c r="U87" s="18" t="s">
        <v>637</v>
      </c>
      <c r="V87" s="18" t="s">
        <v>152</v>
      </c>
      <c r="W87" s="18" t="s">
        <v>152</v>
      </c>
      <c r="X87" s="18" t="s">
        <v>152</v>
      </c>
      <c r="Y87" s="18" t="s">
        <v>152</v>
      </c>
      <c r="Z87" s="20">
        <f>IF((LEN($D87)+LEN($E87)+LEN($F87))=0,0,IF($L87="Y",18,20)+(((LEN($D87)+LEN($E87)+LEN($F87))-1)*IF($L87="Y",12,15))+(LEN($M87)*10)+(IF($N87="L",5,0)))</f>
        <v>0</v>
      </c>
      <c r="AA87" s="68"/>
      <c r="AB87" s="77">
        <f>AD87-Z87</f>
        <v>35</v>
      </c>
      <c r="AC87" s="78"/>
      <c r="AD87" s="73">
        <f>IF($L87="Y",18,20)+(((LEN($D87)+LEN($E87)+LEN($F87)+LEN($G87)+LEN($H87))-1)*IF($L87="Y",12,15))+(LEN($M87)*10)+(IF($N87="L", 5,0))</f>
        <v>35</v>
      </c>
    </row>
    <row r="88" spans="1:30">
      <c r="A88" s="30" t="s">
        <v>638</v>
      </c>
      <c r="B88" s="60" t="s">
        <v>639</v>
      </c>
      <c r="C88" s="42" t="s">
        <v>7</v>
      </c>
      <c r="D88" s="19"/>
      <c r="E88" s="19"/>
      <c r="F88" s="19"/>
      <c r="G88" s="19" t="s">
        <v>197</v>
      </c>
      <c r="H88" s="47"/>
      <c r="I88" s="51"/>
      <c r="J88" s="51" t="s">
        <v>640</v>
      </c>
      <c r="K88" s="51"/>
      <c r="L88" s="64"/>
      <c r="M88" s="19"/>
      <c r="N88" s="83"/>
      <c r="O88" s="37" t="s">
        <v>199</v>
      </c>
      <c r="P88" s="18" t="s">
        <v>641</v>
      </c>
      <c r="Q88" s="18" t="s">
        <v>152</v>
      </c>
      <c r="R88" s="18" t="s">
        <v>642</v>
      </c>
      <c r="S88" s="18" t="s">
        <v>642</v>
      </c>
      <c r="T88" s="18" t="s">
        <v>642</v>
      </c>
      <c r="U88" s="18" t="s">
        <v>643</v>
      </c>
      <c r="V88" s="18" t="s">
        <v>152</v>
      </c>
      <c r="W88" s="18">
        <v>1</v>
      </c>
      <c r="X88" s="18" t="s">
        <v>152</v>
      </c>
      <c r="Y88" s="18" t="s">
        <v>152</v>
      </c>
      <c r="Z88" s="20">
        <f>IF((LEN($D88)+LEN($E88)+LEN($F88))=0,0,IF($L88="Y",18,20)+(((LEN($D88)+LEN($E88)+LEN($F88))-1)*IF($L88="Y",12,15))+(LEN($M88)*10)+(IF($N88="L",5,0)))</f>
        <v>0</v>
      </c>
      <c r="AA88" s="68"/>
      <c r="AB88" s="77">
        <f>AD88-Z88</f>
        <v>35</v>
      </c>
      <c r="AC88" s="78"/>
      <c r="AD88" s="73">
        <f>IF($L88="Y",18,20)+(((LEN($D88)+LEN($E88)+LEN($F88)+LEN($G88)+LEN($H88))-1)*IF($L88="Y",12,15))+(LEN($M88)*10)+(IF($N88="L", 5,0))</f>
        <v>35</v>
      </c>
    </row>
    <row r="89" spans="1:30">
      <c r="A89" s="30" t="s">
        <v>644</v>
      </c>
      <c r="B89" s="60" t="s">
        <v>645</v>
      </c>
      <c r="C89" s="42" t="s">
        <v>7</v>
      </c>
      <c r="D89" s="19"/>
      <c r="E89" s="19"/>
      <c r="F89" s="19" t="s">
        <v>16</v>
      </c>
      <c r="G89" s="19" t="s">
        <v>16</v>
      </c>
      <c r="H89" s="47"/>
      <c r="I89" s="51" t="s">
        <v>379</v>
      </c>
      <c r="J89" s="51" t="s">
        <v>646</v>
      </c>
      <c r="K89" s="51" t="s">
        <v>64</v>
      </c>
      <c r="L89" s="64" t="s">
        <v>190</v>
      </c>
      <c r="M89" s="19"/>
      <c r="N89" s="83"/>
      <c r="O89" s="37" t="s">
        <v>395</v>
      </c>
      <c r="P89" s="18" t="s">
        <v>647</v>
      </c>
      <c r="Q89" s="18" t="s">
        <v>152</v>
      </c>
      <c r="R89" s="18" t="s">
        <v>152</v>
      </c>
      <c r="S89" s="18" t="s">
        <v>152</v>
      </c>
      <c r="T89" s="18" t="s">
        <v>648</v>
      </c>
      <c r="U89" s="18" t="s">
        <v>649</v>
      </c>
      <c r="V89" s="18" t="s">
        <v>152</v>
      </c>
      <c r="W89" s="18" t="s">
        <v>152</v>
      </c>
      <c r="X89" s="18" t="s">
        <v>152</v>
      </c>
      <c r="Y89" s="18" t="s">
        <v>152</v>
      </c>
      <c r="Z89" s="20">
        <f>IF((LEN($D89)+LEN($E89)+LEN($F89))=0,0,IF($L89="Y",18,20)+(((LEN($D89)+LEN($E89)+LEN($F89))-1)*IF($L89="Y",12,15))+(LEN($M89)*10)+(IF($N89="L",5,0)))</f>
        <v>30</v>
      </c>
      <c r="AA89" s="68"/>
      <c r="AB89" s="77">
        <f>AD89-Z89</f>
        <v>24</v>
      </c>
      <c r="AC89" s="78"/>
      <c r="AD89" s="73">
        <f>IF($L89="Y",18,20)+(((LEN($D89)+LEN($E89)+LEN($F89)+LEN($G89)+LEN($H89))-1)*IF($L89="Y",12,15))+(LEN($M89)*10)+(IF($N89="L", 5,0))</f>
        <v>54</v>
      </c>
    </row>
    <row r="90" spans="1:30">
      <c r="A90" s="30" t="s">
        <v>650</v>
      </c>
      <c r="B90" s="60" t="s">
        <v>651</v>
      </c>
      <c r="C90" s="42" t="s">
        <v>7</v>
      </c>
      <c r="D90" s="19"/>
      <c r="E90" s="19"/>
      <c r="F90" s="19"/>
      <c r="G90" s="19" t="s">
        <v>197</v>
      </c>
      <c r="H90" s="47"/>
      <c r="I90" s="51"/>
      <c r="J90" s="51" t="s">
        <v>652</v>
      </c>
      <c r="K90" s="51" t="s">
        <v>261</v>
      </c>
      <c r="L90" s="64"/>
      <c r="M90" s="19"/>
      <c r="N90" s="83"/>
      <c r="O90" s="37" t="s">
        <v>199</v>
      </c>
      <c r="P90" s="18" t="s">
        <v>653</v>
      </c>
      <c r="Q90" s="18" t="s">
        <v>152</v>
      </c>
      <c r="R90" s="18" t="s">
        <v>152</v>
      </c>
      <c r="S90" s="18" t="s">
        <v>152</v>
      </c>
      <c r="T90" s="18" t="s">
        <v>654</v>
      </c>
      <c r="U90" s="18" t="s">
        <v>655</v>
      </c>
      <c r="V90" s="18" t="s">
        <v>152</v>
      </c>
      <c r="W90" s="18" t="s">
        <v>152</v>
      </c>
      <c r="X90" s="18">
        <v>1</v>
      </c>
      <c r="Y90" s="18" t="s">
        <v>152</v>
      </c>
      <c r="Z90" s="20">
        <f>IF((LEN($D90)+LEN($E90)+LEN($F90))=0,0,IF($L90="Y",18,20)+(((LEN($D90)+LEN($E90)+LEN($F90))-1)*IF($L90="Y",12,15))+(LEN($M90)*10)+(IF($N90="L",5,0)))</f>
        <v>0</v>
      </c>
      <c r="AA90" s="68"/>
      <c r="AB90" s="77">
        <f>AD90-Z90</f>
        <v>35</v>
      </c>
      <c r="AC90" s="78"/>
      <c r="AD90" s="73">
        <f>IF($L90="Y",18,20)+(((LEN($D90)+LEN($E90)+LEN($F90)+LEN($G90)+LEN($H90))-1)*IF($L90="Y",12,15))+(LEN($M90)*10)+(IF($N90="L", 5,0))</f>
        <v>35</v>
      </c>
    </row>
    <row r="91" spans="1:30">
      <c r="A91" s="30" t="s">
        <v>656</v>
      </c>
      <c r="B91" s="60" t="s">
        <v>657</v>
      </c>
      <c r="C91" s="42" t="s">
        <v>166</v>
      </c>
      <c r="D91" s="19"/>
      <c r="E91" s="19"/>
      <c r="F91" s="19" t="s">
        <v>217</v>
      </c>
      <c r="G91" s="19"/>
      <c r="H91" s="47" t="s">
        <v>246</v>
      </c>
      <c r="I91" s="51" t="s">
        <v>614</v>
      </c>
      <c r="J91" s="51" t="s">
        <v>658</v>
      </c>
      <c r="K91" s="51" t="s">
        <v>659</v>
      </c>
      <c r="L91" s="64"/>
      <c r="M91" s="19"/>
      <c r="N91" s="83"/>
      <c r="O91" s="37" t="s">
        <v>660</v>
      </c>
      <c r="P91" s="18" t="s">
        <v>661</v>
      </c>
      <c r="Q91" s="18" t="s">
        <v>152</v>
      </c>
      <c r="R91" s="18" t="s">
        <v>152</v>
      </c>
      <c r="S91" s="18" t="s">
        <v>152</v>
      </c>
      <c r="T91" s="18" t="s">
        <v>662</v>
      </c>
      <c r="U91" s="18" t="s">
        <v>663</v>
      </c>
      <c r="V91" s="18" t="s">
        <v>152</v>
      </c>
      <c r="W91" s="18" t="s">
        <v>152</v>
      </c>
      <c r="X91" s="18" t="s">
        <v>152</v>
      </c>
      <c r="Y91" s="18" t="s">
        <v>152</v>
      </c>
      <c r="Z91" s="20">
        <f>IF((LEN($D91)+LEN($E91)+LEN($F91))=0,0,IF($L91="Y",18,20)+(((LEN($D91)+LEN($E91)+LEN($F91))-1)*IF($L91="Y",12,15))+(LEN($M91)*10)+(IF($N91="L",5,0)))</f>
        <v>20</v>
      </c>
      <c r="AA91" s="68"/>
      <c r="AB91" s="77">
        <f>AD91-Z91</f>
        <v>15</v>
      </c>
      <c r="AC91" s="78"/>
      <c r="AD91" s="73">
        <f>IF($L91="Y",18,20)+(((LEN($D91)+LEN($E91)+LEN($F91)+LEN($G91)+LEN($H91))-1)*IF($L91="Y",12,15))+(LEN($M91)*10)+(IF($N91="L", 5,0))</f>
        <v>35</v>
      </c>
    </row>
    <row r="92" spans="1:30">
      <c r="A92" s="30" t="s">
        <v>656</v>
      </c>
      <c r="B92" s="60" t="s">
        <v>664</v>
      </c>
      <c r="C92" s="42" t="s">
        <v>7</v>
      </c>
      <c r="D92" s="19"/>
      <c r="E92" s="19"/>
      <c r="F92" s="19"/>
      <c r="G92" s="19" t="s">
        <v>16</v>
      </c>
      <c r="H92" s="47"/>
      <c r="I92" s="51"/>
      <c r="J92" s="51" t="s">
        <v>665</v>
      </c>
      <c r="K92" s="51" t="s">
        <v>17</v>
      </c>
      <c r="L92" s="64"/>
      <c r="M92" s="19"/>
      <c r="N92" s="83" t="s">
        <v>149</v>
      </c>
      <c r="O92" s="37" t="s">
        <v>152</v>
      </c>
      <c r="P92" s="18" t="s">
        <v>666</v>
      </c>
      <c r="Q92" s="18" t="s">
        <v>152</v>
      </c>
      <c r="R92" s="18" t="s">
        <v>667</v>
      </c>
      <c r="S92" s="18" t="s">
        <v>668</v>
      </c>
      <c r="T92" s="18" t="s">
        <v>668</v>
      </c>
      <c r="U92" s="18" t="s">
        <v>669</v>
      </c>
      <c r="V92" s="18" t="s">
        <v>152</v>
      </c>
      <c r="W92" s="18" t="s">
        <v>152</v>
      </c>
      <c r="X92" s="18" t="s">
        <v>152</v>
      </c>
      <c r="Y92" s="18" t="s">
        <v>152</v>
      </c>
      <c r="Z92" s="20">
        <f>IF((LEN($D92)+LEN($E92)+LEN($F92))=0,0,IF($L92="Y",18,20)+(((LEN($D92)+LEN($E92)+LEN($F92))-1)*IF($L92="Y",12,15))+(LEN($M92)*10)+(IF($N92="L",5,0)))</f>
        <v>0</v>
      </c>
      <c r="AA92" s="68"/>
      <c r="AB92" s="77">
        <f>AD92-Z92</f>
        <v>40</v>
      </c>
      <c r="AC92" s="78"/>
      <c r="AD92" s="73">
        <f>IF($L92="Y",18,20)+(((LEN($D92)+LEN($E92)+LEN($F92)+LEN($G92)+LEN($H92))-1)*IF($L92="Y",12,15))+(LEN($M92)*10)+(IF($N92="L", 5,0))</f>
        <v>40</v>
      </c>
    </row>
    <row r="93" spans="1:30">
      <c r="A93" s="30" t="s">
        <v>670</v>
      </c>
      <c r="B93" s="60" t="s">
        <v>671</v>
      </c>
      <c r="C93" s="42" t="s">
        <v>7</v>
      </c>
      <c r="D93" s="19"/>
      <c r="E93" s="19"/>
      <c r="F93" s="19" t="s">
        <v>8</v>
      </c>
      <c r="G93" s="19" t="s">
        <v>16</v>
      </c>
      <c r="H93" s="47"/>
      <c r="I93" s="51" t="s">
        <v>672</v>
      </c>
      <c r="J93" s="51" t="s">
        <v>673</v>
      </c>
      <c r="K93" s="51" t="s">
        <v>90</v>
      </c>
      <c r="L93" s="64" t="s">
        <v>190</v>
      </c>
      <c r="M93" s="19" t="s">
        <v>231</v>
      </c>
      <c r="N93" s="83"/>
      <c r="O93" s="37" t="s">
        <v>395</v>
      </c>
      <c r="P93" s="18" t="s">
        <v>674</v>
      </c>
      <c r="Q93" s="18" t="s">
        <v>152</v>
      </c>
      <c r="R93" s="18" t="s">
        <v>675</v>
      </c>
      <c r="S93" s="18" t="s">
        <v>152</v>
      </c>
      <c r="T93" s="18" t="s">
        <v>152</v>
      </c>
      <c r="U93" s="18" t="s">
        <v>676</v>
      </c>
      <c r="V93" s="18">
        <v>1</v>
      </c>
      <c r="W93" s="18" t="s">
        <v>152</v>
      </c>
      <c r="X93" s="18" t="s">
        <v>152</v>
      </c>
      <c r="Y93" s="18" t="s">
        <v>152</v>
      </c>
      <c r="Z93" s="20">
        <f>IF((LEN($D93)+LEN($E93)+LEN($F93))=0,0,IF($L93="Y",18,20)+(((LEN($D93)+LEN($E93)+LEN($F93))-1)*IF($L93="Y",12,15))+(LEN($M93)*10)+(IF($N93="L",5,0)))</f>
        <v>28</v>
      </c>
      <c r="AA93" s="68"/>
      <c r="AB93" s="77">
        <f>AD93-Z93</f>
        <v>24</v>
      </c>
      <c r="AC93" s="78"/>
      <c r="AD93" s="73">
        <f>IF($L93="Y",18,20)+(((LEN($D93)+LEN($E93)+LEN($F93)+LEN($G93)+LEN($H93))-1)*IF($L93="Y",12,15))+(LEN($M93)*10)+(IF($N93="L", 5,0))</f>
        <v>52</v>
      </c>
    </row>
    <row r="94" spans="1:30">
      <c r="A94" s="30" t="s">
        <v>677</v>
      </c>
      <c r="B94" s="60" t="s">
        <v>115</v>
      </c>
      <c r="C94" s="42" t="s">
        <v>7</v>
      </c>
      <c r="D94" s="19" t="s">
        <v>16</v>
      </c>
      <c r="E94" s="19"/>
      <c r="F94" s="19" t="s">
        <v>187</v>
      </c>
      <c r="G94" s="19" t="s">
        <v>187</v>
      </c>
      <c r="H94" s="47"/>
      <c r="I94" s="51" t="s">
        <v>678</v>
      </c>
      <c r="J94" s="51" t="s">
        <v>555</v>
      </c>
      <c r="K94" s="51" t="s">
        <v>261</v>
      </c>
      <c r="L94" s="64" t="s">
        <v>190</v>
      </c>
      <c r="M94" s="19" t="s">
        <v>149</v>
      </c>
      <c r="N94" s="83"/>
      <c r="O94" s="37" t="s">
        <v>518</v>
      </c>
      <c r="P94" s="18" t="s">
        <v>679</v>
      </c>
      <c r="Q94" s="18" t="s">
        <v>680</v>
      </c>
      <c r="R94" s="18" t="s">
        <v>681</v>
      </c>
      <c r="S94" s="18" t="s">
        <v>152</v>
      </c>
      <c r="T94" s="18" t="s">
        <v>152</v>
      </c>
      <c r="U94" s="18" t="s">
        <v>682</v>
      </c>
      <c r="V94" s="18" t="s">
        <v>152</v>
      </c>
      <c r="W94" s="18" t="s">
        <v>152</v>
      </c>
      <c r="X94" s="18">
        <v>1</v>
      </c>
      <c r="Y94" s="18" t="s">
        <v>152</v>
      </c>
      <c r="Z94" s="20">
        <f>IF((LEN($D94)+LEN($E94)+LEN($F94))=0,0,IF($L94="Y",18,20)+(((LEN($D94)+LEN($E94)+LEN($F94))-1)*IF($L94="Y",12,15))+(LEN($M94)*10)+(IF($N94="L",5,0)))</f>
        <v>52</v>
      </c>
      <c r="AA94" s="68"/>
      <c r="AB94" s="77">
        <f>AD94-Z94</f>
        <v>12</v>
      </c>
      <c r="AC94" s="78"/>
      <c r="AD94" s="73">
        <f>IF($L94="Y",18,20)+(((LEN($D94)+LEN($E94)+LEN($F94)+LEN($G94)+LEN($H94))-1)*IF($L94="Y",12,15))+(LEN($M94)*10)+(IF($N94="L", 5,0))</f>
        <v>64</v>
      </c>
    </row>
    <row r="95" spans="1:30">
      <c r="A95" s="30" t="s">
        <v>683</v>
      </c>
      <c r="B95" s="60" t="s">
        <v>684</v>
      </c>
      <c r="C95" s="42" t="s">
        <v>7</v>
      </c>
      <c r="D95" s="19"/>
      <c r="E95" s="19"/>
      <c r="F95" s="19" t="s">
        <v>16</v>
      </c>
      <c r="G95" s="19" t="s">
        <v>16</v>
      </c>
      <c r="H95" s="47"/>
      <c r="I95" s="51" t="s">
        <v>685</v>
      </c>
      <c r="J95" s="51" t="s">
        <v>686</v>
      </c>
      <c r="K95" s="51" t="s">
        <v>687</v>
      </c>
      <c r="L95" s="64"/>
      <c r="M95" s="19"/>
      <c r="N95" s="83"/>
      <c r="O95" s="37" t="s">
        <v>395</v>
      </c>
      <c r="P95" s="18" t="s">
        <v>688</v>
      </c>
      <c r="Q95" s="18" t="s">
        <v>152</v>
      </c>
      <c r="R95" s="18" t="s">
        <v>689</v>
      </c>
      <c r="S95" s="18" t="s">
        <v>152</v>
      </c>
      <c r="T95" s="18" t="s">
        <v>152</v>
      </c>
      <c r="U95" s="18" t="s">
        <v>690</v>
      </c>
      <c r="V95" s="18" t="s">
        <v>152</v>
      </c>
      <c r="W95" s="18" t="s">
        <v>152</v>
      </c>
      <c r="X95" s="18" t="s">
        <v>152</v>
      </c>
      <c r="Y95" s="18" t="s">
        <v>152</v>
      </c>
      <c r="Z95" s="20">
        <f>IF((LEN($D95)+LEN($E95)+LEN($F95))=0,0,IF($L95="Y",18,20)+(((LEN($D95)+LEN($E95)+LEN($F95))-1)*IF($L95="Y",12,15))+(LEN($M95)*10)+(IF($N95="L",5,0)))</f>
        <v>35</v>
      </c>
      <c r="AA95" s="68"/>
      <c r="AB95" s="77">
        <f>AD95-Z95</f>
        <v>30</v>
      </c>
      <c r="AC95" s="78"/>
      <c r="AD95" s="73">
        <f>IF($L95="Y",18,20)+(((LEN($D95)+LEN($E95)+LEN($F95)+LEN($G95)+LEN($H95))-1)*IF($L95="Y",12,15))+(LEN($M95)*10)+(IF($N95="L", 5,0))</f>
        <v>65</v>
      </c>
    </row>
    <row r="96" spans="1:30">
      <c r="A96" s="30" t="s">
        <v>691</v>
      </c>
      <c r="B96" s="60" t="s">
        <v>692</v>
      </c>
      <c r="C96" s="42" t="s">
        <v>7</v>
      </c>
      <c r="D96" s="19"/>
      <c r="E96" s="19"/>
      <c r="F96" s="19"/>
      <c r="G96" s="19" t="s">
        <v>16</v>
      </c>
      <c r="H96" s="47"/>
      <c r="I96" s="51"/>
      <c r="J96" s="51" t="s">
        <v>693</v>
      </c>
      <c r="K96" s="51" t="s">
        <v>694</v>
      </c>
      <c r="L96" s="64"/>
      <c r="M96" s="19"/>
      <c r="N96" s="83"/>
      <c r="O96" s="37" t="s">
        <v>206</v>
      </c>
      <c r="P96" s="18" t="s">
        <v>695</v>
      </c>
      <c r="Q96" s="18" t="s">
        <v>696</v>
      </c>
      <c r="R96" s="18" t="s">
        <v>152</v>
      </c>
      <c r="S96" s="18" t="s">
        <v>152</v>
      </c>
      <c r="T96" s="18" t="s">
        <v>697</v>
      </c>
      <c r="U96" s="18" t="s">
        <v>698</v>
      </c>
      <c r="V96" s="18">
        <v>1</v>
      </c>
      <c r="W96" s="18" t="s">
        <v>152</v>
      </c>
      <c r="X96" s="18" t="s">
        <v>152</v>
      </c>
      <c r="Y96" s="18" t="s">
        <v>152</v>
      </c>
      <c r="Z96" s="20">
        <f>IF((LEN($D96)+LEN($E96)+LEN($F96))=0,0,IF($L96="Y",18,20)+(((LEN($D96)+LEN($E96)+LEN($F96))-1)*IF($L96="Y",12,15))+(LEN($M96)*10)+(IF($N96="L",5,0)))</f>
        <v>0</v>
      </c>
      <c r="AA96" s="68"/>
      <c r="AB96" s="77">
        <f>AD96-Z96</f>
        <v>35</v>
      </c>
      <c r="AC96" s="78"/>
      <c r="AD96" s="73">
        <f>IF($L96="Y",18,20)+(((LEN($D96)+LEN($E96)+LEN($F96)+LEN($G96)+LEN($H96))-1)*IF($L96="Y",12,15))+(LEN($M96)*10)+(IF($N96="L", 5,0))</f>
        <v>35</v>
      </c>
    </row>
    <row r="97" spans="1:30">
      <c r="A97" s="30" t="s">
        <v>699</v>
      </c>
      <c r="B97" s="60" t="s">
        <v>700</v>
      </c>
      <c r="C97" s="42" t="s">
        <v>7</v>
      </c>
      <c r="D97" s="19"/>
      <c r="E97" s="19"/>
      <c r="F97" s="19"/>
      <c r="G97" s="19" t="s">
        <v>16</v>
      </c>
      <c r="H97" s="47"/>
      <c r="I97" s="51"/>
      <c r="J97" s="51" t="s">
        <v>350</v>
      </c>
      <c r="K97" s="51" t="s">
        <v>701</v>
      </c>
      <c r="L97" s="64"/>
      <c r="M97" s="19"/>
      <c r="N97" s="83"/>
      <c r="O97" s="37" t="s">
        <v>206</v>
      </c>
      <c r="P97" s="18" t="s">
        <v>702</v>
      </c>
      <c r="Q97" s="18" t="s">
        <v>152</v>
      </c>
      <c r="R97" s="18" t="s">
        <v>152</v>
      </c>
      <c r="S97" s="18" t="s">
        <v>152</v>
      </c>
      <c r="T97" s="18" t="s">
        <v>703</v>
      </c>
      <c r="U97" s="18" t="s">
        <v>704</v>
      </c>
      <c r="V97" s="18" t="s">
        <v>152</v>
      </c>
      <c r="W97" s="18" t="s">
        <v>152</v>
      </c>
      <c r="X97" s="18" t="s">
        <v>152</v>
      </c>
      <c r="Y97" s="18" t="s">
        <v>152</v>
      </c>
      <c r="Z97" s="20">
        <f>IF((LEN($D97)+LEN($E97)+LEN($F97))=0,0,IF($L97="Y",18,20)+(((LEN($D97)+LEN($E97)+LEN($F97))-1)*IF($L97="Y",12,15))+(LEN($M97)*10)+(IF($N97="L",5,0)))</f>
        <v>0</v>
      </c>
      <c r="AA97" s="68"/>
      <c r="AB97" s="77">
        <f>AD97-Z97</f>
        <v>35</v>
      </c>
      <c r="AC97" s="78"/>
      <c r="AD97" s="73">
        <f>IF($L97="Y",18,20)+(((LEN($D97)+LEN($E97)+LEN($F97)+LEN($G97)+LEN($H97))-1)*IF($L97="Y",12,15))+(LEN($M97)*10)+(IF($N97="L", 5,0))</f>
        <v>35</v>
      </c>
    </row>
    <row r="98" spans="1:30">
      <c r="A98" s="30" t="s">
        <v>699</v>
      </c>
      <c r="B98" s="60" t="s">
        <v>705</v>
      </c>
      <c r="C98" s="42" t="s">
        <v>7</v>
      </c>
      <c r="D98" s="19"/>
      <c r="E98" s="19"/>
      <c r="F98" s="19" t="s">
        <v>8</v>
      </c>
      <c r="G98" s="19" t="s">
        <v>8</v>
      </c>
      <c r="H98" s="47"/>
      <c r="I98" s="51" t="s">
        <v>706</v>
      </c>
      <c r="J98" s="54" t="s">
        <v>707</v>
      </c>
      <c r="K98" s="51" t="s">
        <v>17</v>
      </c>
      <c r="L98" s="64"/>
      <c r="M98" s="19"/>
      <c r="N98" s="83"/>
      <c r="O98" s="37" t="s">
        <v>414</v>
      </c>
      <c r="P98" s="18" t="s">
        <v>708</v>
      </c>
      <c r="Q98" s="18" t="s">
        <v>149</v>
      </c>
      <c r="R98" s="18" t="s">
        <v>152</v>
      </c>
      <c r="S98" s="18" t="s">
        <v>152</v>
      </c>
      <c r="T98" s="18" t="s">
        <v>709</v>
      </c>
      <c r="U98" s="18" t="s">
        <v>710</v>
      </c>
      <c r="V98" s="18" t="s">
        <v>152</v>
      </c>
      <c r="W98" s="18" t="s">
        <v>152</v>
      </c>
      <c r="X98" s="18" t="s">
        <v>152</v>
      </c>
      <c r="Y98" s="18" t="s">
        <v>152</v>
      </c>
      <c r="Z98" s="20">
        <f>IF((LEN($D98)+LEN($E98)+LEN($F98))=0,0,IF($L98="Y",18,20)+(((LEN($D98)+LEN($E98)+LEN($F98))-1)*IF($L98="Y",12,15))+(LEN($M98)*10)+(IF($N98="L",5,0)))</f>
        <v>20</v>
      </c>
      <c r="AA98" s="68"/>
      <c r="AB98" s="77">
        <f>AD98-Z98</f>
        <v>15</v>
      </c>
      <c r="AC98" s="78"/>
      <c r="AD98" s="73">
        <f>IF($L98="Y",18,20)+(((LEN($D98)+LEN($E98)+LEN($F98)+LEN($G98)+LEN($H98))-1)*IF($L98="Y",12,15))+(LEN($M98)*10)+(IF($N98="L", 5,0))</f>
        <v>35</v>
      </c>
    </row>
    <row r="99" spans="1:30">
      <c r="A99" s="30" t="s">
        <v>711</v>
      </c>
      <c r="B99" s="60" t="s">
        <v>712</v>
      </c>
      <c r="C99" s="42" t="s">
        <v>7</v>
      </c>
      <c r="D99" s="19"/>
      <c r="E99" s="19"/>
      <c r="F99" s="19"/>
      <c r="G99" s="19" t="s">
        <v>16</v>
      </c>
      <c r="H99" s="47"/>
      <c r="I99" s="51"/>
      <c r="J99" s="51" t="s">
        <v>713</v>
      </c>
      <c r="K99" s="51" t="s">
        <v>714</v>
      </c>
      <c r="L99" s="64"/>
      <c r="M99" s="19"/>
      <c r="N99" s="83"/>
      <c r="O99" s="37" t="s">
        <v>206</v>
      </c>
      <c r="P99" s="18" t="s">
        <v>715</v>
      </c>
      <c r="Q99" s="18" t="s">
        <v>152</v>
      </c>
      <c r="R99" s="18" t="s">
        <v>152</v>
      </c>
      <c r="S99" s="18" t="s">
        <v>152</v>
      </c>
      <c r="T99" s="18" t="s">
        <v>716</v>
      </c>
      <c r="U99" s="18" t="s">
        <v>717</v>
      </c>
      <c r="V99" s="18" t="s">
        <v>152</v>
      </c>
      <c r="W99" s="18" t="s">
        <v>152</v>
      </c>
      <c r="X99" s="18">
        <v>1</v>
      </c>
      <c r="Y99" s="18" t="s">
        <v>152</v>
      </c>
      <c r="Z99" s="20">
        <f>IF((LEN($D99)+LEN($E99)+LEN($F99))=0,0,IF($L99="Y",18,20)+(((LEN($D99)+LEN($E99)+LEN($F99))-1)*IF($L99="Y",12,15))+(LEN($M99)*10)+(IF($N99="L",5,0)))</f>
        <v>0</v>
      </c>
      <c r="AA99" s="68"/>
      <c r="AB99" s="77">
        <f>AD99-Z99</f>
        <v>35</v>
      </c>
      <c r="AC99" s="78"/>
      <c r="AD99" s="73">
        <f>IF($L99="Y",18,20)+(((LEN($D99)+LEN($E99)+LEN($F99)+LEN($G99)+LEN($H99))-1)*IF($L99="Y",12,15))+(LEN($M99)*10)+(IF($N99="L", 5,0))</f>
        <v>35</v>
      </c>
    </row>
    <row r="100" spans="1:30">
      <c r="A100" s="30" t="s">
        <v>74</v>
      </c>
      <c r="B100" s="60" t="s">
        <v>31</v>
      </c>
      <c r="C100" s="42" t="s">
        <v>7</v>
      </c>
      <c r="D100" s="19" t="s">
        <v>8</v>
      </c>
      <c r="E100" s="19"/>
      <c r="F100" s="19"/>
      <c r="G100" s="19" t="s">
        <v>8</v>
      </c>
      <c r="H100" s="47"/>
      <c r="I100" s="51"/>
      <c r="J100" s="51" t="s">
        <v>718</v>
      </c>
      <c r="K100" s="51" t="s">
        <v>75</v>
      </c>
      <c r="L100" s="64"/>
      <c r="M100" s="19"/>
      <c r="N100" s="83" t="s">
        <v>149</v>
      </c>
      <c r="O100" s="37" t="s">
        <v>384</v>
      </c>
      <c r="P100" s="18" t="s">
        <v>385</v>
      </c>
      <c r="Q100" s="18" t="s">
        <v>152</v>
      </c>
      <c r="R100" s="18" t="s">
        <v>152</v>
      </c>
      <c r="S100" s="18" t="s">
        <v>152</v>
      </c>
      <c r="T100" s="18" t="s">
        <v>719</v>
      </c>
      <c r="U100" s="18" t="s">
        <v>720</v>
      </c>
      <c r="V100" s="18" t="s">
        <v>152</v>
      </c>
      <c r="W100" s="18" t="s">
        <v>152</v>
      </c>
      <c r="X100" s="18" t="s">
        <v>152</v>
      </c>
      <c r="Y100" s="18" t="s">
        <v>152</v>
      </c>
      <c r="Z100" s="20">
        <f>IF((LEN($D100)+LEN($E100)+LEN($F100))=0,0,IF($L100="Y",18,20)+(((LEN($D100)+LEN($E100)+LEN($F100))-1)*IF($L100="Y",12,15))+(LEN($M100)*10)+(IF($N100="L",5,0)))</f>
        <v>25</v>
      </c>
      <c r="AA100" s="68"/>
      <c r="AB100" s="77">
        <f>AD100-Z100</f>
        <v>15</v>
      </c>
      <c r="AC100" s="78"/>
      <c r="AD100" s="73">
        <f>IF($L100="Y",18,20)+(((LEN($D100)+LEN($E100)+LEN($F100)+LEN($G100)+LEN($H100))-1)*IF($L100="Y",12,15))+(LEN($M100)*10)+(IF($N100="L", 5,0))</f>
        <v>40</v>
      </c>
    </row>
    <row r="101" spans="1:30">
      <c r="A101" s="30" t="s">
        <v>721</v>
      </c>
      <c r="B101" s="60" t="s">
        <v>722</v>
      </c>
      <c r="C101" s="42" t="s">
        <v>7</v>
      </c>
      <c r="D101" s="19"/>
      <c r="E101" s="19"/>
      <c r="F101" s="19"/>
      <c r="G101" s="19" t="s">
        <v>197</v>
      </c>
      <c r="H101" s="47"/>
      <c r="I101" s="51"/>
      <c r="J101" s="51" t="s">
        <v>723</v>
      </c>
      <c r="K101" s="51" t="s">
        <v>100</v>
      </c>
      <c r="L101" s="64"/>
      <c r="M101" s="19"/>
      <c r="N101" s="83"/>
      <c r="O101" s="37" t="s">
        <v>199</v>
      </c>
      <c r="P101" s="18" t="s">
        <v>724</v>
      </c>
      <c r="Q101" s="18" t="s">
        <v>152</v>
      </c>
      <c r="R101" s="18" t="s">
        <v>152</v>
      </c>
      <c r="S101" s="18" t="s">
        <v>152</v>
      </c>
      <c r="T101" s="18" t="s">
        <v>725</v>
      </c>
      <c r="U101" s="18" t="s">
        <v>726</v>
      </c>
      <c r="V101" s="18" t="s">
        <v>152</v>
      </c>
      <c r="W101" s="18" t="s">
        <v>152</v>
      </c>
      <c r="X101" s="18" t="s">
        <v>152</v>
      </c>
      <c r="Y101" s="18" t="s">
        <v>152</v>
      </c>
      <c r="Z101" s="20">
        <f>IF((LEN($D101)+LEN($E101)+LEN($F101))=0,0,IF($L101="Y",18,20)+(((LEN($D101)+LEN($E101)+LEN($F101))-1)*IF($L101="Y",12,15))+(LEN($M101)*10)+(IF($N101="L",5,0)))</f>
        <v>0</v>
      </c>
      <c r="AA101" s="68"/>
      <c r="AB101" s="77">
        <f>AD101-Z101</f>
        <v>35</v>
      </c>
      <c r="AC101" s="78"/>
      <c r="AD101" s="73">
        <f>IF($L101="Y",18,20)+(((LEN($D101)+LEN($E101)+LEN($F101)+LEN($G101)+LEN($H101))-1)*IF($L101="Y",12,15))+(LEN($M101)*10)+(IF($N101="L", 5,0))</f>
        <v>35</v>
      </c>
    </row>
    <row r="102" spans="1:30">
      <c r="A102" s="30" t="s">
        <v>84</v>
      </c>
      <c r="B102" s="60" t="s">
        <v>85</v>
      </c>
      <c r="C102" s="42" t="s">
        <v>7</v>
      </c>
      <c r="D102" s="19" t="s">
        <v>16</v>
      </c>
      <c r="E102" s="19"/>
      <c r="F102" s="19"/>
      <c r="G102" s="19" t="s">
        <v>16</v>
      </c>
      <c r="H102" s="47"/>
      <c r="I102" s="51"/>
      <c r="J102" s="51" t="s">
        <v>727</v>
      </c>
      <c r="K102" s="51" t="s">
        <v>728</v>
      </c>
      <c r="L102" s="64" t="s">
        <v>190</v>
      </c>
      <c r="M102" s="19"/>
      <c r="N102" s="83"/>
      <c r="O102" s="37" t="s">
        <v>603</v>
      </c>
      <c r="P102" s="18" t="s">
        <v>729</v>
      </c>
      <c r="Q102" s="18" t="s">
        <v>152</v>
      </c>
      <c r="R102" s="18" t="s">
        <v>152</v>
      </c>
      <c r="S102" s="18" t="s">
        <v>152</v>
      </c>
      <c r="T102" s="18" t="s">
        <v>730</v>
      </c>
      <c r="U102" s="18" t="s">
        <v>731</v>
      </c>
      <c r="V102" s="18" t="s">
        <v>152</v>
      </c>
      <c r="W102" s="18" t="s">
        <v>152</v>
      </c>
      <c r="X102" s="18" t="s">
        <v>152</v>
      </c>
      <c r="Y102" s="18" t="s">
        <v>152</v>
      </c>
      <c r="Z102" s="20">
        <f>IF((LEN($D102)+LEN($E102)+LEN($F102))=0,0,IF($L102="Y",18,20)+(((LEN($D102)+LEN($E102)+LEN($F102))-1)*IF($L102="Y",12,15))+(LEN($M102)*10)+(IF($N102="L",5,0)))</f>
        <v>30</v>
      </c>
      <c r="AA102" s="68"/>
      <c r="AB102" s="77">
        <f>AD102-Z102</f>
        <v>24</v>
      </c>
      <c r="AC102" s="78"/>
      <c r="AD102" s="73">
        <f>IF($L102="Y",18,20)+(((LEN($D102)+LEN($E102)+LEN($F102)+LEN($G102)+LEN($H102))-1)*IF($L102="Y",12,15))+(LEN($M102)*10)+(IF($N102="L", 5,0))</f>
        <v>54</v>
      </c>
    </row>
    <row r="103" spans="1:30">
      <c r="A103" s="30" t="s">
        <v>732</v>
      </c>
      <c r="B103" s="60" t="s">
        <v>733</v>
      </c>
      <c r="C103" s="42" t="s">
        <v>7</v>
      </c>
      <c r="D103" s="19" t="s">
        <v>197</v>
      </c>
      <c r="E103" s="19"/>
      <c r="F103" s="19"/>
      <c r="G103" s="19" t="s">
        <v>187</v>
      </c>
      <c r="H103" s="47"/>
      <c r="I103" s="51"/>
      <c r="J103" s="51" t="s">
        <v>734</v>
      </c>
      <c r="K103" s="51" t="s">
        <v>64</v>
      </c>
      <c r="L103" s="64" t="s">
        <v>190</v>
      </c>
      <c r="M103" s="19"/>
      <c r="N103" s="83" t="s">
        <v>149</v>
      </c>
      <c r="O103" s="37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0">
        <f>IF((LEN($D103)+LEN($E103)+LEN($F103))=0,0,IF($L103="Y",18,20)+(((LEN($D103)+LEN($E103)+LEN($F103))-1)*IF($L103="Y",12,15))+(LEN($M103)*10)+(IF($N103="L",5,0)))</f>
        <v>35</v>
      </c>
      <c r="AA103" s="68"/>
      <c r="AB103" s="77">
        <f>AD103-Z103</f>
        <v>12</v>
      </c>
      <c r="AC103" s="78"/>
      <c r="AD103" s="73">
        <f>IF($L103="Y",18,20)+(((LEN($D103)+LEN($E103)+LEN($F103)+LEN($G103)+LEN($H103))-1)*IF($L103="Y",12,15))+(LEN($M103)*10)+(IF($N103="L", 5,0))</f>
        <v>47</v>
      </c>
    </row>
    <row r="104" spans="1:30">
      <c r="A104" s="30" t="s">
        <v>735</v>
      </c>
      <c r="B104" s="60" t="s">
        <v>736</v>
      </c>
      <c r="C104" s="42" t="s">
        <v>7</v>
      </c>
      <c r="D104" s="19"/>
      <c r="E104" s="19"/>
      <c r="F104" s="19" t="s">
        <v>16</v>
      </c>
      <c r="G104" s="19"/>
      <c r="H104" s="47"/>
      <c r="I104" s="51" t="s">
        <v>737</v>
      </c>
      <c r="J104" s="51"/>
      <c r="K104" s="51"/>
      <c r="L104" s="64"/>
      <c r="M104" s="19"/>
      <c r="N104" s="83" t="s">
        <v>149</v>
      </c>
      <c r="O104" s="37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0">
        <f>IF((LEN($D104)+LEN($E104)+LEN($F104))=0,0,IF($L104="Y",18,20)+(((LEN($D104)+LEN($E104)+LEN($F104))-1)*IF($L104="Y",12,15))+(LEN($M104)*10)+(IF($N104="L",5,0)))</f>
        <v>40</v>
      </c>
      <c r="AA104" s="68"/>
      <c r="AB104" s="77">
        <f>AD104-Z104</f>
        <v>0</v>
      </c>
      <c r="AC104" s="78"/>
      <c r="AD104" s="73">
        <f>IF($L104="Y",18,20)+(((LEN($D104)+LEN($E104)+LEN($F104)+LEN($G104)+LEN($H104))-1)*IF($L104="Y",12,15))+(LEN($M104)*10)+(IF($N104="L", 5,0))</f>
        <v>40</v>
      </c>
    </row>
    <row r="105" spans="1:30">
      <c r="A105" s="30" t="s">
        <v>738</v>
      </c>
      <c r="B105" s="60" t="s">
        <v>23</v>
      </c>
      <c r="C105" s="42" t="s">
        <v>7</v>
      </c>
      <c r="D105" s="19"/>
      <c r="E105" s="19"/>
      <c r="F105" s="19" t="s">
        <v>148</v>
      </c>
      <c r="G105" s="19" t="s">
        <v>217</v>
      </c>
      <c r="H105" s="47"/>
      <c r="I105" s="51" t="s">
        <v>739</v>
      </c>
      <c r="J105" s="51" t="s">
        <v>740</v>
      </c>
      <c r="K105" s="51" t="s">
        <v>741</v>
      </c>
      <c r="L105" s="64"/>
      <c r="M105" s="19"/>
      <c r="N105" s="83"/>
      <c r="O105" s="37" t="s">
        <v>314</v>
      </c>
      <c r="P105" s="18" t="s">
        <v>742</v>
      </c>
      <c r="Q105" s="18" t="s">
        <v>152</v>
      </c>
      <c r="R105" s="18" t="s">
        <v>152</v>
      </c>
      <c r="S105" s="18" t="s">
        <v>152</v>
      </c>
      <c r="T105" s="18" t="s">
        <v>743</v>
      </c>
      <c r="U105" s="18" t="s">
        <v>744</v>
      </c>
      <c r="V105" s="18" t="s">
        <v>152</v>
      </c>
      <c r="W105" s="18" t="s">
        <v>152</v>
      </c>
      <c r="X105" s="18" t="s">
        <v>152</v>
      </c>
      <c r="Y105" s="18" t="s">
        <v>152</v>
      </c>
      <c r="Z105" s="20">
        <f>IF((LEN($D105)+LEN($E105)+LEN($F105))=0,0,IF($L105="Y",18,20)+(((LEN($D105)+LEN($E105)+LEN($F105))-1)*IF($L105="Y",12,15))+(LEN($M105)*10)+(IF($N105="L",5,0)))</f>
        <v>35</v>
      </c>
      <c r="AA105" s="68"/>
      <c r="AB105" s="77">
        <f>AD105-Z105</f>
        <v>15</v>
      </c>
      <c r="AC105" s="78"/>
      <c r="AD105" s="73">
        <f>IF($L105="Y",18,20)+(((LEN($D105)+LEN($E105)+LEN($F105)+LEN($G105)+LEN($H105))-1)*IF($L105="Y",12,15))+(LEN($M105)*10)+(IF($N105="L", 5,0))</f>
        <v>50</v>
      </c>
    </row>
    <row r="106" spans="1:30">
      <c r="A106" s="30" t="s">
        <v>745</v>
      </c>
      <c r="B106" s="60" t="s">
        <v>746</v>
      </c>
      <c r="C106" s="42" t="s">
        <v>7</v>
      </c>
      <c r="D106" s="19"/>
      <c r="E106" s="19"/>
      <c r="F106" s="19" t="s">
        <v>16</v>
      </c>
      <c r="G106" s="19"/>
      <c r="H106" s="47"/>
      <c r="I106" s="51" t="s">
        <v>747</v>
      </c>
      <c r="J106" s="51"/>
      <c r="K106" s="51" t="s">
        <v>64</v>
      </c>
      <c r="L106" s="64" t="s">
        <v>190</v>
      </c>
      <c r="M106" s="19"/>
      <c r="N106" s="83"/>
      <c r="O106" s="37" t="s">
        <v>262</v>
      </c>
      <c r="P106" s="18" t="s">
        <v>748</v>
      </c>
      <c r="Q106" s="18" t="s">
        <v>152</v>
      </c>
      <c r="R106" s="18" t="s">
        <v>152</v>
      </c>
      <c r="S106" s="18" t="s">
        <v>152</v>
      </c>
      <c r="T106" s="18" t="s">
        <v>749</v>
      </c>
      <c r="U106" s="18" t="s">
        <v>750</v>
      </c>
      <c r="V106" s="18" t="s">
        <v>152</v>
      </c>
      <c r="W106" s="18" t="s">
        <v>152</v>
      </c>
      <c r="X106" s="18" t="s">
        <v>152</v>
      </c>
      <c r="Y106" s="18" t="s">
        <v>152</v>
      </c>
      <c r="Z106" s="20">
        <f>IF((LEN($D106)+LEN($E106)+LEN($F106))=0,0,IF($L106="Y",18,20)+(((LEN($D106)+LEN($E106)+LEN($F106))-1)*IF($L106="Y",12,15))+(LEN($M106)*10)+(IF($N106="L",5,0)))</f>
        <v>30</v>
      </c>
      <c r="AA106" s="68"/>
      <c r="AB106" s="77">
        <f>AD106-Z106</f>
        <v>0</v>
      </c>
      <c r="AC106" s="78"/>
      <c r="AD106" s="73">
        <f>IF($L106="Y",18,20)+(((LEN($D106)+LEN($E106)+LEN($F106)+LEN($G106)+LEN($H106))-1)*IF($L106="Y",12,15))+(LEN($M106)*10)+(IF($N106="L", 5,0))</f>
        <v>30</v>
      </c>
    </row>
    <row r="107" spans="1:30">
      <c r="A107" s="30" t="s">
        <v>751</v>
      </c>
      <c r="B107" s="60" t="s">
        <v>752</v>
      </c>
      <c r="C107" s="42" t="s">
        <v>166</v>
      </c>
      <c r="D107" s="19"/>
      <c r="E107" s="19"/>
      <c r="F107" s="19" t="s">
        <v>8</v>
      </c>
      <c r="G107" s="19"/>
      <c r="H107" s="47" t="s">
        <v>16</v>
      </c>
      <c r="I107" s="51" t="s">
        <v>753</v>
      </c>
      <c r="J107" s="51" t="s">
        <v>412</v>
      </c>
      <c r="K107" s="51" t="s">
        <v>81</v>
      </c>
      <c r="L107" s="64" t="s">
        <v>190</v>
      </c>
      <c r="M107" s="19"/>
      <c r="N107" s="83"/>
      <c r="O107" s="37" t="s">
        <v>232</v>
      </c>
      <c r="P107" s="18" t="s">
        <v>754</v>
      </c>
      <c r="Q107" s="18" t="s">
        <v>755</v>
      </c>
      <c r="R107" s="18" t="s">
        <v>152</v>
      </c>
      <c r="S107" s="18" t="s">
        <v>152</v>
      </c>
      <c r="T107" s="18" t="s">
        <v>756</v>
      </c>
      <c r="U107" s="18" t="s">
        <v>757</v>
      </c>
      <c r="V107" s="18">
        <v>1</v>
      </c>
      <c r="W107" s="18" t="s">
        <v>152</v>
      </c>
      <c r="X107" s="18" t="s">
        <v>152</v>
      </c>
      <c r="Y107" s="18" t="s">
        <v>152</v>
      </c>
      <c r="Z107" s="20">
        <f>IF((LEN($D107)+LEN($E107)+LEN($F107))=0,0,IF($L107="Y",18,20)+(((LEN($D107)+LEN($E107)+LEN($F107))-1)*IF($L107="Y",12,15))+(LEN($M107)*10)+(IF($N107="L",5,0)))</f>
        <v>18</v>
      </c>
      <c r="AA107" s="68"/>
      <c r="AB107" s="77">
        <f>AD107-Z107</f>
        <v>24</v>
      </c>
      <c r="AC107" s="78"/>
      <c r="AD107" s="73">
        <f>IF($L107="Y",18,20)+(((LEN($D107)+LEN($E107)+LEN($F107)+LEN($G107)+LEN($H107))-1)*IF($L107="Y",12,15))+(LEN($M107)*10)+(IF($N107="L", 5,0))</f>
        <v>42</v>
      </c>
    </row>
    <row r="108" spans="1:30">
      <c r="A108" s="30" t="s">
        <v>758</v>
      </c>
      <c r="B108" s="60" t="s">
        <v>759</v>
      </c>
      <c r="C108" s="42" t="s">
        <v>7</v>
      </c>
      <c r="D108" s="19"/>
      <c r="E108" s="19"/>
      <c r="F108" s="19"/>
      <c r="G108" s="19" t="s">
        <v>16</v>
      </c>
      <c r="H108" s="47"/>
      <c r="I108" s="51"/>
      <c r="J108" s="51" t="s">
        <v>760</v>
      </c>
      <c r="K108" s="51" t="s">
        <v>230</v>
      </c>
      <c r="L108" s="64" t="s">
        <v>190</v>
      </c>
      <c r="M108" s="19" t="s">
        <v>7</v>
      </c>
      <c r="N108" s="83"/>
      <c r="O108" s="37" t="s">
        <v>206</v>
      </c>
      <c r="P108" s="18" t="s">
        <v>761</v>
      </c>
      <c r="Q108" s="18" t="s">
        <v>152</v>
      </c>
      <c r="R108" s="18" t="s">
        <v>762</v>
      </c>
      <c r="S108" s="18" t="s">
        <v>152</v>
      </c>
      <c r="T108" s="18" t="s">
        <v>152</v>
      </c>
      <c r="U108" s="18" t="s">
        <v>763</v>
      </c>
      <c r="V108" s="18" t="s">
        <v>152</v>
      </c>
      <c r="W108" s="18">
        <v>1</v>
      </c>
      <c r="X108" s="18" t="s">
        <v>152</v>
      </c>
      <c r="Y108" s="18" t="s">
        <v>152</v>
      </c>
      <c r="Z108" s="20">
        <f>IF((LEN($D108)+LEN($E108)+LEN($F108))=0,0,IF($L108="Y",18,20)+(((LEN($D108)+LEN($E108)+LEN($F108))-1)*IF($L108="Y",12,15))+(LEN($M108)*10)+(IF($N108="L",5,0)))</f>
        <v>0</v>
      </c>
      <c r="AA108" s="68"/>
      <c r="AB108" s="77">
        <f>AD108-Z108</f>
        <v>40</v>
      </c>
      <c r="AC108" s="78"/>
      <c r="AD108" s="73">
        <f>IF($L108="Y",18,20)+(((LEN($D108)+LEN($E108)+LEN($F108)+LEN($G108)+LEN($H108))-1)*IF($L108="Y",12,15))+(LEN($M108)*10)+(IF($N108="L", 5,0))</f>
        <v>40</v>
      </c>
    </row>
    <row r="109" spans="1:30">
      <c r="A109" s="30" t="s">
        <v>758</v>
      </c>
      <c r="B109" s="60" t="s">
        <v>764</v>
      </c>
      <c r="C109" s="42" t="s">
        <v>166</v>
      </c>
      <c r="D109" s="19"/>
      <c r="E109" s="19"/>
      <c r="F109" s="19" t="s">
        <v>8</v>
      </c>
      <c r="G109" s="19"/>
      <c r="H109" s="47" t="s">
        <v>16</v>
      </c>
      <c r="I109" s="51" t="s">
        <v>765</v>
      </c>
      <c r="J109" s="51" t="s">
        <v>766</v>
      </c>
      <c r="K109" s="51" t="s">
        <v>230</v>
      </c>
      <c r="L109" s="65" t="s">
        <v>190</v>
      </c>
      <c r="M109" s="22" t="s">
        <v>231</v>
      </c>
      <c r="N109" s="83"/>
      <c r="O109" s="37" t="s">
        <v>232</v>
      </c>
      <c r="P109" s="18" t="s">
        <v>767</v>
      </c>
      <c r="Q109" s="18" t="s">
        <v>152</v>
      </c>
      <c r="R109" s="18" t="s">
        <v>152</v>
      </c>
      <c r="S109" s="18" t="s">
        <v>152</v>
      </c>
      <c r="T109" s="18" t="s">
        <v>768</v>
      </c>
      <c r="U109" s="18" t="s">
        <v>769</v>
      </c>
      <c r="V109" s="18">
        <v>1</v>
      </c>
      <c r="W109" s="18" t="s">
        <v>152</v>
      </c>
      <c r="X109" s="18" t="s">
        <v>152</v>
      </c>
      <c r="Y109" s="18" t="s">
        <v>152</v>
      </c>
      <c r="Z109" s="20">
        <f>IF((LEN($D109)+LEN($E109)+LEN($F109))=0,0,IF($L109="Y",18,20)+(((LEN($D109)+LEN($E109)+LEN($F109))-1)*IF($L109="Y",12,15))+(LEN($M109)*10)+(IF($N109="L",5,0)))</f>
        <v>28</v>
      </c>
      <c r="AA109" s="68"/>
      <c r="AB109" s="77">
        <f>AD109-Z109</f>
        <v>24</v>
      </c>
      <c r="AC109" s="78"/>
      <c r="AD109" s="73">
        <f>IF($L109="Y",18,20)+(((LEN($D109)+LEN($E109)+LEN($F109)+LEN($G109)+LEN($H109))-1)*IF($L109="Y",12,15))+(LEN($M109)*10)+(IF($N109="L", 5,0))</f>
        <v>52</v>
      </c>
    </row>
    <row r="110" spans="1:30">
      <c r="A110" s="30" t="s">
        <v>770</v>
      </c>
      <c r="B110" s="60" t="s">
        <v>771</v>
      </c>
      <c r="C110" s="42" t="s">
        <v>166</v>
      </c>
      <c r="D110" s="19"/>
      <c r="E110" s="19"/>
      <c r="F110" s="19" t="s">
        <v>16</v>
      </c>
      <c r="G110" s="19"/>
      <c r="H110" s="47" t="s">
        <v>16</v>
      </c>
      <c r="I110" s="51" t="s">
        <v>772</v>
      </c>
      <c r="J110" s="51" t="s">
        <v>773</v>
      </c>
      <c r="K110" s="51" t="s">
        <v>230</v>
      </c>
      <c r="L110" s="64" t="s">
        <v>190</v>
      </c>
      <c r="M110" s="19"/>
      <c r="N110" s="83"/>
      <c r="O110" s="37" t="s">
        <v>557</v>
      </c>
      <c r="P110" s="18" t="s">
        <v>774</v>
      </c>
      <c r="Q110" s="18" t="s">
        <v>152</v>
      </c>
      <c r="R110" s="18" t="s">
        <v>775</v>
      </c>
      <c r="S110" s="18" t="s">
        <v>152</v>
      </c>
      <c r="T110" s="18" t="s">
        <v>152</v>
      </c>
      <c r="U110" s="18" t="s">
        <v>776</v>
      </c>
      <c r="V110" s="18">
        <v>1</v>
      </c>
      <c r="W110" s="18" t="s">
        <v>152</v>
      </c>
      <c r="X110" s="18" t="s">
        <v>152</v>
      </c>
      <c r="Y110" s="18" t="s">
        <v>152</v>
      </c>
      <c r="Z110" s="20">
        <f>IF((LEN($D110)+LEN($E110)+LEN($F110))=0,0,IF($L110="Y",18,20)+(((LEN($D110)+LEN($E110)+LEN($F110))-1)*IF($L110="Y",12,15))+(LEN($M110)*10)+(IF($N110="L",5,0)))</f>
        <v>30</v>
      </c>
      <c r="AA110" s="68"/>
      <c r="AB110" s="77">
        <f>AD110-Z110</f>
        <v>24</v>
      </c>
      <c r="AC110" s="78"/>
      <c r="AD110" s="73">
        <f>IF($L110="Y",18,20)+(((LEN($D110)+LEN($E110)+LEN($F110)+LEN($G110)+LEN($H110))-1)*IF($L110="Y",12,15))+(LEN($M110)*10)+(IF($N110="L", 5,0))</f>
        <v>54</v>
      </c>
    </row>
    <row r="111" spans="1:30">
      <c r="A111" s="30" t="s">
        <v>86</v>
      </c>
      <c r="B111" s="60" t="s">
        <v>87</v>
      </c>
      <c r="C111" s="42" t="s">
        <v>7</v>
      </c>
      <c r="D111" s="19" t="s">
        <v>16</v>
      </c>
      <c r="E111" s="19"/>
      <c r="F111" s="19"/>
      <c r="G111" s="19" t="s">
        <v>16</v>
      </c>
      <c r="H111" s="47"/>
      <c r="I111" s="51"/>
      <c r="J111" s="51" t="s">
        <v>598</v>
      </c>
      <c r="K111" s="51" t="s">
        <v>728</v>
      </c>
      <c r="L111" s="64" t="s">
        <v>190</v>
      </c>
      <c r="M111" s="19"/>
      <c r="N111" s="83"/>
      <c r="O111" s="37" t="s">
        <v>603</v>
      </c>
      <c r="P111" s="18" t="s">
        <v>777</v>
      </c>
      <c r="Q111" s="18" t="s">
        <v>152</v>
      </c>
      <c r="R111" s="18" t="s">
        <v>778</v>
      </c>
      <c r="S111" s="18" t="s">
        <v>778</v>
      </c>
      <c r="T111" s="18" t="s">
        <v>778</v>
      </c>
      <c r="U111" s="18" t="s">
        <v>779</v>
      </c>
      <c r="V111" s="18">
        <v>1</v>
      </c>
      <c r="W111" s="18">
        <v>1</v>
      </c>
      <c r="X111" s="18" t="s">
        <v>152</v>
      </c>
      <c r="Y111" s="18" t="s">
        <v>152</v>
      </c>
      <c r="Z111" s="20">
        <f>IF((LEN($D111)+LEN($E111)+LEN($F111))=0,0,IF($L111="Y",18,20)+(((LEN($D111)+LEN($E111)+LEN($F111))-1)*IF($L111="Y",12,15))+(LEN($M111)*10)+(IF($N111="L",5,0)))</f>
        <v>30</v>
      </c>
      <c r="AA111" s="68"/>
      <c r="AB111" s="77">
        <f>AD111-Z111</f>
        <v>24</v>
      </c>
      <c r="AC111" s="78"/>
      <c r="AD111" s="73">
        <f>IF($L111="Y",18,20)+(((LEN($D111)+LEN($E111)+LEN($F111)+LEN($G111)+LEN($H111))-1)*IF($L111="Y",12,15))+(LEN($M111)*10)+(IF($N111="L", 5,0))</f>
        <v>54</v>
      </c>
    </row>
    <row r="112" spans="1:30">
      <c r="A112" s="30" t="s">
        <v>780</v>
      </c>
      <c r="B112" s="60" t="s">
        <v>428</v>
      </c>
      <c r="C112" s="42" t="s">
        <v>7</v>
      </c>
      <c r="D112" s="19"/>
      <c r="E112" s="19"/>
      <c r="F112" s="19"/>
      <c r="G112" s="19" t="s">
        <v>187</v>
      </c>
      <c r="H112" s="47"/>
      <c r="I112" s="51"/>
      <c r="J112" s="51" t="s">
        <v>781</v>
      </c>
      <c r="K112" s="51" t="s">
        <v>52</v>
      </c>
      <c r="L112" s="64" t="s">
        <v>190</v>
      </c>
      <c r="M112" s="19"/>
      <c r="N112" s="83"/>
      <c r="O112" s="37" t="s">
        <v>782</v>
      </c>
      <c r="P112" s="18" t="s">
        <v>783</v>
      </c>
      <c r="Q112" s="18" t="s">
        <v>152</v>
      </c>
      <c r="R112" s="18" t="s">
        <v>152</v>
      </c>
      <c r="S112" s="18" t="s">
        <v>152</v>
      </c>
      <c r="T112" s="18" t="s">
        <v>784</v>
      </c>
      <c r="U112" s="18" t="s">
        <v>785</v>
      </c>
      <c r="V112" s="18" t="s">
        <v>152</v>
      </c>
      <c r="W112" s="18" t="s">
        <v>152</v>
      </c>
      <c r="X112" s="18" t="s">
        <v>152</v>
      </c>
      <c r="Y112" s="18" t="s">
        <v>152</v>
      </c>
      <c r="Z112" s="20">
        <f>IF((LEN($D112)+LEN($E112)+LEN($F112))=0,0,IF($L112="Y",18,20)+(((LEN($D112)+LEN($E112)+LEN($F112))-1)*IF($L112="Y",12,15))+(LEN($M112)*10)+(IF($N112="L",5,0)))</f>
        <v>0</v>
      </c>
      <c r="AA112" s="68"/>
      <c r="AB112" s="77">
        <f>AD112-Z112</f>
        <v>18</v>
      </c>
      <c r="AC112" s="78"/>
      <c r="AD112" s="73">
        <f>IF($L112="Y",18,20)+(((LEN($D112)+LEN($E112)+LEN($F112)+LEN($G112)+LEN($H112))-1)*IF($L112="Y",12,15))+(LEN($M112)*10)+(IF($N112="L", 5,0))</f>
        <v>18</v>
      </c>
    </row>
    <row r="113" spans="1:30">
      <c r="A113" s="30" t="s">
        <v>780</v>
      </c>
      <c r="B113" s="60" t="s">
        <v>786</v>
      </c>
      <c r="C113" s="42" t="s">
        <v>166</v>
      </c>
      <c r="D113" s="19"/>
      <c r="E113" s="19"/>
      <c r="F113" s="19" t="s">
        <v>148</v>
      </c>
      <c r="G113" s="19"/>
      <c r="H113" s="47" t="s">
        <v>246</v>
      </c>
      <c r="I113" s="51" t="s">
        <v>787</v>
      </c>
      <c r="J113" s="51" t="s">
        <v>788</v>
      </c>
      <c r="K113" s="51" t="s">
        <v>40</v>
      </c>
      <c r="L113" s="64" t="s">
        <v>190</v>
      </c>
      <c r="M113" s="19"/>
      <c r="N113" s="83"/>
      <c r="O113" s="37" t="s">
        <v>789</v>
      </c>
      <c r="P113" s="18" t="s">
        <v>790</v>
      </c>
      <c r="Q113" s="18" t="s">
        <v>152</v>
      </c>
      <c r="R113" s="18" t="s">
        <v>152</v>
      </c>
      <c r="S113" s="18" t="s">
        <v>152</v>
      </c>
      <c r="T113" s="18" t="s">
        <v>791</v>
      </c>
      <c r="U113" s="18" t="s">
        <v>792</v>
      </c>
      <c r="V113" s="18" t="s">
        <v>152</v>
      </c>
      <c r="W113" s="18" t="s">
        <v>152</v>
      </c>
      <c r="X113" s="18" t="s">
        <v>152</v>
      </c>
      <c r="Y113" s="18" t="s">
        <v>152</v>
      </c>
      <c r="Z113" s="20">
        <f>IF((LEN($D113)+LEN($E113)+LEN($F113))=0,0,IF($L113="Y",18,20)+(((LEN($D113)+LEN($E113)+LEN($F113))-1)*IF($L113="Y",12,15))+(LEN($M113)*10)+(IF($N113="L",5,0)))</f>
        <v>30</v>
      </c>
      <c r="AA113" s="68"/>
      <c r="AB113" s="77">
        <f>AD113-Z113</f>
        <v>12</v>
      </c>
      <c r="AC113" s="78"/>
      <c r="AD113" s="73">
        <f>IF($L113="Y",18,20)+(((LEN($D113)+LEN($E113)+LEN($F113)+LEN($G113)+LEN($H113))-1)*IF($L113="Y",12,15))+(LEN($M113)*10)+(IF($N113="L", 5,0))</f>
        <v>42</v>
      </c>
    </row>
    <row r="114" spans="1:30">
      <c r="A114" s="30" t="s">
        <v>91</v>
      </c>
      <c r="B114" s="60" t="s">
        <v>793</v>
      </c>
      <c r="C114" s="42" t="s">
        <v>166</v>
      </c>
      <c r="D114" s="19"/>
      <c r="E114" s="19"/>
      <c r="F114" s="19"/>
      <c r="G114" s="19"/>
      <c r="H114" s="47" t="s">
        <v>8</v>
      </c>
      <c r="I114" s="51"/>
      <c r="J114" s="51" t="s">
        <v>794</v>
      </c>
      <c r="K114" s="51" t="s">
        <v>17</v>
      </c>
      <c r="L114" s="64"/>
      <c r="M114" s="19"/>
      <c r="N114" s="83"/>
      <c r="O114" s="37" t="s">
        <v>332</v>
      </c>
      <c r="P114" s="18" t="s">
        <v>795</v>
      </c>
      <c r="Q114" s="18" t="s">
        <v>796</v>
      </c>
      <c r="R114" s="18" t="s">
        <v>797</v>
      </c>
      <c r="S114" s="18" t="s">
        <v>152</v>
      </c>
      <c r="T114" s="18" t="s">
        <v>152</v>
      </c>
      <c r="U114" s="18" t="s">
        <v>798</v>
      </c>
      <c r="V114" s="18" t="s">
        <v>152</v>
      </c>
      <c r="W114" s="18" t="s">
        <v>152</v>
      </c>
      <c r="X114" s="18" t="s">
        <v>152</v>
      </c>
      <c r="Y114" s="18" t="s">
        <v>152</v>
      </c>
      <c r="Z114" s="20">
        <f>IF((LEN($D114)+LEN($E114)+LEN($F114))=0,0,IF($L114="Y",18,20)+(((LEN($D114)+LEN($E114)+LEN($F114))-1)*IF($L114="Y",12,15))+(LEN($M114)*10)+(IF($N114="L",5,0)))</f>
        <v>0</v>
      </c>
      <c r="AA114" s="68"/>
      <c r="AB114" s="77">
        <f>AD114-Z114</f>
        <v>20</v>
      </c>
      <c r="AC114" s="78"/>
      <c r="AD114" s="73">
        <f>IF($L114="Y",18,20)+(((LEN($D114)+LEN($E114)+LEN($F114)+LEN($G114)+LEN($H114))-1)*IF($L114="Y",12,15))+(LEN($M114)*10)+(IF($N114="L", 5,0))</f>
        <v>20</v>
      </c>
    </row>
    <row r="115" spans="1:30">
      <c r="A115" s="30" t="s">
        <v>91</v>
      </c>
      <c r="B115" s="60" t="s">
        <v>92</v>
      </c>
      <c r="C115" s="42" t="s">
        <v>7</v>
      </c>
      <c r="D115" s="19" t="s">
        <v>16</v>
      </c>
      <c r="E115" s="19"/>
      <c r="F115" s="19"/>
      <c r="G115" s="19"/>
      <c r="H115" s="47"/>
      <c r="I115" s="51"/>
      <c r="J115" s="51"/>
      <c r="K115" s="51" t="s">
        <v>90</v>
      </c>
      <c r="L115" s="64" t="s">
        <v>190</v>
      </c>
      <c r="M115" s="19" t="s">
        <v>799</v>
      </c>
      <c r="N115" s="83"/>
      <c r="O115" s="37" t="s">
        <v>157</v>
      </c>
      <c r="P115" s="18" t="s">
        <v>158</v>
      </c>
      <c r="Q115" s="18" t="s">
        <v>58</v>
      </c>
      <c r="R115" s="18" t="s">
        <v>800</v>
      </c>
      <c r="S115" s="18" t="s">
        <v>152</v>
      </c>
      <c r="T115" s="18" t="s">
        <v>152</v>
      </c>
      <c r="U115" s="18" t="s">
        <v>801</v>
      </c>
      <c r="V115" s="18">
        <v>2</v>
      </c>
      <c r="W115" s="18">
        <v>2</v>
      </c>
      <c r="X115" s="18" t="s">
        <v>152</v>
      </c>
      <c r="Y115" s="18" t="s">
        <v>152</v>
      </c>
      <c r="Z115" s="20">
        <f>IF((LEN($D115)+LEN($E115)+LEN($F115))=0,0,IF($L115="Y",18,20)+(((LEN($D115)+LEN($E115)+LEN($F115))-1)*IF($L115="Y",12,15))+(LEN($M115)*10)+(IF($N115="L",5,0)))</f>
        <v>70</v>
      </c>
      <c r="AA115" s="68"/>
      <c r="AB115" s="77">
        <f>AD115-Z115</f>
        <v>0</v>
      </c>
      <c r="AC115" s="78"/>
      <c r="AD115" s="73">
        <f>IF($L115="Y",18,20)+(((LEN($D115)+LEN($E115)+LEN($F115)+LEN($G115)+LEN($H115))-1)*IF($L115="Y",12,15))+(LEN($M115)*10)+(IF($N115="L", 5,0))</f>
        <v>70</v>
      </c>
    </row>
    <row r="116" spans="1:30">
      <c r="A116" s="30" t="s">
        <v>91</v>
      </c>
      <c r="B116" s="60" t="s">
        <v>802</v>
      </c>
      <c r="C116" s="42" t="s">
        <v>7</v>
      </c>
      <c r="D116" s="19"/>
      <c r="E116" s="19"/>
      <c r="F116" s="19"/>
      <c r="G116" s="19" t="s">
        <v>148</v>
      </c>
      <c r="H116" s="47"/>
      <c r="I116" s="51"/>
      <c r="J116" s="51" t="s">
        <v>803</v>
      </c>
      <c r="K116" s="51"/>
      <c r="L116" s="64"/>
      <c r="M116" s="19"/>
      <c r="N116" s="83"/>
      <c r="O116" s="37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0">
        <f>IF((LEN($D116)+LEN($E116)+LEN($F116))=0,0,IF($L116="Y",18,20)+(((LEN($D116)+LEN($E116)+LEN($F116))-1)*IF($L116="Y",12,15))+(LEN($M116)*10)+(IF($N116="L",5,0)))</f>
        <v>0</v>
      </c>
      <c r="AA116" s="68"/>
      <c r="AB116" s="77">
        <f>AD116-Z116</f>
        <v>35</v>
      </c>
      <c r="AC116" s="78"/>
      <c r="AD116" s="73">
        <f>IF($L116="Y",18,20)+(((LEN($D116)+LEN($E116)+LEN($F116)+LEN($G116)+LEN($H116))-1)*IF($L116="Y",12,15))+(LEN($M116)*10)+(IF($N116="L", 5,0))</f>
        <v>35</v>
      </c>
    </row>
    <row r="117" spans="1:30">
      <c r="A117" s="30" t="s">
        <v>804</v>
      </c>
      <c r="B117" s="60" t="s">
        <v>805</v>
      </c>
      <c r="C117" s="42" t="s">
        <v>166</v>
      </c>
      <c r="D117" s="19"/>
      <c r="E117" s="19" t="s">
        <v>8</v>
      </c>
      <c r="F117" s="19" t="s">
        <v>8</v>
      </c>
      <c r="G117" s="19"/>
      <c r="H117" s="47"/>
      <c r="I117" s="51" t="s">
        <v>806</v>
      </c>
      <c r="J117" s="51"/>
      <c r="K117" s="51" t="s">
        <v>807</v>
      </c>
      <c r="L117" s="64"/>
      <c r="M117" s="19" t="s">
        <v>149</v>
      </c>
      <c r="N117" s="83"/>
      <c r="O117" s="37" t="s">
        <v>182</v>
      </c>
      <c r="P117" s="18" t="s">
        <v>808</v>
      </c>
      <c r="Q117" s="18" t="s">
        <v>152</v>
      </c>
      <c r="R117" s="18" t="s">
        <v>152</v>
      </c>
      <c r="S117" s="18" t="s">
        <v>152</v>
      </c>
      <c r="T117" s="18" t="s">
        <v>809</v>
      </c>
      <c r="U117" s="18" t="s">
        <v>810</v>
      </c>
      <c r="V117" s="18" t="s">
        <v>152</v>
      </c>
      <c r="W117" s="18" t="s">
        <v>152</v>
      </c>
      <c r="X117" s="18">
        <v>1</v>
      </c>
      <c r="Y117" s="18" t="s">
        <v>152</v>
      </c>
      <c r="Z117" s="20">
        <f>IF((LEN($D117)+LEN($E117)+LEN($F117))=0,0,IF($L117="Y",18,20)+(((LEN($D117)+LEN($E117)+LEN($F117))-1)*IF($L117="Y",12,15))+(LEN($M117)*10)+(IF($N117="L",5,0)))</f>
        <v>45</v>
      </c>
      <c r="AA117" s="68"/>
      <c r="AB117" s="77">
        <f>AD117-Z117</f>
        <v>0</v>
      </c>
      <c r="AC117" s="78"/>
      <c r="AD117" s="73">
        <f>IF($L117="Y",18,20)+(((LEN($D117)+LEN($E117)+LEN($F117)+LEN($G117)+LEN($H117))-1)*IF($L117="Y",12,15))+(LEN($M117)*10)+(IF($N117="L", 5,0))</f>
        <v>45</v>
      </c>
    </row>
    <row r="118" spans="1:30">
      <c r="A118" s="30" t="s">
        <v>811</v>
      </c>
      <c r="B118" s="60" t="s">
        <v>294</v>
      </c>
      <c r="C118" s="42" t="s">
        <v>7</v>
      </c>
      <c r="D118" s="19"/>
      <c r="E118" s="19"/>
      <c r="F118" s="19" t="s">
        <v>16</v>
      </c>
      <c r="G118" s="19" t="s">
        <v>16</v>
      </c>
      <c r="H118" s="47"/>
      <c r="I118" s="51" t="s">
        <v>812</v>
      </c>
      <c r="J118" s="51" t="s">
        <v>813</v>
      </c>
      <c r="K118" s="51" t="s">
        <v>814</v>
      </c>
      <c r="L118" s="64"/>
      <c r="M118" s="19"/>
      <c r="N118" s="83"/>
      <c r="O118" s="37" t="s">
        <v>395</v>
      </c>
      <c r="P118" s="18" t="s">
        <v>815</v>
      </c>
      <c r="Q118" s="18" t="s">
        <v>152</v>
      </c>
      <c r="R118" s="18" t="s">
        <v>152</v>
      </c>
      <c r="S118" s="18" t="s">
        <v>152</v>
      </c>
      <c r="T118" s="18" t="s">
        <v>816</v>
      </c>
      <c r="U118" s="18" t="s">
        <v>817</v>
      </c>
      <c r="V118" s="18" t="s">
        <v>152</v>
      </c>
      <c r="W118" s="18">
        <v>1</v>
      </c>
      <c r="X118" s="18" t="s">
        <v>152</v>
      </c>
      <c r="Y118" s="18" t="s">
        <v>152</v>
      </c>
      <c r="Z118" s="20">
        <f>IF((LEN($D118)+LEN($E118)+LEN($F118))=0,0,IF($L118="Y",18,20)+(((LEN($D118)+LEN($E118)+LEN($F118))-1)*IF($L118="Y",12,15))+(LEN($M118)*10)+(IF($N118="L",5,0)))</f>
        <v>35</v>
      </c>
      <c r="AA118" s="68"/>
      <c r="AB118" s="77">
        <f>AD118-Z118</f>
        <v>30</v>
      </c>
      <c r="AC118" s="78"/>
      <c r="AD118" s="73">
        <f>IF($L118="Y",18,20)+(((LEN($D118)+LEN($E118)+LEN($F118)+LEN($G118)+LEN($H118))-1)*IF($L118="Y",12,15))+(LEN($M118)*10)+(IF($N118="L", 5,0))</f>
        <v>65</v>
      </c>
    </row>
    <row r="119" spans="1:30">
      <c r="A119" s="30" t="s">
        <v>818</v>
      </c>
      <c r="B119" s="60" t="s">
        <v>819</v>
      </c>
      <c r="C119" s="42" t="s">
        <v>7</v>
      </c>
      <c r="D119" s="19"/>
      <c r="E119" s="19"/>
      <c r="F119" s="19" t="s">
        <v>187</v>
      </c>
      <c r="G119" s="19" t="s">
        <v>197</v>
      </c>
      <c r="H119" s="47"/>
      <c r="I119" s="52" t="s">
        <v>388</v>
      </c>
      <c r="J119" s="53" t="s">
        <v>820</v>
      </c>
      <c r="K119" s="51" t="s">
        <v>64</v>
      </c>
      <c r="L119" s="64" t="s">
        <v>190</v>
      </c>
      <c r="M119" s="19"/>
      <c r="N119" s="83"/>
      <c r="O119" s="37" t="s">
        <v>821</v>
      </c>
      <c r="P119" s="18" t="s">
        <v>822</v>
      </c>
      <c r="Q119" s="18" t="s">
        <v>823</v>
      </c>
      <c r="R119" s="18" t="s">
        <v>152</v>
      </c>
      <c r="S119" s="18" t="s">
        <v>152</v>
      </c>
      <c r="T119" s="18" t="s">
        <v>824</v>
      </c>
      <c r="U119" s="18" t="s">
        <v>825</v>
      </c>
      <c r="V119" s="18" t="s">
        <v>152</v>
      </c>
      <c r="W119" s="18">
        <v>1</v>
      </c>
      <c r="X119" s="18" t="s">
        <v>152</v>
      </c>
      <c r="Y119" s="18" t="s">
        <v>152</v>
      </c>
      <c r="Z119" s="20">
        <f>IF((LEN($D119)+LEN($E119)+LEN($F119))=0,0,IF($L119="Y",18,20)+(((LEN($D119)+LEN($E119)+LEN($F119))-1)*IF($L119="Y",12,15))+(LEN($M119)*10)+(IF($N119="L",5,0)))</f>
        <v>18</v>
      </c>
      <c r="AA119" s="68"/>
      <c r="AB119" s="77">
        <f>AD119-Z119</f>
        <v>24</v>
      </c>
      <c r="AC119" s="78"/>
      <c r="AD119" s="73">
        <f>IF($L119="Y",18,20)+(((LEN($D119)+LEN($E119)+LEN($F119)+LEN($G119)+LEN($H119))-1)*IF($L119="Y",12,15))+(LEN($M119)*10)+(IF($N119="L", 5,0))</f>
        <v>42</v>
      </c>
    </row>
    <row r="120" spans="1:30">
      <c r="A120" s="30" t="s">
        <v>818</v>
      </c>
      <c r="B120" s="60" t="s">
        <v>826</v>
      </c>
      <c r="C120" s="42" t="s">
        <v>166</v>
      </c>
      <c r="D120" s="19"/>
      <c r="E120" s="19"/>
      <c r="F120" s="19"/>
      <c r="G120" s="19"/>
      <c r="H120" s="47" t="s">
        <v>16</v>
      </c>
      <c r="I120" s="51"/>
      <c r="J120" s="51" t="s">
        <v>394</v>
      </c>
      <c r="K120" s="51" t="s">
        <v>249</v>
      </c>
      <c r="L120" s="64"/>
      <c r="M120" s="19"/>
      <c r="N120" s="83"/>
      <c r="O120" s="37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0">
        <f>IF((LEN($D120)+LEN($E120)+LEN($F120))=0,0,IF($L120="Y",18,20)+(((LEN($D120)+LEN($E120)+LEN($F120))-1)*IF($L120="Y",12,15))+(LEN($M120)*10)+(IF($N120="L",5,0)))</f>
        <v>0</v>
      </c>
      <c r="AA120" s="68"/>
      <c r="AB120" s="77">
        <f>AD120-Z120</f>
        <v>35</v>
      </c>
      <c r="AC120" s="78"/>
      <c r="AD120" s="73">
        <f>IF($L120="Y",18,20)+(((LEN($D120)+LEN($E120)+LEN($F120)+LEN($G120)+LEN($H120))-1)*IF($L120="Y",12,15))+(LEN($M120)*10)+(IF($N120="L", 5,0))</f>
        <v>35</v>
      </c>
    </row>
    <row r="121" spans="1:30">
      <c r="A121" s="30" t="s">
        <v>50</v>
      </c>
      <c r="B121" s="60" t="s">
        <v>51</v>
      </c>
      <c r="C121" s="42" t="s">
        <v>7</v>
      </c>
      <c r="D121" s="19" t="s">
        <v>8</v>
      </c>
      <c r="E121" s="19"/>
      <c r="F121" s="19"/>
      <c r="G121" s="19" t="s">
        <v>16</v>
      </c>
      <c r="H121" s="47"/>
      <c r="I121" s="51"/>
      <c r="J121" s="51" t="s">
        <v>474</v>
      </c>
      <c r="K121" s="51" t="s">
        <v>52</v>
      </c>
      <c r="L121" s="64" t="s">
        <v>190</v>
      </c>
      <c r="M121" s="19"/>
      <c r="N121" s="83"/>
      <c r="O121" s="37" t="s">
        <v>827</v>
      </c>
      <c r="P121" s="18" t="s">
        <v>828</v>
      </c>
      <c r="Q121" s="18" t="s">
        <v>152</v>
      </c>
      <c r="R121" s="18" t="s">
        <v>829</v>
      </c>
      <c r="S121" s="18" t="s">
        <v>152</v>
      </c>
      <c r="T121" s="18" t="s">
        <v>152</v>
      </c>
      <c r="U121" s="18" t="s">
        <v>830</v>
      </c>
      <c r="V121" s="18" t="s">
        <v>152</v>
      </c>
      <c r="W121" s="18" t="s">
        <v>152</v>
      </c>
      <c r="X121" s="18" t="s">
        <v>152</v>
      </c>
      <c r="Y121" s="18" t="s">
        <v>152</v>
      </c>
      <c r="Z121" s="20">
        <f>IF((LEN($D121)+LEN($E121)+LEN($F121))=0,0,IF($L121="Y",18,20)+(((LEN($D121)+LEN($E121)+LEN($F121))-1)*IF($L121="Y",12,15))+(LEN($M121)*10)+(IF($N121="L",5,0)))</f>
        <v>18</v>
      </c>
      <c r="AA121" s="68"/>
      <c r="AB121" s="77">
        <f>AD121-Z121</f>
        <v>24</v>
      </c>
      <c r="AC121" s="78"/>
      <c r="AD121" s="73">
        <f>IF($L121="Y",18,20)+(((LEN($D121)+LEN($E121)+LEN($F121)+LEN($G121)+LEN($H121))-1)*IF($L121="Y",12,15))+(LEN($M121)*10)+(IF($N121="L", 5,0))</f>
        <v>42</v>
      </c>
    </row>
    <row r="122" spans="1:30">
      <c r="A122" s="30" t="s">
        <v>50</v>
      </c>
      <c r="B122" s="60" t="s">
        <v>564</v>
      </c>
      <c r="C122" s="42" t="s">
        <v>7</v>
      </c>
      <c r="D122" s="19"/>
      <c r="E122" s="19"/>
      <c r="F122" s="19" t="s">
        <v>8</v>
      </c>
      <c r="G122" s="19" t="s">
        <v>8</v>
      </c>
      <c r="H122" s="47"/>
      <c r="I122" s="51" t="s">
        <v>831</v>
      </c>
      <c r="J122" s="54" t="s">
        <v>832</v>
      </c>
      <c r="K122" s="51" t="s">
        <v>81</v>
      </c>
      <c r="L122" s="64" t="s">
        <v>190</v>
      </c>
      <c r="M122" s="19"/>
      <c r="N122" s="83"/>
      <c r="O122" s="37" t="s">
        <v>414</v>
      </c>
      <c r="P122" s="18" t="s">
        <v>833</v>
      </c>
      <c r="Q122" s="18" t="s">
        <v>834</v>
      </c>
      <c r="R122" s="18" t="s">
        <v>152</v>
      </c>
      <c r="S122" s="18" t="s">
        <v>152</v>
      </c>
      <c r="T122" s="18" t="s">
        <v>835</v>
      </c>
      <c r="U122" s="18" t="s">
        <v>836</v>
      </c>
      <c r="V122" s="18" t="s">
        <v>152</v>
      </c>
      <c r="W122" s="18" t="s">
        <v>152</v>
      </c>
      <c r="X122" s="18" t="s">
        <v>152</v>
      </c>
      <c r="Y122" s="18" t="s">
        <v>152</v>
      </c>
      <c r="Z122" s="20">
        <f>IF((LEN($D122)+LEN($E122)+LEN($F122))=0,0,IF($L122="Y",18,20)+(((LEN($D122)+LEN($E122)+LEN($F122))-1)*IF($L122="Y",12,15))+(LEN($M122)*10)+(IF($N122="L",5,0)))</f>
        <v>18</v>
      </c>
      <c r="AA122" s="68"/>
      <c r="AB122" s="77">
        <f>AD122-Z122</f>
        <v>12</v>
      </c>
      <c r="AC122" s="78"/>
      <c r="AD122" s="73">
        <f>IF($L122="Y",18,20)+(((LEN($D122)+LEN($E122)+LEN($F122)+LEN($G122)+LEN($H122))-1)*IF($L122="Y",12,15))+(LEN($M122)*10)+(IF($N122="L", 5,0))</f>
        <v>30</v>
      </c>
    </row>
    <row r="123" spans="1:30">
      <c r="A123" s="30" t="s">
        <v>837</v>
      </c>
      <c r="B123" s="60" t="s">
        <v>802</v>
      </c>
      <c r="C123" s="42" t="s">
        <v>7</v>
      </c>
      <c r="D123" s="19"/>
      <c r="E123" s="19"/>
      <c r="F123" s="19"/>
      <c r="G123" s="19" t="s">
        <v>16</v>
      </c>
      <c r="H123" s="47"/>
      <c r="I123" s="51"/>
      <c r="J123" s="54" t="s">
        <v>838</v>
      </c>
      <c r="K123" s="51" t="s">
        <v>839</v>
      </c>
      <c r="L123" s="64" t="s">
        <v>190</v>
      </c>
      <c r="M123" s="19"/>
      <c r="N123" s="83"/>
      <c r="O123" s="37" t="s">
        <v>504</v>
      </c>
      <c r="P123" s="18" t="s">
        <v>840</v>
      </c>
      <c r="Q123" s="18" t="s">
        <v>152</v>
      </c>
      <c r="R123" s="18" t="s">
        <v>841</v>
      </c>
      <c r="S123" s="18" t="s">
        <v>152</v>
      </c>
      <c r="T123" s="18" t="s">
        <v>152</v>
      </c>
      <c r="U123" s="18" t="s">
        <v>842</v>
      </c>
      <c r="V123" s="18" t="s">
        <v>152</v>
      </c>
      <c r="W123" s="18" t="s">
        <v>152</v>
      </c>
      <c r="X123" s="18" t="s">
        <v>152</v>
      </c>
      <c r="Y123" s="18" t="s">
        <v>152</v>
      </c>
      <c r="Z123" s="20">
        <f>IF((LEN($D123)+LEN($E123)+LEN($F123))=0,0,IF($L123="Y",18,20)+(((LEN($D123)+LEN($E123)+LEN($F123))-1)*IF($L123="Y",12,15))+(LEN($M123)*10)+(IF($N123="L",5,0)))</f>
        <v>0</v>
      </c>
      <c r="AA123" s="68"/>
      <c r="AB123" s="77">
        <f>AD123-Z123</f>
        <v>30</v>
      </c>
      <c r="AC123" s="78"/>
      <c r="AD123" s="73">
        <f>IF($L123="Y",18,20)+(((LEN($D123)+LEN($E123)+LEN($F123)+LEN($G123)+LEN($H123))-1)*IF($L123="Y",12,15))+(LEN($M123)*10)+(IF($N123="L", 5,0))</f>
        <v>30</v>
      </c>
    </row>
    <row r="124" spans="1:30">
      <c r="A124" s="30" t="s">
        <v>843</v>
      </c>
      <c r="B124" s="60" t="s">
        <v>844</v>
      </c>
      <c r="C124" s="42" t="s">
        <v>166</v>
      </c>
      <c r="D124" s="19"/>
      <c r="E124" s="19"/>
      <c r="F124" s="19"/>
      <c r="G124" s="19" t="s">
        <v>187</v>
      </c>
      <c r="H124" s="47" t="s">
        <v>246</v>
      </c>
      <c r="I124" s="51"/>
      <c r="J124" s="51" t="s">
        <v>312</v>
      </c>
      <c r="K124" s="51" t="s">
        <v>40</v>
      </c>
      <c r="L124" s="64"/>
      <c r="M124" s="19"/>
      <c r="N124" s="83"/>
      <c r="O124" s="37" t="s">
        <v>845</v>
      </c>
      <c r="P124" s="18" t="s">
        <v>846</v>
      </c>
      <c r="Q124" s="18" t="s">
        <v>152</v>
      </c>
      <c r="R124" s="18" t="s">
        <v>847</v>
      </c>
      <c r="S124" s="18" t="s">
        <v>152</v>
      </c>
      <c r="T124" s="18" t="s">
        <v>848</v>
      </c>
      <c r="U124" s="18" t="s">
        <v>849</v>
      </c>
      <c r="V124" s="18" t="s">
        <v>152</v>
      </c>
      <c r="W124" s="18" t="s">
        <v>152</v>
      </c>
      <c r="X124" s="18" t="s">
        <v>152</v>
      </c>
      <c r="Y124" s="18" t="s">
        <v>152</v>
      </c>
      <c r="Z124" s="20">
        <f>IF((LEN($D124)+LEN($E124)+LEN($F124))=0,0,IF($L124="Y",18,20)+(((LEN($D124)+LEN($E124)+LEN($F124))-1)*IF($L124="Y",12,15))+(LEN($M124)*10)+(IF($N124="L",5,0)))</f>
        <v>0</v>
      </c>
      <c r="AA124" s="68"/>
      <c r="AB124" s="77">
        <f>AD124-Z124</f>
        <v>35</v>
      </c>
      <c r="AC124" s="78"/>
      <c r="AD124" s="73">
        <f>IF($L124="Y",18,20)+(((LEN($D124)+LEN($E124)+LEN($F124)+LEN($G124)+LEN($H124))-1)*IF($L124="Y",12,15))+(LEN($M124)*10)+(IF($N124="L", 5,0))</f>
        <v>35</v>
      </c>
    </row>
    <row r="125" spans="1:30">
      <c r="A125" s="30" t="s">
        <v>843</v>
      </c>
      <c r="B125" s="60" t="s">
        <v>850</v>
      </c>
      <c r="C125" s="42" t="s">
        <v>7</v>
      </c>
      <c r="D125" s="19"/>
      <c r="E125" s="19"/>
      <c r="F125" s="19" t="s">
        <v>16</v>
      </c>
      <c r="G125" s="19" t="s">
        <v>16</v>
      </c>
      <c r="H125" s="47"/>
      <c r="I125" s="51" t="s">
        <v>851</v>
      </c>
      <c r="J125" s="51" t="s">
        <v>852</v>
      </c>
      <c r="K125" s="51" t="s">
        <v>230</v>
      </c>
      <c r="L125" s="64" t="s">
        <v>190</v>
      </c>
      <c r="M125" s="19"/>
      <c r="N125" s="83"/>
      <c r="O125" s="37" t="s">
        <v>395</v>
      </c>
      <c r="P125" s="18" t="s">
        <v>853</v>
      </c>
      <c r="Q125" s="18" t="s">
        <v>152</v>
      </c>
      <c r="R125" s="18" t="s">
        <v>854</v>
      </c>
      <c r="S125" s="18" t="s">
        <v>854</v>
      </c>
      <c r="T125" s="18" t="s">
        <v>854</v>
      </c>
      <c r="U125" s="18" t="s">
        <v>855</v>
      </c>
      <c r="V125" s="18" t="s">
        <v>152</v>
      </c>
      <c r="W125" s="18">
        <v>1</v>
      </c>
      <c r="X125" s="18" t="s">
        <v>152</v>
      </c>
      <c r="Y125" s="18" t="s">
        <v>152</v>
      </c>
      <c r="Z125" s="20">
        <f>IF((LEN($D125)+LEN($E125)+LEN($F125))=0,0,IF($L125="Y",18,20)+(((LEN($D125)+LEN($E125)+LEN($F125))-1)*IF($L125="Y",12,15))+(LEN($M125)*10)+(IF($N125="L",5,0)))</f>
        <v>30</v>
      </c>
      <c r="AA125" s="68"/>
      <c r="AB125" s="77">
        <f>AD125-Z125</f>
        <v>24</v>
      </c>
      <c r="AC125" s="78"/>
      <c r="AD125" s="73">
        <f>IF($L125="Y",18,20)+(((LEN($D125)+LEN($E125)+LEN($F125)+LEN($G125)+LEN($H125))-1)*IF($L125="Y",12,15))+(LEN($M125)*10)+(IF($N125="L", 5,0))</f>
        <v>54</v>
      </c>
    </row>
    <row r="126" spans="1:30">
      <c r="A126" s="30" t="s">
        <v>856</v>
      </c>
      <c r="B126" s="60" t="s">
        <v>857</v>
      </c>
      <c r="C126" s="42" t="s">
        <v>7</v>
      </c>
      <c r="D126" s="19" t="s">
        <v>8</v>
      </c>
      <c r="E126" s="19"/>
      <c r="F126" s="19"/>
      <c r="G126" s="19"/>
      <c r="H126" s="47"/>
      <c r="I126" s="51"/>
      <c r="J126" s="51"/>
      <c r="K126" s="51"/>
      <c r="L126" s="64"/>
      <c r="M126" s="19"/>
      <c r="N126" s="83"/>
      <c r="O126" s="37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0">
        <f>IF((LEN($D126)+LEN($E126)+LEN($F126))=0,0,IF($L126="Y",18,20)+(((LEN($D126)+LEN($E126)+LEN($F126))-1)*IF($L126="Y",12,15))+(LEN($M126)*10)+(IF($N126="L",5,0)))</f>
        <v>20</v>
      </c>
      <c r="AA126" s="68"/>
      <c r="AB126" s="77">
        <f>AD126-Z126</f>
        <v>0</v>
      </c>
      <c r="AC126" s="78"/>
      <c r="AD126" s="73">
        <f>IF($L126="Y",18,20)+(((LEN($D126)+LEN($E126)+LEN($F126)+LEN($G126)+LEN($H126))-1)*IF($L126="Y",12,15))+(LEN($M126)*10)+(IF($N126="L", 5,0))</f>
        <v>20</v>
      </c>
    </row>
    <row r="127" spans="1:30">
      <c r="A127" s="30" t="s">
        <v>858</v>
      </c>
      <c r="B127" s="60" t="s">
        <v>859</v>
      </c>
      <c r="C127" s="42" t="s">
        <v>7</v>
      </c>
      <c r="D127" s="19"/>
      <c r="E127" s="19"/>
      <c r="F127" s="19" t="s">
        <v>148</v>
      </c>
      <c r="G127" s="19" t="s">
        <v>217</v>
      </c>
      <c r="H127" s="47"/>
      <c r="I127" s="51" t="s">
        <v>658</v>
      </c>
      <c r="J127" s="51" t="s">
        <v>860</v>
      </c>
      <c r="K127" s="51" t="s">
        <v>64</v>
      </c>
      <c r="L127" s="64" t="s">
        <v>190</v>
      </c>
      <c r="M127" s="19"/>
      <c r="N127" s="83"/>
      <c r="O127" s="37" t="s">
        <v>314</v>
      </c>
      <c r="P127" s="18" t="s">
        <v>861</v>
      </c>
      <c r="Q127" s="18" t="s">
        <v>152</v>
      </c>
      <c r="R127" s="18" t="s">
        <v>152</v>
      </c>
      <c r="S127" s="18" t="s">
        <v>152</v>
      </c>
      <c r="T127" s="18" t="s">
        <v>862</v>
      </c>
      <c r="U127" s="18" t="s">
        <v>863</v>
      </c>
      <c r="V127" s="18" t="s">
        <v>152</v>
      </c>
      <c r="W127" s="18" t="s">
        <v>152</v>
      </c>
      <c r="X127" s="18" t="s">
        <v>152</v>
      </c>
      <c r="Y127" s="18">
        <v>1</v>
      </c>
      <c r="Z127" s="20">
        <f>IF((LEN($D127)+LEN($E127)+LEN($F127))=0,0,IF($L127="Y",18,20)+(((LEN($D127)+LEN($E127)+LEN($F127))-1)*IF($L127="Y",12,15))+(LEN($M127)*10)+(IF($N127="L",5,0)))</f>
        <v>30</v>
      </c>
      <c r="AA127" s="68"/>
      <c r="AB127" s="77">
        <f>AD127-Z127</f>
        <v>12</v>
      </c>
      <c r="AC127" s="78"/>
      <c r="AD127" s="73">
        <f>IF($L127="Y",18,20)+(((LEN($D127)+LEN($E127)+LEN($F127)+LEN($G127)+LEN($H127))-1)*IF($L127="Y",12,15))+(LEN($M127)*10)+(IF($N127="L", 5,0))</f>
        <v>42</v>
      </c>
    </row>
    <row r="128" spans="1:30">
      <c r="A128" s="30" t="s">
        <v>858</v>
      </c>
      <c r="B128" s="60" t="s">
        <v>858</v>
      </c>
      <c r="C128" s="42" t="s">
        <v>166</v>
      </c>
      <c r="D128" s="19"/>
      <c r="E128" s="19"/>
      <c r="F128" s="19" t="s">
        <v>187</v>
      </c>
      <c r="G128" s="19" t="s">
        <v>8</v>
      </c>
      <c r="H128" s="47" t="s">
        <v>246</v>
      </c>
      <c r="I128" s="51" t="s">
        <v>864</v>
      </c>
      <c r="J128" s="51" t="s">
        <v>438</v>
      </c>
      <c r="K128" s="51" t="s">
        <v>865</v>
      </c>
      <c r="L128" s="64"/>
      <c r="M128" s="19"/>
      <c r="N128" s="83"/>
      <c r="O128" s="37" t="s">
        <v>866</v>
      </c>
      <c r="P128" s="18" t="s">
        <v>867</v>
      </c>
      <c r="Q128" s="18" t="s">
        <v>152</v>
      </c>
      <c r="R128" s="18" t="s">
        <v>152</v>
      </c>
      <c r="S128" s="18" t="s">
        <v>152</v>
      </c>
      <c r="T128" s="18" t="s">
        <v>868</v>
      </c>
      <c r="U128" s="18" t="s">
        <v>869</v>
      </c>
      <c r="V128" s="18">
        <v>1</v>
      </c>
      <c r="W128" s="18" t="s">
        <v>152</v>
      </c>
      <c r="X128" s="18" t="s">
        <v>152</v>
      </c>
      <c r="Y128" s="18" t="s">
        <v>152</v>
      </c>
      <c r="Z128" s="20">
        <f>IF((LEN($D128)+LEN($E128)+LEN($F128))=0,0,IF($L128="Y",18,20)+(((LEN($D128)+LEN($E128)+LEN($F128))-1)*IF($L128="Y",12,15))+(LEN($M128)*10)+(IF($N128="L",5,0)))</f>
        <v>20</v>
      </c>
      <c r="AA128" s="68"/>
      <c r="AB128" s="77">
        <f>AD128-Z128</f>
        <v>30</v>
      </c>
      <c r="AC128" s="78"/>
      <c r="AD128" s="73">
        <f>IF($L128="Y",18,20)+(((LEN($D128)+LEN($E128)+LEN($F128)+LEN($G128)+LEN($H128))-1)*IF($L128="Y",12,15))+(LEN($M128)*10)+(IF($N128="L", 5,0))</f>
        <v>50</v>
      </c>
    </row>
    <row r="129" spans="1:30">
      <c r="A129" s="30" t="s">
        <v>870</v>
      </c>
      <c r="B129" s="60" t="s">
        <v>871</v>
      </c>
      <c r="C129" s="42" t="s">
        <v>7</v>
      </c>
      <c r="D129" s="19"/>
      <c r="E129" s="19"/>
      <c r="F129" s="19"/>
      <c r="G129" s="19" t="s">
        <v>16</v>
      </c>
      <c r="H129" s="47"/>
      <c r="I129" s="51"/>
      <c r="J129" s="51" t="s">
        <v>772</v>
      </c>
      <c r="K129" s="51" t="s">
        <v>230</v>
      </c>
      <c r="L129" s="64" t="s">
        <v>190</v>
      </c>
      <c r="M129" s="19" t="s">
        <v>7</v>
      </c>
      <c r="N129" s="83"/>
      <c r="O129" s="37" t="s">
        <v>206</v>
      </c>
      <c r="P129" s="18" t="s">
        <v>872</v>
      </c>
      <c r="Q129" s="18" t="s">
        <v>152</v>
      </c>
      <c r="R129" s="18" t="s">
        <v>152</v>
      </c>
      <c r="S129" s="18" t="s">
        <v>152</v>
      </c>
      <c r="T129" s="18" t="s">
        <v>873</v>
      </c>
      <c r="U129" s="18" t="s">
        <v>874</v>
      </c>
      <c r="V129" s="18" t="s">
        <v>152</v>
      </c>
      <c r="W129" s="18">
        <v>1</v>
      </c>
      <c r="X129" s="18" t="s">
        <v>152</v>
      </c>
      <c r="Y129" s="18" t="s">
        <v>152</v>
      </c>
      <c r="Z129" s="20">
        <f>IF((LEN($D129)+LEN($E129)+LEN($F129))=0,0,IF($L129="Y",18,20)+(((LEN($D129)+LEN($E129)+LEN($F129))-1)*IF($L129="Y",12,15))+(LEN($M129)*10)+(IF($N129="L",5,0)))</f>
        <v>0</v>
      </c>
      <c r="AA129" s="68"/>
      <c r="AB129" s="77">
        <f>AD129-Z129</f>
        <v>40</v>
      </c>
      <c r="AC129" s="78"/>
      <c r="AD129" s="73">
        <f>IF($L129="Y",18,20)+(((LEN($D129)+LEN($E129)+LEN($F129)+LEN($G129)+LEN($H129))-1)*IF($L129="Y",12,15))+(LEN($M129)*10)+(IF($N129="L", 5,0))</f>
        <v>40</v>
      </c>
    </row>
    <row r="130" spans="1:30">
      <c r="A130" s="30" t="s">
        <v>870</v>
      </c>
      <c r="B130" s="60" t="s">
        <v>875</v>
      </c>
      <c r="C130" s="42" t="s">
        <v>166</v>
      </c>
      <c r="D130" s="19"/>
      <c r="E130" s="19"/>
      <c r="F130" s="19" t="s">
        <v>197</v>
      </c>
      <c r="G130" s="19"/>
      <c r="H130" s="47"/>
      <c r="I130" s="51" t="s">
        <v>876</v>
      </c>
      <c r="J130" s="51"/>
      <c r="K130" s="51" t="s">
        <v>230</v>
      </c>
      <c r="L130" s="64" t="s">
        <v>190</v>
      </c>
      <c r="M130" s="19" t="s">
        <v>231</v>
      </c>
      <c r="N130" s="83"/>
      <c r="O130" s="37" t="s">
        <v>877</v>
      </c>
      <c r="P130" s="18" t="s">
        <v>878</v>
      </c>
      <c r="Q130" s="18" t="s">
        <v>152</v>
      </c>
      <c r="R130" s="18" t="s">
        <v>152</v>
      </c>
      <c r="S130" s="18" t="s">
        <v>152</v>
      </c>
      <c r="T130" s="18" t="s">
        <v>879</v>
      </c>
      <c r="U130" s="18" t="s">
        <v>880</v>
      </c>
      <c r="V130" s="18">
        <v>1</v>
      </c>
      <c r="W130" s="18" t="s">
        <v>152</v>
      </c>
      <c r="X130" s="18" t="s">
        <v>152</v>
      </c>
      <c r="Y130" s="18" t="s">
        <v>152</v>
      </c>
      <c r="Z130" s="20">
        <f>IF((LEN($D130)+LEN($E130)+LEN($F130))=0,0,IF($L130="Y",18,20)+(((LEN($D130)+LEN($E130)+LEN($F130))-1)*IF($L130="Y",12,15))+(LEN($M130)*10)+(IF($N130="L",5,0)))</f>
        <v>40</v>
      </c>
      <c r="AA130" s="68"/>
      <c r="AB130" s="77">
        <f>AD130-Z130</f>
        <v>0</v>
      </c>
      <c r="AC130" s="78"/>
      <c r="AD130" s="73">
        <f>IF($L130="Y",18,20)+(((LEN($D130)+LEN($E130)+LEN($F130)+LEN($G130)+LEN($H130))-1)*IF($L130="Y",12,15))+(LEN($M130)*10)+(IF($N130="L", 5,0))</f>
        <v>40</v>
      </c>
    </row>
    <row r="131" spans="1:30">
      <c r="A131" s="30" t="s">
        <v>870</v>
      </c>
      <c r="B131" s="60" t="s">
        <v>881</v>
      </c>
      <c r="C131" s="42" t="s">
        <v>7</v>
      </c>
      <c r="D131" s="19" t="s">
        <v>148</v>
      </c>
      <c r="E131" s="19"/>
      <c r="F131" s="19"/>
      <c r="G131" s="19"/>
      <c r="H131" s="47"/>
      <c r="I131" s="51"/>
      <c r="J131" s="51"/>
      <c r="K131" s="51"/>
      <c r="L131" s="64"/>
      <c r="M131" s="19"/>
      <c r="N131" s="83" t="s">
        <v>149</v>
      </c>
      <c r="O131" s="37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0">
        <f>IF((LEN($D131)+LEN($E131)+LEN($F131))=0,0,IF($L131="Y",18,20)+(((LEN($D131)+LEN($E131)+LEN($F131))-1)*IF($L131="Y",12,15))+(LEN($M131)*10)+(IF($N131="L",5,0)))</f>
        <v>40</v>
      </c>
      <c r="AA131" s="68"/>
      <c r="AB131" s="77">
        <f>AD131-Z131</f>
        <v>0</v>
      </c>
      <c r="AC131" s="78"/>
      <c r="AD131" s="73">
        <f>IF($L131="Y",18,20)+(((LEN($D131)+LEN($E131)+LEN($F131)+LEN($G131)+LEN($H131))-1)*IF($L131="Y",12,15))+(LEN($M131)*10)+(IF($N131="L", 5,0))</f>
        <v>40</v>
      </c>
    </row>
    <row r="132" spans="1:30">
      <c r="A132" s="30" t="s">
        <v>93</v>
      </c>
      <c r="B132" s="60" t="s">
        <v>94</v>
      </c>
      <c r="C132" s="42" t="s">
        <v>7</v>
      </c>
      <c r="D132" s="19" t="s">
        <v>16</v>
      </c>
      <c r="E132" s="19"/>
      <c r="F132" s="19"/>
      <c r="G132" s="19" t="s">
        <v>16</v>
      </c>
      <c r="H132" s="47"/>
      <c r="I132" s="51"/>
      <c r="J132" s="51" t="s">
        <v>591</v>
      </c>
      <c r="K132" s="51" t="s">
        <v>90</v>
      </c>
      <c r="L132" s="64" t="s">
        <v>190</v>
      </c>
      <c r="M132" s="19"/>
      <c r="N132" s="83"/>
      <c r="O132" s="37" t="s">
        <v>603</v>
      </c>
      <c r="P132" s="18" t="s">
        <v>882</v>
      </c>
      <c r="Q132" s="18" t="s">
        <v>152</v>
      </c>
      <c r="R132" s="18" t="s">
        <v>152</v>
      </c>
      <c r="S132" s="18" t="s">
        <v>152</v>
      </c>
      <c r="T132" s="18" t="s">
        <v>883</v>
      </c>
      <c r="U132" s="18" t="s">
        <v>884</v>
      </c>
      <c r="V132" s="18" t="s">
        <v>152</v>
      </c>
      <c r="W132" s="18" t="s">
        <v>152</v>
      </c>
      <c r="X132" s="18" t="s">
        <v>152</v>
      </c>
      <c r="Y132" s="18" t="s">
        <v>152</v>
      </c>
      <c r="Z132" s="20">
        <f>IF((LEN($D132)+LEN($E132)+LEN($F132))=0,0,IF($L132="Y",18,20)+(((LEN($D132)+LEN($E132)+LEN($F132))-1)*IF($L132="Y",12,15))+(LEN($M132)*10)+(IF($N132="L",5,0)))</f>
        <v>30</v>
      </c>
      <c r="AA132" s="68"/>
      <c r="AB132" s="77">
        <f>AD132-Z132</f>
        <v>24</v>
      </c>
      <c r="AC132" s="78"/>
      <c r="AD132" s="73">
        <f>IF($L132="Y",18,20)+(((LEN($D132)+LEN($E132)+LEN($F132)+LEN($G132)+LEN($H132))-1)*IF($L132="Y",12,15))+(LEN($M132)*10)+(IF($N132="L", 5,0))</f>
        <v>54</v>
      </c>
    </row>
    <row r="133" spans="1:30">
      <c r="A133" s="30" t="s">
        <v>93</v>
      </c>
      <c r="B133" s="60" t="s">
        <v>885</v>
      </c>
      <c r="C133" s="42" t="s">
        <v>7</v>
      </c>
      <c r="D133" s="19"/>
      <c r="E133" s="19"/>
      <c r="F133" s="19"/>
      <c r="G133" s="19" t="s">
        <v>8</v>
      </c>
      <c r="H133" s="47"/>
      <c r="I133" s="51"/>
      <c r="J133" s="54" t="s">
        <v>886</v>
      </c>
      <c r="K133" s="51" t="s">
        <v>81</v>
      </c>
      <c r="L133" s="64" t="s">
        <v>190</v>
      </c>
      <c r="M133" s="19"/>
      <c r="N133" s="83" t="s">
        <v>149</v>
      </c>
      <c r="O133" s="37" t="s">
        <v>504</v>
      </c>
      <c r="P133" s="18" t="s">
        <v>152</v>
      </c>
      <c r="Q133" s="18" t="s">
        <v>152</v>
      </c>
      <c r="R133" s="18" t="s">
        <v>152</v>
      </c>
      <c r="S133" s="18" t="s">
        <v>152</v>
      </c>
      <c r="T133" s="18" t="s">
        <v>152</v>
      </c>
      <c r="U133" s="18" t="s">
        <v>152</v>
      </c>
      <c r="V133" s="18" t="s">
        <v>152</v>
      </c>
      <c r="W133" s="18" t="s">
        <v>152</v>
      </c>
      <c r="X133" s="18" t="s">
        <v>152</v>
      </c>
      <c r="Y133" s="18" t="s">
        <v>152</v>
      </c>
      <c r="Z133" s="20">
        <f>IF((LEN($D133)+LEN($E133)+LEN($F133))=0,0,IF($L133="Y",18,20)+(((LEN($D133)+LEN($E133)+LEN($F133))-1)*IF($L133="Y",12,15))+(LEN($M133)*10)+(IF($N133="L",5,0)))</f>
        <v>0</v>
      </c>
      <c r="AA133" s="68"/>
      <c r="AB133" s="77">
        <f>AD133-Z133</f>
        <v>23</v>
      </c>
      <c r="AC133" s="78"/>
      <c r="AD133" s="73">
        <f>IF($L133="Y",18,20)+(((LEN($D133)+LEN($E133)+LEN($F133)+LEN($G133)+LEN($H133))-1)*IF($L133="Y",12,15))+(LEN($M133)*10)+(IF($N133="L", 5,0))</f>
        <v>23</v>
      </c>
    </row>
    <row r="134" spans="1:30">
      <c r="A134" s="30" t="s">
        <v>887</v>
      </c>
      <c r="B134" s="60" t="s">
        <v>888</v>
      </c>
      <c r="C134" s="42" t="s">
        <v>7</v>
      </c>
      <c r="D134" s="19"/>
      <c r="E134" s="19"/>
      <c r="F134" s="19" t="s">
        <v>16</v>
      </c>
      <c r="G134" s="19"/>
      <c r="H134" s="47"/>
      <c r="I134" s="51" t="s">
        <v>889</v>
      </c>
      <c r="J134" s="51"/>
      <c r="K134" s="51" t="s">
        <v>890</v>
      </c>
      <c r="L134" s="64"/>
      <c r="M134" s="19"/>
      <c r="N134" s="83"/>
      <c r="O134" s="37" t="s">
        <v>395</v>
      </c>
      <c r="P134" s="18" t="s">
        <v>891</v>
      </c>
      <c r="Q134" s="18" t="s">
        <v>152</v>
      </c>
      <c r="R134" s="18" t="s">
        <v>892</v>
      </c>
      <c r="S134" s="18" t="s">
        <v>892</v>
      </c>
      <c r="T134" s="18" t="s">
        <v>893</v>
      </c>
      <c r="U134" s="18" t="s">
        <v>894</v>
      </c>
      <c r="V134" s="18" t="s">
        <v>152</v>
      </c>
      <c r="W134" s="18">
        <v>1</v>
      </c>
      <c r="X134" s="18" t="s">
        <v>152</v>
      </c>
      <c r="Y134" s="18" t="s">
        <v>152</v>
      </c>
      <c r="Z134" s="20">
        <f>IF((LEN($D134)+LEN($E134)+LEN($F134))=0,0,IF($L134="Y",18,20)+(((LEN($D134)+LEN($E134)+LEN($F134))-1)*IF($L134="Y",12,15))+(LEN($M134)*10)+(IF($N134="L",5,0)))</f>
        <v>35</v>
      </c>
      <c r="AA134" s="68"/>
      <c r="AB134" s="77">
        <f>AD134-Z134</f>
        <v>0</v>
      </c>
      <c r="AC134" s="78"/>
      <c r="AD134" s="73">
        <f>IF($L134="Y",18,20)+(((LEN($D134)+LEN($E134)+LEN($F134)+LEN($G134)+LEN($H134))-1)*IF($L134="Y",12,15))+(LEN($M134)*10)+(IF($N134="L", 5,0))</f>
        <v>35</v>
      </c>
    </row>
    <row r="135" spans="1:30">
      <c r="A135" s="30" t="s">
        <v>429</v>
      </c>
      <c r="B135" s="60" t="s">
        <v>42</v>
      </c>
      <c r="C135" s="42" t="s">
        <v>7</v>
      </c>
      <c r="D135" s="19" t="s">
        <v>187</v>
      </c>
      <c r="E135" s="19"/>
      <c r="F135" s="19"/>
      <c r="G135" s="19" t="s">
        <v>197</v>
      </c>
      <c r="H135" s="47"/>
      <c r="I135" s="51"/>
      <c r="J135" s="51" t="s">
        <v>895</v>
      </c>
      <c r="K135" s="51" t="s">
        <v>81</v>
      </c>
      <c r="L135" s="64" t="s">
        <v>190</v>
      </c>
      <c r="M135" s="19"/>
      <c r="N135" s="83"/>
      <c r="O135" s="37" t="s">
        <v>896</v>
      </c>
      <c r="P135" s="18" t="s">
        <v>897</v>
      </c>
      <c r="Q135" s="18" t="s">
        <v>898</v>
      </c>
      <c r="R135" s="18" t="s">
        <v>152</v>
      </c>
      <c r="S135" s="18" t="s">
        <v>152</v>
      </c>
      <c r="T135" s="18" t="s">
        <v>899</v>
      </c>
      <c r="U135" s="18" t="s">
        <v>900</v>
      </c>
      <c r="V135" s="18" t="s">
        <v>152</v>
      </c>
      <c r="W135" s="18" t="s">
        <v>152</v>
      </c>
      <c r="X135" s="18">
        <v>1</v>
      </c>
      <c r="Y135" s="18" t="s">
        <v>152</v>
      </c>
      <c r="Z135" s="20">
        <f>IF((LEN($D135)+LEN($E135)+LEN($F135))=0,0,IF($L135="Y",18,20)+(((LEN($D135)+LEN($E135)+LEN($F135))-1)*IF($L135="Y",12,15))+(LEN($M135)*10)+(IF($N135="L",5,0)))</f>
        <v>18</v>
      </c>
      <c r="AA135" s="68"/>
      <c r="AB135" s="77">
        <f>AD135-Z135</f>
        <v>24</v>
      </c>
      <c r="AC135" s="78"/>
      <c r="AD135" s="73">
        <f>IF($L135="Y",18,20)+(((LEN($D135)+LEN($E135)+LEN($F135)+LEN($G135)+LEN($H135))-1)*IF($L135="Y",12,15))+(LEN($M135)*10)+(IF($N135="L", 5,0))</f>
        <v>42</v>
      </c>
    </row>
    <row r="136" spans="1:30">
      <c r="A136" s="30" t="s">
        <v>429</v>
      </c>
      <c r="B136" s="60" t="s">
        <v>901</v>
      </c>
      <c r="C136" s="42" t="s">
        <v>166</v>
      </c>
      <c r="D136" s="19"/>
      <c r="E136" s="19"/>
      <c r="F136" s="19" t="s">
        <v>148</v>
      </c>
      <c r="G136" s="19"/>
      <c r="H136" s="47" t="s">
        <v>246</v>
      </c>
      <c r="I136" s="51" t="s">
        <v>902</v>
      </c>
      <c r="J136" s="51" t="s">
        <v>903</v>
      </c>
      <c r="K136" s="51" t="s">
        <v>81</v>
      </c>
      <c r="L136" s="64" t="s">
        <v>190</v>
      </c>
      <c r="M136" s="19"/>
      <c r="N136" s="83"/>
      <c r="O136" s="37" t="s">
        <v>904</v>
      </c>
      <c r="P136" s="18" t="s">
        <v>905</v>
      </c>
      <c r="Q136" s="18" t="s">
        <v>152</v>
      </c>
      <c r="R136" s="18" t="s">
        <v>152</v>
      </c>
      <c r="S136" s="18" t="s">
        <v>152</v>
      </c>
      <c r="T136" s="18" t="s">
        <v>906</v>
      </c>
      <c r="U136" s="18" t="s">
        <v>907</v>
      </c>
      <c r="V136" s="18" t="s">
        <v>152</v>
      </c>
      <c r="W136" s="18" t="s">
        <v>152</v>
      </c>
      <c r="X136" s="18" t="s">
        <v>152</v>
      </c>
      <c r="Y136" s="18" t="s">
        <v>152</v>
      </c>
      <c r="Z136" s="20">
        <f>IF((LEN($D136)+LEN($E136)+LEN($F136))=0,0,IF($L136="Y",18,20)+(((LEN($D136)+LEN($E136)+LEN($F136))-1)*IF($L136="Y",12,15))+(LEN($M136)*10)+(IF($N136="L",5,0)))</f>
        <v>30</v>
      </c>
      <c r="AA136" s="68"/>
      <c r="AB136" s="77">
        <f>AD136-Z136</f>
        <v>12</v>
      </c>
      <c r="AC136" s="78"/>
      <c r="AD136" s="73">
        <f>IF($L136="Y",18,20)+(((LEN($D136)+LEN($E136)+LEN($F136)+LEN($G136)+LEN($H136))-1)*IF($L136="Y",12,15))+(LEN($M136)*10)+(IF($N136="L", 5,0))</f>
        <v>42</v>
      </c>
    </row>
    <row r="137" spans="1:30">
      <c r="A137" s="30" t="s">
        <v>429</v>
      </c>
      <c r="B137" s="60" t="s">
        <v>908</v>
      </c>
      <c r="C137" s="42" t="s">
        <v>166</v>
      </c>
      <c r="D137" s="19"/>
      <c r="E137" s="19"/>
      <c r="F137" s="19" t="s">
        <v>16</v>
      </c>
      <c r="G137" s="19"/>
      <c r="H137" s="47"/>
      <c r="I137" s="51" t="s">
        <v>909</v>
      </c>
      <c r="J137" s="51"/>
      <c r="K137" s="51" t="s">
        <v>910</v>
      </c>
      <c r="L137" s="64"/>
      <c r="M137" s="19"/>
      <c r="N137" s="83"/>
      <c r="O137" s="37" t="s">
        <v>262</v>
      </c>
      <c r="P137" s="18" t="s">
        <v>911</v>
      </c>
      <c r="Q137" s="18" t="s">
        <v>152</v>
      </c>
      <c r="R137" s="18" t="s">
        <v>912</v>
      </c>
      <c r="S137" s="18" t="s">
        <v>152</v>
      </c>
      <c r="T137" s="18" t="s">
        <v>152</v>
      </c>
      <c r="U137" s="18" t="s">
        <v>913</v>
      </c>
      <c r="V137" s="18">
        <v>1</v>
      </c>
      <c r="W137" s="18" t="s">
        <v>152</v>
      </c>
      <c r="X137" s="18" t="s">
        <v>152</v>
      </c>
      <c r="Y137" s="18" t="s">
        <v>152</v>
      </c>
      <c r="Z137" s="20">
        <f>IF((LEN($D137)+LEN($E137)+LEN($F137))=0,0,IF($L137="Y",18,20)+(((LEN($D137)+LEN($E137)+LEN($F137))-1)*IF($L137="Y",12,15))+(LEN($M137)*10)+(IF($N137="L",5,0)))</f>
        <v>35</v>
      </c>
      <c r="AA137" s="68"/>
      <c r="AB137" s="77">
        <f>AD137-Z137</f>
        <v>0</v>
      </c>
      <c r="AC137" s="78"/>
      <c r="AD137" s="73">
        <f>IF($L137="Y",18,20)+(((LEN($D137)+LEN($E137)+LEN($F137)+LEN($G137)+LEN($H137))-1)*IF($L137="Y",12,15))+(LEN($M137)*10)+(IF($N137="L", 5,0))</f>
        <v>35</v>
      </c>
    </row>
    <row r="138" spans="1:30">
      <c r="A138" s="30" t="s">
        <v>400</v>
      </c>
      <c r="B138" s="60" t="s">
        <v>914</v>
      </c>
      <c r="C138" s="42" t="s">
        <v>7</v>
      </c>
      <c r="D138" s="19"/>
      <c r="E138" s="19"/>
      <c r="F138" s="19"/>
      <c r="G138" s="19" t="s">
        <v>16</v>
      </c>
      <c r="H138" s="47"/>
      <c r="I138" s="51"/>
      <c r="J138" s="51" t="s">
        <v>915</v>
      </c>
      <c r="K138" s="51" t="s">
        <v>17</v>
      </c>
      <c r="L138" s="64" t="s">
        <v>190</v>
      </c>
      <c r="M138" s="19"/>
      <c r="N138" s="83"/>
      <c r="O138" s="37" t="s">
        <v>206</v>
      </c>
      <c r="P138" s="18" t="s">
        <v>916</v>
      </c>
      <c r="Q138" s="18" t="s">
        <v>917</v>
      </c>
      <c r="R138" s="18" t="s">
        <v>918</v>
      </c>
      <c r="S138" s="18" t="s">
        <v>152</v>
      </c>
      <c r="T138" s="18" t="s">
        <v>919</v>
      </c>
      <c r="U138" s="18" t="s">
        <v>920</v>
      </c>
      <c r="V138" s="18" t="s">
        <v>152</v>
      </c>
      <c r="W138" s="18" t="s">
        <v>152</v>
      </c>
      <c r="X138" s="18" t="s">
        <v>152</v>
      </c>
      <c r="Y138" s="18" t="s">
        <v>152</v>
      </c>
      <c r="Z138" s="20">
        <f>IF((LEN($D138)+LEN($E138)+LEN($F138))=0,0,IF($L138="Y",18,20)+(((LEN($D138)+LEN($E138)+LEN($F138))-1)*IF($L138="Y",12,15))+(LEN($M138)*10)+(IF($N138="L",5,0)))</f>
        <v>0</v>
      </c>
      <c r="AA138" s="68"/>
      <c r="AB138" s="77">
        <f>AD138-Z138</f>
        <v>30</v>
      </c>
      <c r="AC138" s="78"/>
      <c r="AD138" s="73">
        <f>IF($L138="Y",18,20)+(((LEN($D138)+LEN($E138)+LEN($F138)+LEN($G138)+LEN($H138))-1)*IF($L138="Y",12,15))+(LEN($M138)*10)+(IF($N138="L", 5,0))</f>
        <v>30</v>
      </c>
    </row>
    <row r="139" spans="1:30">
      <c r="A139" s="30" t="s">
        <v>921</v>
      </c>
      <c r="B139" s="60" t="s">
        <v>922</v>
      </c>
      <c r="C139" s="42" t="s">
        <v>7</v>
      </c>
      <c r="D139" s="19" t="s">
        <v>246</v>
      </c>
      <c r="E139" s="19"/>
      <c r="F139" s="19" t="s">
        <v>187</v>
      </c>
      <c r="G139" s="19" t="s">
        <v>187</v>
      </c>
      <c r="H139" s="47"/>
      <c r="I139" s="51" t="s">
        <v>923</v>
      </c>
      <c r="J139" s="51" t="s">
        <v>924</v>
      </c>
      <c r="K139" s="51" t="s">
        <v>100</v>
      </c>
      <c r="L139" s="64"/>
      <c r="M139" s="19"/>
      <c r="N139" s="83"/>
      <c r="O139" s="37" t="s">
        <v>925</v>
      </c>
      <c r="P139" s="18" t="s">
        <v>926</v>
      </c>
      <c r="Q139" s="18" t="s">
        <v>927</v>
      </c>
      <c r="R139" s="18" t="s">
        <v>152</v>
      </c>
      <c r="S139" s="18" t="s">
        <v>152</v>
      </c>
      <c r="T139" s="18" t="s">
        <v>928</v>
      </c>
      <c r="U139" s="18" t="s">
        <v>929</v>
      </c>
      <c r="V139" s="18" t="s">
        <v>152</v>
      </c>
      <c r="W139" s="18">
        <v>1</v>
      </c>
      <c r="X139" s="18" t="s">
        <v>152</v>
      </c>
      <c r="Y139" s="18" t="s">
        <v>152</v>
      </c>
      <c r="Z139" s="20">
        <f>IF((LEN($D139)+LEN($E139)+LEN($F139))=0,0,IF($L139="Y",18,20)+(((LEN($D139)+LEN($E139)+LEN($F139))-1)*IF($L139="Y",12,15))+(LEN($M139)*10)+(IF($N139="L",5,0)))</f>
        <v>35</v>
      </c>
      <c r="AA139" s="68"/>
      <c r="AB139" s="77">
        <f>AD139-Z139</f>
        <v>15</v>
      </c>
      <c r="AC139" s="78"/>
      <c r="AD139" s="73">
        <f>IF($L139="Y",18,20)+(((LEN($D139)+LEN($E139)+LEN($F139)+LEN($G139)+LEN($H139))-1)*IF($L139="Y",12,15))+(LEN($M139)*10)+(IF($N139="L", 5,0))</f>
        <v>50</v>
      </c>
    </row>
    <row r="140" spans="1:30">
      <c r="A140" s="30" t="s">
        <v>921</v>
      </c>
      <c r="B140" s="60" t="s">
        <v>930</v>
      </c>
      <c r="C140" s="42" t="s">
        <v>7</v>
      </c>
      <c r="D140" s="19"/>
      <c r="E140" s="19"/>
      <c r="F140" s="19"/>
      <c r="G140" s="19" t="s">
        <v>16</v>
      </c>
      <c r="H140" s="47"/>
      <c r="I140" s="51"/>
      <c r="J140" s="51" t="s">
        <v>931</v>
      </c>
      <c r="K140" s="51" t="s">
        <v>64</v>
      </c>
      <c r="L140" s="64"/>
      <c r="M140" s="19"/>
      <c r="N140" s="83"/>
      <c r="O140" s="37" t="s">
        <v>206</v>
      </c>
      <c r="P140" s="18" t="s">
        <v>932</v>
      </c>
      <c r="Q140" s="18" t="s">
        <v>152</v>
      </c>
      <c r="R140" s="18" t="s">
        <v>933</v>
      </c>
      <c r="S140" s="18" t="s">
        <v>934</v>
      </c>
      <c r="T140" s="18" t="s">
        <v>934</v>
      </c>
      <c r="U140" s="18" t="s">
        <v>935</v>
      </c>
      <c r="V140" s="18" t="s">
        <v>152</v>
      </c>
      <c r="W140" s="18" t="s">
        <v>152</v>
      </c>
      <c r="X140" s="18">
        <v>1</v>
      </c>
      <c r="Y140" s="18" t="s">
        <v>152</v>
      </c>
      <c r="Z140" s="20">
        <f>IF((LEN($D140)+LEN($E140)+LEN($F140))=0,0,IF($L140="Y",18,20)+(((LEN($D140)+LEN($E140)+LEN($F140))-1)*IF($L140="Y",12,15))+(LEN($M140)*10)+(IF($N140="L",5,0)))</f>
        <v>0</v>
      </c>
      <c r="AA140" s="68"/>
      <c r="AB140" s="77">
        <f>AD140-Z140</f>
        <v>35</v>
      </c>
      <c r="AC140" s="78"/>
      <c r="AD140" s="73">
        <f>IF($L140="Y",18,20)+(((LEN($D140)+LEN($E140)+LEN($F140)+LEN($G140)+LEN($H140))-1)*IF($L140="Y",12,15))+(LEN($M140)*10)+(IF($N140="L", 5,0))</f>
        <v>35</v>
      </c>
    </row>
    <row r="141" spans="1:30">
      <c r="A141" s="30" t="s">
        <v>921</v>
      </c>
      <c r="B141" s="60" t="s">
        <v>936</v>
      </c>
      <c r="C141" s="42" t="s">
        <v>166</v>
      </c>
      <c r="D141" s="19"/>
      <c r="E141" s="19" t="s">
        <v>16</v>
      </c>
      <c r="F141" s="19" t="s">
        <v>16</v>
      </c>
      <c r="G141" s="19"/>
      <c r="H141" s="47"/>
      <c r="I141" s="51" t="s">
        <v>937</v>
      </c>
      <c r="J141" s="51"/>
      <c r="K141" s="51" t="s">
        <v>12</v>
      </c>
      <c r="L141" s="64"/>
      <c r="M141" s="19" t="s">
        <v>231</v>
      </c>
      <c r="N141" s="83"/>
      <c r="O141" s="37" t="s">
        <v>938</v>
      </c>
      <c r="P141" s="18" t="s">
        <v>939</v>
      </c>
      <c r="Q141" s="18" t="s">
        <v>152</v>
      </c>
      <c r="R141" s="18" t="s">
        <v>940</v>
      </c>
      <c r="S141" s="18" t="s">
        <v>152</v>
      </c>
      <c r="T141" s="18" t="s">
        <v>152</v>
      </c>
      <c r="U141" s="18" t="s">
        <v>941</v>
      </c>
      <c r="V141" s="18">
        <v>1</v>
      </c>
      <c r="W141" s="18" t="s">
        <v>152</v>
      </c>
      <c r="X141" s="18" t="s">
        <v>152</v>
      </c>
      <c r="Y141" s="18" t="s">
        <v>152</v>
      </c>
      <c r="Z141" s="20">
        <f>IF((LEN($D141)+LEN($E141)+LEN($F141))=0,0,IF($L141="Y",18,20)+(((LEN($D141)+LEN($E141)+LEN($F141))-1)*IF($L141="Y",12,15))+(LEN($M141)*10)+(IF($N141="L",5,0)))</f>
        <v>75</v>
      </c>
      <c r="AA141" s="68"/>
      <c r="AB141" s="77">
        <f>AD141-Z141</f>
        <v>0</v>
      </c>
      <c r="AC141" s="78"/>
      <c r="AD141" s="73">
        <f>IF($L141="Y",18,20)+(((LEN($D141)+LEN($E141)+LEN($F141)+LEN($G141)+LEN($H141))-1)*IF($L141="Y",12,15))+(LEN($M141)*10)+(IF($N141="L", 5,0))</f>
        <v>75</v>
      </c>
    </row>
    <row r="142" spans="1:30" ht="13.9" customHeight="1">
      <c r="A142" s="30" t="s">
        <v>942</v>
      </c>
      <c r="B142" s="60" t="s">
        <v>330</v>
      </c>
      <c r="C142" s="42" t="s">
        <v>166</v>
      </c>
      <c r="D142" s="19"/>
      <c r="E142" s="19"/>
      <c r="F142" s="19" t="s">
        <v>8</v>
      </c>
      <c r="G142" s="19"/>
      <c r="H142" s="47" t="s">
        <v>16</v>
      </c>
      <c r="I142" s="51" t="s">
        <v>943</v>
      </c>
      <c r="J142" s="51" t="s">
        <v>944</v>
      </c>
      <c r="K142" s="51" t="s">
        <v>230</v>
      </c>
      <c r="L142" s="64" t="s">
        <v>190</v>
      </c>
      <c r="M142" s="19"/>
      <c r="N142" s="83"/>
      <c r="O142" s="37" t="s">
        <v>232</v>
      </c>
      <c r="P142" s="18" t="s">
        <v>945</v>
      </c>
      <c r="Q142" s="18" t="s">
        <v>152</v>
      </c>
      <c r="R142" s="18" t="s">
        <v>946</v>
      </c>
      <c r="S142" s="18" t="s">
        <v>152</v>
      </c>
      <c r="T142" s="18" t="s">
        <v>152</v>
      </c>
      <c r="U142" s="18" t="s">
        <v>947</v>
      </c>
      <c r="V142" s="18">
        <v>1</v>
      </c>
      <c r="W142" s="18" t="s">
        <v>152</v>
      </c>
      <c r="X142" s="18" t="s">
        <v>152</v>
      </c>
      <c r="Y142" s="18" t="s">
        <v>152</v>
      </c>
      <c r="Z142" s="20">
        <f>IF((LEN($D142)+LEN($E142)+LEN($F142))=0,0,IF($L142="Y",18,20)+(((LEN($D142)+LEN($E142)+LEN($F142))-1)*IF($L142="Y",12,15))+(LEN($M142)*10)+(IF($N142="L",5,0)))</f>
        <v>18</v>
      </c>
      <c r="AA142" s="68"/>
      <c r="AB142" s="77">
        <f>AD142-Z142</f>
        <v>24</v>
      </c>
      <c r="AC142" s="78"/>
      <c r="AD142" s="73">
        <f>IF($L142="Y",18,20)+(((LEN($D142)+LEN($E142)+LEN($F142)+LEN($G142)+LEN($H142))-1)*IF($L142="Y",12,15))+(LEN($M142)*10)+(IF($N142="L", 5,0))</f>
        <v>42</v>
      </c>
    </row>
    <row r="143" spans="1:30">
      <c r="A143" s="30" t="s">
        <v>44</v>
      </c>
      <c r="B143" s="60" t="s">
        <v>36</v>
      </c>
      <c r="C143" s="42" t="s">
        <v>7</v>
      </c>
      <c r="D143" s="19"/>
      <c r="E143" s="19"/>
      <c r="F143" s="19" t="s">
        <v>8</v>
      </c>
      <c r="G143" s="19" t="s">
        <v>16</v>
      </c>
      <c r="H143" s="47"/>
      <c r="I143" s="51" t="s">
        <v>948</v>
      </c>
      <c r="J143" s="54" t="s">
        <v>949</v>
      </c>
      <c r="K143" s="51" t="s">
        <v>538</v>
      </c>
      <c r="L143" s="64" t="s">
        <v>190</v>
      </c>
      <c r="M143" s="19"/>
      <c r="N143" s="83"/>
      <c r="O143" s="37" t="s">
        <v>950</v>
      </c>
      <c r="P143" s="18" t="s">
        <v>951</v>
      </c>
      <c r="Q143" s="18" t="s">
        <v>152</v>
      </c>
      <c r="R143" s="18" t="s">
        <v>152</v>
      </c>
      <c r="S143" s="18" t="s">
        <v>152</v>
      </c>
      <c r="T143" s="18" t="s">
        <v>952</v>
      </c>
      <c r="U143" s="18" t="s">
        <v>953</v>
      </c>
      <c r="V143" s="18" t="s">
        <v>152</v>
      </c>
      <c r="W143" s="18">
        <v>1</v>
      </c>
      <c r="X143" s="18" t="s">
        <v>152</v>
      </c>
      <c r="Y143" s="18" t="s">
        <v>152</v>
      </c>
      <c r="Z143" s="20">
        <f>IF((LEN($D143)+LEN($E143)+LEN($F143))=0,0,IF($L143="Y",18,20)+(((LEN($D143)+LEN($E143)+LEN($F143))-1)*IF($L143="Y",12,15))+(LEN($M143)*10)+(IF($N143="L",5,0)))</f>
        <v>18</v>
      </c>
      <c r="AA143" s="68"/>
      <c r="AB143" s="77">
        <f>AD143-Z143</f>
        <v>24</v>
      </c>
      <c r="AC143" s="78"/>
      <c r="AD143" s="73">
        <f>IF($L143="Y",18,20)+(((LEN($D143)+LEN($E143)+LEN($F143)+LEN($G143)+LEN($H143))-1)*IF($L143="Y",12,15))+(LEN($M143)*10)+(IF($N143="L", 5,0))</f>
        <v>42</v>
      </c>
    </row>
    <row r="144" spans="1:30">
      <c r="A144" s="30" t="s">
        <v>44</v>
      </c>
      <c r="B144" s="60" t="s">
        <v>45</v>
      </c>
      <c r="C144" s="42" t="s">
        <v>7</v>
      </c>
      <c r="D144" s="19" t="s">
        <v>16</v>
      </c>
      <c r="E144" s="19"/>
      <c r="F144" s="19"/>
      <c r="G144" s="19"/>
      <c r="H144" s="47"/>
      <c r="I144" s="51"/>
      <c r="J144" s="51"/>
      <c r="K144" s="51" t="s">
        <v>46</v>
      </c>
      <c r="L144" s="64"/>
      <c r="M144" s="19"/>
      <c r="N144" s="83"/>
      <c r="O144" s="37" t="s">
        <v>157</v>
      </c>
      <c r="P144" s="18" t="s">
        <v>158</v>
      </c>
      <c r="Q144" s="18" t="s">
        <v>954</v>
      </c>
      <c r="R144" s="18" t="s">
        <v>955</v>
      </c>
      <c r="S144" s="18" t="s">
        <v>152</v>
      </c>
      <c r="T144" s="18" t="s">
        <v>152</v>
      </c>
      <c r="U144" s="18" t="s">
        <v>956</v>
      </c>
      <c r="V144" s="18" t="s">
        <v>152</v>
      </c>
      <c r="W144" s="18" t="s">
        <v>152</v>
      </c>
      <c r="X144" s="18">
        <v>1</v>
      </c>
      <c r="Y144" s="18" t="s">
        <v>152</v>
      </c>
      <c r="Z144" s="20">
        <f>IF((LEN($D144)+LEN($E144)+LEN($F144))=0,0,IF($L144="Y",18,20)+(((LEN($D144)+LEN($E144)+LEN($F144))-1)*IF($L144="Y",12,15))+(LEN($M144)*10)+(IF($N144="L",5,0)))</f>
        <v>35</v>
      </c>
      <c r="AA144" s="68"/>
      <c r="AB144" s="77">
        <f>AD144-Z144</f>
        <v>0</v>
      </c>
      <c r="AC144" s="78"/>
      <c r="AD144" s="73">
        <f>IF($L144="Y",18,20)+(((LEN($D144)+LEN($E144)+LEN($F144)+LEN($G144)+LEN($H144))-1)*IF($L144="Y",12,15))+(LEN($M144)*10)+(IF($N144="L", 5,0))</f>
        <v>35</v>
      </c>
    </row>
    <row r="145" spans="1:30">
      <c r="A145" s="30" t="s">
        <v>44</v>
      </c>
      <c r="B145" s="60" t="s">
        <v>957</v>
      </c>
      <c r="C145" s="42" t="s">
        <v>166</v>
      </c>
      <c r="D145" s="19"/>
      <c r="E145" s="19"/>
      <c r="F145" s="19" t="s">
        <v>8</v>
      </c>
      <c r="G145" s="19"/>
      <c r="H145" s="47" t="s">
        <v>8</v>
      </c>
      <c r="I145" s="51" t="s">
        <v>958</v>
      </c>
      <c r="J145" s="51" t="s">
        <v>672</v>
      </c>
      <c r="K145" s="51" t="s">
        <v>90</v>
      </c>
      <c r="L145" s="64" t="s">
        <v>190</v>
      </c>
      <c r="M145" s="19"/>
      <c r="N145" s="83"/>
      <c r="O145" s="37" t="s">
        <v>271</v>
      </c>
      <c r="P145" s="18" t="s">
        <v>959</v>
      </c>
      <c r="Q145" s="18" t="s">
        <v>152</v>
      </c>
      <c r="R145" s="18" t="s">
        <v>152</v>
      </c>
      <c r="S145" s="18" t="s">
        <v>152</v>
      </c>
      <c r="T145" s="18" t="s">
        <v>960</v>
      </c>
      <c r="U145" s="18" t="s">
        <v>961</v>
      </c>
      <c r="V145" s="18" t="s">
        <v>152</v>
      </c>
      <c r="W145" s="18" t="s">
        <v>152</v>
      </c>
      <c r="X145" s="18" t="s">
        <v>152</v>
      </c>
      <c r="Y145" s="18" t="s">
        <v>152</v>
      </c>
      <c r="Z145" s="20">
        <f>IF((LEN($D145)+LEN($E145)+LEN($F145))=0,0,IF($L145="Y",18,20)+(((LEN($D145)+LEN($E145)+LEN($F145))-1)*IF($L145="Y",12,15))+(LEN($M145)*10)+(IF($N145="L",5,0)))</f>
        <v>18</v>
      </c>
      <c r="AA145" s="68"/>
      <c r="AB145" s="77">
        <f>AD145-Z145</f>
        <v>12</v>
      </c>
      <c r="AC145" s="78"/>
      <c r="AD145" s="73">
        <f>IF($L145="Y",18,20)+(((LEN($D145)+LEN($E145)+LEN($F145)+LEN($G145)+LEN($H145))-1)*IF($L145="Y",12,15))+(LEN($M145)*10)+(IF($N145="L", 5,0))</f>
        <v>30</v>
      </c>
    </row>
    <row r="146" spans="1:30">
      <c r="A146" s="30" t="s">
        <v>962</v>
      </c>
      <c r="B146" s="60" t="s">
        <v>963</v>
      </c>
      <c r="C146" s="42" t="s">
        <v>7</v>
      </c>
      <c r="D146" s="19"/>
      <c r="E146" s="19"/>
      <c r="F146" s="19"/>
      <c r="G146" s="19" t="s">
        <v>16</v>
      </c>
      <c r="H146" s="47"/>
      <c r="I146" s="51"/>
      <c r="J146" s="51" t="s">
        <v>964</v>
      </c>
      <c r="K146" s="51" t="s">
        <v>623</v>
      </c>
      <c r="L146" s="64"/>
      <c r="M146" s="19"/>
      <c r="N146" s="83"/>
      <c r="O146" s="37" t="s">
        <v>206</v>
      </c>
      <c r="P146" s="18" t="s">
        <v>965</v>
      </c>
      <c r="Q146" s="18" t="s">
        <v>152</v>
      </c>
      <c r="R146" s="18" t="s">
        <v>966</v>
      </c>
      <c r="S146" s="18" t="s">
        <v>966</v>
      </c>
      <c r="T146" s="18" t="s">
        <v>966</v>
      </c>
      <c r="U146" s="18" t="s">
        <v>967</v>
      </c>
      <c r="V146" s="18" t="s">
        <v>152</v>
      </c>
      <c r="W146" s="18" t="s">
        <v>152</v>
      </c>
      <c r="X146" s="18">
        <v>1</v>
      </c>
      <c r="Y146" s="18" t="s">
        <v>152</v>
      </c>
      <c r="Z146" s="20">
        <f>IF((LEN($D146)+LEN($E146)+LEN($F146))=0,0,IF($L146="Y",18,20)+(((LEN($D146)+LEN($E146)+LEN($F146))-1)*IF($L146="Y",12,15))+(LEN($M146)*10)+(IF($N146="L",5,0)))</f>
        <v>0</v>
      </c>
      <c r="AA146" s="68"/>
      <c r="AB146" s="77">
        <f>AD146-Z146</f>
        <v>35</v>
      </c>
      <c r="AC146" s="78"/>
      <c r="AD146" s="73">
        <f>IF($L146="Y",18,20)+(((LEN($D146)+LEN($E146)+LEN($F146)+LEN($G146)+LEN($H146))-1)*IF($L146="Y",12,15))+(LEN($M146)*10)+(IF($N146="L", 5,0))</f>
        <v>35</v>
      </c>
    </row>
    <row r="147" spans="1:30">
      <c r="A147" s="30" t="s">
        <v>14</v>
      </c>
      <c r="B147" s="60" t="s">
        <v>15</v>
      </c>
      <c r="C147" s="42" t="s">
        <v>7</v>
      </c>
      <c r="D147" s="19" t="s">
        <v>16</v>
      </c>
      <c r="E147" s="19"/>
      <c r="F147" s="19"/>
      <c r="G147" s="19"/>
      <c r="H147" s="47"/>
      <c r="I147" s="51"/>
      <c r="J147" s="51"/>
      <c r="K147" s="51" t="s">
        <v>17</v>
      </c>
      <c r="L147" s="64"/>
      <c r="M147" s="19"/>
      <c r="N147" s="83"/>
      <c r="O147" s="37" t="s">
        <v>157</v>
      </c>
      <c r="P147" s="18" t="s">
        <v>158</v>
      </c>
      <c r="Q147" s="18" t="s">
        <v>231</v>
      </c>
      <c r="R147" s="18" t="s">
        <v>968</v>
      </c>
      <c r="S147" s="18" t="s">
        <v>152</v>
      </c>
      <c r="T147" s="18" t="s">
        <v>152</v>
      </c>
      <c r="U147" s="18" t="s">
        <v>969</v>
      </c>
      <c r="V147" s="18" t="s">
        <v>152</v>
      </c>
      <c r="W147" s="18">
        <v>1</v>
      </c>
      <c r="X147" s="18" t="s">
        <v>152</v>
      </c>
      <c r="Y147" s="18" t="s">
        <v>152</v>
      </c>
      <c r="Z147" s="20">
        <f>IF((LEN($D147)+LEN($E147)+LEN($F147))=0,0,IF($L147="Y",18,20)+(((LEN($D147)+LEN($E147)+LEN($F147))-1)*IF($L147="Y",12,15))+(LEN($M147)*10)+(IF($N147="L",5,0)))</f>
        <v>35</v>
      </c>
      <c r="AA147" s="68"/>
      <c r="AB147" s="77">
        <f>AD147-Z147</f>
        <v>0</v>
      </c>
      <c r="AC147" s="78"/>
      <c r="AD147" s="73">
        <f>IF($L147="Y",18,20)+(((LEN($D147)+LEN($E147)+LEN($F147)+LEN($G147)+LEN($H147))-1)*IF($L147="Y",12,15))+(LEN($M147)*10)+(IF($N147="L", 5,0))</f>
        <v>35</v>
      </c>
    </row>
    <row r="148" spans="1:30">
      <c r="A148" s="30" t="s">
        <v>970</v>
      </c>
      <c r="B148" s="60" t="s">
        <v>971</v>
      </c>
      <c r="C148" s="42" t="s">
        <v>166</v>
      </c>
      <c r="D148" s="19"/>
      <c r="E148" s="19" t="s">
        <v>8</v>
      </c>
      <c r="F148" s="19"/>
      <c r="G148" s="19"/>
      <c r="H148" s="47" t="s">
        <v>8</v>
      </c>
      <c r="I148" s="51"/>
      <c r="J148" s="51" t="s">
        <v>972</v>
      </c>
      <c r="K148" s="51" t="s">
        <v>173</v>
      </c>
      <c r="L148" s="64"/>
      <c r="M148" s="19"/>
      <c r="N148" s="83"/>
      <c r="O148" s="37" t="s">
        <v>339</v>
      </c>
      <c r="P148" s="18" t="s">
        <v>973</v>
      </c>
      <c r="Q148" s="18" t="s">
        <v>152</v>
      </c>
      <c r="R148" s="18" t="s">
        <v>974</v>
      </c>
      <c r="S148" s="18" t="s">
        <v>975</v>
      </c>
      <c r="T148" s="18" t="s">
        <v>976</v>
      </c>
      <c r="U148" s="18" t="s">
        <v>977</v>
      </c>
      <c r="V148" s="18">
        <v>1</v>
      </c>
      <c r="W148" s="18" t="s">
        <v>152</v>
      </c>
      <c r="X148" s="18" t="s">
        <v>152</v>
      </c>
      <c r="Y148" s="18" t="s">
        <v>152</v>
      </c>
      <c r="Z148" s="20">
        <f>IF((LEN($D148)+LEN($E148)+LEN($F148))=0,0,IF($L148="Y",18,20)+(((LEN($D148)+LEN($E148)+LEN($F148))-1)*IF($L148="Y",12,15))+(LEN($M148)*10)+(IF($N148="L",5,0)))</f>
        <v>20</v>
      </c>
      <c r="AA148" s="68"/>
      <c r="AB148" s="77">
        <f>AD148-Z148</f>
        <v>15</v>
      </c>
      <c r="AC148" s="78"/>
      <c r="AD148" s="73">
        <f>IF($L148="Y",18,20)+(((LEN($D148)+LEN($E148)+LEN($F148)+LEN($G148)+LEN($H148))-1)*IF($L148="Y",12,15))+(LEN($M148)*10)+(IF($N148="L", 5,0))</f>
        <v>35</v>
      </c>
    </row>
    <row r="149" spans="1:30">
      <c r="A149" s="30" t="s">
        <v>978</v>
      </c>
      <c r="B149" s="60" t="s">
        <v>979</v>
      </c>
      <c r="C149" s="42" t="s">
        <v>7</v>
      </c>
      <c r="D149" s="19"/>
      <c r="E149" s="19"/>
      <c r="F149" s="19" t="s">
        <v>16</v>
      </c>
      <c r="G149" s="19" t="s">
        <v>16</v>
      </c>
      <c r="H149" s="47"/>
      <c r="I149" s="51" t="s">
        <v>980</v>
      </c>
      <c r="J149" s="51" t="s">
        <v>981</v>
      </c>
      <c r="K149" s="51" t="s">
        <v>155</v>
      </c>
      <c r="L149" s="64"/>
      <c r="M149" s="19"/>
      <c r="N149" s="83"/>
      <c r="O149" s="37" t="s">
        <v>395</v>
      </c>
      <c r="P149" s="18" t="s">
        <v>982</v>
      </c>
      <c r="Q149" s="18" t="s">
        <v>152</v>
      </c>
      <c r="R149" s="18" t="s">
        <v>152</v>
      </c>
      <c r="S149" s="18" t="s">
        <v>152</v>
      </c>
      <c r="T149" s="18" t="s">
        <v>512</v>
      </c>
      <c r="U149" s="18" t="s">
        <v>983</v>
      </c>
      <c r="V149" s="18" t="s">
        <v>152</v>
      </c>
      <c r="W149" s="18" t="s">
        <v>152</v>
      </c>
      <c r="X149" s="18" t="s">
        <v>152</v>
      </c>
      <c r="Y149" s="18" t="s">
        <v>152</v>
      </c>
      <c r="Z149" s="20">
        <f>IF((LEN($D149)+LEN($E149)+LEN($F149))=0,0,IF($L149="Y",18,20)+(((LEN($D149)+LEN($E149)+LEN($F149))-1)*IF($L149="Y",12,15))+(LEN($M149)*10)+(IF($N149="L",5,0)))</f>
        <v>35</v>
      </c>
      <c r="AA149" s="68"/>
      <c r="AB149" s="77">
        <f>AD149-Z149</f>
        <v>30</v>
      </c>
      <c r="AC149" s="78"/>
      <c r="AD149" s="73">
        <f>IF($L149="Y",18,20)+(((LEN($D149)+LEN($E149)+LEN($F149)+LEN($G149)+LEN($H149))-1)*IF($L149="Y",12,15))+(LEN($M149)*10)+(IF($N149="L", 5,0))</f>
        <v>65</v>
      </c>
    </row>
    <row r="150" spans="1:30">
      <c r="A150" s="30" t="s">
        <v>26</v>
      </c>
      <c r="B150" s="60" t="s">
        <v>27</v>
      </c>
      <c r="C150" s="42" t="s">
        <v>7</v>
      </c>
      <c r="D150" s="19" t="s">
        <v>8</v>
      </c>
      <c r="E150" s="19"/>
      <c r="F150" s="19"/>
      <c r="G150" s="19" t="s">
        <v>8</v>
      </c>
      <c r="H150" s="47"/>
      <c r="I150" s="51"/>
      <c r="J150" s="54" t="s">
        <v>984</v>
      </c>
      <c r="K150" s="51" t="s">
        <v>17</v>
      </c>
      <c r="L150" s="64"/>
      <c r="M150" s="19"/>
      <c r="N150" s="83"/>
      <c r="O150" s="37" t="s">
        <v>369</v>
      </c>
      <c r="P150" s="18" t="s">
        <v>985</v>
      </c>
      <c r="Q150" s="18" t="s">
        <v>152</v>
      </c>
      <c r="R150" s="18" t="s">
        <v>986</v>
      </c>
      <c r="S150" s="18" t="s">
        <v>152</v>
      </c>
      <c r="T150" s="18" t="s">
        <v>152</v>
      </c>
      <c r="U150" s="18" t="s">
        <v>987</v>
      </c>
      <c r="V150" s="18" t="s">
        <v>152</v>
      </c>
      <c r="W150" s="18" t="s">
        <v>152</v>
      </c>
      <c r="X150" s="18" t="s">
        <v>152</v>
      </c>
      <c r="Y150" s="18" t="s">
        <v>152</v>
      </c>
      <c r="Z150" s="20">
        <f>IF((LEN($D150)+LEN($E150)+LEN($F150))=0,0,IF($L150="Y",18,20)+(((LEN($D150)+LEN($E150)+LEN($F150))-1)*IF($L150="Y",12,15))+(LEN($M150)*10)+(IF($N150="L",5,0)))</f>
        <v>20</v>
      </c>
      <c r="AA150" s="68"/>
      <c r="AB150" s="77">
        <f>AD150-Z150</f>
        <v>15</v>
      </c>
      <c r="AC150" s="78"/>
      <c r="AD150" s="73">
        <f>IF($L150="Y",18,20)+(((LEN($D150)+LEN($E150)+LEN($F150)+LEN($G150)+LEN($H150))-1)*IF($L150="Y",12,15))+(LEN($M150)*10)+(IF($N150="L", 5,0))</f>
        <v>35</v>
      </c>
    </row>
    <row r="151" spans="1:30">
      <c r="A151" s="30" t="s">
        <v>988</v>
      </c>
      <c r="B151" s="60" t="s">
        <v>989</v>
      </c>
      <c r="C151" s="42" t="s">
        <v>166</v>
      </c>
      <c r="D151" s="19"/>
      <c r="E151" s="19" t="s">
        <v>8</v>
      </c>
      <c r="F151" s="19" t="s">
        <v>8</v>
      </c>
      <c r="G151" s="19"/>
      <c r="H151" s="47"/>
      <c r="I151" s="51" t="s">
        <v>990</v>
      </c>
      <c r="J151" s="51"/>
      <c r="K151" s="51" t="s">
        <v>230</v>
      </c>
      <c r="L151" s="64" t="s">
        <v>190</v>
      </c>
      <c r="M151" s="19" t="s">
        <v>231</v>
      </c>
      <c r="N151" s="83"/>
      <c r="O151" s="37" t="s">
        <v>182</v>
      </c>
      <c r="P151" s="18" t="s">
        <v>991</v>
      </c>
      <c r="Q151" s="18" t="s">
        <v>992</v>
      </c>
      <c r="R151" s="18" t="s">
        <v>993</v>
      </c>
      <c r="S151" s="18" t="s">
        <v>994</v>
      </c>
      <c r="T151" s="18" t="s">
        <v>995</v>
      </c>
      <c r="U151" s="18" t="s">
        <v>996</v>
      </c>
      <c r="V151" s="18">
        <v>1</v>
      </c>
      <c r="W151" s="18" t="s">
        <v>152</v>
      </c>
      <c r="X151" s="18" t="s">
        <v>152</v>
      </c>
      <c r="Y151" s="18" t="s">
        <v>152</v>
      </c>
      <c r="Z151" s="20">
        <f>IF((LEN($D151)+LEN($E151)+LEN($F151))=0,0,IF($L151="Y",18,20)+(((LEN($D151)+LEN($E151)+LEN($F151))-1)*IF($L151="Y",12,15))+(LEN($M151)*10)+(IF($N151="L",5,0)))</f>
        <v>40</v>
      </c>
      <c r="AA151" s="68"/>
      <c r="AB151" s="77">
        <f>AD151-Z151</f>
        <v>0</v>
      </c>
      <c r="AC151" s="78"/>
      <c r="AD151" s="73">
        <f>IF($L151="Y",18,20)+(((LEN($D151)+LEN($E151)+LEN($F151)+LEN($G151)+LEN($H151))-1)*IF($L151="Y",12,15))+(LEN($M151)*10)+(IF($N151="L", 5,0))</f>
        <v>40</v>
      </c>
    </row>
    <row r="152" spans="1:30">
      <c r="A152" s="30" t="s">
        <v>997</v>
      </c>
      <c r="B152" s="60" t="s">
        <v>998</v>
      </c>
      <c r="C152" s="42" t="s">
        <v>7</v>
      </c>
      <c r="D152" s="19"/>
      <c r="E152" s="19"/>
      <c r="F152" s="19" t="s">
        <v>16</v>
      </c>
      <c r="G152" s="19" t="s">
        <v>16</v>
      </c>
      <c r="H152" s="47"/>
      <c r="I152" s="51" t="s">
        <v>999</v>
      </c>
      <c r="J152" s="51" t="s">
        <v>1000</v>
      </c>
      <c r="K152" s="51" t="s">
        <v>17</v>
      </c>
      <c r="L152" s="64"/>
      <c r="M152" s="19"/>
      <c r="N152" s="83"/>
      <c r="O152" s="37" t="s">
        <v>395</v>
      </c>
      <c r="P152" s="18" t="s">
        <v>1001</v>
      </c>
      <c r="Q152" s="18" t="s">
        <v>152</v>
      </c>
      <c r="R152" s="18" t="s">
        <v>1002</v>
      </c>
      <c r="S152" s="18" t="s">
        <v>1002</v>
      </c>
      <c r="T152" s="18" t="s">
        <v>1002</v>
      </c>
      <c r="U152" s="18" t="s">
        <v>1003</v>
      </c>
      <c r="V152" s="18" t="s">
        <v>152</v>
      </c>
      <c r="W152" s="18">
        <v>1</v>
      </c>
      <c r="X152" s="18" t="s">
        <v>152</v>
      </c>
      <c r="Y152" s="18" t="s">
        <v>152</v>
      </c>
      <c r="Z152" s="20">
        <f>IF((LEN($D152)+LEN($E152)+LEN($F152))=0,0,IF($L152="Y",18,20)+(((LEN($D152)+LEN($E152)+LEN($F152))-1)*IF($L152="Y",12,15))+(LEN($M152)*10)+(IF($N152="L",5,0)))</f>
        <v>35</v>
      </c>
      <c r="AA152" s="68"/>
      <c r="AB152" s="77">
        <f>AD152-Z152</f>
        <v>30</v>
      </c>
      <c r="AC152" s="78"/>
      <c r="AD152" s="73">
        <f>IF($L152="Y",18,20)+(((LEN($D152)+LEN($E152)+LEN($F152)+LEN($G152)+LEN($H152))-1)*IF($L152="Y",12,15))+(LEN($M152)*10)+(IF($N152="L", 5,0))</f>
        <v>65</v>
      </c>
    </row>
    <row r="153" spans="1:30">
      <c r="A153" s="30" t="s">
        <v>30</v>
      </c>
      <c r="B153" s="60" t="s">
        <v>31</v>
      </c>
      <c r="C153" s="42" t="s">
        <v>7</v>
      </c>
      <c r="D153" s="19" t="s">
        <v>8</v>
      </c>
      <c r="E153" s="19"/>
      <c r="F153" s="19"/>
      <c r="G153" s="19" t="s">
        <v>8</v>
      </c>
      <c r="H153" s="47"/>
      <c r="I153" s="51"/>
      <c r="J153" s="54" t="s">
        <v>1004</v>
      </c>
      <c r="K153" s="51" t="s">
        <v>230</v>
      </c>
      <c r="L153" s="64"/>
      <c r="M153" s="19"/>
      <c r="N153" s="83"/>
      <c r="O153" s="37" t="s">
        <v>369</v>
      </c>
      <c r="P153" s="18" t="s">
        <v>1005</v>
      </c>
      <c r="Q153" s="18" t="s">
        <v>152</v>
      </c>
      <c r="R153" s="18" t="s">
        <v>152</v>
      </c>
      <c r="S153" s="18" t="s">
        <v>152</v>
      </c>
      <c r="T153" s="18" t="s">
        <v>1006</v>
      </c>
      <c r="U153" s="18" t="s">
        <v>1007</v>
      </c>
      <c r="V153" s="18" t="s">
        <v>152</v>
      </c>
      <c r="W153" s="18" t="s">
        <v>152</v>
      </c>
      <c r="X153" s="18" t="s">
        <v>152</v>
      </c>
      <c r="Y153" s="18" t="s">
        <v>152</v>
      </c>
      <c r="Z153" s="20">
        <f>IF((LEN($D153)+LEN($E153)+LEN($F153))=0,0,IF($L153="Y",18,20)+(((LEN($D153)+LEN($E153)+LEN($F153))-1)*IF($L153="Y",12,15))+(LEN($M153)*10)+(IF($N153="L",5,0)))</f>
        <v>20</v>
      </c>
      <c r="AA153" s="68"/>
      <c r="AB153" s="77">
        <f>AD153-Z153</f>
        <v>15</v>
      </c>
      <c r="AC153" s="78"/>
      <c r="AD153" s="73">
        <f>IF($L153="Y",18,20)+(((LEN($D153)+LEN($E153)+LEN($F153)+LEN($G153)+LEN($H153))-1)*IF($L153="Y",12,15))+(LEN($M153)*10)+(IF($N153="L", 5,0))</f>
        <v>35</v>
      </c>
    </row>
    <row r="154" spans="1:30">
      <c r="A154" s="30" t="s">
        <v>30</v>
      </c>
      <c r="B154" s="60" t="s">
        <v>1008</v>
      </c>
      <c r="C154" s="42" t="s">
        <v>7</v>
      </c>
      <c r="D154" s="19"/>
      <c r="E154" s="19"/>
      <c r="F154" s="19"/>
      <c r="G154" s="19"/>
      <c r="H154" s="47"/>
      <c r="I154" s="51"/>
      <c r="J154" s="51"/>
      <c r="K154" s="51" t="s">
        <v>1009</v>
      </c>
      <c r="L154" s="64"/>
      <c r="M154" s="19"/>
      <c r="N154" s="83"/>
      <c r="O154" s="37" t="s">
        <v>152</v>
      </c>
      <c r="P154" s="18" t="s">
        <v>1010</v>
      </c>
      <c r="Q154" s="18" t="s">
        <v>152</v>
      </c>
      <c r="R154" s="18" t="s">
        <v>152</v>
      </c>
      <c r="S154" s="18" t="s">
        <v>152</v>
      </c>
      <c r="T154" s="18" t="s">
        <v>1006</v>
      </c>
      <c r="U154" s="18" t="s">
        <v>1007</v>
      </c>
      <c r="V154" s="18" t="s">
        <v>152</v>
      </c>
      <c r="W154" s="18" t="s">
        <v>152</v>
      </c>
      <c r="X154" s="18" t="s">
        <v>152</v>
      </c>
      <c r="Y154" s="18" t="s">
        <v>152</v>
      </c>
      <c r="Z154" s="20">
        <f>IF((LEN($D154)+LEN($E154)+LEN($F154))=0,0,IF($L154="Y",18,20)+(((LEN($D154)+LEN($E154)+LEN($F154))-1)*IF($L154="Y",12,15))+(LEN($M154)*10)+(IF($N154="L",5,0)))</f>
        <v>0</v>
      </c>
      <c r="AA154" s="68"/>
      <c r="AB154" s="77">
        <f>AD154-Z154</f>
        <v>5</v>
      </c>
      <c r="AC154" s="78"/>
      <c r="AD154" s="73">
        <f>IF($L154="Y",18,20)+(((LEN($D154)+LEN($E154)+LEN($F154)+LEN($G154)+LEN($H154))-1)*IF($L154="Y",12,15))+(LEN($M154)*10)+(IF($N154="L", 5,0))</f>
        <v>5</v>
      </c>
    </row>
    <row r="155" spans="1:30">
      <c r="A155" s="30" t="s">
        <v>71</v>
      </c>
      <c r="B155" s="60" t="s">
        <v>72</v>
      </c>
      <c r="C155" s="42" t="s">
        <v>7</v>
      </c>
      <c r="D155" s="19" t="s">
        <v>8</v>
      </c>
      <c r="E155" s="19"/>
      <c r="F155" s="19"/>
      <c r="G155" s="19"/>
      <c r="H155" s="47"/>
      <c r="I155" s="51"/>
      <c r="J155" s="51"/>
      <c r="K155" s="51" t="s">
        <v>73</v>
      </c>
      <c r="L155" s="64"/>
      <c r="M155" s="19"/>
      <c r="N155" s="83"/>
      <c r="O155" s="37" t="s">
        <v>384</v>
      </c>
      <c r="P155" s="18" t="s">
        <v>385</v>
      </c>
      <c r="Q155" s="18" t="s">
        <v>152</v>
      </c>
      <c r="R155" s="18" t="s">
        <v>152</v>
      </c>
      <c r="S155" s="18" t="s">
        <v>152</v>
      </c>
      <c r="T155" s="18" t="s">
        <v>1011</v>
      </c>
      <c r="U155" s="18" t="s">
        <v>1012</v>
      </c>
      <c r="V155" s="18">
        <v>1</v>
      </c>
      <c r="W155" s="18" t="s">
        <v>152</v>
      </c>
      <c r="X155" s="18" t="s">
        <v>152</v>
      </c>
      <c r="Y155" s="18" t="s">
        <v>152</v>
      </c>
      <c r="Z155" s="20">
        <f>IF((LEN($D155)+LEN($E155)+LEN($F155))=0,0,IF($L155="Y",18,20)+(((LEN($D155)+LEN($E155)+LEN($F155))-1)*IF($L155="Y",12,15))+(LEN($M155)*10)+(IF($N155="L",5,0)))</f>
        <v>20</v>
      </c>
      <c r="AA155" s="68"/>
      <c r="AB155" s="77">
        <f>AD155-Z155</f>
        <v>0</v>
      </c>
      <c r="AC155" s="78"/>
      <c r="AD155" s="73">
        <f>IF($L155="Y",18,20)+(((LEN($D155)+LEN($E155)+LEN($F155)+LEN($G155)+LEN($H155))-1)*IF($L155="Y",12,15))+(LEN($M155)*10)+(IF($N155="L", 5,0))</f>
        <v>20</v>
      </c>
    </row>
    <row r="156" spans="1:30">
      <c r="A156" s="30" t="s">
        <v>1013</v>
      </c>
      <c r="B156" s="60" t="s">
        <v>727</v>
      </c>
      <c r="C156" s="42" t="s">
        <v>7</v>
      </c>
      <c r="D156" s="19"/>
      <c r="E156" s="19"/>
      <c r="F156" s="19"/>
      <c r="G156" s="19" t="s">
        <v>16</v>
      </c>
      <c r="H156" s="47"/>
      <c r="I156" s="51"/>
      <c r="J156" s="51" t="s">
        <v>1014</v>
      </c>
      <c r="K156" s="51" t="s">
        <v>538</v>
      </c>
      <c r="L156" s="64" t="s">
        <v>190</v>
      </c>
      <c r="M156" s="19"/>
      <c r="N156" s="83"/>
      <c r="O156" s="37" t="s">
        <v>206</v>
      </c>
      <c r="P156" s="18" t="s">
        <v>1015</v>
      </c>
      <c r="Q156" s="18" t="s">
        <v>152</v>
      </c>
      <c r="R156" s="18" t="s">
        <v>152</v>
      </c>
      <c r="S156" s="18" t="s">
        <v>152</v>
      </c>
      <c r="T156" s="18" t="s">
        <v>1016</v>
      </c>
      <c r="U156" s="18" t="s">
        <v>1017</v>
      </c>
      <c r="V156" s="18" t="s">
        <v>152</v>
      </c>
      <c r="W156" s="18" t="s">
        <v>152</v>
      </c>
      <c r="X156" s="18">
        <v>1</v>
      </c>
      <c r="Y156" s="18" t="s">
        <v>152</v>
      </c>
      <c r="Z156" s="20">
        <f>IF((LEN($D156)+LEN($E156)+LEN($F156))=0,0,IF($L156="Y",18,20)+(((LEN($D156)+LEN($E156)+LEN($F156))-1)*IF($L156="Y",12,15))+(LEN($M156)*10)+(IF($N156="L",5,0)))</f>
        <v>0</v>
      </c>
      <c r="AA156" s="68"/>
      <c r="AB156" s="77">
        <f>AD156-Z156</f>
        <v>30</v>
      </c>
      <c r="AC156" s="78"/>
      <c r="AD156" s="73">
        <f>IF($L156="Y",18,20)+(((LEN($D156)+LEN($E156)+LEN($F156)+LEN($G156)+LEN($H156))-1)*IF($L156="Y",12,15))+(LEN($M156)*10)+(IF($N156="L", 5,0))</f>
        <v>30</v>
      </c>
    </row>
    <row r="157" spans="1:30">
      <c r="A157" s="30" t="s">
        <v>1018</v>
      </c>
      <c r="B157" s="60" t="s">
        <v>1019</v>
      </c>
      <c r="C157" s="42" t="s">
        <v>166</v>
      </c>
      <c r="D157" s="19"/>
      <c r="E157" s="19" t="s">
        <v>8</v>
      </c>
      <c r="F157" s="19"/>
      <c r="G157" s="19"/>
      <c r="H157" s="47" t="s">
        <v>8</v>
      </c>
      <c r="I157" s="51"/>
      <c r="J157" s="51" t="s">
        <v>999</v>
      </c>
      <c r="K157" s="51" t="s">
        <v>17</v>
      </c>
      <c r="L157" s="64"/>
      <c r="M157" s="19" t="s">
        <v>149</v>
      </c>
      <c r="N157" s="83"/>
      <c r="O157" s="37" t="s">
        <v>339</v>
      </c>
      <c r="P157" s="18" t="s">
        <v>1020</v>
      </c>
      <c r="Q157" s="18" t="s">
        <v>1021</v>
      </c>
      <c r="R157" s="18" t="s">
        <v>1022</v>
      </c>
      <c r="S157" s="18" t="s">
        <v>152</v>
      </c>
      <c r="T157" s="18" t="s">
        <v>152</v>
      </c>
      <c r="U157" s="18" t="s">
        <v>1023</v>
      </c>
      <c r="V157" s="18" t="s">
        <v>152</v>
      </c>
      <c r="W157" s="18" t="s">
        <v>152</v>
      </c>
      <c r="X157" s="18">
        <v>1</v>
      </c>
      <c r="Y157" s="18" t="s">
        <v>152</v>
      </c>
      <c r="Z157" s="20">
        <f>IF((LEN($D157)+LEN($E157)+LEN($F157))=0,0,IF($L157="Y",18,20)+(((LEN($D157)+LEN($E157)+LEN($F157))-1)*IF($L157="Y",12,15))+(LEN($M157)*10)+(IF($N157="L",5,0)))</f>
        <v>30</v>
      </c>
      <c r="AA157" s="68"/>
      <c r="AB157" s="77">
        <f>AD157-Z157</f>
        <v>15</v>
      </c>
      <c r="AC157" s="78"/>
      <c r="AD157" s="73">
        <f>IF($L157="Y",18,20)+(((LEN($D157)+LEN($E157)+LEN($F157)+LEN($G157)+LEN($H157))-1)*IF($L157="Y",12,15))+(LEN($M157)*10)+(IF($N157="L", 5,0))</f>
        <v>45</v>
      </c>
    </row>
    <row r="158" spans="1:30">
      <c r="A158" s="30" t="s">
        <v>1024</v>
      </c>
      <c r="B158" s="60" t="s">
        <v>1025</v>
      </c>
      <c r="C158" s="42" t="s">
        <v>166</v>
      </c>
      <c r="D158" s="19"/>
      <c r="E158" s="19"/>
      <c r="F158" s="19"/>
      <c r="G158" s="19"/>
      <c r="H158" s="47" t="s">
        <v>246</v>
      </c>
      <c r="I158" s="51"/>
      <c r="J158" s="51" t="s">
        <v>430</v>
      </c>
      <c r="K158" s="51" t="s">
        <v>261</v>
      </c>
      <c r="L158" s="64" t="s">
        <v>190</v>
      </c>
      <c r="M158" s="19"/>
      <c r="N158" s="83"/>
      <c r="O158" s="37" t="s">
        <v>877</v>
      </c>
      <c r="P158" s="18" t="s">
        <v>1026</v>
      </c>
      <c r="Q158" s="18" t="s">
        <v>1027</v>
      </c>
      <c r="R158" s="18" t="s">
        <v>152</v>
      </c>
      <c r="S158" s="18" t="s">
        <v>152</v>
      </c>
      <c r="T158" s="18" t="s">
        <v>1028</v>
      </c>
      <c r="U158" s="18" t="s">
        <v>1029</v>
      </c>
      <c r="V158" s="18" t="s">
        <v>152</v>
      </c>
      <c r="W158" s="18" t="s">
        <v>152</v>
      </c>
      <c r="X158" s="18" t="s">
        <v>152</v>
      </c>
      <c r="Y158" s="18" t="s">
        <v>152</v>
      </c>
      <c r="Z158" s="20">
        <f>IF((LEN($D158)+LEN($E158)+LEN($F158))=0,0,IF($L158="Y",18,20)+(((LEN($D158)+LEN($E158)+LEN($F158))-1)*IF($L158="Y",12,15))+(LEN($M158)*10)+(IF($N158="L",5,0)))</f>
        <v>0</v>
      </c>
      <c r="AA158" s="68"/>
      <c r="AB158" s="77">
        <f>AD158-Z158</f>
        <v>18</v>
      </c>
      <c r="AC158" s="78"/>
      <c r="AD158" s="73">
        <f>IF($L158="Y",18,20)+(((LEN($D158)+LEN($E158)+LEN($F158)+LEN($G158)+LEN($H158))-1)*IF($L158="Y",12,15))+(LEN($M158)*10)+(IF($N158="L", 5,0))</f>
        <v>18</v>
      </c>
    </row>
    <row r="159" spans="1:30">
      <c r="A159" s="30" t="s">
        <v>1030</v>
      </c>
      <c r="B159" s="60" t="s">
        <v>1031</v>
      </c>
      <c r="C159" s="42" t="s">
        <v>166</v>
      </c>
      <c r="D159" s="19"/>
      <c r="E159" s="19"/>
      <c r="F159" s="19" t="s">
        <v>187</v>
      </c>
      <c r="G159" s="19"/>
      <c r="H159" s="47"/>
      <c r="I159" s="51" t="s">
        <v>1032</v>
      </c>
      <c r="J159" s="51"/>
      <c r="K159" s="51" t="s">
        <v>40</v>
      </c>
      <c r="L159" s="64" t="s">
        <v>190</v>
      </c>
      <c r="M159" s="19"/>
      <c r="N159" s="83"/>
      <c r="O159" s="37" t="s">
        <v>279</v>
      </c>
      <c r="P159" s="18" t="s">
        <v>1033</v>
      </c>
      <c r="Q159" s="18" t="s">
        <v>152</v>
      </c>
      <c r="R159" s="18" t="s">
        <v>578</v>
      </c>
      <c r="S159" s="18" t="s">
        <v>152</v>
      </c>
      <c r="T159" s="18" t="s">
        <v>152</v>
      </c>
      <c r="U159" s="18" t="s">
        <v>587</v>
      </c>
      <c r="V159" s="18" t="s">
        <v>152</v>
      </c>
      <c r="W159" s="18" t="s">
        <v>152</v>
      </c>
      <c r="X159" s="18">
        <v>1</v>
      </c>
      <c r="Y159" s="18" t="s">
        <v>152</v>
      </c>
      <c r="Z159" s="20">
        <f>IF((LEN($D159)+LEN($E159)+LEN($F159))=0,0,IF($L159="Y",18,20)+(((LEN($D159)+LEN($E159)+LEN($F159))-1)*IF($L159="Y",12,15))+(LEN($M159)*10)+(IF($N159="L",5,0)))</f>
        <v>18</v>
      </c>
      <c r="AA159" s="68"/>
      <c r="AB159" s="77">
        <f>AD159-Z159</f>
        <v>0</v>
      </c>
      <c r="AC159" s="78"/>
      <c r="AD159" s="73">
        <f>IF($L159="Y",18,20)+(((LEN($D159)+LEN($E159)+LEN($F159)+LEN($G159)+LEN($H159))-1)*IF($L159="Y",12,15))+(LEN($M159)*10)+(IF($N159="L", 5,0))</f>
        <v>18</v>
      </c>
    </row>
    <row r="160" spans="1:30">
      <c r="A160" s="30" t="s">
        <v>1030</v>
      </c>
      <c r="B160" s="60" t="s">
        <v>1034</v>
      </c>
      <c r="C160" s="42" t="s">
        <v>166</v>
      </c>
      <c r="D160" s="19"/>
      <c r="E160" s="19"/>
      <c r="F160" s="19" t="s">
        <v>8</v>
      </c>
      <c r="G160" s="19"/>
      <c r="H160" s="47"/>
      <c r="I160" s="51" t="s">
        <v>1035</v>
      </c>
      <c r="J160" s="51"/>
      <c r="K160" s="51" t="s">
        <v>249</v>
      </c>
      <c r="L160" s="64"/>
      <c r="M160" s="19"/>
      <c r="N160" s="83"/>
      <c r="O160" s="37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0">
        <f>IF((LEN($D160)+LEN($E160)+LEN($F160))=0,0,IF($L160="Y",18,20)+(((LEN($D160)+LEN($E160)+LEN($F160))-1)*IF($L160="Y",12,15))+(LEN($M160)*10)+(IF($N160="L",5,0)))</f>
        <v>20</v>
      </c>
      <c r="AA160" s="68"/>
      <c r="AB160" s="77">
        <f>AD160-Z160</f>
        <v>0</v>
      </c>
      <c r="AC160" s="78"/>
      <c r="AD160" s="73">
        <f>IF($L160="Y",18,20)+(((LEN($D160)+LEN($E160)+LEN($F160)+LEN($G160)+LEN($H160))-1)*IF($L160="Y",12,15))+(LEN($M160)*10)+(IF($N160="L", 5,0))</f>
        <v>20</v>
      </c>
    </row>
    <row r="161" spans="1:30">
      <c r="A161" s="30" t="s">
        <v>1036</v>
      </c>
      <c r="B161" s="60" t="s">
        <v>1037</v>
      </c>
      <c r="C161" s="42" t="s">
        <v>7</v>
      </c>
      <c r="D161" s="19"/>
      <c r="E161" s="19"/>
      <c r="F161" s="19"/>
      <c r="G161" s="19" t="s">
        <v>8</v>
      </c>
      <c r="H161" s="47"/>
      <c r="I161" s="51"/>
      <c r="J161" s="54" t="s">
        <v>1038</v>
      </c>
      <c r="K161" s="51" t="s">
        <v>1039</v>
      </c>
      <c r="L161" s="64"/>
      <c r="M161" s="19"/>
      <c r="N161" s="83"/>
      <c r="O161" s="37" t="s">
        <v>504</v>
      </c>
      <c r="P161" s="18" t="s">
        <v>1040</v>
      </c>
      <c r="Q161" s="18" t="s">
        <v>152</v>
      </c>
      <c r="R161" s="18" t="s">
        <v>1041</v>
      </c>
      <c r="S161" s="18" t="s">
        <v>1041</v>
      </c>
      <c r="T161" s="18" t="s">
        <v>1041</v>
      </c>
      <c r="U161" s="18" t="s">
        <v>1042</v>
      </c>
      <c r="V161" s="18" t="s">
        <v>152</v>
      </c>
      <c r="W161" s="18">
        <v>1</v>
      </c>
      <c r="X161" s="18">
        <v>1</v>
      </c>
      <c r="Y161" s="18" t="s">
        <v>152</v>
      </c>
      <c r="Z161" s="20">
        <f>IF((LEN($D161)+LEN($E161)+LEN($F161))=0,0,IF($L161="Y",18,20)+(((LEN($D161)+LEN($E161)+LEN($F161))-1)*IF($L161="Y",12,15))+(LEN($M161)*10)+(IF($N161="L",5,0)))</f>
        <v>0</v>
      </c>
      <c r="AA161" s="68"/>
      <c r="AB161" s="77">
        <f>AD161-Z161</f>
        <v>20</v>
      </c>
      <c r="AC161" s="78"/>
      <c r="AD161" s="73">
        <f>IF($L161="Y",18,20)+(((LEN($D161)+LEN($E161)+LEN($F161)+LEN($G161)+LEN($H161))-1)*IF($L161="Y",12,15))+(LEN($M161)*10)+(IF($N161="L", 5,0))</f>
        <v>20</v>
      </c>
    </row>
    <row r="162" spans="1:30">
      <c r="A162" s="30" t="s">
        <v>1043</v>
      </c>
      <c r="B162" s="60" t="s">
        <v>1044</v>
      </c>
      <c r="C162" s="42" t="s">
        <v>166</v>
      </c>
      <c r="D162" s="19"/>
      <c r="E162" s="19"/>
      <c r="F162" s="19"/>
      <c r="G162" s="19"/>
      <c r="H162" s="47" t="s">
        <v>16</v>
      </c>
      <c r="I162" s="51"/>
      <c r="J162" s="51" t="s">
        <v>685</v>
      </c>
      <c r="K162" s="51" t="s">
        <v>1045</v>
      </c>
      <c r="L162" s="64"/>
      <c r="M162" s="19"/>
      <c r="N162" s="83"/>
      <c r="O162" s="37" t="s">
        <v>168</v>
      </c>
      <c r="P162" s="18" t="s">
        <v>1046</v>
      </c>
      <c r="Q162" s="18" t="s">
        <v>152</v>
      </c>
      <c r="R162" s="18" t="s">
        <v>152</v>
      </c>
      <c r="S162" s="18" t="s">
        <v>152</v>
      </c>
      <c r="T162" s="18" t="s">
        <v>1047</v>
      </c>
      <c r="U162" s="18" t="s">
        <v>1048</v>
      </c>
      <c r="V162" s="18" t="s">
        <v>152</v>
      </c>
      <c r="W162" s="18" t="s">
        <v>152</v>
      </c>
      <c r="X162" s="18" t="s">
        <v>152</v>
      </c>
      <c r="Y162" s="18" t="s">
        <v>152</v>
      </c>
      <c r="Z162" s="20">
        <f>IF((LEN($D162)+LEN($E162)+LEN($F162))=0,0,IF($L162="Y",18,20)+(((LEN($D162)+LEN($E162)+LEN($F162))-1)*IF($L162="Y",12,15))+(LEN($M162)*10)+(IF($N162="L",5,0)))</f>
        <v>0</v>
      </c>
      <c r="AA162" s="68"/>
      <c r="AB162" s="77">
        <f>AD162-Z162</f>
        <v>35</v>
      </c>
      <c r="AC162" s="78"/>
      <c r="AD162" s="73">
        <f>IF($L162="Y",18,20)+(((LEN($D162)+LEN($E162)+LEN($F162)+LEN($G162)+LEN($H162))-1)*IF($L162="Y",12,15))+(LEN($M162)*10)+(IF($N162="L", 5,0))</f>
        <v>35</v>
      </c>
    </row>
    <row r="163" spans="1:30">
      <c r="A163" s="30" t="s">
        <v>1043</v>
      </c>
      <c r="B163" s="60" t="s">
        <v>1049</v>
      </c>
      <c r="C163" s="42" t="s">
        <v>166</v>
      </c>
      <c r="D163" s="19"/>
      <c r="E163" s="19"/>
      <c r="F163" s="19" t="s">
        <v>16</v>
      </c>
      <c r="G163" s="19"/>
      <c r="H163" s="47" t="s">
        <v>16</v>
      </c>
      <c r="I163" s="51" t="s">
        <v>838</v>
      </c>
      <c r="J163" s="51" t="s">
        <v>1050</v>
      </c>
      <c r="K163" s="51" t="s">
        <v>64</v>
      </c>
      <c r="L163" s="64" t="s">
        <v>190</v>
      </c>
      <c r="M163" s="19"/>
      <c r="N163" s="83"/>
      <c r="O163" s="37" t="s">
        <v>557</v>
      </c>
      <c r="P163" s="18" t="s">
        <v>1051</v>
      </c>
      <c r="Q163" s="18" t="s">
        <v>152</v>
      </c>
      <c r="R163" s="18" t="s">
        <v>1052</v>
      </c>
      <c r="S163" s="18" t="s">
        <v>1052</v>
      </c>
      <c r="T163" s="18" t="s">
        <v>1052</v>
      </c>
      <c r="U163" s="18" t="s">
        <v>1053</v>
      </c>
      <c r="V163" s="18" t="s">
        <v>152</v>
      </c>
      <c r="W163" s="18" t="s">
        <v>152</v>
      </c>
      <c r="X163" s="18" t="s">
        <v>152</v>
      </c>
      <c r="Y163" s="18" t="s">
        <v>152</v>
      </c>
      <c r="Z163" s="20">
        <f>IF((LEN($D163)+LEN($E163)+LEN($F163))=0,0,IF($L163="Y",18,20)+(((LEN($D163)+LEN($E163)+LEN($F163))-1)*IF($L163="Y",12,15))+(LEN($M163)*10)+(IF($N163="L",5,0)))</f>
        <v>30</v>
      </c>
      <c r="AA163" s="68"/>
      <c r="AB163" s="77">
        <f>AD163-Z163</f>
        <v>24</v>
      </c>
      <c r="AC163" s="78"/>
      <c r="AD163" s="73">
        <f>IF($L163="Y",18,20)+(((LEN($D163)+LEN($E163)+LEN($F163)+LEN($G163)+LEN($H163))-1)*IF($L163="Y",12,15))+(LEN($M163)*10)+(IF($N163="L", 5,0))</f>
        <v>54</v>
      </c>
    </row>
    <row r="164" spans="1:30">
      <c r="A164" s="30" t="s">
        <v>1043</v>
      </c>
      <c r="B164" s="60" t="s">
        <v>1054</v>
      </c>
      <c r="C164" s="42" t="s">
        <v>7</v>
      </c>
      <c r="D164" s="19"/>
      <c r="E164" s="19"/>
      <c r="F164" s="19"/>
      <c r="G164" s="19" t="s">
        <v>16</v>
      </c>
      <c r="H164" s="47"/>
      <c r="I164" s="51"/>
      <c r="J164" s="51" t="s">
        <v>1055</v>
      </c>
      <c r="K164" s="51" t="s">
        <v>261</v>
      </c>
      <c r="L164" s="64" t="s">
        <v>190</v>
      </c>
      <c r="M164" s="19"/>
      <c r="N164" s="83"/>
      <c r="O164" s="37" t="s">
        <v>206</v>
      </c>
      <c r="P164" s="18" t="s">
        <v>1056</v>
      </c>
      <c r="Q164" s="18" t="s">
        <v>1057</v>
      </c>
      <c r="R164" s="18" t="s">
        <v>1058</v>
      </c>
      <c r="S164" s="18" t="s">
        <v>152</v>
      </c>
      <c r="T164" s="18" t="s">
        <v>1058</v>
      </c>
      <c r="U164" s="18" t="s">
        <v>1059</v>
      </c>
      <c r="V164" s="18">
        <v>1</v>
      </c>
      <c r="W164" s="18" t="s">
        <v>152</v>
      </c>
      <c r="X164" s="18" t="s">
        <v>152</v>
      </c>
      <c r="Y164" s="18" t="s">
        <v>152</v>
      </c>
      <c r="Z164" s="20">
        <f>IF((LEN($D164)+LEN($E164)+LEN($F164))=0,0,IF($L164="Y",18,20)+(((LEN($D164)+LEN($E164)+LEN($F164))-1)*IF($L164="Y",12,15))+(LEN($M164)*10)+(IF($N164="L",5,0)))</f>
        <v>0</v>
      </c>
      <c r="AA164" s="68"/>
      <c r="AB164" s="77">
        <f>AD164-Z164</f>
        <v>30</v>
      </c>
      <c r="AC164" s="78"/>
      <c r="AD164" s="73">
        <f>IF($L164="Y",18,20)+(((LEN($D164)+LEN($E164)+LEN($F164)+LEN($G164)+LEN($H164))-1)*IF($L164="Y",12,15))+(LEN($M164)*10)+(IF($N164="L", 5,0))</f>
        <v>30</v>
      </c>
    </row>
    <row r="165" spans="1:30">
      <c r="A165" s="30" t="s">
        <v>1043</v>
      </c>
      <c r="B165" s="60" t="s">
        <v>82</v>
      </c>
      <c r="C165" s="42" t="s">
        <v>7</v>
      </c>
      <c r="D165" s="19"/>
      <c r="E165" s="19"/>
      <c r="F165" s="19"/>
      <c r="G165" s="19" t="s">
        <v>16</v>
      </c>
      <c r="H165" s="47"/>
      <c r="I165" s="51"/>
      <c r="J165" s="51" t="s">
        <v>510</v>
      </c>
      <c r="K165" s="51" t="s">
        <v>1060</v>
      </c>
      <c r="L165" s="64"/>
      <c r="M165" s="19"/>
      <c r="N165" s="83"/>
      <c r="O165" s="37" t="s">
        <v>206</v>
      </c>
      <c r="P165" s="18" t="s">
        <v>1061</v>
      </c>
      <c r="Q165" s="18" t="s">
        <v>1062</v>
      </c>
      <c r="R165" s="18" t="s">
        <v>1063</v>
      </c>
      <c r="S165" s="18" t="s">
        <v>1063</v>
      </c>
      <c r="T165" s="18" t="s">
        <v>1063</v>
      </c>
      <c r="U165" s="18" t="s">
        <v>1064</v>
      </c>
      <c r="V165" s="18" t="s">
        <v>152</v>
      </c>
      <c r="W165" s="18" t="s">
        <v>152</v>
      </c>
      <c r="X165" s="18" t="s">
        <v>152</v>
      </c>
      <c r="Y165" s="18" t="s">
        <v>152</v>
      </c>
      <c r="Z165" s="20">
        <f>IF((LEN($D165)+LEN($E165)+LEN($F165))=0,0,IF($L165="Y",18,20)+(((LEN($D165)+LEN($E165)+LEN($F165))-1)*IF($L165="Y",12,15))+(LEN($M165)*10)+(IF($N165="L",5,0)))</f>
        <v>0</v>
      </c>
      <c r="AA165" s="68"/>
      <c r="AB165" s="77">
        <f>AD165-Z165</f>
        <v>35</v>
      </c>
      <c r="AC165" s="78"/>
      <c r="AD165" s="73">
        <f>IF($L165="Y",18,20)+(((LEN($D165)+LEN($E165)+LEN($F165)+LEN($G165)+LEN($H165))-1)*IF($L165="Y",12,15))+(LEN($M165)*10)+(IF($N165="L", 5,0))</f>
        <v>35</v>
      </c>
    </row>
    <row r="166" spans="1:30">
      <c r="A166" s="30" t="s">
        <v>1043</v>
      </c>
      <c r="B166" s="60" t="s">
        <v>1065</v>
      </c>
      <c r="C166" s="42" t="s">
        <v>166</v>
      </c>
      <c r="D166" s="19"/>
      <c r="E166" s="19"/>
      <c r="F166" s="19" t="s">
        <v>8</v>
      </c>
      <c r="G166" s="19"/>
      <c r="H166" s="47" t="s">
        <v>16</v>
      </c>
      <c r="I166" s="51" t="s">
        <v>1066</v>
      </c>
      <c r="J166" s="51" t="s">
        <v>1067</v>
      </c>
      <c r="K166" s="51" t="s">
        <v>64</v>
      </c>
      <c r="L166" s="64" t="s">
        <v>190</v>
      </c>
      <c r="M166" s="19"/>
      <c r="N166" s="83"/>
      <c r="O166" s="37" t="s">
        <v>232</v>
      </c>
      <c r="P166" s="18" t="s">
        <v>1068</v>
      </c>
      <c r="Q166" s="18" t="s">
        <v>152</v>
      </c>
      <c r="R166" s="18" t="s">
        <v>152</v>
      </c>
      <c r="S166" s="18" t="s">
        <v>152</v>
      </c>
      <c r="T166" s="18" t="s">
        <v>1069</v>
      </c>
      <c r="U166" s="18" t="s">
        <v>1070</v>
      </c>
      <c r="V166" s="18" t="s">
        <v>152</v>
      </c>
      <c r="W166" s="18" t="s">
        <v>152</v>
      </c>
      <c r="X166" s="18" t="s">
        <v>152</v>
      </c>
      <c r="Y166" s="18" t="s">
        <v>152</v>
      </c>
      <c r="Z166" s="20">
        <f>IF((LEN($D166)+LEN($E166)+LEN($F166))=0,0,IF($L166="Y",18,20)+(((LEN($D166)+LEN($E166)+LEN($F166))-1)*IF($L166="Y",12,15))+(LEN($M166)*10)+(IF($N166="L",5,0)))</f>
        <v>18</v>
      </c>
      <c r="AA166" s="68"/>
      <c r="AB166" s="77">
        <f>AD166-Z166</f>
        <v>24</v>
      </c>
      <c r="AC166" s="78"/>
      <c r="AD166" s="73">
        <f>IF($L166="Y",18,20)+(((LEN($D166)+LEN($E166)+LEN($F166)+LEN($G166)+LEN($H166))-1)*IF($L166="Y",12,15))+(LEN($M166)*10)+(IF($N166="L", 5,0))</f>
        <v>42</v>
      </c>
    </row>
    <row r="167" spans="1:30">
      <c r="A167" s="30" t="s">
        <v>1043</v>
      </c>
      <c r="B167" s="60" t="s">
        <v>1071</v>
      </c>
      <c r="C167" s="42" t="s">
        <v>166</v>
      </c>
      <c r="D167" s="19"/>
      <c r="E167" s="19"/>
      <c r="F167" s="19" t="s">
        <v>8</v>
      </c>
      <c r="G167" s="19"/>
      <c r="H167" s="47" t="s">
        <v>8</v>
      </c>
      <c r="I167" s="51" t="s">
        <v>832</v>
      </c>
      <c r="J167" s="51" t="s">
        <v>1072</v>
      </c>
      <c r="K167" s="51" t="s">
        <v>81</v>
      </c>
      <c r="L167" s="64" t="s">
        <v>190</v>
      </c>
      <c r="M167" s="19"/>
      <c r="N167" s="83"/>
      <c r="O167" s="37" t="s">
        <v>271</v>
      </c>
      <c r="P167" s="18" t="s">
        <v>1073</v>
      </c>
      <c r="Q167" s="18" t="s">
        <v>1074</v>
      </c>
      <c r="R167" s="18" t="s">
        <v>152</v>
      </c>
      <c r="S167" s="18" t="s">
        <v>152</v>
      </c>
      <c r="T167" s="18" t="s">
        <v>1075</v>
      </c>
      <c r="U167" s="18" t="s">
        <v>1076</v>
      </c>
      <c r="V167" s="18" t="s">
        <v>152</v>
      </c>
      <c r="W167" s="18" t="s">
        <v>152</v>
      </c>
      <c r="X167" s="18" t="s">
        <v>152</v>
      </c>
      <c r="Y167" s="18" t="s">
        <v>152</v>
      </c>
      <c r="Z167" s="20">
        <f>IF((LEN($D167)+LEN($E167)+LEN($F167))=0,0,IF($L167="Y",18,20)+(((LEN($D167)+LEN($E167)+LEN($F167))-1)*IF($L167="Y",12,15))+(LEN($M167)*10)+(IF($N167="L",5,0)))</f>
        <v>18</v>
      </c>
      <c r="AA167" s="68"/>
      <c r="AB167" s="77">
        <f>AD167-Z167</f>
        <v>12</v>
      </c>
      <c r="AC167" s="78"/>
      <c r="AD167" s="73">
        <f>IF($L167="Y",18,20)+(((LEN($D167)+LEN($E167)+LEN($F167)+LEN($G167)+LEN($H167))-1)*IF($L167="Y",12,15))+(LEN($M167)*10)+(IF($N167="L", 5,0))</f>
        <v>30</v>
      </c>
    </row>
    <row r="168" spans="1:30">
      <c r="A168" s="30" t="s">
        <v>1077</v>
      </c>
      <c r="B168" s="60" t="s">
        <v>1078</v>
      </c>
      <c r="C168" s="42" t="s">
        <v>7</v>
      </c>
      <c r="D168" s="19"/>
      <c r="E168" s="19"/>
      <c r="F168" s="19"/>
      <c r="G168" s="19" t="s">
        <v>217</v>
      </c>
      <c r="H168" s="47"/>
      <c r="I168" s="51"/>
      <c r="J168" s="51" t="s">
        <v>1079</v>
      </c>
      <c r="K168" s="51"/>
      <c r="L168" s="64"/>
      <c r="M168" s="19"/>
      <c r="N168" s="83"/>
      <c r="O168" s="37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0">
        <f>IF((LEN($D168)+LEN($E168)+LEN($F168))=0,0,IF($L168="Y",18,20)+(((LEN($D168)+LEN($E168)+LEN($F168))-1)*IF($L168="Y",12,15))+(LEN($M168)*10)+(IF($N168="L",5,0)))</f>
        <v>0</v>
      </c>
      <c r="AA168" s="68"/>
      <c r="AB168" s="77">
        <f>AD168-Z168</f>
        <v>20</v>
      </c>
      <c r="AC168" s="78"/>
      <c r="AD168" s="73">
        <f>IF($L168="Y",18,20)+(((LEN($D168)+LEN($E168)+LEN($F168)+LEN($G168)+LEN($H168))-1)*IF($L168="Y",12,15))+(LEN($M168)*10)+(IF($N168="L", 5,0))</f>
        <v>20</v>
      </c>
    </row>
    <row r="169" spans="1:30">
      <c r="A169" s="30" t="s">
        <v>1080</v>
      </c>
      <c r="B169" s="60" t="s">
        <v>1081</v>
      </c>
      <c r="C169" s="42" t="s">
        <v>166</v>
      </c>
      <c r="D169" s="19"/>
      <c r="E169" s="19"/>
      <c r="F169" s="19" t="s">
        <v>16</v>
      </c>
      <c r="G169" s="19"/>
      <c r="H169" s="47"/>
      <c r="I169" s="51" t="s">
        <v>1082</v>
      </c>
      <c r="J169" s="51"/>
      <c r="K169" s="51"/>
      <c r="L169" s="64"/>
      <c r="M169" s="19"/>
      <c r="N169" s="83" t="s">
        <v>149</v>
      </c>
      <c r="O169" s="37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0">
        <f>IF((LEN($D169)+LEN($E169)+LEN($F169))=0,0,IF($L169="Y",18,20)+(((LEN($D169)+LEN($E169)+LEN($F169))-1)*IF($L169="Y",12,15))+(LEN($M169)*10)+(IF($N169="L",5,0)))</f>
        <v>40</v>
      </c>
      <c r="AA169" s="68"/>
      <c r="AB169" s="77">
        <f>AD169-Z169</f>
        <v>0</v>
      </c>
      <c r="AC169" s="78"/>
      <c r="AD169" s="73">
        <f>IF($L169="Y",18,20)+(((LEN($D169)+LEN($E169)+LEN($F169)+LEN($G169)+LEN($H169))-1)*IF($L169="Y",12,15))+(LEN($M169)*10)+(IF($N169="L", 5,0))</f>
        <v>40</v>
      </c>
    </row>
    <row r="170" spans="1:30">
      <c r="A170" s="30" t="s">
        <v>1083</v>
      </c>
      <c r="B170" s="60" t="s">
        <v>1084</v>
      </c>
      <c r="C170" s="42" t="s">
        <v>166</v>
      </c>
      <c r="D170" s="19"/>
      <c r="E170" s="19"/>
      <c r="F170" s="19" t="s">
        <v>187</v>
      </c>
      <c r="G170" s="19"/>
      <c r="H170" s="47"/>
      <c r="I170" s="51" t="s">
        <v>497</v>
      </c>
      <c r="J170" s="51"/>
      <c r="K170" s="51" t="s">
        <v>1085</v>
      </c>
      <c r="L170" s="64"/>
      <c r="M170" s="19"/>
      <c r="N170" s="83"/>
      <c r="O170" s="37" t="s">
        <v>279</v>
      </c>
      <c r="P170" s="18" t="s">
        <v>1086</v>
      </c>
      <c r="Q170" s="18" t="s">
        <v>152</v>
      </c>
      <c r="R170" s="18" t="s">
        <v>152</v>
      </c>
      <c r="S170" s="18" t="s">
        <v>152</v>
      </c>
      <c r="T170" s="18" t="s">
        <v>1087</v>
      </c>
      <c r="U170" s="18" t="s">
        <v>1088</v>
      </c>
      <c r="V170" s="18" t="s">
        <v>152</v>
      </c>
      <c r="W170" s="18" t="s">
        <v>152</v>
      </c>
      <c r="X170" s="18" t="s">
        <v>152</v>
      </c>
      <c r="Y170" s="18" t="s">
        <v>152</v>
      </c>
      <c r="Z170" s="20">
        <f>IF((LEN($D170)+LEN($E170)+LEN($F170))=0,0,IF($L170="Y",18,20)+(((LEN($D170)+LEN($E170)+LEN($F170))-1)*IF($L170="Y",12,15))+(LEN($M170)*10)+(IF($N170="L",5,0)))</f>
        <v>20</v>
      </c>
      <c r="AA170" s="68"/>
      <c r="AB170" s="77">
        <f>AD170-Z170</f>
        <v>0</v>
      </c>
      <c r="AC170" s="78"/>
      <c r="AD170" s="73">
        <f>IF($L170="Y",18,20)+(((LEN($D170)+LEN($E170)+LEN($F170)+LEN($G170)+LEN($H170))-1)*IF($L170="Y",12,15))+(LEN($M170)*10)+(IF($N170="L", 5,0))</f>
        <v>20</v>
      </c>
    </row>
    <row r="171" spans="1:30">
      <c r="A171" s="30" t="s">
        <v>1089</v>
      </c>
      <c r="B171" s="60" t="s">
        <v>1090</v>
      </c>
      <c r="C171" s="42" t="s">
        <v>7</v>
      </c>
      <c r="D171" s="19"/>
      <c r="E171" s="19"/>
      <c r="F171" s="19"/>
      <c r="G171" s="19" t="s">
        <v>148</v>
      </c>
      <c r="H171" s="47"/>
      <c r="I171" s="51"/>
      <c r="J171" s="51" t="s">
        <v>1091</v>
      </c>
      <c r="K171" s="51" t="s">
        <v>52</v>
      </c>
      <c r="L171" s="64" t="s">
        <v>190</v>
      </c>
      <c r="M171" s="19"/>
      <c r="N171" s="83"/>
      <c r="O171" s="37" t="s">
        <v>462</v>
      </c>
      <c r="P171" s="18" t="s">
        <v>1092</v>
      </c>
      <c r="Q171" s="18" t="s">
        <v>152</v>
      </c>
      <c r="R171" s="18" t="s">
        <v>1093</v>
      </c>
      <c r="S171" s="18" t="s">
        <v>1093</v>
      </c>
      <c r="T171" s="18" t="s">
        <v>1093</v>
      </c>
      <c r="U171" s="18" t="s">
        <v>1094</v>
      </c>
      <c r="V171" s="18" t="s">
        <v>152</v>
      </c>
      <c r="W171" s="18">
        <v>1</v>
      </c>
      <c r="X171" s="18" t="s">
        <v>152</v>
      </c>
      <c r="Y171" s="18" t="s">
        <v>152</v>
      </c>
      <c r="Z171" s="20">
        <f>IF((LEN($D171)+LEN($E171)+LEN($F171))=0,0,IF($L171="Y",18,20)+(((LEN($D171)+LEN($E171)+LEN($F171))-1)*IF($L171="Y",12,15))+(LEN($M171)*10)+(IF($N171="L",5,0)))</f>
        <v>0</v>
      </c>
      <c r="AA171" s="68"/>
      <c r="AB171" s="77">
        <f>AD171-Z171</f>
        <v>30</v>
      </c>
      <c r="AC171" s="78"/>
      <c r="AD171" s="73">
        <f>IF($L171="Y",18,20)+(((LEN($D171)+LEN($E171)+LEN($F171)+LEN($G171)+LEN($H171))-1)*IF($L171="Y",12,15))+(LEN($M171)*10)+(IF($N171="L", 5,0))</f>
        <v>30</v>
      </c>
    </row>
    <row r="172" spans="1:30">
      <c r="A172" s="30" t="s">
        <v>1095</v>
      </c>
      <c r="B172" s="60" t="s">
        <v>478</v>
      </c>
      <c r="C172" s="42" t="s">
        <v>7</v>
      </c>
      <c r="D172" s="19"/>
      <c r="E172" s="19"/>
      <c r="F172" s="19" t="s">
        <v>16</v>
      </c>
      <c r="G172" s="19"/>
      <c r="H172" s="47"/>
      <c r="I172" s="51" t="s">
        <v>1096</v>
      </c>
      <c r="J172" s="51"/>
      <c r="K172" s="51" t="s">
        <v>1097</v>
      </c>
      <c r="L172" s="64"/>
      <c r="M172" s="19"/>
      <c r="N172" s="83"/>
      <c r="O172" s="37" t="s">
        <v>262</v>
      </c>
      <c r="P172" s="18" t="s">
        <v>1098</v>
      </c>
      <c r="Q172" s="18" t="s">
        <v>152</v>
      </c>
      <c r="R172" s="18" t="s">
        <v>1099</v>
      </c>
      <c r="S172" s="18" t="s">
        <v>152</v>
      </c>
      <c r="T172" s="18" t="s">
        <v>1100</v>
      </c>
      <c r="U172" s="18" t="s">
        <v>1101</v>
      </c>
      <c r="V172" s="18" t="s">
        <v>152</v>
      </c>
      <c r="W172" s="18" t="s">
        <v>152</v>
      </c>
      <c r="X172" s="18" t="s">
        <v>152</v>
      </c>
      <c r="Y172" s="18" t="s">
        <v>152</v>
      </c>
      <c r="Z172" s="20">
        <f>IF((LEN($D172)+LEN($E172)+LEN($F172))=0,0,IF($L172="Y",18,20)+(((LEN($D172)+LEN($E172)+LEN($F172))-1)*IF($L172="Y",12,15))+(LEN($M172)*10)+(IF($N172="L",5,0)))</f>
        <v>35</v>
      </c>
      <c r="AA172" s="68"/>
      <c r="AB172" s="77">
        <f>AD172-Z172</f>
        <v>0</v>
      </c>
      <c r="AC172" s="78"/>
      <c r="AD172" s="73">
        <f>IF($L172="Y",18,20)+(((LEN($D172)+LEN($E172)+LEN($F172)+LEN($G172)+LEN($H172))-1)*IF($L172="Y",12,15))+(LEN($M172)*10)+(IF($N172="L", 5,0))</f>
        <v>35</v>
      </c>
    </row>
    <row r="173" spans="1:30">
      <c r="A173" s="30" t="s">
        <v>1102</v>
      </c>
      <c r="B173" s="60" t="s">
        <v>1103</v>
      </c>
      <c r="C173" s="42" t="s">
        <v>7</v>
      </c>
      <c r="D173" s="19" t="s">
        <v>148</v>
      </c>
      <c r="E173" s="19"/>
      <c r="F173" s="19"/>
      <c r="G173" s="19"/>
      <c r="H173" s="47"/>
      <c r="I173" s="51"/>
      <c r="J173" s="51"/>
      <c r="K173" s="51"/>
      <c r="L173" s="64"/>
      <c r="M173" s="19"/>
      <c r="N173" s="83" t="s">
        <v>149</v>
      </c>
      <c r="O173" s="37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0">
        <f>IF((LEN($D173)+LEN($E173)+LEN($F173))=0,0,IF($L173="Y",18,20)+(((LEN($D173)+LEN($E173)+LEN($F173))-1)*IF($L173="Y",12,15))+(LEN($M173)*10)+(IF($N173="L",5,0)))</f>
        <v>40</v>
      </c>
      <c r="AA173" s="68"/>
      <c r="AB173" s="77">
        <f>AD173-Z173</f>
        <v>0</v>
      </c>
      <c r="AC173" s="78"/>
      <c r="AD173" s="73">
        <f>IF($L173="Y",18,20)+(((LEN($D173)+LEN($E173)+LEN($F173)+LEN($G173)+LEN($H173))-1)*IF($L173="Y",12,15))+(LEN($M173)*10)+(IF($N173="L", 5,0))</f>
        <v>40</v>
      </c>
    </row>
    <row r="174" spans="1:30">
      <c r="A174" s="30" t="s">
        <v>1104</v>
      </c>
      <c r="B174" s="60" t="s">
        <v>1105</v>
      </c>
      <c r="C174" s="42" t="s">
        <v>7</v>
      </c>
      <c r="D174" s="19"/>
      <c r="E174" s="19"/>
      <c r="F174" s="19" t="s">
        <v>8</v>
      </c>
      <c r="G174" s="19" t="s">
        <v>16</v>
      </c>
      <c r="H174" s="47"/>
      <c r="I174" s="52" t="s">
        <v>388</v>
      </c>
      <c r="J174" s="54" t="s">
        <v>753</v>
      </c>
      <c r="K174" s="51" t="s">
        <v>81</v>
      </c>
      <c r="L174" s="64" t="s">
        <v>190</v>
      </c>
      <c r="M174" s="19"/>
      <c r="N174" s="83"/>
      <c r="O174" s="37" t="s">
        <v>950</v>
      </c>
      <c r="P174" s="18" t="s">
        <v>1106</v>
      </c>
      <c r="Q174" s="18" t="s">
        <v>152</v>
      </c>
      <c r="R174" s="18" t="s">
        <v>1107</v>
      </c>
      <c r="S174" s="18" t="s">
        <v>1107</v>
      </c>
      <c r="T174" s="18" t="s">
        <v>1107</v>
      </c>
      <c r="U174" s="18" t="s">
        <v>1108</v>
      </c>
      <c r="V174" s="18" t="s">
        <v>152</v>
      </c>
      <c r="W174" s="18" t="s">
        <v>152</v>
      </c>
      <c r="X174" s="18" t="s">
        <v>152</v>
      </c>
      <c r="Y174" s="18">
        <v>1</v>
      </c>
      <c r="Z174" s="20">
        <f>IF((LEN($D174)+LEN($E174)+LEN($F174))=0,0,IF($L174="Y",18,20)+(((LEN($D174)+LEN($E174)+LEN($F174))-1)*IF($L174="Y",12,15))+(LEN($M174)*10)+(IF($N174="L",5,0)))</f>
        <v>18</v>
      </c>
      <c r="AA174" s="68"/>
      <c r="AB174" s="77">
        <f>AD174-Z174</f>
        <v>24</v>
      </c>
      <c r="AC174" s="78"/>
      <c r="AD174" s="73">
        <f>IF($L174="Y",18,20)+(((LEN($D174)+LEN($E174)+LEN($F174)+LEN($G174)+LEN($H174))-1)*IF($L174="Y",12,15))+(LEN($M174)*10)+(IF($N174="L", 5,0))</f>
        <v>42</v>
      </c>
    </row>
    <row r="175" spans="1:30">
      <c r="A175" s="30" t="s">
        <v>32</v>
      </c>
      <c r="B175" s="60" t="s">
        <v>33</v>
      </c>
      <c r="C175" s="42" t="s">
        <v>7</v>
      </c>
      <c r="D175" s="19" t="s">
        <v>8</v>
      </c>
      <c r="E175" s="19"/>
      <c r="F175" s="19" t="s">
        <v>8</v>
      </c>
      <c r="G175" s="19" t="s">
        <v>16</v>
      </c>
      <c r="H175" s="47"/>
      <c r="I175" s="51" t="s">
        <v>1109</v>
      </c>
      <c r="J175" s="54" t="s">
        <v>1110</v>
      </c>
      <c r="K175" s="51" t="s">
        <v>230</v>
      </c>
      <c r="L175" s="64" t="s">
        <v>190</v>
      </c>
      <c r="M175" s="19"/>
      <c r="N175" s="83"/>
      <c r="O175" s="37" t="s">
        <v>609</v>
      </c>
      <c r="P175" s="18" t="s">
        <v>1111</v>
      </c>
      <c r="Q175" s="18" t="s">
        <v>152</v>
      </c>
      <c r="R175" s="18" t="s">
        <v>1112</v>
      </c>
      <c r="S175" s="18" t="s">
        <v>1112</v>
      </c>
      <c r="T175" s="18" t="s">
        <v>1112</v>
      </c>
      <c r="U175" s="18" t="s">
        <v>1113</v>
      </c>
      <c r="V175" s="18" t="s">
        <v>152</v>
      </c>
      <c r="W175" s="18">
        <v>1</v>
      </c>
      <c r="X175" s="18" t="s">
        <v>152</v>
      </c>
      <c r="Y175" s="18" t="s">
        <v>152</v>
      </c>
      <c r="Z175" s="20">
        <f>IF((LEN($D175)+LEN($E175)+LEN($F175))=0,0,IF($L175="Y",18,20)+(((LEN($D175)+LEN($E175)+LEN($F175))-1)*IF($L175="Y",12,15))+(LEN($M175)*10)+(IF($N175="L",5,0)))</f>
        <v>30</v>
      </c>
      <c r="AA175" s="68"/>
      <c r="AB175" s="77">
        <f>AD175-Z175</f>
        <v>24</v>
      </c>
      <c r="AC175" s="78"/>
      <c r="AD175" s="73">
        <f>IF($L175="Y",18,20)+(((LEN($D175)+LEN($E175)+LEN($F175)+LEN($G175)+LEN($H175))-1)*IF($L175="Y",12,15))+(LEN($M175)*10)+(IF($N175="L", 5,0))</f>
        <v>54</v>
      </c>
    </row>
    <row r="176" spans="1:30">
      <c r="A176" s="30" t="s">
        <v>1114</v>
      </c>
      <c r="B176" s="60" t="s">
        <v>1115</v>
      </c>
      <c r="C176" s="42" t="s">
        <v>166</v>
      </c>
      <c r="D176" s="19"/>
      <c r="E176" s="19"/>
      <c r="F176" s="19"/>
      <c r="G176" s="19"/>
      <c r="H176" s="47" t="s">
        <v>8</v>
      </c>
      <c r="I176" s="51"/>
      <c r="J176" s="51" t="s">
        <v>831</v>
      </c>
      <c r="K176" s="51" t="s">
        <v>81</v>
      </c>
      <c r="L176" s="64" t="s">
        <v>190</v>
      </c>
      <c r="M176" s="19"/>
      <c r="N176" s="83"/>
      <c r="O176" s="37" t="s">
        <v>332</v>
      </c>
      <c r="P176" s="18" t="s">
        <v>1116</v>
      </c>
      <c r="Q176" s="18" t="s">
        <v>152</v>
      </c>
      <c r="R176" s="18" t="s">
        <v>152</v>
      </c>
      <c r="S176" s="18" t="s">
        <v>152</v>
      </c>
      <c r="T176" s="18" t="s">
        <v>1117</v>
      </c>
      <c r="U176" s="18" t="s">
        <v>1118</v>
      </c>
      <c r="V176" s="18" t="s">
        <v>152</v>
      </c>
      <c r="W176" s="18" t="s">
        <v>152</v>
      </c>
      <c r="X176" s="18" t="s">
        <v>152</v>
      </c>
      <c r="Y176" s="18" t="s">
        <v>152</v>
      </c>
      <c r="Z176" s="20">
        <f>IF((LEN($D176)+LEN($E176)+LEN($F176))=0,0,IF($L176="Y",18,20)+(((LEN($D176)+LEN($E176)+LEN($F176))-1)*IF($L176="Y",12,15))+(LEN($M176)*10)+(IF($N176="L",5,0)))</f>
        <v>0</v>
      </c>
      <c r="AA176" s="68"/>
      <c r="AB176" s="77">
        <f>AD176-Z176</f>
        <v>18</v>
      </c>
      <c r="AC176" s="78"/>
      <c r="AD176" s="73">
        <f>IF($L176="Y",18,20)+(((LEN($D176)+LEN($E176)+LEN($F176)+LEN($G176)+LEN($H176))-1)*IF($L176="Y",12,15))+(LEN($M176)*10)+(IF($N176="L", 5,0))</f>
        <v>18</v>
      </c>
    </row>
    <row r="177" spans="1:30">
      <c r="A177" s="30" t="s">
        <v>47</v>
      </c>
      <c r="B177" s="60" t="s">
        <v>1119</v>
      </c>
      <c r="C177" s="42" t="s">
        <v>7</v>
      </c>
      <c r="D177" s="19"/>
      <c r="E177" s="19"/>
      <c r="F177" s="19" t="s">
        <v>8</v>
      </c>
      <c r="G177" s="19" t="s">
        <v>16</v>
      </c>
      <c r="H177" s="47"/>
      <c r="I177" s="53" t="s">
        <v>1120</v>
      </c>
      <c r="J177" s="54" t="s">
        <v>1121</v>
      </c>
      <c r="K177" s="51" t="s">
        <v>64</v>
      </c>
      <c r="L177" s="64" t="s">
        <v>190</v>
      </c>
      <c r="M177" s="19"/>
      <c r="N177" s="83"/>
      <c r="O177" s="37" t="s">
        <v>950</v>
      </c>
      <c r="P177" s="18" t="s">
        <v>1122</v>
      </c>
      <c r="Q177" s="18" t="s">
        <v>152</v>
      </c>
      <c r="R177" s="18" t="s">
        <v>1123</v>
      </c>
      <c r="S177" s="18" t="s">
        <v>152</v>
      </c>
      <c r="T177" s="18" t="s">
        <v>152</v>
      </c>
      <c r="U177" s="18" t="s">
        <v>1124</v>
      </c>
      <c r="V177" s="18" t="s">
        <v>152</v>
      </c>
      <c r="W177" s="18" t="s">
        <v>152</v>
      </c>
      <c r="X177" s="18" t="s">
        <v>152</v>
      </c>
      <c r="Y177" s="18" t="s">
        <v>152</v>
      </c>
      <c r="Z177" s="20">
        <f>IF((LEN($D177)+LEN($E177)+LEN($F177))=0,0,IF($L177="Y",18,20)+(((LEN($D177)+LEN($E177)+LEN($F177))-1)*IF($L177="Y",12,15))+(LEN($M177)*10)+(IF($N177="L",5,0)))</f>
        <v>18</v>
      </c>
      <c r="AA177" s="68"/>
      <c r="AB177" s="77">
        <f>AD177-Z177</f>
        <v>24</v>
      </c>
      <c r="AC177" s="78"/>
      <c r="AD177" s="73">
        <f>IF($L177="Y",18,20)+(((LEN($D177)+LEN($E177)+LEN($F177)+LEN($G177)+LEN($H177))-1)*IF($L177="Y",12,15))+(LEN($M177)*10)+(IF($N177="L", 5,0))</f>
        <v>42</v>
      </c>
    </row>
    <row r="178" spans="1:30">
      <c r="A178" s="30" t="s">
        <v>47</v>
      </c>
      <c r="B178" s="60" t="s">
        <v>48</v>
      </c>
      <c r="C178" s="42" t="s">
        <v>7</v>
      </c>
      <c r="D178" s="19" t="s">
        <v>8</v>
      </c>
      <c r="E178" s="19"/>
      <c r="F178" s="19"/>
      <c r="G178" s="19"/>
      <c r="H178" s="47"/>
      <c r="I178" s="51"/>
      <c r="J178" s="51"/>
      <c r="K178" s="51" t="s">
        <v>64</v>
      </c>
      <c r="L178" s="65" t="s">
        <v>190</v>
      </c>
      <c r="M178" s="22"/>
      <c r="N178" s="83"/>
      <c r="O178" s="37" t="s">
        <v>384</v>
      </c>
      <c r="P178" s="18" t="s">
        <v>385</v>
      </c>
      <c r="Q178" s="18" t="s">
        <v>152</v>
      </c>
      <c r="R178" s="18" t="s">
        <v>152</v>
      </c>
      <c r="S178" s="18" t="s">
        <v>152</v>
      </c>
      <c r="T178" s="18" t="s">
        <v>1123</v>
      </c>
      <c r="U178" s="18" t="s">
        <v>1125</v>
      </c>
      <c r="V178" s="18" t="s">
        <v>152</v>
      </c>
      <c r="W178" s="18" t="s">
        <v>152</v>
      </c>
      <c r="X178" s="18" t="s">
        <v>152</v>
      </c>
      <c r="Y178" s="18" t="s">
        <v>152</v>
      </c>
      <c r="Z178" s="20">
        <f>IF((LEN($D178)+LEN($E178)+LEN($F178))=0,0,IF($L178="Y",18,20)+(((LEN($D178)+LEN($E178)+LEN($F178))-1)*IF($L178="Y",12,15))+(LEN($M178)*10)+(IF($N178="L",5,0)))</f>
        <v>18</v>
      </c>
      <c r="AA178" s="68"/>
      <c r="AB178" s="77">
        <f>AD178-Z178</f>
        <v>0</v>
      </c>
      <c r="AC178" s="78"/>
      <c r="AD178" s="73">
        <f>IF($L178="Y",18,20)+(((LEN($D178)+LEN($E178)+LEN($F178)+LEN($G178)+LEN($H178))-1)*IF($L178="Y",12,15))+(LEN($M178)*10)+(IF($N178="L", 5,0))</f>
        <v>18</v>
      </c>
    </row>
    <row r="179" spans="1:30">
      <c r="A179" s="30" t="s">
        <v>95</v>
      </c>
      <c r="B179" s="60" t="s">
        <v>1126</v>
      </c>
      <c r="C179" s="42" t="s">
        <v>7</v>
      </c>
      <c r="D179" s="19"/>
      <c r="E179" s="19"/>
      <c r="F179" s="19"/>
      <c r="G179" s="19" t="s">
        <v>197</v>
      </c>
      <c r="H179" s="47"/>
      <c r="I179" s="51"/>
      <c r="J179" s="51" t="s">
        <v>1127</v>
      </c>
      <c r="K179" s="51" t="s">
        <v>81</v>
      </c>
      <c r="L179" s="64" t="s">
        <v>190</v>
      </c>
      <c r="M179" s="19" t="s">
        <v>149</v>
      </c>
      <c r="N179" s="83"/>
      <c r="O179" s="37" t="s">
        <v>1128</v>
      </c>
      <c r="P179" s="18" t="s">
        <v>1129</v>
      </c>
      <c r="Q179" s="18" t="s">
        <v>152</v>
      </c>
      <c r="R179" s="18" t="s">
        <v>152</v>
      </c>
      <c r="S179" s="18" t="s">
        <v>152</v>
      </c>
      <c r="T179" s="18" t="s">
        <v>1130</v>
      </c>
      <c r="U179" s="18" t="s">
        <v>1131</v>
      </c>
      <c r="V179" s="18" t="s">
        <v>152</v>
      </c>
      <c r="W179" s="18" t="s">
        <v>152</v>
      </c>
      <c r="X179" s="18">
        <v>1</v>
      </c>
      <c r="Y179" s="18" t="s">
        <v>152</v>
      </c>
      <c r="Z179" s="20">
        <f>IF((LEN($D179)+LEN($E179)+LEN($F179))=0,0,IF($L179="Y",18,20)+(((LEN($D179)+LEN($E179)+LEN($F179))-1)*IF($L179="Y",12,15))+(LEN($M179)*10)+(IF($N179="L",5,0)))</f>
        <v>0</v>
      </c>
      <c r="AA179" s="68"/>
      <c r="AB179" s="77">
        <f>AD179-Z179</f>
        <v>40</v>
      </c>
      <c r="AC179" s="78"/>
      <c r="AD179" s="73">
        <f>IF($L179="Y",18,20)+(((LEN($D179)+LEN($E179)+LEN($F179)+LEN($G179)+LEN($H179))-1)*IF($L179="Y",12,15))+(LEN($M179)*10)+(IF($N179="L", 5,0))</f>
        <v>40</v>
      </c>
    </row>
    <row r="180" spans="1:30">
      <c r="A180" s="30" t="s">
        <v>95</v>
      </c>
      <c r="B180" s="60" t="s">
        <v>96</v>
      </c>
      <c r="C180" s="42" t="s">
        <v>7</v>
      </c>
      <c r="D180" s="19" t="s">
        <v>8</v>
      </c>
      <c r="E180" s="19"/>
      <c r="F180" s="19"/>
      <c r="G180" s="19" t="s">
        <v>16</v>
      </c>
      <c r="H180" s="47"/>
      <c r="I180" s="51"/>
      <c r="J180" s="51" t="s">
        <v>281</v>
      </c>
      <c r="K180" s="51" t="s">
        <v>90</v>
      </c>
      <c r="L180" s="64" t="s">
        <v>190</v>
      </c>
      <c r="M180" s="19"/>
      <c r="N180" s="83"/>
      <c r="O180" s="37" t="s">
        <v>827</v>
      </c>
      <c r="P180" s="18" t="s">
        <v>1132</v>
      </c>
      <c r="Q180" s="18" t="s">
        <v>152</v>
      </c>
      <c r="R180" s="18" t="s">
        <v>152</v>
      </c>
      <c r="S180" s="18" t="s">
        <v>152</v>
      </c>
      <c r="T180" s="18" t="s">
        <v>1133</v>
      </c>
      <c r="U180" s="18" t="s">
        <v>1134</v>
      </c>
      <c r="V180" s="18" t="s">
        <v>152</v>
      </c>
      <c r="W180" s="18" t="s">
        <v>152</v>
      </c>
      <c r="X180" s="18" t="s">
        <v>152</v>
      </c>
      <c r="Y180" s="18" t="s">
        <v>152</v>
      </c>
      <c r="Z180" s="20">
        <f>IF((LEN($D180)+LEN($E180)+LEN($F180))=0,0,IF($L180="Y",18,20)+(((LEN($D180)+LEN($E180)+LEN($F180))-1)*IF($L180="Y",12,15))+(LEN($M180)*10)+(IF($N180="L",5,0)))</f>
        <v>18</v>
      </c>
      <c r="AA180" s="68"/>
      <c r="AB180" s="77">
        <f>AD180-Z180</f>
        <v>24</v>
      </c>
      <c r="AC180" s="78"/>
      <c r="AD180" s="73">
        <f>IF($L180="Y",18,20)+(((LEN($D180)+LEN($E180)+LEN($F180)+LEN($G180)+LEN($H180))-1)*IF($L180="Y",12,15))+(LEN($M180)*10)+(IF($N180="L", 5,0))</f>
        <v>42</v>
      </c>
    </row>
    <row r="181" spans="1:30">
      <c r="A181" s="30" t="s">
        <v>1135</v>
      </c>
      <c r="B181" s="60" t="s">
        <v>1057</v>
      </c>
      <c r="C181" s="42" t="s">
        <v>7</v>
      </c>
      <c r="D181" s="19"/>
      <c r="E181" s="19"/>
      <c r="F181" s="19"/>
      <c r="G181" s="19" t="s">
        <v>217</v>
      </c>
      <c r="H181" s="47"/>
      <c r="I181" s="51"/>
      <c r="J181" s="51" t="s">
        <v>902</v>
      </c>
      <c r="K181" s="51" t="s">
        <v>64</v>
      </c>
      <c r="L181" s="64"/>
      <c r="M181" s="19"/>
      <c r="N181" s="83"/>
      <c r="O181" s="37" t="s">
        <v>616</v>
      </c>
      <c r="P181" s="18" t="s">
        <v>1136</v>
      </c>
      <c r="Q181" s="18" t="s">
        <v>1137</v>
      </c>
      <c r="R181" s="18" t="s">
        <v>152</v>
      </c>
      <c r="S181" s="18" t="s">
        <v>152</v>
      </c>
      <c r="T181" s="18" t="s">
        <v>1138</v>
      </c>
      <c r="U181" s="18" t="s">
        <v>1139</v>
      </c>
      <c r="V181" s="18" t="s">
        <v>152</v>
      </c>
      <c r="W181" s="18" t="s">
        <v>152</v>
      </c>
      <c r="X181" s="18" t="s">
        <v>152</v>
      </c>
      <c r="Y181" s="18" t="s">
        <v>152</v>
      </c>
      <c r="Z181" s="20">
        <f>IF((LEN($D181)+LEN($E181)+LEN($F181))=0,0,IF($L181="Y",18,20)+(((LEN($D181)+LEN($E181)+LEN($F181))-1)*IF($L181="Y",12,15))+(LEN($M181)*10)+(IF($N181="L",5,0)))</f>
        <v>0</v>
      </c>
      <c r="AA181" s="68"/>
      <c r="AB181" s="77">
        <f>AD181-Z181</f>
        <v>20</v>
      </c>
      <c r="AC181" s="78"/>
      <c r="AD181" s="73">
        <f>IF($L181="Y",18,20)+(((LEN($D181)+LEN($E181)+LEN($F181)+LEN($G181)+LEN($H181))-1)*IF($L181="Y",12,15))+(LEN($M181)*10)+(IF($N181="L", 5,0))</f>
        <v>20</v>
      </c>
    </row>
    <row r="182" spans="1:30">
      <c r="A182" s="30" t="s">
        <v>1135</v>
      </c>
      <c r="B182" s="60" t="s">
        <v>1140</v>
      </c>
      <c r="C182" s="42" t="s">
        <v>7</v>
      </c>
      <c r="D182" s="19"/>
      <c r="E182" s="19"/>
      <c r="F182" s="19" t="s">
        <v>8</v>
      </c>
      <c r="G182" s="19"/>
      <c r="H182" s="47"/>
      <c r="I182" s="51" t="s">
        <v>592</v>
      </c>
      <c r="J182" s="51"/>
      <c r="K182" s="51" t="s">
        <v>90</v>
      </c>
      <c r="L182" s="64" t="s">
        <v>190</v>
      </c>
      <c r="M182" s="19" t="s">
        <v>231</v>
      </c>
      <c r="N182" s="83"/>
      <c r="O182" s="37" t="s">
        <v>225</v>
      </c>
      <c r="P182" s="18" t="s">
        <v>1141</v>
      </c>
      <c r="Q182" s="18" t="s">
        <v>1142</v>
      </c>
      <c r="R182" s="18" t="s">
        <v>1143</v>
      </c>
      <c r="S182" s="18" t="s">
        <v>1143</v>
      </c>
      <c r="T182" s="18" t="s">
        <v>1143</v>
      </c>
      <c r="U182" s="18" t="s">
        <v>1144</v>
      </c>
      <c r="V182" s="18">
        <v>1</v>
      </c>
      <c r="W182" s="18" t="s">
        <v>152</v>
      </c>
      <c r="X182" s="18" t="s">
        <v>152</v>
      </c>
      <c r="Y182" s="18" t="s">
        <v>152</v>
      </c>
      <c r="Z182" s="20">
        <f>IF((LEN($D182)+LEN($E182)+LEN($F182))=0,0,IF($L182="Y",18,20)+(((LEN($D182)+LEN($E182)+LEN($F182))-1)*IF($L182="Y",12,15))+(LEN($M182)*10)+(IF($N182="L",5,0)))</f>
        <v>28</v>
      </c>
      <c r="AA182" s="68"/>
      <c r="AB182" s="77">
        <f>AD182-Z182</f>
        <v>0</v>
      </c>
      <c r="AC182" s="78"/>
      <c r="AD182" s="73">
        <f>IF($L182="Y",18,20)+(((LEN($D182)+LEN($E182)+LEN($F182)+LEN($G182)+LEN($H182))-1)*IF($L182="Y",12,15))+(LEN($M182)*10)+(IF($N182="L", 5,0))</f>
        <v>28</v>
      </c>
    </row>
    <row r="183" spans="1:30">
      <c r="A183" s="30" t="s">
        <v>1145</v>
      </c>
      <c r="B183" s="60" t="s">
        <v>802</v>
      </c>
      <c r="C183" s="42" t="s">
        <v>7</v>
      </c>
      <c r="D183" s="19"/>
      <c r="E183" s="19"/>
      <c r="F183" s="19"/>
      <c r="G183" s="19" t="s">
        <v>8</v>
      </c>
      <c r="H183" s="47"/>
      <c r="I183" s="51"/>
      <c r="J183" s="54" t="s">
        <v>1146</v>
      </c>
      <c r="K183" s="51" t="s">
        <v>525</v>
      </c>
      <c r="L183" s="64"/>
      <c r="M183" s="19"/>
      <c r="N183" s="83"/>
      <c r="O183" s="37" t="s">
        <v>504</v>
      </c>
      <c r="P183" s="18" t="s">
        <v>1147</v>
      </c>
      <c r="Q183" s="18" t="s">
        <v>152</v>
      </c>
      <c r="R183" s="18" t="s">
        <v>152</v>
      </c>
      <c r="S183" s="18" t="s">
        <v>152</v>
      </c>
      <c r="T183" s="18" t="s">
        <v>1148</v>
      </c>
      <c r="U183" s="18" t="s">
        <v>1149</v>
      </c>
      <c r="V183" s="18">
        <v>1</v>
      </c>
      <c r="W183" s="18" t="s">
        <v>152</v>
      </c>
      <c r="X183" s="18" t="s">
        <v>152</v>
      </c>
      <c r="Y183" s="18" t="s">
        <v>152</v>
      </c>
      <c r="Z183" s="20">
        <f>IF((LEN($D183)+LEN($E183)+LEN($F183))=0,0,IF($L183="Y",18,20)+(((LEN($D183)+LEN($E183)+LEN($F183))-1)*IF($L183="Y",12,15))+(LEN($M183)*10)+(IF($N183="L",5,0)))</f>
        <v>0</v>
      </c>
      <c r="AA183" s="68"/>
      <c r="AB183" s="77">
        <f>AD183-Z183</f>
        <v>20</v>
      </c>
      <c r="AC183" s="78"/>
      <c r="AD183" s="73">
        <f>IF($L183="Y",18,20)+(((LEN($D183)+LEN($E183)+LEN($F183)+LEN($G183)+LEN($H183))-1)*IF($L183="Y",12,15))+(LEN($M183)*10)+(IF($N183="L", 5,0))</f>
        <v>20</v>
      </c>
    </row>
    <row r="184" spans="1:30">
      <c r="A184" s="30" t="s">
        <v>1150</v>
      </c>
      <c r="B184" s="60" t="s">
        <v>1151</v>
      </c>
      <c r="C184" s="42" t="s">
        <v>7</v>
      </c>
      <c r="D184" s="19" t="s">
        <v>246</v>
      </c>
      <c r="E184" s="19"/>
      <c r="F184" s="19"/>
      <c r="G184" s="19"/>
      <c r="H184" s="47"/>
      <c r="I184" s="51"/>
      <c r="J184" s="51"/>
      <c r="K184" s="51" t="s">
        <v>64</v>
      </c>
      <c r="L184" s="64" t="s">
        <v>190</v>
      </c>
      <c r="M184" s="19"/>
      <c r="N184" s="83"/>
      <c r="O184" s="37" t="s">
        <v>304</v>
      </c>
      <c r="P184" s="18" t="s">
        <v>305</v>
      </c>
      <c r="Q184" s="18" t="s">
        <v>1152</v>
      </c>
      <c r="R184" s="18" t="s">
        <v>152</v>
      </c>
      <c r="S184" s="18" t="s">
        <v>152</v>
      </c>
      <c r="T184" s="18" t="s">
        <v>1153</v>
      </c>
      <c r="U184" s="18" t="s">
        <v>1154</v>
      </c>
      <c r="V184" s="18" t="s">
        <v>152</v>
      </c>
      <c r="W184" s="18" t="s">
        <v>152</v>
      </c>
      <c r="X184" s="18" t="s">
        <v>152</v>
      </c>
      <c r="Y184" s="18" t="s">
        <v>152</v>
      </c>
      <c r="Z184" s="20">
        <f>IF((LEN($D184)+LEN($E184)+LEN($F184))=0,0,IF($L184="Y",18,20)+(((LEN($D184)+LEN($E184)+LEN($F184))-1)*IF($L184="Y",12,15))+(LEN($M184)*10)+(IF($N184="L",5,0)))</f>
        <v>18</v>
      </c>
      <c r="AA184" s="68"/>
      <c r="AB184" s="77">
        <f>AD184-Z184</f>
        <v>0</v>
      </c>
      <c r="AC184" s="78"/>
      <c r="AD184" s="73">
        <f>IF($L184="Y",18,20)+(((LEN($D184)+LEN($E184)+LEN($F184)+LEN($G184)+LEN($H184))-1)*IF($L184="Y",12,15))+(LEN($M184)*10)+(IF($N184="L", 5,0))</f>
        <v>18</v>
      </c>
    </row>
    <row r="185" spans="1:30">
      <c r="A185" s="30" t="s">
        <v>1155</v>
      </c>
      <c r="B185" s="60" t="s">
        <v>1156</v>
      </c>
      <c r="C185" s="42" t="s">
        <v>166</v>
      </c>
      <c r="D185" s="19"/>
      <c r="E185" s="19" t="s">
        <v>187</v>
      </c>
      <c r="F185" s="19" t="s">
        <v>148</v>
      </c>
      <c r="G185" s="19" t="s">
        <v>187</v>
      </c>
      <c r="H185" s="47" t="s">
        <v>246</v>
      </c>
      <c r="I185" s="51" t="s">
        <v>740</v>
      </c>
      <c r="J185" s="51" t="s">
        <v>1157</v>
      </c>
      <c r="K185" s="51" t="s">
        <v>40</v>
      </c>
      <c r="L185" s="64" t="s">
        <v>190</v>
      </c>
      <c r="M185" s="19"/>
      <c r="N185" s="83"/>
      <c r="O185" s="37" t="s">
        <v>1158</v>
      </c>
      <c r="P185" s="18" t="s">
        <v>1159</v>
      </c>
      <c r="Q185" s="18" t="s">
        <v>152</v>
      </c>
      <c r="R185" s="18" t="s">
        <v>152</v>
      </c>
      <c r="S185" s="18" t="s">
        <v>1160</v>
      </c>
      <c r="T185" s="18" t="s">
        <v>152</v>
      </c>
      <c r="U185" s="18" t="s">
        <v>1161</v>
      </c>
      <c r="V185" s="18" t="s">
        <v>152</v>
      </c>
      <c r="W185" s="18" t="s">
        <v>152</v>
      </c>
      <c r="X185" s="18" t="s">
        <v>152</v>
      </c>
      <c r="Y185" s="18" t="s">
        <v>152</v>
      </c>
      <c r="Z185" s="20">
        <f>IF((LEN($D185)+LEN($E185)+LEN($F185))=0,0,IF($L185="Y",18,20)+(((LEN($D185)+LEN($E185)+LEN($F185))-1)*IF($L185="Y",12,15))+(LEN($M185)*10)+(IF($N185="L",5,0)))</f>
        <v>42</v>
      </c>
      <c r="AA185" s="68"/>
      <c r="AB185" s="77">
        <f>AD185-Z185</f>
        <v>24</v>
      </c>
      <c r="AC185" s="78"/>
      <c r="AD185" s="73">
        <f>IF($L185="Y",18,20)+(((LEN($D185)+LEN($E185)+LEN($F185)+LEN($G185)+LEN($H185))-1)*IF($L185="Y",12,15))+(LEN($M185)*10)+(IF($N185="L", 5,0))</f>
        <v>66</v>
      </c>
    </row>
    <row r="186" spans="1:30">
      <c r="A186" s="31" t="s">
        <v>1162</v>
      </c>
      <c r="B186" s="61" t="s">
        <v>802</v>
      </c>
      <c r="C186" s="43" t="s">
        <v>7</v>
      </c>
      <c r="D186" s="22"/>
      <c r="E186" s="22"/>
      <c r="F186" s="22"/>
      <c r="G186" s="22" t="s">
        <v>217</v>
      </c>
      <c r="H186" s="48"/>
      <c r="I186" s="54"/>
      <c r="J186" s="54" t="s">
        <v>1163</v>
      </c>
      <c r="K186" s="54"/>
      <c r="L186" s="65"/>
      <c r="M186" s="22"/>
      <c r="N186" s="84"/>
      <c r="O186" s="38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0">
        <f>IF((LEN($D186)+LEN($E186)+LEN($F186))=0,0,IF($L186="Y",18,20)+(((LEN($D186)+LEN($E186)+LEN($F186))-1)*IF($L186="Y",12,15))+(LEN($M186)*10)+(IF($N186="L",5,0)))</f>
        <v>0</v>
      </c>
      <c r="AA186" s="69"/>
      <c r="AB186" s="77">
        <f>AD186-Z186</f>
        <v>20</v>
      </c>
      <c r="AC186" s="79"/>
      <c r="AD186" s="73">
        <f>IF($L186="Y",18,20)+(((LEN($D186)+LEN($E186)+LEN($F186)+LEN($G186)+LEN($H186))-1)*IF($L186="Y",12,15))+(LEN($M186)*10)+(IF($N186="L", 5,0))</f>
        <v>20</v>
      </c>
    </row>
    <row r="187" spans="1:30">
      <c r="A187" s="31" t="s">
        <v>1164</v>
      </c>
      <c r="B187" s="61" t="s">
        <v>1165</v>
      </c>
      <c r="C187" s="43" t="s">
        <v>7</v>
      </c>
      <c r="D187" s="22"/>
      <c r="E187" s="22"/>
      <c r="F187" s="22"/>
      <c r="G187" s="22" t="s">
        <v>16</v>
      </c>
      <c r="H187" s="48"/>
      <c r="I187" s="54"/>
      <c r="J187" s="54" t="s">
        <v>1166</v>
      </c>
      <c r="K187" s="54" t="s">
        <v>249</v>
      </c>
      <c r="L187" s="65"/>
      <c r="M187" s="22"/>
      <c r="N187" s="84"/>
      <c r="O187" s="38" t="s">
        <v>206</v>
      </c>
      <c r="P187" s="21" t="s">
        <v>1167</v>
      </c>
      <c r="Q187" s="21" t="s">
        <v>152</v>
      </c>
      <c r="R187" s="21" t="s">
        <v>152</v>
      </c>
      <c r="S187" s="21" t="s">
        <v>152</v>
      </c>
      <c r="T187" s="21" t="s">
        <v>1168</v>
      </c>
      <c r="U187" s="21" t="s">
        <v>1169</v>
      </c>
      <c r="V187" s="21" t="s">
        <v>152</v>
      </c>
      <c r="W187" s="21" t="s">
        <v>152</v>
      </c>
      <c r="X187" s="21">
        <v>1</v>
      </c>
      <c r="Y187" s="21" t="s">
        <v>152</v>
      </c>
      <c r="Z187" s="20">
        <f>IF((LEN($D187)+LEN($E187)+LEN($F187))=0,0,IF($L187="Y",18,20)+(((LEN($D187)+LEN($E187)+LEN($F187))-1)*IF($L187="Y",12,15))+(LEN($M187)*10)+(IF($N187="L",5,0)))</f>
        <v>0</v>
      </c>
      <c r="AA187" s="69"/>
      <c r="AB187" s="77">
        <f>AD187-Z187</f>
        <v>35</v>
      </c>
      <c r="AC187" s="79"/>
      <c r="AD187" s="73">
        <f>IF($L187="Y",18,20)+(((LEN($D187)+LEN($E187)+LEN($F187)+LEN($G187)+LEN($H187))-1)*IF($L187="Y",12,15))+(LEN($M187)*10)+(IF($N187="L", 5,0))</f>
        <v>35</v>
      </c>
    </row>
    <row r="188" spans="1:30" s="2" customFormat="1">
      <c r="A188" s="31" t="s">
        <v>24</v>
      </c>
      <c r="B188" s="61" t="s">
        <v>25</v>
      </c>
      <c r="C188" s="43" t="s">
        <v>7</v>
      </c>
      <c r="D188" s="22" t="s">
        <v>8</v>
      </c>
      <c r="E188" s="22"/>
      <c r="F188" s="22"/>
      <c r="G188" s="22"/>
      <c r="H188" s="48"/>
      <c r="I188" s="54"/>
      <c r="J188" s="54"/>
      <c r="K188" s="54" t="s">
        <v>173</v>
      </c>
      <c r="L188" s="65"/>
      <c r="M188" s="22"/>
      <c r="N188" s="84"/>
      <c r="O188" s="38" t="s">
        <v>384</v>
      </c>
      <c r="P188" s="21" t="s">
        <v>385</v>
      </c>
      <c r="Q188" s="21" t="s">
        <v>152</v>
      </c>
      <c r="R188" s="21" t="s">
        <v>1170</v>
      </c>
      <c r="S188" s="21" t="s">
        <v>152</v>
      </c>
      <c r="T188" s="21" t="s">
        <v>1171</v>
      </c>
      <c r="U188" s="21" t="s">
        <v>1172</v>
      </c>
      <c r="V188" s="21" t="s">
        <v>152</v>
      </c>
      <c r="W188" s="21" t="s">
        <v>152</v>
      </c>
      <c r="X188" s="21" t="s">
        <v>152</v>
      </c>
      <c r="Y188" s="21" t="s">
        <v>152</v>
      </c>
      <c r="Z188" s="20">
        <f>IF((LEN($D188)+LEN($E188)+LEN($F188))=0,0,IF($L188="Y",18,20)+(((LEN($D188)+LEN($E188)+LEN($F188))-1)*IF($L188="Y",12,15))+(LEN($M188)*10)+(IF($N188="L",5,0)))</f>
        <v>20</v>
      </c>
      <c r="AA188" s="69"/>
      <c r="AB188" s="77">
        <f>AD188-Z188</f>
        <v>0</v>
      </c>
      <c r="AC188" s="79"/>
      <c r="AD188" s="73">
        <f>IF($L188="Y",18,20)+(((LEN($D188)+LEN($E188)+LEN($F188)+LEN($G188)+LEN($H188))-1)*IF($L188="Y",12,15))+(LEN($M188)*10)+(IF($N188="L", 5,0))</f>
        <v>20</v>
      </c>
    </row>
    <row r="189" spans="1:30" s="2" customFormat="1">
      <c r="A189" s="31" t="s">
        <v>1173</v>
      </c>
      <c r="B189" s="61" t="s">
        <v>1174</v>
      </c>
      <c r="C189" s="43" t="s">
        <v>166</v>
      </c>
      <c r="D189" s="22"/>
      <c r="E189" s="22"/>
      <c r="F189" s="22"/>
      <c r="G189" s="22"/>
      <c r="H189" s="48" t="s">
        <v>8</v>
      </c>
      <c r="I189" s="54"/>
      <c r="J189" s="54" t="s">
        <v>889</v>
      </c>
      <c r="K189" s="54" t="s">
        <v>1175</v>
      </c>
      <c r="L189" s="65"/>
      <c r="M189" s="22" t="s">
        <v>7</v>
      </c>
      <c r="N189" s="84"/>
      <c r="O189" s="38" t="s">
        <v>332</v>
      </c>
      <c r="P189" s="21" t="s">
        <v>1176</v>
      </c>
      <c r="Q189" s="21" t="s">
        <v>152</v>
      </c>
      <c r="R189" s="21" t="s">
        <v>152</v>
      </c>
      <c r="S189" s="21" t="s">
        <v>152</v>
      </c>
      <c r="T189" s="21" t="s">
        <v>1177</v>
      </c>
      <c r="U189" s="21" t="s">
        <v>1178</v>
      </c>
      <c r="V189" s="21" t="s">
        <v>152</v>
      </c>
      <c r="W189" s="21">
        <v>1</v>
      </c>
      <c r="X189" s="21" t="s">
        <v>152</v>
      </c>
      <c r="Y189" s="21" t="s">
        <v>152</v>
      </c>
      <c r="Z189" s="20">
        <f>IF((LEN($D189)+LEN($E189)+LEN($F189))=0,0,IF($L189="Y",18,20)+(((LEN($D189)+LEN($E189)+LEN($F189))-1)*IF($L189="Y",12,15))+(LEN($M189)*10)+(IF($N189="L",5,0)))</f>
        <v>0</v>
      </c>
      <c r="AA189" s="69"/>
      <c r="AB189" s="77">
        <f>AD189-Z189</f>
        <v>30</v>
      </c>
      <c r="AC189" s="79"/>
      <c r="AD189" s="73">
        <f>IF($L189="Y",18,20)+(((LEN($D189)+LEN($E189)+LEN($F189)+LEN($G189)+LEN($H189))-1)*IF($L189="Y",12,15))+(LEN($M189)*10)+(IF($N189="L", 5,0))</f>
        <v>30</v>
      </c>
    </row>
    <row r="190" spans="1:30" s="2" customFormat="1">
      <c r="A190" s="30" t="s">
        <v>1179</v>
      </c>
      <c r="B190" s="60" t="s">
        <v>1180</v>
      </c>
      <c r="C190" s="42"/>
      <c r="D190" s="19" t="s">
        <v>217</v>
      </c>
      <c r="E190" s="19"/>
      <c r="F190" s="19"/>
      <c r="G190" s="19"/>
      <c r="H190" s="47"/>
      <c r="I190" s="51"/>
      <c r="J190" s="51"/>
      <c r="K190" s="51"/>
      <c r="L190" s="64"/>
      <c r="M190" s="19"/>
      <c r="N190" s="83" t="s">
        <v>149</v>
      </c>
      <c r="O190" s="37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0">
        <f>IF((LEN($D190)+LEN($E190)+LEN($F190))=0,0,IF($L190="Y",18,20)+(((LEN($D190)+LEN($E190)+LEN($F190))-1)*IF($L190="Y",12,15))+(LEN($M190)*10)+(IF($N190="L",5,0)))</f>
        <v>25</v>
      </c>
      <c r="AA190" s="68"/>
      <c r="AB190" s="77">
        <f>AD190-Z190</f>
        <v>0</v>
      </c>
      <c r="AC190" s="78"/>
      <c r="AD190" s="73">
        <f>IF($L190="Y",18,20)+(((LEN($D190)+LEN($E190)+LEN($F190)+LEN($G190)+LEN($H190))-1)*IF($L190="Y",12,15))+(LEN($M190)*10)+(IF($N190="L", 5,0))</f>
        <v>25</v>
      </c>
    </row>
    <row r="191" spans="1:30" s="2" customFormat="1">
      <c r="A191" s="31" t="s">
        <v>1181</v>
      </c>
      <c r="B191" s="61" t="s">
        <v>1182</v>
      </c>
      <c r="C191" s="43" t="s">
        <v>7</v>
      </c>
      <c r="D191" s="22" t="s">
        <v>246</v>
      </c>
      <c r="E191" s="22"/>
      <c r="F191" s="22"/>
      <c r="G191" s="22" t="s">
        <v>197</v>
      </c>
      <c r="H191" s="48"/>
      <c r="I191" s="54"/>
      <c r="J191" s="54" t="s">
        <v>1183</v>
      </c>
      <c r="K191" s="54" t="s">
        <v>261</v>
      </c>
      <c r="L191" s="65" t="s">
        <v>190</v>
      </c>
      <c r="M191" s="22"/>
      <c r="N191" s="84"/>
      <c r="O191" s="38" t="s">
        <v>1184</v>
      </c>
      <c r="P191" s="21" t="s">
        <v>1185</v>
      </c>
      <c r="Q191" s="21" t="s">
        <v>152</v>
      </c>
      <c r="R191" s="21" t="s">
        <v>1186</v>
      </c>
      <c r="S191" s="21" t="s">
        <v>152</v>
      </c>
      <c r="T191" s="21" t="s">
        <v>152</v>
      </c>
      <c r="U191" s="21" t="s">
        <v>1187</v>
      </c>
      <c r="V191" s="21" t="s">
        <v>152</v>
      </c>
      <c r="W191" s="21">
        <v>1</v>
      </c>
      <c r="X191" s="21" t="s">
        <v>152</v>
      </c>
      <c r="Y191" s="21" t="s">
        <v>152</v>
      </c>
      <c r="Z191" s="20">
        <f>IF((LEN($D191)+LEN($E191)+LEN($F191))=0,0,IF($L191="Y",18,20)+(((LEN($D191)+LEN($E191)+LEN($F191))-1)*IF($L191="Y",12,15))+(LEN($M191)*10)+(IF($N191="L",5,0)))</f>
        <v>18</v>
      </c>
      <c r="AA191" s="69"/>
      <c r="AB191" s="77">
        <f>AD191-Z191</f>
        <v>24</v>
      </c>
      <c r="AC191" s="79"/>
      <c r="AD191" s="73">
        <f>IF($L191="Y",18,20)+(((LEN($D191)+LEN($E191)+LEN($F191)+LEN($G191)+LEN($H191))-1)*IF($L191="Y",12,15))+(LEN($M191)*10)+(IF($N191="L", 5,0))</f>
        <v>42</v>
      </c>
    </row>
    <row r="192" spans="1:30" s="2" customFormat="1">
      <c r="A192" s="31" t="s">
        <v>1188</v>
      </c>
      <c r="B192" s="61" t="s">
        <v>1189</v>
      </c>
      <c r="C192" s="43" t="s">
        <v>7</v>
      </c>
      <c r="D192" s="22"/>
      <c r="E192" s="22"/>
      <c r="F192" s="22"/>
      <c r="G192" s="22" t="s">
        <v>197</v>
      </c>
      <c r="H192" s="48"/>
      <c r="I192" s="54"/>
      <c r="J192" s="54" t="s">
        <v>1190</v>
      </c>
      <c r="K192" s="54" t="s">
        <v>52</v>
      </c>
      <c r="L192" s="65" t="s">
        <v>190</v>
      </c>
      <c r="M192" s="22"/>
      <c r="N192" s="84"/>
      <c r="O192" s="38" t="s">
        <v>199</v>
      </c>
      <c r="P192" s="21" t="s">
        <v>1191</v>
      </c>
      <c r="Q192" s="21" t="s">
        <v>152</v>
      </c>
      <c r="R192" s="21" t="s">
        <v>152</v>
      </c>
      <c r="S192" s="21" t="s">
        <v>152</v>
      </c>
      <c r="T192" s="21" t="s">
        <v>1192</v>
      </c>
      <c r="U192" s="21" t="s">
        <v>1193</v>
      </c>
      <c r="V192" s="21" t="s">
        <v>152</v>
      </c>
      <c r="W192" s="21" t="s">
        <v>152</v>
      </c>
      <c r="X192" s="21" t="s">
        <v>152</v>
      </c>
      <c r="Y192" s="21" t="s">
        <v>152</v>
      </c>
      <c r="Z192" s="20">
        <f>IF((LEN($D192)+LEN($E192)+LEN($F192))=0,0,IF($L192="Y",18,20)+(((LEN($D192)+LEN($E192)+LEN($F192))-1)*IF($L192="Y",12,15))+(LEN($M192)*10)+(IF($N192="L",5,0)))</f>
        <v>0</v>
      </c>
      <c r="AA192" s="69"/>
      <c r="AB192" s="77">
        <f>AD192-Z192</f>
        <v>30</v>
      </c>
      <c r="AC192" s="79"/>
      <c r="AD192" s="73">
        <f>IF($L192="Y",18,20)+(((LEN($D192)+LEN($E192)+LEN($F192)+LEN($G192)+LEN($H192))-1)*IF($L192="Y",12,15))+(LEN($M192)*10)+(IF($N192="L", 5,0))</f>
        <v>30</v>
      </c>
    </row>
    <row r="193" spans="1:30" s="2" customFormat="1">
      <c r="A193" s="31" t="s">
        <v>1194</v>
      </c>
      <c r="B193" s="61" t="s">
        <v>1195</v>
      </c>
      <c r="C193" s="43" t="s">
        <v>7</v>
      </c>
      <c r="D193" s="22"/>
      <c r="E193" s="22"/>
      <c r="F193" s="22"/>
      <c r="G193" s="22" t="s">
        <v>148</v>
      </c>
      <c r="H193" s="48"/>
      <c r="I193" s="54"/>
      <c r="J193" s="54" t="s">
        <v>1196</v>
      </c>
      <c r="K193" s="54"/>
      <c r="L193" s="65" t="s">
        <v>190</v>
      </c>
      <c r="M193" s="22"/>
      <c r="N193" s="84" t="s">
        <v>149</v>
      </c>
      <c r="O193" s="38" t="s">
        <v>462</v>
      </c>
      <c r="P193" s="21" t="s">
        <v>152</v>
      </c>
      <c r="Q193" s="21" t="s">
        <v>152</v>
      </c>
      <c r="R193" s="21" t="s">
        <v>152</v>
      </c>
      <c r="S193" s="21" t="s">
        <v>152</v>
      </c>
      <c r="T193" s="21" t="s">
        <v>152</v>
      </c>
      <c r="U193" s="21" t="s">
        <v>152</v>
      </c>
      <c r="V193" s="21" t="s">
        <v>152</v>
      </c>
      <c r="W193" s="21" t="s">
        <v>152</v>
      </c>
      <c r="X193" s="21" t="s">
        <v>152</v>
      </c>
      <c r="Y193" s="21" t="s">
        <v>152</v>
      </c>
      <c r="Z193" s="20">
        <f>IF((LEN($D193)+LEN($E193)+LEN($F193))=0,0,IF($L193="Y",18,20)+(((LEN($D193)+LEN($E193)+LEN($F193))-1)*IF($L193="Y",12,15))+(LEN($M193)*10)+(IF($N193="L",5,0)))</f>
        <v>0</v>
      </c>
      <c r="AA193" s="69"/>
      <c r="AB193" s="77">
        <f>AD193-Z193</f>
        <v>35</v>
      </c>
      <c r="AC193" s="79"/>
      <c r="AD193" s="73">
        <f>IF($L193="Y",18,20)+(((LEN($D193)+LEN($E193)+LEN($F193)+LEN($G193)+LEN($H193))-1)*IF($L193="Y",12,15))+(LEN($M193)*10)+(IF($N193="L", 5,0))</f>
        <v>35</v>
      </c>
    </row>
    <row r="194" spans="1:30" s="2" customFormat="1">
      <c r="A194" s="31" t="s">
        <v>1197</v>
      </c>
      <c r="B194" s="61" t="s">
        <v>1198</v>
      </c>
      <c r="C194" s="43" t="s">
        <v>166</v>
      </c>
      <c r="D194" s="22"/>
      <c r="E194" s="22" t="s">
        <v>8</v>
      </c>
      <c r="F194" s="22"/>
      <c r="G194" s="22"/>
      <c r="H194" s="48" t="s">
        <v>16</v>
      </c>
      <c r="I194" s="54"/>
      <c r="J194" s="54" t="s">
        <v>568</v>
      </c>
      <c r="K194" s="54" t="s">
        <v>17</v>
      </c>
      <c r="L194" s="65"/>
      <c r="M194" s="22"/>
      <c r="N194" s="84"/>
      <c r="O194" s="38" t="s">
        <v>1199</v>
      </c>
      <c r="P194" s="21" t="s">
        <v>1200</v>
      </c>
      <c r="Q194" s="21" t="s">
        <v>152</v>
      </c>
      <c r="R194" s="21" t="s">
        <v>152</v>
      </c>
      <c r="S194" s="21" t="s">
        <v>152</v>
      </c>
      <c r="T194" s="21" t="s">
        <v>1201</v>
      </c>
      <c r="U194" s="21" t="s">
        <v>1202</v>
      </c>
      <c r="V194" s="21">
        <v>1</v>
      </c>
      <c r="W194" s="21" t="s">
        <v>152</v>
      </c>
      <c r="X194" s="21" t="s">
        <v>152</v>
      </c>
      <c r="Y194" s="21" t="s">
        <v>152</v>
      </c>
      <c r="Z194" s="20">
        <f>IF((LEN($D194)+LEN($E194)+LEN($F194))=0,0,IF($L194="Y",18,20)+(((LEN($D194)+LEN($E194)+LEN($F194))-1)*IF($L194="Y",12,15))+(LEN($M194)*10)+(IF($N194="L",5,0)))</f>
        <v>20</v>
      </c>
      <c r="AA194" s="69"/>
      <c r="AB194" s="77">
        <f>AD194-Z194</f>
        <v>30</v>
      </c>
      <c r="AC194" s="79"/>
      <c r="AD194" s="73">
        <f>IF($L194="Y",18,20)+(((LEN($D194)+LEN($E194)+LEN($F194)+LEN($G194)+LEN($H194))-1)*IF($L194="Y",12,15))+(LEN($M194)*10)+(IF($N194="L", 5,0))</f>
        <v>50</v>
      </c>
    </row>
    <row r="195" spans="1:30" s="2" customFormat="1">
      <c r="A195" s="31" t="s">
        <v>1203</v>
      </c>
      <c r="B195" s="61" t="s">
        <v>1204</v>
      </c>
      <c r="C195" s="43" t="s">
        <v>166</v>
      </c>
      <c r="D195" s="22"/>
      <c r="E195" s="22"/>
      <c r="F195" s="22" t="s">
        <v>8</v>
      </c>
      <c r="G195" s="22"/>
      <c r="H195" s="48" t="s">
        <v>8</v>
      </c>
      <c r="I195" s="54" t="s">
        <v>325</v>
      </c>
      <c r="J195" s="54" t="s">
        <v>812</v>
      </c>
      <c r="K195" s="54" t="s">
        <v>100</v>
      </c>
      <c r="L195" s="65"/>
      <c r="M195" s="22"/>
      <c r="N195" s="84"/>
      <c r="O195" s="38" t="s">
        <v>271</v>
      </c>
      <c r="P195" s="21" t="s">
        <v>1205</v>
      </c>
      <c r="Q195" s="21" t="s">
        <v>152</v>
      </c>
      <c r="R195" s="21" t="s">
        <v>152</v>
      </c>
      <c r="S195" s="21" t="s">
        <v>152</v>
      </c>
      <c r="T195" s="21" t="s">
        <v>1206</v>
      </c>
      <c r="U195" s="21" t="s">
        <v>1207</v>
      </c>
      <c r="V195" s="21">
        <v>1</v>
      </c>
      <c r="W195" s="21" t="s">
        <v>152</v>
      </c>
      <c r="X195" s="21" t="s">
        <v>152</v>
      </c>
      <c r="Y195" s="21" t="s">
        <v>152</v>
      </c>
      <c r="Z195" s="20">
        <f>IF((LEN($D195)+LEN($E195)+LEN($F195))=0,0,IF($L195="Y",18,20)+(((LEN($D195)+LEN($E195)+LEN($F195))-1)*IF($L195="Y",12,15))+(LEN($M195)*10)+(IF($N195="L",5,0)))</f>
        <v>20</v>
      </c>
      <c r="AA195" s="69"/>
      <c r="AB195" s="77">
        <f>AD195-Z195</f>
        <v>15</v>
      </c>
      <c r="AC195" s="79"/>
      <c r="AD195" s="73">
        <f>IF($L195="Y",18,20)+(((LEN($D195)+LEN($E195)+LEN($F195)+LEN($G195)+LEN($H195))-1)*IF($L195="Y",12,15))+(LEN($M195)*10)+(IF($N195="L", 5,0))</f>
        <v>35</v>
      </c>
    </row>
    <row r="196" spans="1:30" s="2" customFormat="1">
      <c r="A196" s="31" t="s">
        <v>1208</v>
      </c>
      <c r="B196" s="61" t="s">
        <v>1209</v>
      </c>
      <c r="C196" s="43" t="s">
        <v>166</v>
      </c>
      <c r="D196" s="22"/>
      <c r="E196" s="22" t="s">
        <v>8</v>
      </c>
      <c r="F196" s="22"/>
      <c r="G196" s="22"/>
      <c r="H196" s="48" t="s">
        <v>16</v>
      </c>
      <c r="I196" s="54"/>
      <c r="J196" s="54" t="s">
        <v>1210</v>
      </c>
      <c r="K196" s="54" t="s">
        <v>17</v>
      </c>
      <c r="L196" s="65"/>
      <c r="M196" s="22" t="s">
        <v>7</v>
      </c>
      <c r="N196" s="84"/>
      <c r="O196" s="38" t="s">
        <v>1199</v>
      </c>
      <c r="P196" s="21" t="s">
        <v>1211</v>
      </c>
      <c r="Q196" s="21" t="s">
        <v>152</v>
      </c>
      <c r="R196" s="21" t="s">
        <v>1212</v>
      </c>
      <c r="S196" s="21" t="s">
        <v>152</v>
      </c>
      <c r="T196" s="21" t="s">
        <v>1213</v>
      </c>
      <c r="U196" s="21" t="s">
        <v>1214</v>
      </c>
      <c r="V196" s="21" t="s">
        <v>152</v>
      </c>
      <c r="W196" s="21">
        <v>1</v>
      </c>
      <c r="X196" s="21" t="s">
        <v>152</v>
      </c>
      <c r="Y196" s="21" t="s">
        <v>152</v>
      </c>
      <c r="Z196" s="20">
        <f>IF((LEN($D196)+LEN($E196)+LEN($F196))=0,0,IF($L196="Y",18,20)+(((LEN($D196)+LEN($E196)+LEN($F196))-1)*IF($L196="Y",12,15))+(LEN($M196)*10)+(IF($N196="L",5,0)))</f>
        <v>30</v>
      </c>
      <c r="AA196" s="69"/>
      <c r="AB196" s="77">
        <f>AD196-Z196</f>
        <v>30</v>
      </c>
      <c r="AC196" s="79"/>
      <c r="AD196" s="73">
        <f>IF($L196="Y",18,20)+(((LEN($D196)+LEN($E196)+LEN($F196)+LEN($G196)+LEN($H196))-1)*IF($L196="Y",12,15))+(LEN($M196)*10)+(IF($N196="L", 5,0))</f>
        <v>60</v>
      </c>
    </row>
    <row r="197" spans="1:30" s="2" customFormat="1">
      <c r="A197" s="31" t="s">
        <v>20</v>
      </c>
      <c r="B197" s="61" t="s">
        <v>21</v>
      </c>
      <c r="C197" s="43" t="s">
        <v>7</v>
      </c>
      <c r="D197" s="22" t="s">
        <v>8</v>
      </c>
      <c r="E197" s="22"/>
      <c r="F197" s="22"/>
      <c r="G197" s="22" t="s">
        <v>16</v>
      </c>
      <c r="H197" s="48"/>
      <c r="I197" s="54"/>
      <c r="J197" s="54" t="s">
        <v>1215</v>
      </c>
      <c r="K197" s="54" t="s">
        <v>17</v>
      </c>
      <c r="L197" s="65"/>
      <c r="M197" s="22"/>
      <c r="N197" s="84"/>
      <c r="O197" s="38" t="s">
        <v>827</v>
      </c>
      <c r="P197" s="21" t="s">
        <v>1216</v>
      </c>
      <c r="Q197" s="21" t="s">
        <v>152</v>
      </c>
      <c r="R197" s="21" t="s">
        <v>1217</v>
      </c>
      <c r="S197" s="21" t="s">
        <v>1218</v>
      </c>
      <c r="T197" s="21" t="s">
        <v>1219</v>
      </c>
      <c r="U197" s="21" t="s">
        <v>1220</v>
      </c>
      <c r="V197" s="21" t="s">
        <v>152</v>
      </c>
      <c r="W197" s="21" t="s">
        <v>152</v>
      </c>
      <c r="X197" s="21" t="s">
        <v>152</v>
      </c>
      <c r="Y197" s="21" t="s">
        <v>152</v>
      </c>
      <c r="Z197" s="20">
        <f>IF((LEN($D197)+LEN($E197)+LEN($F197))=0,0,IF($L197="Y",18,20)+(((LEN($D197)+LEN($E197)+LEN($F197))-1)*IF($L197="Y",12,15))+(LEN($M197)*10)+(IF($N197="L",5,0)))</f>
        <v>20</v>
      </c>
      <c r="AA197" s="69"/>
      <c r="AB197" s="77">
        <f>AD197-Z197</f>
        <v>30</v>
      </c>
      <c r="AC197" s="79"/>
      <c r="AD197" s="73">
        <f>IF($L197="Y",18,20)+(((LEN($D197)+LEN($E197)+LEN($F197)+LEN($G197)+LEN($H197))-1)*IF($L197="Y",12,15))+(LEN($M197)*10)+(IF($N197="L", 5,0))</f>
        <v>50</v>
      </c>
    </row>
    <row r="198" spans="1:30" s="2" customFormat="1">
      <c r="A198" s="31" t="s">
        <v>1221</v>
      </c>
      <c r="B198" s="61" t="s">
        <v>1222</v>
      </c>
      <c r="C198" s="43" t="s">
        <v>7</v>
      </c>
      <c r="D198" s="22" t="s">
        <v>197</v>
      </c>
      <c r="E198" s="22"/>
      <c r="F198" s="22"/>
      <c r="G198" s="22" t="s">
        <v>197</v>
      </c>
      <c r="H198" s="48"/>
      <c r="I198" s="54"/>
      <c r="J198" s="54" t="s">
        <v>1223</v>
      </c>
      <c r="K198" s="54" t="s">
        <v>1224</v>
      </c>
      <c r="L198" s="65"/>
      <c r="M198" s="22"/>
      <c r="N198" s="84"/>
      <c r="O198" s="38" t="s">
        <v>1128</v>
      </c>
      <c r="P198" s="21" t="s">
        <v>1225</v>
      </c>
      <c r="Q198" s="21" t="s">
        <v>152</v>
      </c>
      <c r="R198" s="21" t="s">
        <v>1226</v>
      </c>
      <c r="S198" s="21" t="s">
        <v>1226</v>
      </c>
      <c r="T198" s="21" t="s">
        <v>1226</v>
      </c>
      <c r="U198" s="21" t="s">
        <v>1227</v>
      </c>
      <c r="V198" s="21" t="s">
        <v>152</v>
      </c>
      <c r="W198" s="21" t="s">
        <v>152</v>
      </c>
      <c r="X198" s="21" t="s">
        <v>152</v>
      </c>
      <c r="Y198" s="21" t="s">
        <v>152</v>
      </c>
      <c r="Z198" s="20">
        <f>IF((LEN($D198)+LEN($E198)+LEN($F198))=0,0,IF($L198="Y",18,20)+(((LEN($D198)+LEN($E198)+LEN($F198))-1)*IF($L198="Y",12,15))+(LEN($M198)*10)+(IF($N198="L",5,0)))</f>
        <v>35</v>
      </c>
      <c r="AA198" s="69"/>
      <c r="AB198" s="77">
        <f>AD198-Z198</f>
        <v>30</v>
      </c>
      <c r="AC198" s="79"/>
      <c r="AD198" s="73">
        <f>IF($L198="Y",18,20)+(((LEN($D198)+LEN($E198)+LEN($F198)+LEN($G198)+LEN($H198))-1)*IF($L198="Y",12,15))+(LEN($M198)*10)+(IF($N198="L", 5,0))</f>
        <v>65</v>
      </c>
    </row>
    <row r="199" spans="1:30" s="2" customFormat="1">
      <c r="A199" s="31" t="s">
        <v>22</v>
      </c>
      <c r="B199" s="61" t="s">
        <v>23</v>
      </c>
      <c r="C199" s="43" t="s">
        <v>7</v>
      </c>
      <c r="D199" s="22" t="s">
        <v>8</v>
      </c>
      <c r="E199" s="22"/>
      <c r="F199" s="22"/>
      <c r="G199" s="22" t="s">
        <v>8</v>
      </c>
      <c r="H199" s="48"/>
      <c r="I199" s="54"/>
      <c r="J199" s="54" t="s">
        <v>806</v>
      </c>
      <c r="K199" s="54" t="s">
        <v>17</v>
      </c>
      <c r="L199" s="65"/>
      <c r="M199" s="22" t="s">
        <v>231</v>
      </c>
      <c r="N199" s="84"/>
      <c r="O199" s="38" t="s">
        <v>369</v>
      </c>
      <c r="P199" s="21" t="s">
        <v>1228</v>
      </c>
      <c r="Q199" s="21" t="s">
        <v>152</v>
      </c>
      <c r="R199" s="21" t="s">
        <v>1229</v>
      </c>
      <c r="S199" s="21" t="s">
        <v>152</v>
      </c>
      <c r="T199" s="21" t="s">
        <v>1230</v>
      </c>
      <c r="U199" s="21" t="s">
        <v>1231</v>
      </c>
      <c r="V199" s="21">
        <v>1</v>
      </c>
      <c r="W199" s="21" t="s">
        <v>152</v>
      </c>
      <c r="X199" s="21" t="s">
        <v>152</v>
      </c>
      <c r="Y199" s="21" t="s">
        <v>152</v>
      </c>
      <c r="Z199" s="20">
        <f>IF((LEN($D199)+LEN($E199)+LEN($F199))=0,0,IF($L199="Y",18,20)+(((LEN($D199)+LEN($E199)+LEN($F199))-1)*IF($L199="Y",12,15))+(LEN($M199)*10)+(IF($N199="L",5,0)))</f>
        <v>30</v>
      </c>
      <c r="AA199" s="69"/>
      <c r="AB199" s="77">
        <f>AD199-Z199</f>
        <v>15</v>
      </c>
      <c r="AC199" s="79"/>
      <c r="AD199" s="73">
        <f>IF($L199="Y",18,20)+(((LEN($D199)+LEN($E199)+LEN($F199)+LEN($G199)+LEN($H199))-1)*IF($L199="Y",12,15))+(LEN($M199)*10)+(IF($N199="L", 5,0))</f>
        <v>45</v>
      </c>
    </row>
    <row r="200" spans="1:30" s="2" customFormat="1">
      <c r="A200" s="31" t="s">
        <v>1232</v>
      </c>
      <c r="B200" s="61" t="s">
        <v>102</v>
      </c>
      <c r="C200" s="43" t="s">
        <v>7</v>
      </c>
      <c r="D200" s="22"/>
      <c r="E200" s="22"/>
      <c r="F200" s="22"/>
      <c r="G200" s="22" t="s">
        <v>16</v>
      </c>
      <c r="H200" s="48"/>
      <c r="I200" s="54"/>
      <c r="J200" s="54" t="s">
        <v>1233</v>
      </c>
      <c r="K200" s="54"/>
      <c r="L200" s="65"/>
      <c r="M200" s="22"/>
      <c r="N200" s="84"/>
      <c r="O200" s="38" t="s">
        <v>206</v>
      </c>
      <c r="P200" s="21" t="s">
        <v>152</v>
      </c>
      <c r="Q200" s="21" t="s">
        <v>152</v>
      </c>
      <c r="R200" s="21" t="s">
        <v>152</v>
      </c>
      <c r="S200" s="21" t="s">
        <v>152</v>
      </c>
      <c r="T200" s="21" t="s">
        <v>152</v>
      </c>
      <c r="U200" s="21" t="s">
        <v>152</v>
      </c>
      <c r="V200" s="21" t="s">
        <v>152</v>
      </c>
      <c r="W200" s="21" t="s">
        <v>152</v>
      </c>
      <c r="X200" s="21" t="s">
        <v>152</v>
      </c>
      <c r="Y200" s="21" t="s">
        <v>152</v>
      </c>
      <c r="Z200" s="20">
        <f>IF((LEN($D200)+LEN($E200)+LEN($F200))=0,0,IF($L200="Y",18,20)+(((LEN($D200)+LEN($E200)+LEN($F200))-1)*IF($L200="Y",12,15))+(LEN($M200)*10)+(IF($N200="L",5,0)))</f>
        <v>0</v>
      </c>
      <c r="AA200" s="69"/>
      <c r="AB200" s="77">
        <f>AD200-Z200</f>
        <v>35</v>
      </c>
      <c r="AC200" s="79"/>
      <c r="AD200" s="73">
        <f>IF($L200="Y",18,20)+(((LEN($D200)+LEN($E200)+LEN($F200)+LEN($G200)+LEN($H200))-1)*IF($L200="Y",12,15))+(LEN($M200)*10)+(IF($N200="L", 5,0))</f>
        <v>35</v>
      </c>
    </row>
    <row r="201" spans="1:30" s="2" customFormat="1">
      <c r="A201" s="31" t="s">
        <v>10</v>
      </c>
      <c r="B201" s="61" t="s">
        <v>1234</v>
      </c>
      <c r="C201" s="43" t="s">
        <v>7</v>
      </c>
      <c r="D201" s="22"/>
      <c r="E201" s="22"/>
      <c r="F201" s="22" t="s">
        <v>8</v>
      </c>
      <c r="G201" s="22" t="s">
        <v>16</v>
      </c>
      <c r="H201" s="48"/>
      <c r="I201" s="54" t="s">
        <v>1235</v>
      </c>
      <c r="J201" s="54" t="s">
        <v>1236</v>
      </c>
      <c r="K201" s="54" t="s">
        <v>230</v>
      </c>
      <c r="L201" s="65" t="s">
        <v>190</v>
      </c>
      <c r="M201" s="22"/>
      <c r="N201" s="84"/>
      <c r="O201" s="38" t="s">
        <v>950</v>
      </c>
      <c r="P201" s="21" t="s">
        <v>1237</v>
      </c>
      <c r="Q201" s="21" t="s">
        <v>152</v>
      </c>
      <c r="R201" s="21" t="s">
        <v>152</v>
      </c>
      <c r="S201" s="21" t="s">
        <v>152</v>
      </c>
      <c r="T201" s="21" t="s">
        <v>1238</v>
      </c>
      <c r="U201" s="21" t="s">
        <v>704</v>
      </c>
      <c r="V201" s="21" t="s">
        <v>152</v>
      </c>
      <c r="W201" s="21" t="s">
        <v>152</v>
      </c>
      <c r="X201" s="21" t="s">
        <v>152</v>
      </c>
      <c r="Y201" s="21" t="s">
        <v>152</v>
      </c>
      <c r="Z201" s="20">
        <f>IF((LEN($D201)+LEN($E201)+LEN($F201))=0,0,IF($L201="Y",18,20)+(((LEN($D201)+LEN($E201)+LEN($F201))-1)*IF($L201="Y",12,15))+(LEN($M201)*10)+(IF($N201="L",5,0)))</f>
        <v>18</v>
      </c>
      <c r="AA201" s="69"/>
      <c r="AB201" s="77">
        <f>AD201-Z201</f>
        <v>24</v>
      </c>
      <c r="AC201" s="79"/>
      <c r="AD201" s="73">
        <f>IF($L201="Y",18,20)+(((LEN($D201)+LEN($E201)+LEN($F201)+LEN($G201)+LEN($H201))-1)*IF($L201="Y",12,15))+(LEN($M201)*10)+(IF($N201="L", 5,0))</f>
        <v>42</v>
      </c>
    </row>
    <row r="202" spans="1:30" s="2" customFormat="1">
      <c r="A202" s="31" t="s">
        <v>10</v>
      </c>
      <c r="B202" s="61" t="s">
        <v>11</v>
      </c>
      <c r="C202" s="43" t="s">
        <v>7</v>
      </c>
      <c r="D202" s="22" t="s">
        <v>8</v>
      </c>
      <c r="E202" s="22"/>
      <c r="F202" s="22"/>
      <c r="G202" s="22"/>
      <c r="H202" s="48"/>
      <c r="I202" s="54"/>
      <c r="J202" s="54"/>
      <c r="K202" s="54" t="s">
        <v>12</v>
      </c>
      <c r="L202" s="65"/>
      <c r="M202" s="22"/>
      <c r="N202" s="84"/>
      <c r="O202" s="38" t="s">
        <v>384</v>
      </c>
      <c r="P202" s="21" t="s">
        <v>385</v>
      </c>
      <c r="Q202" s="21" t="s">
        <v>1239</v>
      </c>
      <c r="R202" s="21" t="s">
        <v>1240</v>
      </c>
      <c r="S202" s="21" t="s">
        <v>1241</v>
      </c>
      <c r="T202" s="21" t="s">
        <v>1241</v>
      </c>
      <c r="U202" s="21" t="s">
        <v>1242</v>
      </c>
      <c r="V202" s="21" t="s">
        <v>152</v>
      </c>
      <c r="W202" s="21" t="s">
        <v>152</v>
      </c>
      <c r="X202" s="21" t="s">
        <v>152</v>
      </c>
      <c r="Y202" s="21" t="s">
        <v>152</v>
      </c>
      <c r="Z202" s="20">
        <f>IF((LEN($D202)+LEN($E202)+LEN($F202))=0,0,IF($L202="Y",18,20)+(((LEN($D202)+LEN($E202)+LEN($F202))-1)*IF($L202="Y",12,15))+(LEN($M202)*10)+(IF($N202="L",5,0)))</f>
        <v>20</v>
      </c>
      <c r="AA202" s="69"/>
      <c r="AB202" s="77">
        <f>AD202-Z202</f>
        <v>0</v>
      </c>
      <c r="AC202" s="79"/>
      <c r="AD202" s="73">
        <f>IF($L202="Y",18,20)+(((LEN($D202)+LEN($E202)+LEN($F202)+LEN($G202)+LEN($H202))-1)*IF($L202="Y",12,15))+(LEN($M202)*10)+(IF($N202="L", 5,0))</f>
        <v>20</v>
      </c>
    </row>
    <row r="203" spans="1:30" s="2" customFormat="1">
      <c r="A203" s="31" t="s">
        <v>10</v>
      </c>
      <c r="B203" s="61" t="s">
        <v>13</v>
      </c>
      <c r="C203" s="43" t="s">
        <v>7</v>
      </c>
      <c r="D203" s="22" t="s">
        <v>8</v>
      </c>
      <c r="E203" s="22"/>
      <c r="F203" s="22"/>
      <c r="G203" s="22"/>
      <c r="H203" s="48"/>
      <c r="I203" s="54"/>
      <c r="J203" s="54"/>
      <c r="K203" s="54" t="s">
        <v>12</v>
      </c>
      <c r="L203" s="65"/>
      <c r="M203" s="22"/>
      <c r="N203" s="84"/>
      <c r="O203" s="38" t="s">
        <v>384</v>
      </c>
      <c r="P203" s="21" t="s">
        <v>385</v>
      </c>
      <c r="Q203" s="21" t="s">
        <v>1243</v>
      </c>
      <c r="R203" s="21" t="s">
        <v>152</v>
      </c>
      <c r="S203" s="21" t="s">
        <v>152</v>
      </c>
      <c r="T203" s="21" t="s">
        <v>1244</v>
      </c>
      <c r="U203" s="21" t="s">
        <v>1245</v>
      </c>
      <c r="V203" s="21" t="s">
        <v>152</v>
      </c>
      <c r="W203" s="21" t="s">
        <v>152</v>
      </c>
      <c r="X203" s="21" t="s">
        <v>152</v>
      </c>
      <c r="Y203" s="21" t="s">
        <v>152</v>
      </c>
      <c r="Z203" s="20">
        <f>IF((LEN($D203)+LEN($E203)+LEN($F203))=0,0,IF($L203="Y",18,20)+(((LEN($D203)+LEN($E203)+LEN($F203))-1)*IF($L203="Y",12,15))+(LEN($M203)*10)+(IF($N203="L",5,0)))</f>
        <v>20</v>
      </c>
      <c r="AA203" s="69"/>
      <c r="AB203" s="77">
        <f>AD203-Z203</f>
        <v>0</v>
      </c>
      <c r="AC203" s="79"/>
      <c r="AD203" s="73">
        <f>IF($L203="Y",18,20)+(((LEN($D203)+LEN($E203)+LEN($F203)+LEN($G203)+LEN($H203))-1)*IF($L203="Y",12,15))+(LEN($M203)*10)+(IF($N203="L", 5,0))</f>
        <v>20</v>
      </c>
    </row>
    <row r="204" spans="1:30" s="2" customFormat="1">
      <c r="A204" s="31" t="s">
        <v>1246</v>
      </c>
      <c r="B204" s="61" t="s">
        <v>1247</v>
      </c>
      <c r="C204" s="43" t="s">
        <v>7</v>
      </c>
      <c r="D204" s="22"/>
      <c r="E204" s="22"/>
      <c r="F204" s="22"/>
      <c r="G204" s="22" t="s">
        <v>16</v>
      </c>
      <c r="H204" s="48"/>
      <c r="I204" s="54"/>
      <c r="J204" s="54" t="s">
        <v>1248</v>
      </c>
      <c r="K204" s="54" t="s">
        <v>1249</v>
      </c>
      <c r="L204" s="65"/>
      <c r="M204" s="22"/>
      <c r="N204" s="84"/>
      <c r="O204" s="38" t="s">
        <v>206</v>
      </c>
      <c r="P204" s="21" t="s">
        <v>1250</v>
      </c>
      <c r="Q204" s="21" t="s">
        <v>152</v>
      </c>
      <c r="R204" s="21" t="s">
        <v>152</v>
      </c>
      <c r="S204" s="21" t="s">
        <v>152</v>
      </c>
      <c r="T204" s="21" t="s">
        <v>1251</v>
      </c>
      <c r="U204" s="21" t="s">
        <v>1252</v>
      </c>
      <c r="V204" s="21" t="s">
        <v>152</v>
      </c>
      <c r="W204" s="21" t="s">
        <v>152</v>
      </c>
      <c r="X204" s="21" t="s">
        <v>152</v>
      </c>
      <c r="Y204" s="21" t="s">
        <v>152</v>
      </c>
      <c r="Z204" s="20">
        <f>IF((LEN($D204)+LEN($E204)+LEN($F204))=0,0,IF($L204="Y",18,20)+(((LEN($D204)+LEN($E204)+LEN($F204))-1)*IF($L204="Y",12,15))+(LEN($M204)*10)+(IF($N204="L",5,0)))</f>
        <v>0</v>
      </c>
      <c r="AA204" s="69"/>
      <c r="AB204" s="77">
        <f>AD204-Z204</f>
        <v>35</v>
      </c>
      <c r="AC204" s="79"/>
      <c r="AD204" s="73">
        <f>IF($L204="Y",18,20)+(((LEN($D204)+LEN($E204)+LEN($F204)+LEN($G204)+LEN($H204))-1)*IF($L204="Y",12,15))+(LEN($M204)*10)+(IF($N204="L", 5,0))</f>
        <v>35</v>
      </c>
    </row>
    <row r="205" spans="1:30" s="2" customFormat="1">
      <c r="A205" s="31" t="s">
        <v>65</v>
      </c>
      <c r="B205" s="61" t="s">
        <v>66</v>
      </c>
      <c r="C205" s="43" t="s">
        <v>7</v>
      </c>
      <c r="D205" s="22" t="s">
        <v>16</v>
      </c>
      <c r="E205" s="22"/>
      <c r="F205" s="22"/>
      <c r="G205" s="22"/>
      <c r="H205" s="48"/>
      <c r="I205" s="54"/>
      <c r="J205" s="54"/>
      <c r="K205" s="54" t="s">
        <v>67</v>
      </c>
      <c r="L205" s="65"/>
      <c r="M205" s="22"/>
      <c r="N205" s="84"/>
      <c r="O205" s="38" t="s">
        <v>157</v>
      </c>
      <c r="P205" s="21" t="s">
        <v>158</v>
      </c>
      <c r="Q205" s="21" t="s">
        <v>152</v>
      </c>
      <c r="R205" s="21" t="s">
        <v>152</v>
      </c>
      <c r="S205" s="21" t="s">
        <v>152</v>
      </c>
      <c r="T205" s="21" t="s">
        <v>1253</v>
      </c>
      <c r="U205" s="21" t="s">
        <v>1254</v>
      </c>
      <c r="V205" s="21" t="s">
        <v>152</v>
      </c>
      <c r="W205" s="21" t="s">
        <v>152</v>
      </c>
      <c r="X205" s="21" t="s">
        <v>152</v>
      </c>
      <c r="Y205" s="21" t="s">
        <v>152</v>
      </c>
      <c r="Z205" s="20">
        <f>IF((LEN($D205)+LEN($E205)+LEN($F205))=0,0,IF($L205="Y",18,20)+(((LEN($D205)+LEN($E205)+LEN($F205))-1)*IF($L205="Y",12,15))+(LEN($M205)*10)+(IF($N205="L",5,0)))</f>
        <v>35</v>
      </c>
      <c r="AA205" s="69"/>
      <c r="AB205" s="77">
        <f>AD205-Z205</f>
        <v>0</v>
      </c>
      <c r="AC205" s="79"/>
      <c r="AD205" s="73">
        <f>IF($L205="Y",18,20)+(((LEN($D205)+LEN($E205)+LEN($F205)+LEN($G205)+LEN($H205))-1)*IF($L205="Y",12,15))+(LEN($M205)*10)+(IF($N205="L", 5,0))</f>
        <v>35</v>
      </c>
    </row>
    <row r="206" spans="1:30" s="2" customFormat="1">
      <c r="A206" s="31" t="s">
        <v>1255</v>
      </c>
      <c r="B206" s="61" t="s">
        <v>1256</v>
      </c>
      <c r="C206" s="43" t="s">
        <v>166</v>
      </c>
      <c r="D206" s="22"/>
      <c r="E206" s="22"/>
      <c r="F206" s="22"/>
      <c r="G206" s="22"/>
      <c r="H206" s="48" t="s">
        <v>16</v>
      </c>
      <c r="I206" s="54"/>
      <c r="J206" s="54" t="s">
        <v>1257</v>
      </c>
      <c r="K206" s="54" t="s">
        <v>230</v>
      </c>
      <c r="L206" s="65" t="s">
        <v>190</v>
      </c>
      <c r="M206" s="22"/>
      <c r="N206" s="84"/>
      <c r="O206" s="38" t="s">
        <v>168</v>
      </c>
      <c r="P206" s="21" t="s">
        <v>1258</v>
      </c>
      <c r="Q206" s="21" t="s">
        <v>152</v>
      </c>
      <c r="R206" s="21" t="s">
        <v>152</v>
      </c>
      <c r="S206" s="21" t="s">
        <v>152</v>
      </c>
      <c r="T206" s="21" t="s">
        <v>1259</v>
      </c>
      <c r="U206" s="21" t="s">
        <v>1260</v>
      </c>
      <c r="V206" s="21">
        <v>1</v>
      </c>
      <c r="W206" s="21" t="s">
        <v>152</v>
      </c>
      <c r="X206" s="21" t="s">
        <v>152</v>
      </c>
      <c r="Y206" s="21" t="s">
        <v>152</v>
      </c>
      <c r="Z206" s="20">
        <f>IF((LEN($D206)+LEN($E206)+LEN($F206))=0,0,IF($L206="Y",18,20)+(((LEN($D206)+LEN($E206)+LEN($F206))-1)*IF($L206="Y",12,15))+(LEN($M206)*10)+(IF($N206="L",5,0)))</f>
        <v>0</v>
      </c>
      <c r="AA206" s="69"/>
      <c r="AB206" s="77">
        <f>AD206-Z206</f>
        <v>30</v>
      </c>
      <c r="AC206" s="79"/>
      <c r="AD206" s="73">
        <f>IF($L206="Y",18,20)+(((LEN($D206)+LEN($E206)+LEN($F206)+LEN($G206)+LEN($H206))-1)*IF($L206="Y",12,15))+(LEN($M206)*10)+(IF($N206="L", 5,0))</f>
        <v>30</v>
      </c>
    </row>
    <row r="207" spans="1:30" s="2" customFormat="1">
      <c r="A207" s="31" t="s">
        <v>1261</v>
      </c>
      <c r="B207" s="61" t="s">
        <v>1262</v>
      </c>
      <c r="C207" s="43" t="s">
        <v>7</v>
      </c>
      <c r="D207" s="22"/>
      <c r="E207" s="22"/>
      <c r="F207" s="22"/>
      <c r="G207" s="22" t="s">
        <v>197</v>
      </c>
      <c r="H207" s="48"/>
      <c r="I207" s="54"/>
      <c r="J207" s="54" t="s">
        <v>1263</v>
      </c>
      <c r="K207" s="54" t="s">
        <v>865</v>
      </c>
      <c r="L207" s="65"/>
      <c r="M207" s="22" t="s">
        <v>149</v>
      </c>
      <c r="N207" s="84"/>
      <c r="O207" s="38" t="s">
        <v>199</v>
      </c>
      <c r="P207" s="21" t="s">
        <v>1264</v>
      </c>
      <c r="Q207" s="21" t="s">
        <v>152</v>
      </c>
      <c r="R207" s="21" t="s">
        <v>1265</v>
      </c>
      <c r="S207" s="21" t="s">
        <v>152</v>
      </c>
      <c r="T207" s="21" t="s">
        <v>152</v>
      </c>
      <c r="U207" s="21" t="s">
        <v>1266</v>
      </c>
      <c r="V207" s="21" t="s">
        <v>152</v>
      </c>
      <c r="W207" s="21" t="s">
        <v>152</v>
      </c>
      <c r="X207" s="21">
        <v>1</v>
      </c>
      <c r="Y207" s="21" t="s">
        <v>152</v>
      </c>
      <c r="Z207" s="20">
        <f>IF((LEN($D207)+LEN($E207)+LEN($F207))=0,0,IF($L207="Y",18,20)+(((LEN($D207)+LEN($E207)+LEN($F207))-1)*IF($L207="Y",12,15))+(LEN($M207)*10)+(IF($N207="L",5,0)))</f>
        <v>0</v>
      </c>
      <c r="AA207" s="69"/>
      <c r="AB207" s="77">
        <f>AD207-Z207</f>
        <v>45</v>
      </c>
      <c r="AC207" s="79"/>
      <c r="AD207" s="73">
        <f>IF($L207="Y",18,20)+(((LEN($D207)+LEN($E207)+LEN($F207)+LEN($G207)+LEN($H207))-1)*IF($L207="Y",12,15))+(LEN($M207)*10)+(IF($N207="L", 5,0))</f>
        <v>45</v>
      </c>
    </row>
    <row r="208" spans="1:30" s="2" customFormat="1">
      <c r="A208" s="31" t="s">
        <v>1261</v>
      </c>
      <c r="B208" s="61" t="s">
        <v>1267</v>
      </c>
      <c r="C208" s="43" t="s">
        <v>7</v>
      </c>
      <c r="D208" s="22"/>
      <c r="E208" s="22"/>
      <c r="F208" s="22"/>
      <c r="G208" s="22" t="s">
        <v>16</v>
      </c>
      <c r="H208" s="48"/>
      <c r="I208" s="54"/>
      <c r="J208" s="54" t="s">
        <v>1268</v>
      </c>
      <c r="K208" s="54" t="s">
        <v>1097</v>
      </c>
      <c r="L208" s="65"/>
      <c r="M208" s="22"/>
      <c r="N208" s="84"/>
      <c r="O208" s="38" t="s">
        <v>206</v>
      </c>
      <c r="P208" s="21" t="s">
        <v>1269</v>
      </c>
      <c r="Q208" s="21" t="s">
        <v>152</v>
      </c>
      <c r="R208" s="21" t="s">
        <v>152</v>
      </c>
      <c r="S208" s="21" t="s">
        <v>152</v>
      </c>
      <c r="T208" s="21" t="s">
        <v>1270</v>
      </c>
      <c r="U208" s="21" t="s">
        <v>1271</v>
      </c>
      <c r="V208" s="21" t="s">
        <v>152</v>
      </c>
      <c r="W208" s="21" t="s">
        <v>152</v>
      </c>
      <c r="X208" s="21" t="s">
        <v>152</v>
      </c>
      <c r="Y208" s="21" t="s">
        <v>152</v>
      </c>
      <c r="Z208" s="20">
        <f>IF((LEN($D208)+LEN($E208)+LEN($F208))=0,0,IF($L208="Y",18,20)+(((LEN($D208)+LEN($E208)+LEN($F208))-1)*IF($L208="Y",12,15))+(LEN($M208)*10)+(IF($N208="L",5,0)))</f>
        <v>0</v>
      </c>
      <c r="AA208" s="69"/>
      <c r="AB208" s="77">
        <f>AD208-Z208</f>
        <v>35</v>
      </c>
      <c r="AC208" s="79"/>
      <c r="AD208" s="73">
        <f>IF($L208="Y",18,20)+(((LEN($D208)+LEN($E208)+LEN($F208)+LEN($G208)+LEN($H208))-1)*IF($L208="Y",12,15))+(LEN($M208)*10)+(IF($N208="L", 5,0))</f>
        <v>35</v>
      </c>
    </row>
    <row r="209" spans="1:30" s="2" customFormat="1">
      <c r="A209" s="31" t="s">
        <v>1261</v>
      </c>
      <c r="B209" s="61" t="s">
        <v>1272</v>
      </c>
      <c r="C209" s="43" t="s">
        <v>166</v>
      </c>
      <c r="D209" s="22"/>
      <c r="E209" s="22"/>
      <c r="F209" s="22"/>
      <c r="G209" s="22"/>
      <c r="H209" s="48" t="s">
        <v>16</v>
      </c>
      <c r="I209" s="54"/>
      <c r="J209" s="54" t="s">
        <v>851</v>
      </c>
      <c r="K209" s="54" t="s">
        <v>230</v>
      </c>
      <c r="L209" s="65" t="s">
        <v>190</v>
      </c>
      <c r="M209" s="22"/>
      <c r="N209" s="84"/>
      <c r="O209" s="38" t="s">
        <v>168</v>
      </c>
      <c r="P209" s="21" t="s">
        <v>1273</v>
      </c>
      <c r="Q209" s="21" t="s">
        <v>152</v>
      </c>
      <c r="R209" s="21" t="s">
        <v>1274</v>
      </c>
      <c r="S209" s="21" t="s">
        <v>152</v>
      </c>
      <c r="T209" s="21" t="s">
        <v>152</v>
      </c>
      <c r="U209" s="21" t="s">
        <v>1275</v>
      </c>
      <c r="V209" s="21">
        <v>1</v>
      </c>
      <c r="W209" s="21" t="s">
        <v>152</v>
      </c>
      <c r="X209" s="21" t="s">
        <v>152</v>
      </c>
      <c r="Y209" s="21" t="s">
        <v>152</v>
      </c>
      <c r="Z209" s="20">
        <f>IF((LEN($D209)+LEN($E209)+LEN($F209))=0,0,IF($L209="Y",18,20)+(((LEN($D209)+LEN($E209)+LEN($F209))-1)*IF($L209="Y",12,15))+(LEN($M209)*10)+(IF($N209="L",5,0)))</f>
        <v>0</v>
      </c>
      <c r="AA209" s="69"/>
      <c r="AB209" s="77">
        <f>AD209-Z209</f>
        <v>30</v>
      </c>
      <c r="AC209" s="79"/>
      <c r="AD209" s="73">
        <f>IF($L209="Y",18,20)+(((LEN($D209)+LEN($E209)+LEN($F209)+LEN($G209)+LEN($H209))-1)*IF($L209="Y",12,15))+(LEN($M209)*10)+(IF($N209="L", 5,0))</f>
        <v>30</v>
      </c>
    </row>
    <row r="210" spans="1:30" s="2" customFormat="1">
      <c r="A210" s="31" t="s">
        <v>1276</v>
      </c>
      <c r="B210" s="61" t="s">
        <v>1277</v>
      </c>
      <c r="C210" s="43" t="s">
        <v>166</v>
      </c>
      <c r="D210" s="22"/>
      <c r="E210" s="22"/>
      <c r="F210" s="22" t="s">
        <v>16</v>
      </c>
      <c r="G210" s="22"/>
      <c r="H210" s="48"/>
      <c r="I210" s="54" t="s">
        <v>1278</v>
      </c>
      <c r="J210" s="54"/>
      <c r="K210" s="54" t="s">
        <v>100</v>
      </c>
      <c r="L210" s="65"/>
      <c r="M210" s="22"/>
      <c r="N210" s="84"/>
      <c r="O210" s="38" t="s">
        <v>262</v>
      </c>
      <c r="P210" s="21" t="s">
        <v>1279</v>
      </c>
      <c r="Q210" s="21" t="s">
        <v>152</v>
      </c>
      <c r="R210" s="21" t="s">
        <v>152</v>
      </c>
      <c r="S210" s="21" t="s">
        <v>152</v>
      </c>
      <c r="T210" s="21" t="s">
        <v>1280</v>
      </c>
      <c r="U210" s="21" t="s">
        <v>1281</v>
      </c>
      <c r="V210" s="21" t="s">
        <v>152</v>
      </c>
      <c r="W210" s="21" t="s">
        <v>152</v>
      </c>
      <c r="X210" s="21" t="s">
        <v>152</v>
      </c>
      <c r="Y210" s="21" t="s">
        <v>152</v>
      </c>
      <c r="Z210" s="20">
        <f>IF((LEN($D210)+LEN($E210)+LEN($F210))=0,0,IF($L210="Y",18,20)+(((LEN($D210)+LEN($E210)+LEN($F210))-1)*IF($L210="Y",12,15))+(LEN($M210)*10)+(IF($N210="L",5,0)))</f>
        <v>35</v>
      </c>
      <c r="AA210" s="69"/>
      <c r="AB210" s="77">
        <f>AD210-Z210</f>
        <v>0</v>
      </c>
      <c r="AC210" s="79"/>
      <c r="AD210" s="73">
        <f>IF($L210="Y",18,20)+(((LEN($D210)+LEN($E210)+LEN($F210)+LEN($G210)+LEN($H210))-1)*IF($L210="Y",12,15))+(LEN($M210)*10)+(IF($N210="L", 5,0))</f>
        <v>35</v>
      </c>
    </row>
    <row r="211" spans="1:30" s="2" customFormat="1">
      <c r="A211" s="31" t="s">
        <v>1282</v>
      </c>
      <c r="B211" s="61" t="s">
        <v>1283</v>
      </c>
      <c r="C211" s="43" t="s">
        <v>166</v>
      </c>
      <c r="D211" s="22"/>
      <c r="E211" s="22"/>
      <c r="F211" s="22" t="s">
        <v>16</v>
      </c>
      <c r="G211" s="22"/>
      <c r="H211" s="48"/>
      <c r="I211" s="54" t="s">
        <v>1055</v>
      </c>
      <c r="J211" s="54"/>
      <c r="K211" s="54" t="s">
        <v>890</v>
      </c>
      <c r="L211" s="65"/>
      <c r="M211" s="22"/>
      <c r="N211" s="84"/>
      <c r="O211" s="38" t="s">
        <v>262</v>
      </c>
      <c r="P211" s="21" t="s">
        <v>1284</v>
      </c>
      <c r="Q211" s="21" t="s">
        <v>1285</v>
      </c>
      <c r="R211" s="21" t="s">
        <v>152</v>
      </c>
      <c r="S211" s="21" t="s">
        <v>152</v>
      </c>
      <c r="T211" s="21" t="s">
        <v>1286</v>
      </c>
      <c r="U211" s="21" t="s">
        <v>1287</v>
      </c>
      <c r="V211" s="21" t="s">
        <v>152</v>
      </c>
      <c r="W211" s="21" t="s">
        <v>152</v>
      </c>
      <c r="X211" s="21" t="s">
        <v>152</v>
      </c>
      <c r="Y211" s="21" t="s">
        <v>152</v>
      </c>
      <c r="Z211" s="20">
        <f>IF((LEN($D211)+LEN($E211)+LEN($F211))=0,0,IF($L211="Y",18,20)+(((LEN($D211)+LEN($E211)+LEN($F211))-1)*IF($L211="Y",12,15))+(LEN($M211)*10)+(IF($N211="L",5,0)))</f>
        <v>35</v>
      </c>
      <c r="AA211" s="69"/>
      <c r="AB211" s="77">
        <f>AD211-Z211</f>
        <v>0</v>
      </c>
      <c r="AC211" s="79"/>
      <c r="AD211" s="73">
        <f>IF($L211="Y",18,20)+(((LEN($D211)+LEN($E211)+LEN($F211)+LEN($G211)+LEN($H211))-1)*IF($L211="Y",12,15))+(LEN($M211)*10)+(IF($N211="L", 5,0))</f>
        <v>35</v>
      </c>
    </row>
    <row r="212" spans="1:30" s="2" customFormat="1">
      <c r="A212" s="31" t="s">
        <v>1288</v>
      </c>
      <c r="B212" s="61" t="s">
        <v>1289</v>
      </c>
      <c r="C212" s="43" t="s">
        <v>7</v>
      </c>
      <c r="D212" s="22"/>
      <c r="E212" s="22"/>
      <c r="F212" s="22"/>
      <c r="G212" s="22" t="s">
        <v>197</v>
      </c>
      <c r="H212" s="48"/>
      <c r="I212" s="54"/>
      <c r="J212" s="54" t="s">
        <v>1290</v>
      </c>
      <c r="K212" s="54" t="s">
        <v>64</v>
      </c>
      <c r="L212" s="65" t="s">
        <v>190</v>
      </c>
      <c r="M212" s="22"/>
      <c r="N212" s="84"/>
      <c r="O212" s="38" t="s">
        <v>199</v>
      </c>
      <c r="P212" s="21" t="s">
        <v>1291</v>
      </c>
      <c r="Q212" s="21" t="s">
        <v>152</v>
      </c>
      <c r="R212" s="21" t="s">
        <v>152</v>
      </c>
      <c r="S212" s="21" t="s">
        <v>152</v>
      </c>
      <c r="T212" s="21" t="s">
        <v>1292</v>
      </c>
      <c r="U212" s="21" t="s">
        <v>1293</v>
      </c>
      <c r="V212" s="21" t="s">
        <v>152</v>
      </c>
      <c r="W212" s="21" t="s">
        <v>152</v>
      </c>
      <c r="X212" s="21" t="s">
        <v>152</v>
      </c>
      <c r="Y212" s="21" t="s">
        <v>152</v>
      </c>
      <c r="Z212" s="20">
        <f>IF((LEN($D212)+LEN($E212)+LEN($F212))=0,0,IF($L212="Y",18,20)+(((LEN($D212)+LEN($E212)+LEN($F212))-1)*IF($L212="Y",12,15))+(LEN($M212)*10)+(IF($N212="L",5,0)))</f>
        <v>0</v>
      </c>
      <c r="AA212" s="69"/>
      <c r="AB212" s="77">
        <f>AD212-Z212</f>
        <v>30</v>
      </c>
      <c r="AC212" s="79"/>
      <c r="AD212" s="73">
        <f>IF($L212="Y",18,20)+(((LEN($D212)+LEN($E212)+LEN($F212)+LEN($G212)+LEN($H212))-1)*IF($L212="Y",12,15))+(LEN($M212)*10)+(IF($N212="L", 5,0))</f>
        <v>30</v>
      </c>
    </row>
    <row r="213" spans="1:30" s="2" customFormat="1">
      <c r="A213" s="31" t="s">
        <v>1294</v>
      </c>
      <c r="B213" s="61" t="s">
        <v>1295</v>
      </c>
      <c r="C213" s="43" t="s">
        <v>7</v>
      </c>
      <c r="D213" s="22"/>
      <c r="E213" s="22"/>
      <c r="F213" s="22"/>
      <c r="G213" s="22" t="s">
        <v>148</v>
      </c>
      <c r="H213" s="48"/>
      <c r="I213" s="54"/>
      <c r="J213" s="54" t="s">
        <v>1296</v>
      </c>
      <c r="K213" s="54" t="s">
        <v>1297</v>
      </c>
      <c r="L213" s="65"/>
      <c r="M213" s="22"/>
      <c r="N213" s="84"/>
      <c r="O213" s="38" t="s">
        <v>462</v>
      </c>
      <c r="P213" s="21" t="s">
        <v>1298</v>
      </c>
      <c r="Q213" s="21" t="s">
        <v>1299</v>
      </c>
      <c r="R213" s="21" t="s">
        <v>152</v>
      </c>
      <c r="S213" s="21" t="s">
        <v>152</v>
      </c>
      <c r="T213" s="21" t="s">
        <v>1300</v>
      </c>
      <c r="U213" s="21" t="s">
        <v>1301</v>
      </c>
      <c r="V213" s="21" t="s">
        <v>152</v>
      </c>
      <c r="W213" s="21" t="s">
        <v>152</v>
      </c>
      <c r="X213" s="21" t="s">
        <v>152</v>
      </c>
      <c r="Y213" s="21" t="s">
        <v>152</v>
      </c>
      <c r="Z213" s="20">
        <f>IF((LEN($D213)+LEN($E213)+LEN($F213))=0,0,IF($L213="Y",18,20)+(((LEN($D213)+LEN($E213)+LEN($F213))-1)*IF($L213="Y",12,15))+(LEN($M213)*10)+(IF($N213="L",5,0)))</f>
        <v>0</v>
      </c>
      <c r="AA213" s="69"/>
      <c r="AB213" s="77">
        <f>AD213-Z213</f>
        <v>35</v>
      </c>
      <c r="AC213" s="79"/>
      <c r="AD213" s="73">
        <f>IF($L213="Y",18,20)+(((LEN($D213)+LEN($E213)+LEN($F213)+LEN($G213)+LEN($H213))-1)*IF($L213="Y",12,15))+(LEN($M213)*10)+(IF($N213="L", 5,0))</f>
        <v>35</v>
      </c>
    </row>
    <row r="214" spans="1:30" s="2" customFormat="1">
      <c r="A214" s="31" t="s">
        <v>1294</v>
      </c>
      <c r="B214" s="61" t="s">
        <v>1302</v>
      </c>
      <c r="C214" s="43" t="s">
        <v>166</v>
      </c>
      <c r="D214" s="22"/>
      <c r="E214" s="22" t="s">
        <v>8</v>
      </c>
      <c r="F214" s="22"/>
      <c r="G214" s="22"/>
      <c r="H214" s="48" t="s">
        <v>8</v>
      </c>
      <c r="I214" s="54"/>
      <c r="J214" s="54" t="s">
        <v>1303</v>
      </c>
      <c r="K214" s="54" t="s">
        <v>1304</v>
      </c>
      <c r="L214" s="65"/>
      <c r="M214" s="22"/>
      <c r="N214" s="84"/>
      <c r="O214" s="38" t="s">
        <v>339</v>
      </c>
      <c r="P214" s="21" t="s">
        <v>1305</v>
      </c>
      <c r="Q214" s="21" t="s">
        <v>152</v>
      </c>
      <c r="R214" s="21" t="s">
        <v>1306</v>
      </c>
      <c r="S214" s="21" t="s">
        <v>152</v>
      </c>
      <c r="T214" s="21" t="s">
        <v>1306</v>
      </c>
      <c r="U214" s="21" t="s">
        <v>1307</v>
      </c>
      <c r="V214" s="21" t="s">
        <v>152</v>
      </c>
      <c r="W214" s="21" t="s">
        <v>152</v>
      </c>
      <c r="X214" s="21" t="s">
        <v>152</v>
      </c>
      <c r="Y214" s="21" t="s">
        <v>152</v>
      </c>
      <c r="Z214" s="20">
        <f>IF((LEN($D214)+LEN($E214)+LEN($F214))=0,0,IF($L214="Y",18,20)+(((LEN($D214)+LEN($E214)+LEN($F214))-1)*IF($L214="Y",12,15))+(LEN($M214)*10)+(IF($N214="L",5,0)))</f>
        <v>20</v>
      </c>
      <c r="AA214" s="69"/>
      <c r="AB214" s="77">
        <f>AD214-Z214</f>
        <v>15</v>
      </c>
      <c r="AC214" s="79"/>
      <c r="AD214" s="73">
        <f>IF($L214="Y",18,20)+(((LEN($D214)+LEN($E214)+LEN($F214)+LEN($G214)+LEN($H214))-1)*IF($L214="Y",12,15))+(LEN($M214)*10)+(IF($N214="L", 5,0))</f>
        <v>35</v>
      </c>
    </row>
    <row r="215" spans="1:30" s="2" customFormat="1">
      <c r="A215" s="31" t="s">
        <v>1294</v>
      </c>
      <c r="B215" s="61" t="s">
        <v>1308</v>
      </c>
      <c r="C215" s="43" t="s">
        <v>166</v>
      </c>
      <c r="D215" s="22"/>
      <c r="E215" s="22"/>
      <c r="F215" s="22" t="s">
        <v>16</v>
      </c>
      <c r="G215" s="22"/>
      <c r="H215" s="48" t="s">
        <v>8</v>
      </c>
      <c r="I215" s="54" t="s">
        <v>1309</v>
      </c>
      <c r="J215" s="54" t="s">
        <v>1310</v>
      </c>
      <c r="K215" s="54" t="s">
        <v>17</v>
      </c>
      <c r="L215" s="65"/>
      <c r="M215" s="22"/>
      <c r="N215" s="84"/>
      <c r="O215" s="38" t="s">
        <v>593</v>
      </c>
      <c r="P215" s="21" t="s">
        <v>1311</v>
      </c>
      <c r="Q215" s="21" t="s">
        <v>190</v>
      </c>
      <c r="R215" s="21" t="s">
        <v>1312</v>
      </c>
      <c r="S215" s="21" t="s">
        <v>152</v>
      </c>
      <c r="T215" s="21" t="s">
        <v>1312</v>
      </c>
      <c r="U215" s="21" t="s">
        <v>1313</v>
      </c>
      <c r="V215" s="21" t="s">
        <v>152</v>
      </c>
      <c r="W215" s="21">
        <v>1</v>
      </c>
      <c r="X215" s="21" t="s">
        <v>152</v>
      </c>
      <c r="Y215" s="21" t="s">
        <v>152</v>
      </c>
      <c r="Z215" s="20">
        <f>IF((LEN($D215)+LEN($E215)+LEN($F215))=0,0,IF($L215="Y",18,20)+(((LEN($D215)+LEN($E215)+LEN($F215))-1)*IF($L215="Y",12,15))+(LEN($M215)*10)+(IF($N215="L",5,0)))</f>
        <v>35</v>
      </c>
      <c r="AA215" s="69"/>
      <c r="AB215" s="77">
        <f>AD215-Z215</f>
        <v>15</v>
      </c>
      <c r="AC215" s="79"/>
      <c r="AD215" s="73">
        <f>IF($L215="Y",18,20)+(((LEN($D215)+LEN($E215)+LEN($F215)+LEN($G215)+LEN($H215))-1)*IF($L215="Y",12,15))+(LEN($M215)*10)+(IF($N215="L", 5,0))</f>
        <v>50</v>
      </c>
    </row>
    <row r="216" spans="1:30" s="2" customFormat="1">
      <c r="A216" s="31" t="s">
        <v>1314</v>
      </c>
      <c r="B216" s="61" t="s">
        <v>1315</v>
      </c>
      <c r="C216" s="43" t="s">
        <v>166</v>
      </c>
      <c r="D216" s="22"/>
      <c r="E216" s="22"/>
      <c r="F216" s="22" t="s">
        <v>16</v>
      </c>
      <c r="G216" s="22"/>
      <c r="H216" s="48" t="s">
        <v>16</v>
      </c>
      <c r="I216" s="54" t="s">
        <v>544</v>
      </c>
      <c r="J216" s="54" t="s">
        <v>1120</v>
      </c>
      <c r="K216" s="54" t="s">
        <v>64</v>
      </c>
      <c r="L216" s="65" t="s">
        <v>190</v>
      </c>
      <c r="M216" s="22"/>
      <c r="N216" s="84"/>
      <c r="O216" s="38" t="s">
        <v>557</v>
      </c>
      <c r="P216" s="21" t="s">
        <v>1316</v>
      </c>
      <c r="Q216" s="21" t="s">
        <v>152</v>
      </c>
      <c r="R216" s="21" t="s">
        <v>152</v>
      </c>
      <c r="S216" s="21" t="s">
        <v>152</v>
      </c>
      <c r="T216" s="21" t="s">
        <v>1317</v>
      </c>
      <c r="U216" s="21" t="s">
        <v>1318</v>
      </c>
      <c r="V216" s="21" t="s">
        <v>152</v>
      </c>
      <c r="W216" s="21" t="s">
        <v>152</v>
      </c>
      <c r="X216" s="21" t="s">
        <v>152</v>
      </c>
      <c r="Y216" s="21" t="s">
        <v>152</v>
      </c>
      <c r="Z216" s="20">
        <f>IF((LEN($D216)+LEN($E216)+LEN($F216))=0,0,IF($L216="Y",18,20)+(((LEN($D216)+LEN($E216)+LEN($F216))-1)*IF($L216="Y",12,15))+(LEN($M216)*10)+(IF($N216="L",5,0)))</f>
        <v>30</v>
      </c>
      <c r="AA216" s="69"/>
      <c r="AB216" s="77">
        <f>AD216-Z216</f>
        <v>24</v>
      </c>
      <c r="AC216" s="79"/>
      <c r="AD216" s="73">
        <f>IF($L216="Y",18,20)+(((LEN($D216)+LEN($E216)+LEN($F216)+LEN($G216)+LEN($H216))-1)*IF($L216="Y",12,15))+(LEN($M216)*10)+(IF($N216="L", 5,0))</f>
        <v>54</v>
      </c>
    </row>
    <row r="217" spans="1:30" s="2" customFormat="1">
      <c r="A217" s="31" t="s">
        <v>57</v>
      </c>
      <c r="B217" s="61" t="s">
        <v>66</v>
      </c>
      <c r="C217" s="43" t="s">
        <v>7</v>
      </c>
      <c r="D217" s="22" t="s">
        <v>187</v>
      </c>
      <c r="E217" s="22"/>
      <c r="F217" s="22" t="s">
        <v>187</v>
      </c>
      <c r="G217" s="22" t="s">
        <v>246</v>
      </c>
      <c r="H217" s="48"/>
      <c r="I217" s="54" t="s">
        <v>319</v>
      </c>
      <c r="J217" s="54" t="s">
        <v>787</v>
      </c>
      <c r="K217" s="54" t="s">
        <v>52</v>
      </c>
      <c r="L217" s="65"/>
      <c r="M217" s="22"/>
      <c r="N217" s="84"/>
      <c r="O217" s="38" t="s">
        <v>1319</v>
      </c>
      <c r="P217" s="21" t="s">
        <v>1320</v>
      </c>
      <c r="Q217" s="21" t="s">
        <v>152</v>
      </c>
      <c r="R217" s="21" t="s">
        <v>152</v>
      </c>
      <c r="S217" s="21" t="s">
        <v>152</v>
      </c>
      <c r="T217" s="21" t="s">
        <v>1321</v>
      </c>
      <c r="U217" s="21" t="s">
        <v>1322</v>
      </c>
      <c r="V217" s="21" t="s">
        <v>152</v>
      </c>
      <c r="W217" s="21" t="s">
        <v>152</v>
      </c>
      <c r="X217" s="21" t="s">
        <v>152</v>
      </c>
      <c r="Y217" s="21" t="s">
        <v>152</v>
      </c>
      <c r="Z217" s="20">
        <f>IF((LEN($D217)+LEN($E217)+LEN($F217))=0,0,IF($L217="Y",18,20)+(((LEN($D217)+LEN($E217)+LEN($F217))-1)*IF($L217="Y",12,15))+(LEN($M217)*10)+(IF($N217="L",5,0)))</f>
        <v>35</v>
      </c>
      <c r="AA217" s="69"/>
      <c r="AB217" s="77">
        <f>AD217-Z217</f>
        <v>15</v>
      </c>
      <c r="AC217" s="79"/>
      <c r="AD217" s="73">
        <f>IF($L217="Y",18,20)+(((LEN($D217)+LEN($E217)+LEN($F217)+LEN($G217)+LEN($H217))-1)*IF($L217="Y",12,15))+(LEN($M217)*10)+(IF($N217="L", 5,0))</f>
        <v>50</v>
      </c>
    </row>
    <row r="218" spans="1:30" s="2" customFormat="1">
      <c r="A218" s="31" t="s">
        <v>57</v>
      </c>
      <c r="B218" s="61" t="s">
        <v>478</v>
      </c>
      <c r="C218" s="43" t="s">
        <v>7</v>
      </c>
      <c r="D218" s="22"/>
      <c r="E218" s="22"/>
      <c r="F218" s="22"/>
      <c r="G218" s="22" t="s">
        <v>197</v>
      </c>
      <c r="H218" s="48"/>
      <c r="I218" s="54"/>
      <c r="J218" s="54" t="s">
        <v>1323</v>
      </c>
      <c r="K218" s="54" t="s">
        <v>1324</v>
      </c>
      <c r="L218" s="65"/>
      <c r="M218" s="22"/>
      <c r="N218" s="84"/>
      <c r="O218" s="38" t="s">
        <v>199</v>
      </c>
      <c r="P218" s="21" t="s">
        <v>1325</v>
      </c>
      <c r="Q218" s="21" t="s">
        <v>152</v>
      </c>
      <c r="R218" s="21" t="s">
        <v>152</v>
      </c>
      <c r="S218" s="21" t="s">
        <v>152</v>
      </c>
      <c r="T218" s="21" t="s">
        <v>1326</v>
      </c>
      <c r="U218" s="21" t="s">
        <v>1327</v>
      </c>
      <c r="V218" s="21" t="s">
        <v>152</v>
      </c>
      <c r="W218" s="21" t="s">
        <v>152</v>
      </c>
      <c r="X218" s="21" t="s">
        <v>152</v>
      </c>
      <c r="Y218" s="21" t="s">
        <v>152</v>
      </c>
      <c r="Z218" s="20">
        <f>IF((LEN($D218)+LEN($E218)+LEN($F218))=0,0,IF($L218="Y",18,20)+(((LEN($D218)+LEN($E218)+LEN($F218))-1)*IF($L218="Y",12,15))+(LEN($M218)*10)+(IF($N218="L",5,0)))</f>
        <v>0</v>
      </c>
      <c r="AA218" s="69"/>
      <c r="AB218" s="77">
        <f>AD218-Z218</f>
        <v>35</v>
      </c>
      <c r="AC218" s="79"/>
      <c r="AD218" s="73">
        <f>IF($L218="Y",18,20)+(((LEN($D218)+LEN($E218)+LEN($F218)+LEN($G218)+LEN($H218))-1)*IF($L218="Y",12,15))+(LEN($M218)*10)+(IF($N218="L", 5,0))</f>
        <v>35</v>
      </c>
    </row>
    <row r="219" spans="1:30" s="2" customFormat="1">
      <c r="A219" s="31" t="s">
        <v>57</v>
      </c>
      <c r="B219" s="61" t="s">
        <v>58</v>
      </c>
      <c r="C219" s="43" t="s">
        <v>7</v>
      </c>
      <c r="D219" s="22" t="s">
        <v>8</v>
      </c>
      <c r="E219" s="22"/>
      <c r="F219" s="22"/>
      <c r="G219" s="22" t="s">
        <v>187</v>
      </c>
      <c r="H219" s="48"/>
      <c r="I219" s="54"/>
      <c r="J219" s="54" t="s">
        <v>1328</v>
      </c>
      <c r="K219" s="54" t="s">
        <v>52</v>
      </c>
      <c r="L219" s="65" t="s">
        <v>190</v>
      </c>
      <c r="M219" s="22"/>
      <c r="N219" s="84"/>
      <c r="O219" s="38" t="s">
        <v>1329</v>
      </c>
      <c r="P219" s="21" t="s">
        <v>1330</v>
      </c>
      <c r="Q219" s="21" t="s">
        <v>152</v>
      </c>
      <c r="R219" s="21" t="s">
        <v>152</v>
      </c>
      <c r="S219" s="21" t="s">
        <v>152</v>
      </c>
      <c r="T219" s="21" t="s">
        <v>784</v>
      </c>
      <c r="U219" s="21" t="s">
        <v>1331</v>
      </c>
      <c r="V219" s="21" t="s">
        <v>152</v>
      </c>
      <c r="W219" s="21" t="s">
        <v>152</v>
      </c>
      <c r="X219" s="21" t="s">
        <v>152</v>
      </c>
      <c r="Y219" s="21" t="s">
        <v>152</v>
      </c>
      <c r="Z219" s="20">
        <f>IF((LEN($D219)+LEN($E219)+LEN($F219))=0,0,IF($L219="Y",18,20)+(((LEN($D219)+LEN($E219)+LEN($F219))-1)*IF($L219="Y",12,15))+(LEN($M219)*10)+(IF($N219="L",5,0)))</f>
        <v>18</v>
      </c>
      <c r="AA219" s="69"/>
      <c r="AB219" s="77">
        <f>AD219-Z219</f>
        <v>12</v>
      </c>
      <c r="AC219" s="79"/>
      <c r="AD219" s="73">
        <f>IF($L219="Y",18,20)+(((LEN($D219)+LEN($E219)+LEN($F219)+LEN($G219)+LEN($H219))-1)*IF($L219="Y",12,15))+(LEN($M219)*10)+(IF($N219="L", 5,0))</f>
        <v>30</v>
      </c>
    </row>
    <row r="220" spans="1:30" s="2" customFormat="1">
      <c r="A220" s="31" t="s">
        <v>57</v>
      </c>
      <c r="B220" s="61" t="s">
        <v>1332</v>
      </c>
      <c r="C220" s="43" t="s">
        <v>7</v>
      </c>
      <c r="D220" s="22"/>
      <c r="E220" s="22"/>
      <c r="F220" s="22"/>
      <c r="G220" s="22" t="s">
        <v>16</v>
      </c>
      <c r="H220" s="48"/>
      <c r="I220" s="54"/>
      <c r="J220" s="54" t="s">
        <v>278</v>
      </c>
      <c r="K220" s="54"/>
      <c r="L220" s="65"/>
      <c r="M220" s="22"/>
      <c r="N220" s="84" t="s">
        <v>149</v>
      </c>
      <c r="O220" s="38" t="s">
        <v>206</v>
      </c>
      <c r="P220" s="21" t="s">
        <v>152</v>
      </c>
      <c r="Q220" s="21" t="s">
        <v>152</v>
      </c>
      <c r="R220" s="21" t="s">
        <v>152</v>
      </c>
      <c r="S220" s="21" t="s">
        <v>152</v>
      </c>
      <c r="T220" s="21" t="s">
        <v>152</v>
      </c>
      <c r="U220" s="21" t="s">
        <v>152</v>
      </c>
      <c r="V220" s="21" t="s">
        <v>152</v>
      </c>
      <c r="W220" s="21" t="s">
        <v>152</v>
      </c>
      <c r="X220" s="21" t="s">
        <v>152</v>
      </c>
      <c r="Y220" s="21" t="s">
        <v>152</v>
      </c>
      <c r="Z220" s="20">
        <f>IF((LEN($D220)+LEN($E220)+LEN($F220))=0,0,IF($L220="Y",18,20)+(((LEN($D220)+LEN($E220)+LEN($F220))-1)*IF($L220="Y",12,15))+(LEN($M220)*10)+(IF($N220="L",5,0)))</f>
        <v>0</v>
      </c>
      <c r="AA220" s="69"/>
      <c r="AB220" s="77">
        <f>AD220-Z220</f>
        <v>40</v>
      </c>
      <c r="AC220" s="79"/>
      <c r="AD220" s="73">
        <f>IF($L220="Y",18,20)+(((LEN($D220)+LEN($E220)+LEN($F220)+LEN($G220)+LEN($H220))-1)*IF($L220="Y",12,15))+(LEN($M220)*10)+(IF($N220="L", 5,0))</f>
        <v>40</v>
      </c>
    </row>
    <row r="221" spans="1:30" s="2" customFormat="1">
      <c r="A221" s="31" t="s">
        <v>57</v>
      </c>
      <c r="B221" s="61" t="s">
        <v>1333</v>
      </c>
      <c r="C221" s="43" t="s">
        <v>7</v>
      </c>
      <c r="D221" s="22"/>
      <c r="E221" s="22"/>
      <c r="F221" s="22" t="s">
        <v>8</v>
      </c>
      <c r="G221" s="22" t="s">
        <v>16</v>
      </c>
      <c r="H221" s="48"/>
      <c r="I221" s="54" t="s">
        <v>1257</v>
      </c>
      <c r="J221" s="54" t="s">
        <v>943</v>
      </c>
      <c r="K221" s="54" t="s">
        <v>230</v>
      </c>
      <c r="L221" s="65" t="s">
        <v>190</v>
      </c>
      <c r="M221" s="22"/>
      <c r="N221" s="84"/>
      <c r="O221" s="38" t="s">
        <v>950</v>
      </c>
      <c r="P221" s="21" t="s">
        <v>1334</v>
      </c>
      <c r="Q221" s="21" t="s">
        <v>152</v>
      </c>
      <c r="R221" s="21" t="s">
        <v>1335</v>
      </c>
      <c r="S221" s="21" t="s">
        <v>1335</v>
      </c>
      <c r="T221" s="21" t="s">
        <v>1335</v>
      </c>
      <c r="U221" s="21" t="s">
        <v>1336</v>
      </c>
      <c r="V221" s="21" t="s">
        <v>152</v>
      </c>
      <c r="W221" s="21">
        <v>1</v>
      </c>
      <c r="X221" s="21" t="s">
        <v>152</v>
      </c>
      <c r="Y221" s="21" t="s">
        <v>152</v>
      </c>
      <c r="Z221" s="20">
        <f>IF((LEN($D221)+LEN($E221)+LEN($F221))=0,0,IF($L221="Y",18,20)+(((LEN($D221)+LEN($E221)+LEN($F221))-1)*IF($L221="Y",12,15))+(LEN($M221)*10)+(IF($N221="L",5,0)))</f>
        <v>18</v>
      </c>
      <c r="AA221" s="69"/>
      <c r="AB221" s="77">
        <f>AD221-Z221</f>
        <v>24</v>
      </c>
      <c r="AC221" s="79"/>
      <c r="AD221" s="73">
        <f>IF($L221="Y",18,20)+(((LEN($D221)+LEN($E221)+LEN($F221)+LEN($G221)+LEN($H221))-1)*IF($L221="Y",12,15))+(LEN($M221)*10)+(IF($N221="L", 5,0))</f>
        <v>42</v>
      </c>
    </row>
    <row r="222" spans="1:30" s="2" customFormat="1">
      <c r="A222" s="31" t="s">
        <v>57</v>
      </c>
      <c r="B222" s="61" t="s">
        <v>1337</v>
      </c>
      <c r="C222" s="43" t="s">
        <v>7</v>
      </c>
      <c r="D222" s="22"/>
      <c r="E222" s="22"/>
      <c r="F222" s="22" t="s">
        <v>8</v>
      </c>
      <c r="G222" s="22" t="s">
        <v>16</v>
      </c>
      <c r="H222" s="48"/>
      <c r="I222" s="54" t="s">
        <v>766</v>
      </c>
      <c r="J222" s="54" t="s">
        <v>228</v>
      </c>
      <c r="K222" s="54" t="s">
        <v>230</v>
      </c>
      <c r="L222" s="65" t="s">
        <v>190</v>
      </c>
      <c r="M222" s="22"/>
      <c r="N222" s="84"/>
      <c r="O222" s="38" t="s">
        <v>950</v>
      </c>
      <c r="P222" s="21" t="s">
        <v>1338</v>
      </c>
      <c r="Q222" s="21" t="s">
        <v>152</v>
      </c>
      <c r="R222" s="21" t="s">
        <v>1339</v>
      </c>
      <c r="S222" s="21" t="s">
        <v>1339</v>
      </c>
      <c r="T222" s="21" t="s">
        <v>1339</v>
      </c>
      <c r="U222" s="21" t="s">
        <v>1340</v>
      </c>
      <c r="V222" s="21" t="s">
        <v>152</v>
      </c>
      <c r="W222" s="21">
        <v>1</v>
      </c>
      <c r="X222" s="21" t="s">
        <v>152</v>
      </c>
      <c r="Y222" s="21" t="s">
        <v>152</v>
      </c>
      <c r="Z222" s="20">
        <f>IF((LEN($D222)+LEN($E222)+LEN($F222))=0,0,IF($L222="Y",18,20)+(((LEN($D222)+LEN($E222)+LEN($F222))-1)*IF($L222="Y",12,15))+(LEN($M222)*10)+(IF($N222="L",5,0)))</f>
        <v>18</v>
      </c>
      <c r="AA222" s="69"/>
      <c r="AB222" s="77">
        <f>AD222-Z222</f>
        <v>24</v>
      </c>
      <c r="AC222" s="79"/>
      <c r="AD222" s="73">
        <f>IF($L222="Y",18,20)+(((LEN($D222)+LEN($E222)+LEN($F222)+LEN($G222)+LEN($H222))-1)*IF($L222="Y",12,15))+(LEN($M222)*10)+(IF($N222="L", 5,0))</f>
        <v>42</v>
      </c>
    </row>
    <row r="223" spans="1:30" s="2" customFormat="1">
      <c r="A223" s="31" t="s">
        <v>57</v>
      </c>
      <c r="B223" s="61" t="s">
        <v>330</v>
      </c>
      <c r="C223" s="43" t="s">
        <v>166</v>
      </c>
      <c r="D223" s="22"/>
      <c r="E223" s="22"/>
      <c r="F223" s="22" t="s">
        <v>16</v>
      </c>
      <c r="G223" s="22"/>
      <c r="H223" s="48" t="s">
        <v>16</v>
      </c>
      <c r="I223" s="54" t="s">
        <v>1341</v>
      </c>
      <c r="J223" s="54" t="s">
        <v>543</v>
      </c>
      <c r="K223" s="54" t="s">
        <v>64</v>
      </c>
      <c r="L223" s="65" t="s">
        <v>190</v>
      </c>
      <c r="M223" s="22"/>
      <c r="N223" s="84"/>
      <c r="O223" s="38" t="s">
        <v>557</v>
      </c>
      <c r="P223" s="21" t="s">
        <v>1342</v>
      </c>
      <c r="Q223" s="21" t="s">
        <v>152</v>
      </c>
      <c r="R223" s="21" t="s">
        <v>1343</v>
      </c>
      <c r="S223" s="21" t="s">
        <v>152</v>
      </c>
      <c r="T223" s="21" t="s">
        <v>152</v>
      </c>
      <c r="U223" s="21" t="s">
        <v>1344</v>
      </c>
      <c r="V223" s="21">
        <v>1</v>
      </c>
      <c r="W223" s="21" t="s">
        <v>152</v>
      </c>
      <c r="X223" s="21" t="s">
        <v>152</v>
      </c>
      <c r="Y223" s="21" t="s">
        <v>152</v>
      </c>
      <c r="Z223" s="20">
        <f>IF((LEN($D223)+LEN($E223)+LEN($F223))=0,0,IF($L223="Y",18,20)+(((LEN($D223)+LEN($E223)+LEN($F223))-1)*IF($L223="Y",12,15))+(LEN($M223)*10)+(IF($N223="L",5,0)))</f>
        <v>30</v>
      </c>
      <c r="AA223" s="69"/>
      <c r="AB223" s="77">
        <f>AD223-Z223</f>
        <v>24</v>
      </c>
      <c r="AC223" s="79"/>
      <c r="AD223" s="73">
        <f>IF($L223="Y",18,20)+(((LEN($D223)+LEN($E223)+LEN($F223)+LEN($G223)+LEN($H223))-1)*IF($L223="Y",12,15))+(LEN($M223)*10)+(IF($N223="L", 5,0))</f>
        <v>54</v>
      </c>
    </row>
    <row r="224" spans="1:30" s="2" customFormat="1">
      <c r="A224" s="31" t="s">
        <v>1345</v>
      </c>
      <c r="B224" s="61" t="s">
        <v>1346</v>
      </c>
      <c r="C224" s="43" t="s">
        <v>166</v>
      </c>
      <c r="D224" s="22"/>
      <c r="E224" s="22"/>
      <c r="F224" s="22" t="s">
        <v>16</v>
      </c>
      <c r="G224" s="22"/>
      <c r="H224" s="48" t="s">
        <v>16</v>
      </c>
      <c r="I224" s="54" t="s">
        <v>1166</v>
      </c>
      <c r="J224" s="54" t="s">
        <v>1347</v>
      </c>
      <c r="K224" s="54" t="s">
        <v>1348</v>
      </c>
      <c r="L224" s="65"/>
      <c r="M224" s="22"/>
      <c r="N224" s="84"/>
      <c r="O224" s="38" t="s">
        <v>557</v>
      </c>
      <c r="P224" s="21" t="s">
        <v>1349</v>
      </c>
      <c r="Q224" s="21" t="s">
        <v>152</v>
      </c>
      <c r="R224" s="21" t="s">
        <v>1350</v>
      </c>
      <c r="S224" s="21" t="s">
        <v>1350</v>
      </c>
      <c r="T224" s="21" t="s">
        <v>1350</v>
      </c>
      <c r="U224" s="21" t="s">
        <v>1351</v>
      </c>
      <c r="V224" s="21" t="s">
        <v>152</v>
      </c>
      <c r="W224" s="21" t="s">
        <v>152</v>
      </c>
      <c r="X224" s="21" t="s">
        <v>152</v>
      </c>
      <c r="Y224" s="21" t="s">
        <v>152</v>
      </c>
      <c r="Z224" s="20">
        <f>IF((LEN($D224)+LEN($E224)+LEN($F224))=0,0,IF($L224="Y",18,20)+(((LEN($D224)+LEN($E224)+LEN($F224))-1)*IF($L224="Y",12,15))+(LEN($M224)*10)+(IF($N224="L",5,0)))</f>
        <v>35</v>
      </c>
      <c r="AA224" s="69"/>
      <c r="AB224" s="77">
        <f>AD224-Z224</f>
        <v>30</v>
      </c>
      <c r="AC224" s="79"/>
      <c r="AD224" s="73">
        <f>IF($L224="Y",18,20)+(((LEN($D224)+LEN($E224)+LEN($F224)+LEN($G224)+LEN($H224))-1)*IF($L224="Y",12,15))+(LEN($M224)*10)+(IF($N224="L", 5,0))</f>
        <v>65</v>
      </c>
    </row>
    <row r="225" spans="1:30" s="2" customFormat="1">
      <c r="A225" s="31" t="s">
        <v>1352</v>
      </c>
      <c r="B225" s="61" t="s">
        <v>885</v>
      </c>
      <c r="C225" s="43" t="s">
        <v>7</v>
      </c>
      <c r="D225" s="22"/>
      <c r="E225" s="22"/>
      <c r="F225" s="22"/>
      <c r="G225" s="22" t="s">
        <v>8</v>
      </c>
      <c r="H225" s="48"/>
      <c r="I225" s="54"/>
      <c r="J225" s="54" t="s">
        <v>1353</v>
      </c>
      <c r="K225" s="54" t="s">
        <v>230</v>
      </c>
      <c r="L225" s="65"/>
      <c r="M225" s="22"/>
      <c r="N225" s="84"/>
      <c r="O225" s="38" t="s">
        <v>504</v>
      </c>
      <c r="P225" s="21" t="s">
        <v>1354</v>
      </c>
      <c r="Q225" s="21" t="s">
        <v>152</v>
      </c>
      <c r="R225" s="21" t="s">
        <v>1355</v>
      </c>
      <c r="S225" s="21" t="s">
        <v>1356</v>
      </c>
      <c r="T225" s="21" t="s">
        <v>1356</v>
      </c>
      <c r="U225" s="21" t="s">
        <v>1357</v>
      </c>
      <c r="V225" s="21" t="s">
        <v>152</v>
      </c>
      <c r="W225" s="21" t="s">
        <v>152</v>
      </c>
      <c r="X225" s="21" t="s">
        <v>152</v>
      </c>
      <c r="Y225" s="21" t="s">
        <v>152</v>
      </c>
      <c r="Z225" s="20">
        <f>IF((LEN($D225)+LEN($E225)+LEN($F225))=0,0,IF($L225="Y",18,20)+(((LEN($D225)+LEN($E225)+LEN($F225))-1)*IF($L225="Y",12,15))+(LEN($M225)*10)+(IF($N225="L",5,0)))</f>
        <v>0</v>
      </c>
      <c r="AA225" s="69"/>
      <c r="AB225" s="77">
        <f>AD225-Z225</f>
        <v>20</v>
      </c>
      <c r="AC225" s="79"/>
      <c r="AD225" s="73">
        <f>IF($L225="Y",18,20)+(((LEN($D225)+LEN($E225)+LEN($F225)+LEN($G225)+LEN($H225))-1)*IF($L225="Y",12,15))+(LEN($M225)*10)+(IF($N225="L", 5,0))</f>
        <v>20</v>
      </c>
    </row>
    <row r="226" spans="1:30" s="2" customFormat="1">
      <c r="A226" s="31" t="s">
        <v>1352</v>
      </c>
      <c r="B226" s="61" t="s">
        <v>1358</v>
      </c>
      <c r="C226" s="43" t="s">
        <v>166</v>
      </c>
      <c r="D226" s="22"/>
      <c r="E226" s="22"/>
      <c r="F226" s="22" t="s">
        <v>8</v>
      </c>
      <c r="G226" s="22"/>
      <c r="H226" s="48" t="s">
        <v>16</v>
      </c>
      <c r="I226" s="54" t="s">
        <v>886</v>
      </c>
      <c r="J226" s="54" t="s">
        <v>188</v>
      </c>
      <c r="K226" s="54" t="s">
        <v>81</v>
      </c>
      <c r="L226" s="65" t="s">
        <v>190</v>
      </c>
      <c r="M226" s="22"/>
      <c r="N226" s="84"/>
      <c r="O226" s="38" t="s">
        <v>232</v>
      </c>
      <c r="P226" s="21" t="s">
        <v>1359</v>
      </c>
      <c r="Q226" s="21" t="s">
        <v>1126</v>
      </c>
      <c r="R226" s="21" t="s">
        <v>152</v>
      </c>
      <c r="S226" s="21" t="s">
        <v>152</v>
      </c>
      <c r="T226" s="21" t="s">
        <v>1360</v>
      </c>
      <c r="U226" s="21" t="s">
        <v>1361</v>
      </c>
      <c r="V226" s="21">
        <v>1</v>
      </c>
      <c r="W226" s="21" t="s">
        <v>152</v>
      </c>
      <c r="X226" s="21" t="s">
        <v>152</v>
      </c>
      <c r="Y226" s="21" t="s">
        <v>152</v>
      </c>
      <c r="Z226" s="20">
        <f>IF((LEN($D226)+LEN($E226)+LEN($F226))=0,0,IF($L226="Y",18,20)+(((LEN($D226)+LEN($E226)+LEN($F226))-1)*IF($L226="Y",12,15))+(LEN($M226)*10)+(IF($N226="L",5,0)))</f>
        <v>18</v>
      </c>
      <c r="AA226" s="69"/>
      <c r="AB226" s="77">
        <f>AD226-Z226</f>
        <v>24</v>
      </c>
      <c r="AC226" s="79"/>
      <c r="AD226" s="73">
        <f>IF($L226="Y",18,20)+(((LEN($D226)+LEN($E226)+LEN($F226)+LEN($G226)+LEN($H226))-1)*IF($L226="Y",12,15))+(LEN($M226)*10)+(IF($N226="L", 5,0))</f>
        <v>42</v>
      </c>
    </row>
    <row r="227" spans="1:30" s="2" customFormat="1">
      <c r="A227" s="31" t="s">
        <v>1362</v>
      </c>
      <c r="B227" s="61" t="s">
        <v>72</v>
      </c>
      <c r="C227" s="43" t="s">
        <v>7</v>
      </c>
      <c r="D227" s="22"/>
      <c r="E227" s="22"/>
      <c r="F227" s="22" t="s">
        <v>197</v>
      </c>
      <c r="G227" s="22" t="s">
        <v>197</v>
      </c>
      <c r="H227" s="48"/>
      <c r="I227" s="54" t="s">
        <v>1363</v>
      </c>
      <c r="J227" s="54" t="s">
        <v>247</v>
      </c>
      <c r="K227" s="54" t="s">
        <v>100</v>
      </c>
      <c r="L227" s="65"/>
      <c r="M227" s="22"/>
      <c r="N227" s="84"/>
      <c r="O227" s="38" t="s">
        <v>439</v>
      </c>
      <c r="P227" s="21" t="s">
        <v>1364</v>
      </c>
      <c r="Q227" s="21" t="s">
        <v>152</v>
      </c>
      <c r="R227" s="21" t="s">
        <v>152</v>
      </c>
      <c r="S227" s="21" t="s">
        <v>152</v>
      </c>
      <c r="T227" s="21" t="s">
        <v>1365</v>
      </c>
      <c r="U227" s="21" t="s">
        <v>1366</v>
      </c>
      <c r="V227" s="21" t="s">
        <v>152</v>
      </c>
      <c r="W227" s="21" t="s">
        <v>152</v>
      </c>
      <c r="X227" s="21" t="s">
        <v>152</v>
      </c>
      <c r="Y227" s="21" t="s">
        <v>152</v>
      </c>
      <c r="Z227" s="20">
        <f>IF((LEN($D227)+LEN($E227)+LEN($F227))=0,0,IF($L227="Y",18,20)+(((LEN($D227)+LEN($E227)+LEN($F227))-1)*IF($L227="Y",12,15))+(LEN($M227)*10)+(IF($N227="L",5,0)))</f>
        <v>35</v>
      </c>
      <c r="AA227" s="69"/>
      <c r="AB227" s="77">
        <f>AD227-Z227</f>
        <v>30</v>
      </c>
      <c r="AC227" s="79"/>
      <c r="AD227" s="73">
        <f>IF($L227="Y",18,20)+(((LEN($D227)+LEN($E227)+LEN($F227)+LEN($G227)+LEN($H227))-1)*IF($L227="Y",12,15))+(LEN($M227)*10)+(IF($N227="L", 5,0))</f>
        <v>65</v>
      </c>
    </row>
    <row r="228" spans="1:30" s="2" customFormat="1">
      <c r="A228" s="31" t="s">
        <v>1367</v>
      </c>
      <c r="B228" s="61" t="s">
        <v>1368</v>
      </c>
      <c r="C228" s="43" t="s">
        <v>7</v>
      </c>
      <c r="D228" s="22"/>
      <c r="E228" s="22"/>
      <c r="F228" s="22"/>
      <c r="G228" s="22" t="s">
        <v>8</v>
      </c>
      <c r="H228" s="48"/>
      <c r="I228" s="54"/>
      <c r="J228" s="54" t="s">
        <v>1369</v>
      </c>
      <c r="K228" s="54" t="s">
        <v>230</v>
      </c>
      <c r="L228" s="65"/>
      <c r="M228" s="22"/>
      <c r="N228" s="84"/>
      <c r="O228" s="38" t="s">
        <v>504</v>
      </c>
      <c r="P228" s="21" t="s">
        <v>1370</v>
      </c>
      <c r="Q228" s="21" t="s">
        <v>152</v>
      </c>
      <c r="R228" s="21" t="s">
        <v>1371</v>
      </c>
      <c r="S228" s="21" t="s">
        <v>1371</v>
      </c>
      <c r="T228" s="21" t="s">
        <v>1371</v>
      </c>
      <c r="U228" s="21" t="s">
        <v>1372</v>
      </c>
      <c r="V228" s="21" t="s">
        <v>152</v>
      </c>
      <c r="W228" s="21" t="s">
        <v>152</v>
      </c>
      <c r="X228" s="21">
        <v>1</v>
      </c>
      <c r="Y228" s="21" t="s">
        <v>152</v>
      </c>
      <c r="Z228" s="20">
        <f>IF((LEN($D228)+LEN($E228)+LEN($F228))=0,0,IF($L228="Y",18,20)+(((LEN($D228)+LEN($E228)+LEN($F228))-1)*IF($L228="Y",12,15))+(LEN($M228)*10)+(IF($N228="L",5,0)))</f>
        <v>0</v>
      </c>
      <c r="AA228" s="69"/>
      <c r="AB228" s="77">
        <f>AD228-Z228</f>
        <v>20</v>
      </c>
      <c r="AC228" s="79"/>
      <c r="AD228" s="73">
        <f>IF($L228="Y",18,20)+(((LEN($D228)+LEN($E228)+LEN($F228)+LEN($G228)+LEN($H228))-1)*IF($L228="Y",12,15))+(LEN($M228)*10)+(IF($N228="L", 5,0))</f>
        <v>20</v>
      </c>
    </row>
    <row r="229" spans="1:30" s="2" customFormat="1">
      <c r="A229" s="31" t="s">
        <v>1373</v>
      </c>
      <c r="B229" s="61" t="s">
        <v>1374</v>
      </c>
      <c r="C229" s="43" t="s">
        <v>166</v>
      </c>
      <c r="D229" s="22"/>
      <c r="E229" s="22"/>
      <c r="F229" s="22" t="s">
        <v>148</v>
      </c>
      <c r="G229" s="22"/>
      <c r="H229" s="48"/>
      <c r="I229" s="54" t="s">
        <v>313</v>
      </c>
      <c r="J229" s="54"/>
      <c r="K229" s="54" t="s">
        <v>40</v>
      </c>
      <c r="L229" s="65" t="s">
        <v>190</v>
      </c>
      <c r="M229" s="22"/>
      <c r="N229" s="84"/>
      <c r="O229" s="38" t="s">
        <v>1375</v>
      </c>
      <c r="P229" s="21" t="s">
        <v>1376</v>
      </c>
      <c r="Q229" s="21" t="s">
        <v>152</v>
      </c>
      <c r="R229" s="21" t="s">
        <v>152</v>
      </c>
      <c r="S229" s="21" t="s">
        <v>152</v>
      </c>
      <c r="T229" s="21" t="s">
        <v>1377</v>
      </c>
      <c r="U229" s="21" t="s">
        <v>1378</v>
      </c>
      <c r="V229" s="21" t="s">
        <v>152</v>
      </c>
      <c r="W229" s="21" t="s">
        <v>152</v>
      </c>
      <c r="X229" s="21" t="s">
        <v>152</v>
      </c>
      <c r="Y229" s="21" t="s">
        <v>152</v>
      </c>
      <c r="Z229" s="20">
        <f>IF((LEN($D229)+LEN($E229)+LEN($F229))=0,0,IF($L229="Y",18,20)+(((LEN($D229)+LEN($E229)+LEN($F229))-1)*IF($L229="Y",12,15))+(LEN($M229)*10)+(IF($N229="L",5,0)))</f>
        <v>30</v>
      </c>
      <c r="AA229" s="69"/>
      <c r="AB229" s="77">
        <f>AD229-Z229</f>
        <v>0</v>
      </c>
      <c r="AC229" s="79"/>
      <c r="AD229" s="73">
        <f>IF($L229="Y",18,20)+(((LEN($D229)+LEN($E229)+LEN($F229)+LEN($G229)+LEN($H229))-1)*IF($L229="Y",12,15))+(LEN($M229)*10)+(IF($N229="L", 5,0))</f>
        <v>30</v>
      </c>
    </row>
    <row r="230" spans="1:30" s="2" customFormat="1">
      <c r="A230" s="31" t="s">
        <v>1379</v>
      </c>
      <c r="B230" s="61" t="s">
        <v>66</v>
      </c>
      <c r="C230" s="43" t="s">
        <v>7</v>
      </c>
      <c r="D230" s="22"/>
      <c r="E230" s="22"/>
      <c r="F230" s="22"/>
      <c r="G230" s="22" t="s">
        <v>16</v>
      </c>
      <c r="H230" s="48"/>
      <c r="I230" s="54"/>
      <c r="J230" s="54" t="s">
        <v>1380</v>
      </c>
      <c r="K230" s="54" t="s">
        <v>17</v>
      </c>
      <c r="L230" s="65"/>
      <c r="M230" s="22"/>
      <c r="N230" s="84"/>
      <c r="O230" s="38" t="s">
        <v>206</v>
      </c>
      <c r="P230" s="21" t="s">
        <v>1381</v>
      </c>
      <c r="Q230" s="21" t="s">
        <v>152</v>
      </c>
      <c r="R230" s="21" t="s">
        <v>1382</v>
      </c>
      <c r="S230" s="21" t="s">
        <v>152</v>
      </c>
      <c r="T230" s="21" t="s">
        <v>152</v>
      </c>
      <c r="U230" s="21" t="s">
        <v>1383</v>
      </c>
      <c r="V230" s="21" t="s">
        <v>152</v>
      </c>
      <c r="W230" s="21" t="s">
        <v>152</v>
      </c>
      <c r="X230" s="21" t="s">
        <v>152</v>
      </c>
      <c r="Y230" s="21" t="s">
        <v>152</v>
      </c>
      <c r="Z230" s="20">
        <f>IF((LEN($D230)+LEN($E230)+LEN($F230))=0,0,IF($L230="Y",18,20)+(((LEN($D230)+LEN($E230)+LEN($F230))-1)*IF($L230="Y",12,15))+(LEN($M230)*10)+(IF($N230="L",5,0)))</f>
        <v>0</v>
      </c>
      <c r="AA230" s="69"/>
      <c r="AB230" s="77">
        <f>AD230-Z230</f>
        <v>35</v>
      </c>
      <c r="AC230" s="79"/>
      <c r="AD230" s="73">
        <f>IF($L230="Y",18,20)+(((LEN($D230)+LEN($E230)+LEN($F230)+LEN($G230)+LEN($H230))-1)*IF($L230="Y",12,15))+(LEN($M230)*10)+(IF($N230="L", 5,0))</f>
        <v>35</v>
      </c>
    </row>
    <row r="231" spans="1:30" s="2" customFormat="1">
      <c r="A231" s="31" t="s">
        <v>1384</v>
      </c>
      <c r="B231" s="61" t="s">
        <v>1385</v>
      </c>
      <c r="C231" s="43" t="s">
        <v>7</v>
      </c>
      <c r="D231" s="22"/>
      <c r="E231" s="22"/>
      <c r="F231" s="22"/>
      <c r="G231" s="22" t="s">
        <v>187</v>
      </c>
      <c r="H231" s="48"/>
      <c r="I231" s="54"/>
      <c r="J231" s="54" t="s">
        <v>1386</v>
      </c>
      <c r="K231" s="54" t="s">
        <v>64</v>
      </c>
      <c r="L231" s="65" t="s">
        <v>190</v>
      </c>
      <c r="M231" s="22"/>
      <c r="N231" s="84"/>
      <c r="O231" s="38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0">
        <f>IF((LEN($D231)+LEN($E231)+LEN($F231))=0,0,IF($L231="Y",18,20)+(((LEN($D231)+LEN($E231)+LEN($F231))-1)*IF($L231="Y",12,15))+(LEN($M231)*10)+(IF($N231="L",5,0)))</f>
        <v>0</v>
      </c>
      <c r="AA231" s="69"/>
      <c r="AB231" s="77">
        <f>AD231-Z231</f>
        <v>18</v>
      </c>
      <c r="AC231" s="79"/>
      <c r="AD231" s="73">
        <f>IF($L231="Y",18,20)+(((LEN($D231)+LEN($E231)+LEN($F231)+LEN($G231)+LEN($H231))-1)*IF($L231="Y",12,15))+(LEN($M231)*10)+(IF($N231="L", 5,0))</f>
        <v>18</v>
      </c>
    </row>
    <row r="232" spans="1:30" s="2" customFormat="1">
      <c r="A232" s="31" t="s">
        <v>1387</v>
      </c>
      <c r="B232" s="61" t="s">
        <v>1388</v>
      </c>
      <c r="C232" s="43" t="s">
        <v>7</v>
      </c>
      <c r="D232" s="22" t="s">
        <v>16</v>
      </c>
      <c r="E232" s="22"/>
      <c r="F232" s="22"/>
      <c r="G232" s="22"/>
      <c r="H232" s="48"/>
      <c r="I232" s="54"/>
      <c r="J232" s="54"/>
      <c r="K232" s="54" t="s">
        <v>173</v>
      </c>
      <c r="L232" s="65"/>
      <c r="M232" s="22"/>
      <c r="N232" s="84"/>
      <c r="O232" s="38" t="s">
        <v>625</v>
      </c>
      <c r="P232" s="21" t="s">
        <v>626</v>
      </c>
      <c r="Q232" s="21" t="s">
        <v>152</v>
      </c>
      <c r="R232" s="21" t="s">
        <v>1389</v>
      </c>
      <c r="S232" s="21" t="s">
        <v>152</v>
      </c>
      <c r="T232" s="21" t="s">
        <v>1390</v>
      </c>
      <c r="U232" s="21" t="s">
        <v>1391</v>
      </c>
      <c r="V232" s="21" t="s">
        <v>152</v>
      </c>
      <c r="W232" s="21" t="s">
        <v>152</v>
      </c>
      <c r="X232" s="21" t="s">
        <v>152</v>
      </c>
      <c r="Y232" s="21" t="s">
        <v>152</v>
      </c>
      <c r="Z232" s="20">
        <f>IF((LEN($D232)+LEN($E232)+LEN($F232))=0,0,IF($L232="Y",18,20)+(((LEN($D232)+LEN($E232)+LEN($F232))-1)*IF($L232="Y",12,15))+(LEN($M232)*10)+(IF($N232="L",5,0)))</f>
        <v>35</v>
      </c>
      <c r="AA232" s="69"/>
      <c r="AB232" s="77">
        <f>AD232-Z232</f>
        <v>0</v>
      </c>
      <c r="AC232" s="79"/>
      <c r="AD232" s="73">
        <f>IF($L232="Y",18,20)+(((LEN($D232)+LEN($E232)+LEN($F232)+LEN($G232)+LEN($H232))-1)*IF($L232="Y",12,15))+(LEN($M232)*10)+(IF($N232="L", 5,0))</f>
        <v>35</v>
      </c>
    </row>
    <row r="233" spans="1:30" s="2" customFormat="1">
      <c r="A233" s="31" t="s">
        <v>1392</v>
      </c>
      <c r="B233" s="61" t="s">
        <v>1393</v>
      </c>
      <c r="C233" s="43" t="s">
        <v>7</v>
      </c>
      <c r="D233" s="22"/>
      <c r="E233" s="22"/>
      <c r="F233" s="22" t="s">
        <v>217</v>
      </c>
      <c r="G233" s="22" t="s">
        <v>217</v>
      </c>
      <c r="H233" s="48"/>
      <c r="I233" s="54" t="s">
        <v>903</v>
      </c>
      <c r="J233" s="54" t="s">
        <v>1394</v>
      </c>
      <c r="K233" s="54" t="s">
        <v>445</v>
      </c>
      <c r="L233" s="65"/>
      <c r="M233" s="22"/>
      <c r="N233" s="84"/>
      <c r="O233" s="38" t="s">
        <v>1395</v>
      </c>
      <c r="P233" s="21" t="s">
        <v>152</v>
      </c>
      <c r="Q233" s="21" t="s">
        <v>152</v>
      </c>
      <c r="R233" s="21" t="s">
        <v>152</v>
      </c>
      <c r="S233" s="21" t="s">
        <v>152</v>
      </c>
      <c r="T233" s="21" t="s">
        <v>152</v>
      </c>
      <c r="U233" s="21" t="s">
        <v>152</v>
      </c>
      <c r="V233" s="21" t="s">
        <v>152</v>
      </c>
      <c r="W233" s="21" t="s">
        <v>152</v>
      </c>
      <c r="X233" s="21" t="s">
        <v>152</v>
      </c>
      <c r="Y233" s="21" t="s">
        <v>152</v>
      </c>
      <c r="Z233" s="20">
        <f>IF((LEN($D233)+LEN($E233)+LEN($F233))=0,0,IF($L233="Y",18,20)+(((LEN($D233)+LEN($E233)+LEN($F233))-1)*IF($L233="Y",12,15))+(LEN($M233)*10)+(IF($N233="L",5,0)))</f>
        <v>20</v>
      </c>
      <c r="AA233" s="69"/>
      <c r="AB233" s="77">
        <f>AD233-Z233</f>
        <v>15</v>
      </c>
      <c r="AC233" s="79"/>
      <c r="AD233" s="73">
        <f>IF($L233="Y",18,20)+(((LEN($D233)+LEN($E233)+LEN($F233)+LEN($G233)+LEN($H233))-1)*IF($L233="Y",12,15))+(LEN($M233)*10)+(IF($N233="L", 5,0))</f>
        <v>35</v>
      </c>
    </row>
    <row r="234" spans="1:30" s="2" customFormat="1">
      <c r="A234" s="31" t="s">
        <v>1396</v>
      </c>
      <c r="B234" s="61" t="s">
        <v>1397</v>
      </c>
      <c r="C234" s="43" t="s">
        <v>7</v>
      </c>
      <c r="D234" s="22"/>
      <c r="E234" s="22"/>
      <c r="F234" s="22" t="s">
        <v>8</v>
      </c>
      <c r="G234" s="22"/>
      <c r="H234" s="48"/>
      <c r="I234" s="54" t="s">
        <v>1398</v>
      </c>
      <c r="J234" s="54"/>
      <c r="K234" s="54" t="s">
        <v>81</v>
      </c>
      <c r="L234" s="65" t="s">
        <v>190</v>
      </c>
      <c r="M234" s="22"/>
      <c r="N234" s="84"/>
      <c r="O234" s="38" t="s">
        <v>225</v>
      </c>
      <c r="P234" s="21" t="s">
        <v>1399</v>
      </c>
      <c r="Q234" s="21" t="s">
        <v>152</v>
      </c>
      <c r="R234" s="21" t="s">
        <v>1400</v>
      </c>
      <c r="S234" s="21" t="s">
        <v>152</v>
      </c>
      <c r="T234" s="21" t="s">
        <v>540</v>
      </c>
      <c r="U234" s="21" t="s">
        <v>541</v>
      </c>
      <c r="V234" s="21" t="s">
        <v>152</v>
      </c>
      <c r="W234" s="21">
        <v>1</v>
      </c>
      <c r="X234" s="21" t="s">
        <v>152</v>
      </c>
      <c r="Y234" s="21" t="s">
        <v>152</v>
      </c>
      <c r="Z234" s="20">
        <f>IF((LEN($D234)+LEN($E234)+LEN($F234))=0,0,IF($L234="Y",18,20)+(((LEN($D234)+LEN($E234)+LEN($F234))-1)*IF($L234="Y",12,15))+(LEN($M234)*10)+(IF($N234="L",5,0)))</f>
        <v>18</v>
      </c>
      <c r="AA234" s="69"/>
      <c r="AB234" s="77">
        <f>AD234-Z234</f>
        <v>0</v>
      </c>
      <c r="AC234" s="79"/>
      <c r="AD234" s="73">
        <f>IF($L234="Y",18,20)+(((LEN($D234)+LEN($E234)+LEN($F234)+LEN($G234)+LEN($H234))-1)*IF($L234="Y",12,15))+(LEN($M234)*10)+(IF($N234="L", 5,0))</f>
        <v>18</v>
      </c>
    </row>
    <row r="235" spans="1:30" s="2" customFormat="1">
      <c r="A235" s="31" t="s">
        <v>1401</v>
      </c>
      <c r="B235" s="61" t="s">
        <v>1402</v>
      </c>
      <c r="C235" s="43" t="s">
        <v>7</v>
      </c>
      <c r="D235" s="22"/>
      <c r="E235" s="22"/>
      <c r="F235" s="22"/>
      <c r="G235" s="22" t="s">
        <v>197</v>
      </c>
      <c r="H235" s="48"/>
      <c r="I235" s="54"/>
      <c r="J235" s="54" t="s">
        <v>1403</v>
      </c>
      <c r="K235" s="54" t="s">
        <v>100</v>
      </c>
      <c r="L235" s="65"/>
      <c r="M235" s="22"/>
      <c r="N235" s="84"/>
      <c r="O235" s="38" t="s">
        <v>199</v>
      </c>
      <c r="P235" s="21" t="s">
        <v>152</v>
      </c>
      <c r="Q235" s="21" t="s">
        <v>152</v>
      </c>
      <c r="R235" s="21" t="s">
        <v>152</v>
      </c>
      <c r="S235" s="21" t="s">
        <v>152</v>
      </c>
      <c r="T235" s="21" t="s">
        <v>152</v>
      </c>
      <c r="U235" s="21" t="s">
        <v>152</v>
      </c>
      <c r="V235" s="21" t="s">
        <v>152</v>
      </c>
      <c r="W235" s="21" t="s">
        <v>152</v>
      </c>
      <c r="X235" s="21" t="s">
        <v>152</v>
      </c>
      <c r="Y235" s="21" t="s">
        <v>152</v>
      </c>
      <c r="Z235" s="20">
        <f>IF((LEN($D235)+LEN($E235)+LEN($F235))=0,0,IF($L235="Y",18,20)+(((LEN($D235)+LEN($E235)+LEN($F235))-1)*IF($L235="Y",12,15))+(LEN($M235)*10)+(IF($N235="L",5,0)))</f>
        <v>0</v>
      </c>
      <c r="AA235" s="69"/>
      <c r="AB235" s="77">
        <f>AD235-Z235</f>
        <v>35</v>
      </c>
      <c r="AC235" s="79"/>
      <c r="AD235" s="73">
        <f>IF($L235="Y",18,20)+(((LEN($D235)+LEN($E235)+LEN($F235)+LEN($G235)+LEN($H235))-1)*IF($L235="Y",12,15))+(LEN($M235)*10)+(IF($N235="L", 5,0))</f>
        <v>35</v>
      </c>
    </row>
    <row r="236" spans="1:30" s="2" customFormat="1">
      <c r="A236" s="31" t="s">
        <v>82</v>
      </c>
      <c r="B236" s="61" t="s">
        <v>83</v>
      </c>
      <c r="C236" s="43" t="s">
        <v>7</v>
      </c>
      <c r="D236" s="22" t="s">
        <v>16</v>
      </c>
      <c r="E236" s="22"/>
      <c r="F236" s="22"/>
      <c r="G236" s="22"/>
      <c r="H236" s="48"/>
      <c r="I236" s="54"/>
      <c r="J236" s="54"/>
      <c r="K236" s="54" t="s">
        <v>538</v>
      </c>
      <c r="L236" s="65" t="s">
        <v>190</v>
      </c>
      <c r="M236" s="22"/>
      <c r="N236" s="84"/>
      <c r="O236" s="38" t="s">
        <v>157</v>
      </c>
      <c r="P236" s="21" t="s">
        <v>158</v>
      </c>
      <c r="Q236" s="21" t="s">
        <v>152</v>
      </c>
      <c r="R236" s="21" t="s">
        <v>152</v>
      </c>
      <c r="S236" s="21" t="s">
        <v>152</v>
      </c>
      <c r="T236" s="21" t="s">
        <v>1404</v>
      </c>
      <c r="U236" s="21" t="s">
        <v>1405</v>
      </c>
      <c r="V236" s="21" t="s">
        <v>152</v>
      </c>
      <c r="W236" s="21">
        <v>1</v>
      </c>
      <c r="X236" s="21" t="s">
        <v>152</v>
      </c>
      <c r="Y236" s="21" t="s">
        <v>152</v>
      </c>
      <c r="Z236" s="20">
        <f>IF((LEN($D236)+LEN($E236)+LEN($F236))=0,0,IF($L236="Y",18,20)+(((LEN($D236)+LEN($E236)+LEN($F236))-1)*IF($L236="Y",12,15))+(LEN($M236)*10)+(IF($N236="L",5,0)))</f>
        <v>30</v>
      </c>
      <c r="AA236" s="69"/>
      <c r="AB236" s="77">
        <f>AD236-Z236</f>
        <v>0</v>
      </c>
      <c r="AC236" s="79"/>
      <c r="AD236" s="73">
        <f>IF($L236="Y",18,20)+(((LEN($D236)+LEN($E236)+LEN($F236)+LEN($G236)+LEN($H236))-1)*IF($L236="Y",12,15))+(LEN($M236)*10)+(IF($N236="L", 5,0))</f>
        <v>30</v>
      </c>
    </row>
    <row r="237" spans="1:30" s="2" customFormat="1">
      <c r="A237" s="31" t="s">
        <v>106</v>
      </c>
      <c r="B237" s="61" t="s">
        <v>107</v>
      </c>
      <c r="C237" s="43" t="s">
        <v>7</v>
      </c>
      <c r="D237" s="22" t="s">
        <v>8</v>
      </c>
      <c r="E237" s="22"/>
      <c r="F237" s="22" t="s">
        <v>8</v>
      </c>
      <c r="G237" s="22" t="s">
        <v>16</v>
      </c>
      <c r="H237" s="48"/>
      <c r="I237" s="54" t="s">
        <v>282</v>
      </c>
      <c r="J237" s="54" t="s">
        <v>864</v>
      </c>
      <c r="K237" s="54" t="s">
        <v>865</v>
      </c>
      <c r="L237" s="65"/>
      <c r="M237" s="22"/>
      <c r="N237" s="84"/>
      <c r="O237" s="38" t="s">
        <v>609</v>
      </c>
      <c r="P237" s="21" t="s">
        <v>1406</v>
      </c>
      <c r="Q237" s="21" t="s">
        <v>152</v>
      </c>
      <c r="R237" s="21" t="s">
        <v>152</v>
      </c>
      <c r="S237" s="21" t="s">
        <v>152</v>
      </c>
      <c r="T237" s="21" t="s">
        <v>1407</v>
      </c>
      <c r="U237" s="21" t="s">
        <v>1408</v>
      </c>
      <c r="V237" s="21" t="s">
        <v>152</v>
      </c>
      <c r="W237" s="21" t="s">
        <v>152</v>
      </c>
      <c r="X237" s="21">
        <v>1</v>
      </c>
      <c r="Y237" s="21" t="s">
        <v>152</v>
      </c>
      <c r="Z237" s="20">
        <f>IF((LEN($D237)+LEN($E237)+LEN($F237))=0,0,IF($L237="Y",18,20)+(((LEN($D237)+LEN($E237)+LEN($F237))-1)*IF($L237="Y",12,15))+(LEN($M237)*10)+(IF($N237="L",5,0)))</f>
        <v>35</v>
      </c>
      <c r="AA237" s="69"/>
      <c r="AB237" s="77">
        <f>AD237-Z237</f>
        <v>30</v>
      </c>
      <c r="AC237" s="79"/>
      <c r="AD237" s="73">
        <f>IF($L237="Y",18,20)+(((LEN($D237)+LEN($E237)+LEN($F237)+LEN($G237)+LEN($H237))-1)*IF($L237="Y",12,15))+(LEN($M237)*10)+(IF($N237="L", 5,0))</f>
        <v>65</v>
      </c>
    </row>
    <row r="238" spans="1:30" s="2" customFormat="1">
      <c r="A238" s="31" t="s">
        <v>106</v>
      </c>
      <c r="B238" s="61" t="s">
        <v>1409</v>
      </c>
      <c r="C238" s="43" t="s">
        <v>7</v>
      </c>
      <c r="D238" s="22"/>
      <c r="E238" s="22"/>
      <c r="F238" s="22"/>
      <c r="G238" s="22" t="s">
        <v>8</v>
      </c>
      <c r="H238" s="48"/>
      <c r="I238" s="54"/>
      <c r="J238" s="54" t="s">
        <v>1410</v>
      </c>
      <c r="K238" s="54" t="s">
        <v>100</v>
      </c>
      <c r="L238" s="65"/>
      <c r="M238" s="22" t="s">
        <v>149</v>
      </c>
      <c r="N238" s="84"/>
      <c r="O238" s="38" t="s">
        <v>504</v>
      </c>
      <c r="P238" s="21" t="s">
        <v>1411</v>
      </c>
      <c r="Q238" s="21" t="s">
        <v>152</v>
      </c>
      <c r="R238" s="21" t="s">
        <v>152</v>
      </c>
      <c r="S238" s="21" t="s">
        <v>152</v>
      </c>
      <c r="T238" s="21" t="s">
        <v>1412</v>
      </c>
      <c r="U238" s="21" t="s">
        <v>1413</v>
      </c>
      <c r="V238" s="21" t="s">
        <v>152</v>
      </c>
      <c r="W238" s="21" t="s">
        <v>152</v>
      </c>
      <c r="X238" s="21">
        <v>1</v>
      </c>
      <c r="Y238" s="21" t="s">
        <v>152</v>
      </c>
      <c r="Z238" s="20">
        <f>IF((LEN($D238)+LEN($E238)+LEN($F238))=0,0,IF($L238="Y",18,20)+(((LEN($D238)+LEN($E238)+LEN($F238))-1)*IF($L238="Y",12,15))+(LEN($M238)*10)+(IF($N238="L",5,0)))</f>
        <v>0</v>
      </c>
      <c r="AA238" s="69"/>
      <c r="AB238" s="77">
        <f>AD238-Z238</f>
        <v>30</v>
      </c>
      <c r="AC238" s="79"/>
      <c r="AD238" s="73">
        <f>IF($L238="Y",18,20)+(((LEN($D238)+LEN($E238)+LEN($F238)+LEN($G238)+LEN($H238))-1)*IF($L238="Y",12,15))+(LEN($M238)*10)+(IF($N238="L", 5,0))</f>
        <v>30</v>
      </c>
    </row>
    <row r="239" spans="1:30" s="2" customFormat="1">
      <c r="A239" s="31" t="s">
        <v>1414</v>
      </c>
      <c r="B239" s="61" t="s">
        <v>1415</v>
      </c>
      <c r="C239" s="43" t="s">
        <v>7</v>
      </c>
      <c r="D239" s="22" t="s">
        <v>148</v>
      </c>
      <c r="E239" s="22"/>
      <c r="F239" s="22"/>
      <c r="G239" s="22"/>
      <c r="H239" s="48"/>
      <c r="I239" s="54"/>
      <c r="J239" s="54"/>
      <c r="K239" s="54" t="s">
        <v>1416</v>
      </c>
      <c r="L239" s="65"/>
      <c r="M239" s="22"/>
      <c r="N239" s="84"/>
      <c r="O239" s="38" t="s">
        <v>150</v>
      </c>
      <c r="P239" s="21" t="s">
        <v>151</v>
      </c>
      <c r="Q239" s="21" t="s">
        <v>152</v>
      </c>
      <c r="R239" s="21" t="s">
        <v>152</v>
      </c>
      <c r="S239" s="21" t="s">
        <v>152</v>
      </c>
      <c r="T239" s="21" t="s">
        <v>1417</v>
      </c>
      <c r="U239" s="21" t="s">
        <v>1418</v>
      </c>
      <c r="V239" s="21" t="s">
        <v>152</v>
      </c>
      <c r="W239" s="21">
        <v>1</v>
      </c>
      <c r="X239" s="21" t="s">
        <v>152</v>
      </c>
      <c r="Y239" s="21" t="s">
        <v>152</v>
      </c>
      <c r="Z239" s="20">
        <f>IF((LEN($D239)+LEN($E239)+LEN($F239))=0,0,IF($L239="Y",18,20)+(((LEN($D239)+LEN($E239)+LEN($F239))-1)*IF($L239="Y",12,15))+(LEN($M239)*10)+(IF($N239="L",5,0)))</f>
        <v>35</v>
      </c>
      <c r="AA239" s="69"/>
      <c r="AB239" s="77">
        <f>AD239-Z239</f>
        <v>0</v>
      </c>
      <c r="AC239" s="79"/>
      <c r="AD239" s="73">
        <f>IF($L239="Y",18,20)+(((LEN($D239)+LEN($E239)+LEN($F239)+LEN($G239)+LEN($H239))-1)*IF($L239="Y",12,15))+(LEN($M239)*10)+(IF($N239="L", 5,0))</f>
        <v>35</v>
      </c>
    </row>
    <row r="240" spans="1:30" s="2" customFormat="1">
      <c r="A240" s="31" t="s">
        <v>35</v>
      </c>
      <c r="B240" s="61" t="s">
        <v>36</v>
      </c>
      <c r="C240" s="43" t="s">
        <v>7</v>
      </c>
      <c r="D240" s="22" t="s">
        <v>8</v>
      </c>
      <c r="E240" s="22"/>
      <c r="F240" s="22"/>
      <c r="G240" s="22"/>
      <c r="H240" s="48"/>
      <c r="I240" s="54"/>
      <c r="J240" s="54"/>
      <c r="K240" s="54" t="s">
        <v>37</v>
      </c>
      <c r="L240" s="65"/>
      <c r="M240" s="22" t="s">
        <v>7</v>
      </c>
      <c r="N240" s="84"/>
      <c r="O240" s="38" t="s">
        <v>384</v>
      </c>
      <c r="P240" s="21" t="s">
        <v>385</v>
      </c>
      <c r="Q240" s="21" t="s">
        <v>152</v>
      </c>
      <c r="R240" s="21" t="s">
        <v>1419</v>
      </c>
      <c r="S240" s="21" t="s">
        <v>1419</v>
      </c>
      <c r="T240" s="21" t="s">
        <v>1419</v>
      </c>
      <c r="U240" s="21" t="s">
        <v>1420</v>
      </c>
      <c r="V240" s="21" t="s">
        <v>152</v>
      </c>
      <c r="W240" s="21">
        <v>1</v>
      </c>
      <c r="X240" s="21" t="s">
        <v>152</v>
      </c>
      <c r="Y240" s="21" t="s">
        <v>152</v>
      </c>
      <c r="Z240" s="20">
        <f>IF((LEN($D240)+LEN($E240)+LEN($F240))=0,0,IF($L240="Y",18,20)+(((LEN($D240)+LEN($E240)+LEN($F240))-1)*IF($L240="Y",12,15))+(LEN($M240)*10)+(IF($N240="L",5,0)))</f>
        <v>30</v>
      </c>
      <c r="AA240" s="69"/>
      <c r="AB240" s="77">
        <f>AD240-Z240</f>
        <v>0</v>
      </c>
      <c r="AC240" s="79"/>
      <c r="AD240" s="73">
        <f>IF($L240="Y",18,20)+(((LEN($D240)+LEN($E240)+LEN($F240)+LEN($G240)+LEN($H240))-1)*IF($L240="Y",12,15))+(LEN($M240)*10)+(IF($N240="L", 5,0))</f>
        <v>30</v>
      </c>
    </row>
    <row r="241" spans="1:30" s="2" customFormat="1">
      <c r="A241" s="31" t="s">
        <v>79</v>
      </c>
      <c r="B241" s="61" t="s">
        <v>80</v>
      </c>
      <c r="C241" s="43" t="s">
        <v>7</v>
      </c>
      <c r="D241" s="22" t="s">
        <v>8</v>
      </c>
      <c r="E241" s="22"/>
      <c r="F241" s="22" t="s">
        <v>8</v>
      </c>
      <c r="G241" s="22" t="s">
        <v>8</v>
      </c>
      <c r="H241" s="48"/>
      <c r="I241" s="54" t="s">
        <v>1421</v>
      </c>
      <c r="J241" s="54" t="s">
        <v>1422</v>
      </c>
      <c r="K241" s="54" t="s">
        <v>81</v>
      </c>
      <c r="L241" s="65" t="s">
        <v>190</v>
      </c>
      <c r="M241" s="22" t="s">
        <v>149</v>
      </c>
      <c r="N241" s="84"/>
      <c r="O241" s="38" t="s">
        <v>1423</v>
      </c>
      <c r="P241" s="21" t="s">
        <v>1424</v>
      </c>
      <c r="Q241" s="21" t="s">
        <v>152</v>
      </c>
      <c r="R241" s="21" t="s">
        <v>152</v>
      </c>
      <c r="S241" s="21" t="s">
        <v>152</v>
      </c>
      <c r="T241" s="21" t="s">
        <v>1425</v>
      </c>
      <c r="U241" s="21" t="s">
        <v>1426</v>
      </c>
      <c r="V241" s="21" t="s">
        <v>152</v>
      </c>
      <c r="W241" s="21" t="s">
        <v>152</v>
      </c>
      <c r="X241" s="21">
        <v>1</v>
      </c>
      <c r="Y241" s="21" t="s">
        <v>152</v>
      </c>
      <c r="Z241" s="20">
        <f>IF((LEN($D241)+LEN($E241)+LEN($F241))=0,0,IF($L241="Y",18,20)+(((LEN($D241)+LEN($E241)+LEN($F241))-1)*IF($L241="Y",12,15))+(LEN($M241)*10)+(IF($N241="L",5,0)))</f>
        <v>40</v>
      </c>
      <c r="AA241" s="69"/>
      <c r="AB241" s="77">
        <f>AD241-Z241</f>
        <v>12</v>
      </c>
      <c r="AC241" s="79"/>
      <c r="AD241" s="73">
        <f>IF($L241="Y",18,20)+(((LEN($D241)+LEN($E241)+LEN($F241)+LEN($G241)+LEN($H241))-1)*IF($L241="Y",12,15))+(LEN($M241)*10)+(IF($N241="L", 5,0))</f>
        <v>52</v>
      </c>
    </row>
    <row r="242" spans="1:30" s="2" customFormat="1">
      <c r="A242" s="31" t="s">
        <v>79</v>
      </c>
      <c r="B242" s="61" t="s">
        <v>1427</v>
      </c>
      <c r="C242" s="43" t="s">
        <v>7</v>
      </c>
      <c r="D242" s="22"/>
      <c r="E242" s="22"/>
      <c r="F242" s="22"/>
      <c r="G242" s="22" t="s">
        <v>148</v>
      </c>
      <c r="H242" s="48"/>
      <c r="I242" s="54"/>
      <c r="J242" s="54" t="s">
        <v>1428</v>
      </c>
      <c r="K242" s="54" t="s">
        <v>90</v>
      </c>
      <c r="L242" s="65" t="s">
        <v>190</v>
      </c>
      <c r="M242" s="22"/>
      <c r="N242" s="84"/>
      <c r="O242" s="38" t="s">
        <v>462</v>
      </c>
      <c r="P242" s="21" t="s">
        <v>1429</v>
      </c>
      <c r="Q242" s="21" t="s">
        <v>166</v>
      </c>
      <c r="R242" s="21" t="s">
        <v>152</v>
      </c>
      <c r="S242" s="21" t="s">
        <v>152</v>
      </c>
      <c r="T242" s="21" t="s">
        <v>1430</v>
      </c>
      <c r="U242" s="21" t="s">
        <v>1431</v>
      </c>
      <c r="V242" s="21" t="s">
        <v>152</v>
      </c>
      <c r="W242" s="21" t="s">
        <v>152</v>
      </c>
      <c r="X242" s="21" t="s">
        <v>152</v>
      </c>
      <c r="Y242" s="21" t="s">
        <v>152</v>
      </c>
      <c r="Z242" s="20">
        <f>IF((LEN($D242)+LEN($E242)+LEN($F242))=0,0,IF($L242="Y",18,20)+(((LEN($D242)+LEN($E242)+LEN($F242))-1)*IF($L242="Y",12,15))+(LEN($M242)*10)+(IF($N242="L",5,0)))</f>
        <v>0</v>
      </c>
      <c r="AA242" s="69"/>
      <c r="AB242" s="77">
        <f>AD242-Z242</f>
        <v>30</v>
      </c>
      <c r="AC242" s="79"/>
      <c r="AD242" s="73">
        <f>IF($L242="Y",18,20)+(((LEN($D242)+LEN($E242)+LEN($F242)+LEN($G242)+LEN($H242))-1)*IF($L242="Y",12,15))+(LEN($M242)*10)+(IF($N242="L", 5,0))</f>
        <v>30</v>
      </c>
    </row>
    <row r="243" spans="1:30" s="2" customFormat="1">
      <c r="A243" s="31" t="s">
        <v>79</v>
      </c>
      <c r="B243" s="61" t="s">
        <v>1432</v>
      </c>
      <c r="C243" s="43" t="s">
        <v>166</v>
      </c>
      <c r="D243" s="22"/>
      <c r="E243" s="22"/>
      <c r="F243" s="22"/>
      <c r="G243" s="22"/>
      <c r="H243" s="48" t="s">
        <v>197</v>
      </c>
      <c r="I243" s="54"/>
      <c r="J243" s="54" t="s">
        <v>1363</v>
      </c>
      <c r="K243" s="54" t="s">
        <v>1433</v>
      </c>
      <c r="L243" s="65"/>
      <c r="M243" s="22"/>
      <c r="N243" s="84"/>
      <c r="O243" s="38" t="s">
        <v>320</v>
      </c>
      <c r="P243" s="21" t="s">
        <v>1434</v>
      </c>
      <c r="Q243" s="21" t="s">
        <v>152</v>
      </c>
      <c r="R243" s="21" t="s">
        <v>152</v>
      </c>
      <c r="S243" s="21" t="s">
        <v>152</v>
      </c>
      <c r="T243" s="21" t="s">
        <v>1435</v>
      </c>
      <c r="U243" s="21" t="s">
        <v>1436</v>
      </c>
      <c r="V243" s="21">
        <v>1</v>
      </c>
      <c r="W243" s="21" t="s">
        <v>152</v>
      </c>
      <c r="X243" s="21" t="s">
        <v>152</v>
      </c>
      <c r="Y243" s="21" t="s">
        <v>152</v>
      </c>
      <c r="Z243" s="20">
        <f>IF((LEN($D243)+LEN($E243)+LEN($F243))=0,0,IF($L243="Y",18,20)+(((LEN($D243)+LEN($E243)+LEN($F243))-1)*IF($L243="Y",12,15))+(LEN($M243)*10)+(IF($N243="L",5,0)))</f>
        <v>0</v>
      </c>
      <c r="AA243" s="69"/>
      <c r="AB243" s="77">
        <f>AD243-Z243</f>
        <v>35</v>
      </c>
      <c r="AC243" s="79"/>
      <c r="AD243" s="73">
        <f>IF($L243="Y",18,20)+(((LEN($D243)+LEN($E243)+LEN($F243)+LEN($G243)+LEN($H243))-1)*IF($L243="Y",12,15))+(LEN($M243)*10)+(IF($N243="L", 5,0))</f>
        <v>35</v>
      </c>
    </row>
    <row r="244" spans="1:30" s="2" customFormat="1">
      <c r="A244" s="31" t="s">
        <v>1437</v>
      </c>
      <c r="B244" s="61" t="s">
        <v>1438</v>
      </c>
      <c r="C244" s="43" t="s">
        <v>7</v>
      </c>
      <c r="D244" s="22"/>
      <c r="E244" s="22"/>
      <c r="F244" s="22"/>
      <c r="G244" s="22" t="s">
        <v>197</v>
      </c>
      <c r="H244" s="48"/>
      <c r="I244" s="54"/>
      <c r="J244" s="54" t="s">
        <v>1439</v>
      </c>
      <c r="K244" s="54"/>
      <c r="L244" s="65"/>
      <c r="M244" s="22"/>
      <c r="N244" s="84" t="s">
        <v>149</v>
      </c>
      <c r="O244" s="38" t="s">
        <v>199</v>
      </c>
      <c r="P244" s="21" t="s">
        <v>152</v>
      </c>
      <c r="Q244" s="21" t="s">
        <v>152</v>
      </c>
      <c r="R244" s="21" t="s">
        <v>152</v>
      </c>
      <c r="S244" s="21" t="s">
        <v>152</v>
      </c>
      <c r="T244" s="21" t="s">
        <v>152</v>
      </c>
      <c r="U244" s="21" t="s">
        <v>152</v>
      </c>
      <c r="V244" s="21" t="s">
        <v>152</v>
      </c>
      <c r="W244" s="21" t="s">
        <v>152</v>
      </c>
      <c r="X244" s="21" t="s">
        <v>152</v>
      </c>
      <c r="Y244" s="21" t="s">
        <v>152</v>
      </c>
      <c r="Z244" s="20">
        <f>IF((LEN($D244)+LEN($E244)+LEN($F244))=0,0,IF($L244="Y",18,20)+(((LEN($D244)+LEN($E244)+LEN($F244))-1)*IF($L244="Y",12,15))+(LEN($M244)*10)+(IF($N244="L",5,0)))</f>
        <v>0</v>
      </c>
      <c r="AA244" s="69"/>
      <c r="AB244" s="77">
        <f>AD244-Z244</f>
        <v>40</v>
      </c>
      <c r="AC244" s="79"/>
      <c r="AD244" s="73">
        <f>IF($L244="Y",18,20)+(((LEN($D244)+LEN($E244)+LEN($F244)+LEN($G244)+LEN($H244))-1)*IF($L244="Y",12,15))+(LEN($M244)*10)+(IF($N244="L", 5,0))</f>
        <v>40</v>
      </c>
    </row>
    <row r="245" spans="1:30" s="2" customFormat="1">
      <c r="A245" s="31" t="s">
        <v>1437</v>
      </c>
      <c r="B245" s="61" t="s">
        <v>1440</v>
      </c>
      <c r="C245" s="43" t="s">
        <v>7</v>
      </c>
      <c r="D245" s="22"/>
      <c r="E245" s="22"/>
      <c r="F245" s="22"/>
      <c r="G245" s="22" t="s">
        <v>8</v>
      </c>
      <c r="H245" s="48"/>
      <c r="I245" s="54"/>
      <c r="J245" s="54" t="s">
        <v>1441</v>
      </c>
      <c r="K245" s="54" t="s">
        <v>17</v>
      </c>
      <c r="L245" s="65"/>
      <c r="M245" s="22" t="s">
        <v>231</v>
      </c>
      <c r="N245" s="84"/>
      <c r="O245" s="38" t="s">
        <v>504</v>
      </c>
      <c r="P245" s="21" t="s">
        <v>1442</v>
      </c>
      <c r="Q245" s="21" t="s">
        <v>152</v>
      </c>
      <c r="R245" s="21" t="s">
        <v>152</v>
      </c>
      <c r="S245" s="21" t="s">
        <v>152</v>
      </c>
      <c r="T245" s="21" t="s">
        <v>1443</v>
      </c>
      <c r="U245" s="21" t="s">
        <v>1444</v>
      </c>
      <c r="V245" s="21">
        <v>1</v>
      </c>
      <c r="W245" s="21" t="s">
        <v>152</v>
      </c>
      <c r="X245" s="21" t="s">
        <v>152</v>
      </c>
      <c r="Y245" s="21" t="s">
        <v>152</v>
      </c>
      <c r="Z245" s="20">
        <f>IF((LEN($D245)+LEN($E245)+LEN($F245))=0,0,IF($L245="Y",18,20)+(((LEN($D245)+LEN($E245)+LEN($F245))-1)*IF($L245="Y",12,15))+(LEN($M245)*10)+(IF($N245="L",5,0)))</f>
        <v>0</v>
      </c>
      <c r="AA245" s="69"/>
      <c r="AB245" s="77">
        <f>AD245-Z245</f>
        <v>30</v>
      </c>
      <c r="AC245" s="79"/>
      <c r="AD245" s="73">
        <f>IF($L245="Y",18,20)+(((LEN($D245)+LEN($E245)+LEN($F245)+LEN($G245)+LEN($H245))-1)*IF($L245="Y",12,15))+(LEN($M245)*10)+(IF($N245="L", 5,0))</f>
        <v>30</v>
      </c>
    </row>
    <row r="246" spans="1:30" s="2" customFormat="1">
      <c r="A246" s="31" t="s">
        <v>1437</v>
      </c>
      <c r="B246" s="61" t="s">
        <v>1445</v>
      </c>
      <c r="C246" s="43" t="s">
        <v>7</v>
      </c>
      <c r="D246" s="22"/>
      <c r="E246" s="22"/>
      <c r="F246" s="22"/>
      <c r="G246" s="22" t="s">
        <v>148</v>
      </c>
      <c r="H246" s="48"/>
      <c r="I246" s="54"/>
      <c r="J246" s="54" t="s">
        <v>1446</v>
      </c>
      <c r="K246" s="54" t="s">
        <v>90</v>
      </c>
      <c r="L246" s="65" t="s">
        <v>190</v>
      </c>
      <c r="M246" s="22"/>
      <c r="N246" s="84"/>
      <c r="O246" s="38" t="s">
        <v>462</v>
      </c>
      <c r="P246" s="21" t="s">
        <v>1447</v>
      </c>
      <c r="Q246" s="21" t="s">
        <v>152</v>
      </c>
      <c r="R246" s="21" t="s">
        <v>1448</v>
      </c>
      <c r="S246" s="21" t="s">
        <v>1448</v>
      </c>
      <c r="T246" s="21" t="s">
        <v>1448</v>
      </c>
      <c r="U246" s="21" t="s">
        <v>1449</v>
      </c>
      <c r="V246" s="21" t="s">
        <v>152</v>
      </c>
      <c r="W246" s="21" t="s">
        <v>152</v>
      </c>
      <c r="X246" s="21" t="s">
        <v>152</v>
      </c>
      <c r="Y246" s="21" t="s">
        <v>152</v>
      </c>
      <c r="Z246" s="20">
        <f>IF((LEN($D246)+LEN($E246)+LEN($F246))=0,0,IF($L246="Y",18,20)+(((LEN($D246)+LEN($E246)+LEN($F246))-1)*IF($L246="Y",12,15))+(LEN($M246)*10)+(IF($N246="L",5,0)))</f>
        <v>0</v>
      </c>
      <c r="AA246" s="69"/>
      <c r="AB246" s="77">
        <f>AD246-Z246</f>
        <v>30</v>
      </c>
      <c r="AC246" s="79"/>
      <c r="AD246" s="73">
        <f>IF($L246="Y",18,20)+(((LEN($D246)+LEN($E246)+LEN($F246)+LEN($G246)+LEN($H246))-1)*IF($L246="Y",12,15))+(LEN($M246)*10)+(IF($N246="L", 5,0))</f>
        <v>30</v>
      </c>
    </row>
    <row r="247" spans="1:30" s="2" customFormat="1">
      <c r="A247" s="31" t="s">
        <v>1437</v>
      </c>
      <c r="B247" s="61" t="s">
        <v>1450</v>
      </c>
      <c r="C247" s="43" t="s">
        <v>166</v>
      </c>
      <c r="D247" s="22"/>
      <c r="E247" s="22"/>
      <c r="F247" s="22" t="s">
        <v>187</v>
      </c>
      <c r="G247" s="22"/>
      <c r="H247" s="48" t="s">
        <v>197</v>
      </c>
      <c r="I247" s="54" t="s">
        <v>1451</v>
      </c>
      <c r="J247" s="54" t="s">
        <v>1452</v>
      </c>
      <c r="K247" s="54" t="s">
        <v>52</v>
      </c>
      <c r="L247" s="65" t="s">
        <v>190</v>
      </c>
      <c r="M247" s="22"/>
      <c r="N247" s="84"/>
      <c r="O247" s="38" t="s">
        <v>866</v>
      </c>
      <c r="P247" s="21" t="s">
        <v>1453</v>
      </c>
      <c r="Q247" s="21" t="s">
        <v>152</v>
      </c>
      <c r="R247" s="21" t="s">
        <v>152</v>
      </c>
      <c r="S247" s="21" t="s">
        <v>152</v>
      </c>
      <c r="T247" s="21" t="s">
        <v>1454</v>
      </c>
      <c r="U247" s="21" t="s">
        <v>1455</v>
      </c>
      <c r="V247" s="21" t="s">
        <v>152</v>
      </c>
      <c r="W247" s="21" t="s">
        <v>152</v>
      </c>
      <c r="X247" s="21" t="s">
        <v>152</v>
      </c>
      <c r="Y247" s="21" t="s">
        <v>152</v>
      </c>
      <c r="Z247" s="20">
        <f>IF((LEN($D247)+LEN($E247)+LEN($F247))=0,0,IF($L247="Y",18,20)+(((LEN($D247)+LEN($E247)+LEN($F247))-1)*IF($L247="Y",12,15))+(LEN($M247)*10)+(IF($N247="L",5,0)))</f>
        <v>18</v>
      </c>
      <c r="AA247" s="69"/>
      <c r="AB247" s="77">
        <f>AD247-Z247</f>
        <v>24</v>
      </c>
      <c r="AC247" s="79"/>
      <c r="AD247" s="73">
        <f>IF($L247="Y",18,20)+(((LEN($D247)+LEN($E247)+LEN($F247)+LEN($G247)+LEN($H247))-1)*IF($L247="Y",12,15))+(LEN($M247)*10)+(IF($N247="L", 5,0))</f>
        <v>42</v>
      </c>
    </row>
    <row r="248" spans="1:30" s="2" customFormat="1">
      <c r="A248" s="31" t="s">
        <v>1437</v>
      </c>
      <c r="B248" s="61" t="s">
        <v>1456</v>
      </c>
      <c r="C248" s="43" t="s">
        <v>166</v>
      </c>
      <c r="D248" s="22"/>
      <c r="E248" s="22"/>
      <c r="F248" s="22" t="s">
        <v>148</v>
      </c>
      <c r="G248" s="22"/>
      <c r="H248" s="48"/>
      <c r="I248" s="54" t="s">
        <v>1457</v>
      </c>
      <c r="J248" s="54"/>
      <c r="K248" s="54" t="s">
        <v>445</v>
      </c>
      <c r="L248" s="65"/>
      <c r="M248" s="22"/>
      <c r="N248" s="84"/>
      <c r="O248" s="38" t="s">
        <v>1375</v>
      </c>
      <c r="P248" s="21" t="s">
        <v>1458</v>
      </c>
      <c r="Q248" s="21" t="s">
        <v>152</v>
      </c>
      <c r="R248" s="21" t="s">
        <v>152</v>
      </c>
      <c r="S248" s="21" t="s">
        <v>152</v>
      </c>
      <c r="T248" s="21" t="s">
        <v>1459</v>
      </c>
      <c r="U248" s="21" t="s">
        <v>1460</v>
      </c>
      <c r="V248" s="21" t="s">
        <v>152</v>
      </c>
      <c r="W248" s="21" t="s">
        <v>152</v>
      </c>
      <c r="X248" s="21" t="s">
        <v>152</v>
      </c>
      <c r="Y248" s="21" t="s">
        <v>152</v>
      </c>
      <c r="Z248" s="20">
        <f>IF((LEN($D248)+LEN($E248)+LEN($F248))=0,0,IF($L248="Y",18,20)+(((LEN($D248)+LEN($E248)+LEN($F248))-1)*IF($L248="Y",12,15))+(LEN($M248)*10)+(IF($N248="L",5,0)))</f>
        <v>35</v>
      </c>
      <c r="AA248" s="69"/>
      <c r="AB248" s="77">
        <f>AD248-Z248</f>
        <v>0</v>
      </c>
      <c r="AC248" s="79"/>
      <c r="AD248" s="73">
        <f>IF($L248="Y",18,20)+(((LEN($D248)+LEN($E248)+LEN($F248)+LEN($G248)+LEN($H248))-1)*IF($L248="Y",12,15))+(LEN($M248)*10)+(IF($N248="L", 5,0))</f>
        <v>35</v>
      </c>
    </row>
    <row r="249" spans="1:30" s="2" customFormat="1">
      <c r="A249" s="30" t="s">
        <v>1461</v>
      </c>
      <c r="B249" s="60" t="s">
        <v>1462</v>
      </c>
      <c r="C249" s="42"/>
      <c r="D249" s="19" t="s">
        <v>16</v>
      </c>
      <c r="E249" s="19"/>
      <c r="F249" s="19"/>
      <c r="G249" s="19"/>
      <c r="H249" s="47"/>
      <c r="I249" s="51"/>
      <c r="J249" s="51"/>
      <c r="K249" s="51"/>
      <c r="L249" s="64"/>
      <c r="M249" s="19"/>
      <c r="N249" s="83"/>
      <c r="O249" s="37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20">
        <f>IF((LEN($D249)+LEN($E249)+LEN($F249))=0,0,IF($L249="Y",18,20)+(((LEN($D249)+LEN($E249)+LEN($F249))-1)*IF($L249="Y",12,15))+(LEN($M249)*10)+(IF($N249="L",5,0)))</f>
        <v>35</v>
      </c>
      <c r="AA249" s="68"/>
      <c r="AB249" s="77">
        <f>AD249-Z249</f>
        <v>0</v>
      </c>
      <c r="AC249" s="78"/>
      <c r="AD249" s="73">
        <f>IF($L249="Y",18,20)+(((LEN($D249)+LEN($E249)+LEN($F249)+LEN($G249)+LEN($H249))-1)*IF($L249="Y",12,15))+(LEN($M249)*10)+(IF($N249="L", 5,0))</f>
        <v>35</v>
      </c>
    </row>
    <row r="250" spans="1:30" s="2" customFormat="1">
      <c r="A250" s="31" t="s">
        <v>1463</v>
      </c>
      <c r="B250" s="61" t="s">
        <v>1464</v>
      </c>
      <c r="C250" s="43" t="s">
        <v>7</v>
      </c>
      <c r="D250" s="22"/>
      <c r="E250" s="22"/>
      <c r="F250" s="22" t="s">
        <v>16</v>
      </c>
      <c r="G250" s="22"/>
      <c r="H250" s="48"/>
      <c r="I250" s="54" t="s">
        <v>1465</v>
      </c>
      <c r="J250" s="54"/>
      <c r="K250" s="54" t="s">
        <v>1466</v>
      </c>
      <c r="L250" s="65"/>
      <c r="M250" s="22" t="s">
        <v>7</v>
      </c>
      <c r="N250" s="84"/>
      <c r="O250" s="38" t="s">
        <v>262</v>
      </c>
      <c r="P250" s="21" t="s">
        <v>1467</v>
      </c>
      <c r="Q250" s="21" t="s">
        <v>152</v>
      </c>
      <c r="R250" s="21" t="s">
        <v>152</v>
      </c>
      <c r="S250" s="21" t="s">
        <v>152</v>
      </c>
      <c r="T250" s="21" t="s">
        <v>1468</v>
      </c>
      <c r="U250" s="21" t="s">
        <v>1469</v>
      </c>
      <c r="V250" s="21" t="s">
        <v>152</v>
      </c>
      <c r="W250" s="21">
        <v>1</v>
      </c>
      <c r="X250" s="21" t="s">
        <v>152</v>
      </c>
      <c r="Y250" s="21" t="s">
        <v>152</v>
      </c>
      <c r="Z250" s="20">
        <f>IF((LEN($D250)+LEN($E250)+LEN($F250))=0,0,IF($L250="Y",18,20)+(((LEN($D250)+LEN($E250)+LEN($F250))-1)*IF($L250="Y",12,15))+(LEN($M250)*10)+(IF($N250="L",5,0)))</f>
        <v>45</v>
      </c>
      <c r="AA250" s="69"/>
      <c r="AB250" s="77">
        <f>AD250-Z250</f>
        <v>0</v>
      </c>
      <c r="AC250" s="79"/>
      <c r="AD250" s="73">
        <f>IF($L250="Y",18,20)+(((LEN($D250)+LEN($E250)+LEN($F250)+LEN($G250)+LEN($H250))-1)*IF($L250="Y",12,15))+(LEN($M250)*10)+(IF($N250="L", 5,0))</f>
        <v>45</v>
      </c>
    </row>
    <row r="251" spans="1:30" s="2" customFormat="1">
      <c r="A251" s="31" t="s">
        <v>1470</v>
      </c>
      <c r="B251" s="61" t="s">
        <v>1471</v>
      </c>
      <c r="C251" s="43" t="s">
        <v>7</v>
      </c>
      <c r="D251" s="22"/>
      <c r="E251" s="22"/>
      <c r="F251" s="22"/>
      <c r="G251" s="22" t="s">
        <v>16</v>
      </c>
      <c r="H251" s="48"/>
      <c r="I251" s="54"/>
      <c r="J251" s="54" t="s">
        <v>1278</v>
      </c>
      <c r="K251" s="54"/>
      <c r="L251" s="65"/>
      <c r="M251" s="22"/>
      <c r="N251" s="84"/>
      <c r="O251" s="38" t="s">
        <v>206</v>
      </c>
      <c r="P251" s="21" t="s">
        <v>1472</v>
      </c>
      <c r="Q251" s="21" t="s">
        <v>152</v>
      </c>
      <c r="R251" s="21" t="s">
        <v>1473</v>
      </c>
      <c r="S251" s="21" t="s">
        <v>152</v>
      </c>
      <c r="T251" s="21" t="s">
        <v>152</v>
      </c>
      <c r="U251" s="21" t="s">
        <v>1474</v>
      </c>
      <c r="V251" s="21" t="s">
        <v>152</v>
      </c>
      <c r="W251" s="21" t="s">
        <v>152</v>
      </c>
      <c r="X251" s="21" t="s">
        <v>152</v>
      </c>
      <c r="Y251" s="21" t="s">
        <v>152</v>
      </c>
      <c r="Z251" s="20">
        <f>IF((LEN($D251)+LEN($E251)+LEN($F251))=0,0,IF($L251="Y",18,20)+(((LEN($D251)+LEN($E251)+LEN($F251))-1)*IF($L251="Y",12,15))+(LEN($M251)*10)+(IF($N251="L",5,0)))</f>
        <v>0</v>
      </c>
      <c r="AA251" s="69"/>
      <c r="AB251" s="77">
        <f>AD251-Z251</f>
        <v>35</v>
      </c>
      <c r="AC251" s="79"/>
      <c r="AD251" s="73">
        <f>IF($L251="Y",18,20)+(((LEN($D251)+LEN($E251)+LEN($F251)+LEN($G251)+LEN($H251))-1)*IF($L251="Y",12,15))+(LEN($M251)*10)+(IF($N251="L", 5,0))</f>
        <v>35</v>
      </c>
    </row>
    <row r="252" spans="1:30" s="2" customFormat="1">
      <c r="A252" s="31" t="s">
        <v>105</v>
      </c>
      <c r="B252" s="61" t="s">
        <v>1475</v>
      </c>
      <c r="C252" s="43" t="s">
        <v>7</v>
      </c>
      <c r="D252" s="22"/>
      <c r="E252" s="22"/>
      <c r="F252" s="22" t="s">
        <v>16</v>
      </c>
      <c r="G252" s="22" t="s">
        <v>16</v>
      </c>
      <c r="H252" s="48"/>
      <c r="I252" s="54" t="s">
        <v>1476</v>
      </c>
      <c r="J252" s="54" t="s">
        <v>1477</v>
      </c>
      <c r="K252" s="54" t="s">
        <v>100</v>
      </c>
      <c r="L252" s="65"/>
      <c r="M252" s="22"/>
      <c r="N252" s="84"/>
      <c r="O252" s="38" t="s">
        <v>395</v>
      </c>
      <c r="P252" s="21" t="s">
        <v>1478</v>
      </c>
      <c r="Q252" s="21" t="s">
        <v>152</v>
      </c>
      <c r="R252" s="21" t="s">
        <v>152</v>
      </c>
      <c r="S252" s="21" t="s">
        <v>152</v>
      </c>
      <c r="T252" s="21" t="s">
        <v>1479</v>
      </c>
      <c r="U252" s="21" t="s">
        <v>1480</v>
      </c>
      <c r="V252" s="21" t="s">
        <v>152</v>
      </c>
      <c r="W252" s="21" t="s">
        <v>152</v>
      </c>
      <c r="X252" s="21" t="s">
        <v>152</v>
      </c>
      <c r="Y252" s="21" t="s">
        <v>152</v>
      </c>
      <c r="Z252" s="20">
        <f>IF((LEN($D252)+LEN($E252)+LEN($F252))=0,0,IF($L252="Y",18,20)+(((LEN($D252)+LEN($E252)+LEN($F252))-1)*IF($L252="Y",12,15))+(LEN($M252)*10)+(IF($N252="L",5,0)))</f>
        <v>35</v>
      </c>
      <c r="AA252" s="69"/>
      <c r="AB252" s="77">
        <f>AD252-Z252</f>
        <v>30</v>
      </c>
      <c r="AC252" s="79"/>
      <c r="AD252" s="73">
        <f>IF($L252="Y",18,20)+(((LEN($D252)+LEN($E252)+LEN($F252)+LEN($G252)+LEN($H252))-1)*IF($L252="Y",12,15))+(LEN($M252)*10)+(IF($N252="L", 5,0))</f>
        <v>65</v>
      </c>
    </row>
    <row r="253" spans="1:30" s="2" customFormat="1">
      <c r="A253" s="31" t="s">
        <v>105</v>
      </c>
      <c r="B253" s="61" t="s">
        <v>1481</v>
      </c>
      <c r="C253" s="43" t="s">
        <v>7</v>
      </c>
      <c r="D253" s="22"/>
      <c r="E253" s="22"/>
      <c r="F253" s="22"/>
      <c r="G253" s="22" t="s">
        <v>8</v>
      </c>
      <c r="H253" s="48"/>
      <c r="I253" s="54"/>
      <c r="J253" s="54" t="s">
        <v>1482</v>
      </c>
      <c r="K253" s="54" t="s">
        <v>17</v>
      </c>
      <c r="L253" s="65"/>
      <c r="M253" s="22" t="s">
        <v>7</v>
      </c>
      <c r="N253" s="84"/>
      <c r="O253" s="38" t="s">
        <v>504</v>
      </c>
      <c r="P253" s="21" t="s">
        <v>1483</v>
      </c>
      <c r="Q253" s="21" t="s">
        <v>152</v>
      </c>
      <c r="R253" s="21" t="s">
        <v>1484</v>
      </c>
      <c r="S253" s="21" t="s">
        <v>1485</v>
      </c>
      <c r="T253" s="21" t="s">
        <v>152</v>
      </c>
      <c r="U253" s="21" t="s">
        <v>1486</v>
      </c>
      <c r="V253" s="21" t="s">
        <v>152</v>
      </c>
      <c r="W253" s="21">
        <v>1</v>
      </c>
      <c r="X253" s="21" t="s">
        <v>152</v>
      </c>
      <c r="Y253" s="21" t="s">
        <v>152</v>
      </c>
      <c r="Z253" s="20">
        <f>IF((LEN($D253)+LEN($E253)+LEN($F253))=0,0,IF($L253="Y",18,20)+(((LEN($D253)+LEN($E253)+LEN($F253))-1)*IF($L253="Y",12,15))+(LEN($M253)*10)+(IF($N253="L",5,0)))</f>
        <v>0</v>
      </c>
      <c r="AA253" s="69"/>
      <c r="AB253" s="77">
        <f>AD253-Z253</f>
        <v>30</v>
      </c>
      <c r="AC253" s="79"/>
      <c r="AD253" s="73">
        <f>IF($L253="Y",18,20)+(((LEN($D253)+LEN($E253)+LEN($F253)+LEN($G253)+LEN($H253))-1)*IF($L253="Y",12,15))+(LEN($M253)*10)+(IF($N253="L", 5,0))</f>
        <v>30</v>
      </c>
    </row>
    <row r="254" spans="1:30" s="2" customFormat="1">
      <c r="A254" s="31" t="s">
        <v>105</v>
      </c>
      <c r="B254" s="61" t="s">
        <v>1487</v>
      </c>
      <c r="C254" s="43" t="s">
        <v>7</v>
      </c>
      <c r="D254" s="22" t="s">
        <v>217</v>
      </c>
      <c r="E254" s="22"/>
      <c r="F254" s="22" t="s">
        <v>217</v>
      </c>
      <c r="G254" s="22"/>
      <c r="H254" s="48"/>
      <c r="I254" s="54" t="s">
        <v>388</v>
      </c>
      <c r="J254" s="54"/>
      <c r="K254" s="54" t="s">
        <v>12</v>
      </c>
      <c r="L254" s="65"/>
      <c r="M254" s="22"/>
      <c r="N254" s="84"/>
      <c r="O254" s="38" t="s">
        <v>1488</v>
      </c>
      <c r="P254" s="21" t="s">
        <v>1489</v>
      </c>
      <c r="Q254" s="21" t="s">
        <v>152</v>
      </c>
      <c r="R254" s="21" t="s">
        <v>152</v>
      </c>
      <c r="S254" s="21" t="s">
        <v>152</v>
      </c>
      <c r="T254" s="21" t="s">
        <v>1490</v>
      </c>
      <c r="U254" s="21" t="s">
        <v>1491</v>
      </c>
      <c r="V254" s="21" t="s">
        <v>152</v>
      </c>
      <c r="W254" s="21">
        <v>1</v>
      </c>
      <c r="X254" s="21" t="s">
        <v>152</v>
      </c>
      <c r="Y254" s="21" t="s">
        <v>152</v>
      </c>
      <c r="Z254" s="20">
        <f>IF((LEN($D254)+LEN($E254)+LEN($F254))=0,0,IF($L254="Y",18,20)+(((LEN($D254)+LEN($E254)+LEN($F254))-1)*IF($L254="Y",12,15))+(LEN($M254)*10)+(IF($N254="L",5,0)))</f>
        <v>35</v>
      </c>
      <c r="AA254" s="69"/>
      <c r="AB254" s="77">
        <f>AD254-Z254</f>
        <v>0</v>
      </c>
      <c r="AC254" s="79"/>
      <c r="AD254" s="73">
        <f>IF($L254="Y",18,20)+(((LEN($D254)+LEN($E254)+LEN($F254)+LEN($G254)+LEN($H254))-1)*IF($L254="Y",12,15))+(LEN($M254)*10)+(IF($N254="L", 5,0))</f>
        <v>35</v>
      </c>
    </row>
    <row r="255" spans="1:30" s="2" customFormat="1">
      <c r="A255" s="31" t="s">
        <v>105</v>
      </c>
      <c r="B255" s="61" t="s">
        <v>1492</v>
      </c>
      <c r="C255" s="43" t="s">
        <v>166</v>
      </c>
      <c r="D255" s="22"/>
      <c r="E255" s="22"/>
      <c r="F255" s="22" t="s">
        <v>16</v>
      </c>
      <c r="G255" s="22"/>
      <c r="H255" s="48" t="s">
        <v>16</v>
      </c>
      <c r="I255" s="54" t="s">
        <v>362</v>
      </c>
      <c r="J255" s="54" t="s">
        <v>747</v>
      </c>
      <c r="K255" s="54" t="s">
        <v>64</v>
      </c>
      <c r="L255" s="65" t="s">
        <v>190</v>
      </c>
      <c r="M255" s="22"/>
      <c r="N255" s="84"/>
      <c r="O255" s="38" t="s">
        <v>557</v>
      </c>
      <c r="P255" s="21" t="s">
        <v>1493</v>
      </c>
      <c r="Q255" s="21" t="s">
        <v>152</v>
      </c>
      <c r="R255" s="21" t="s">
        <v>1494</v>
      </c>
      <c r="S255" s="21" t="s">
        <v>1494</v>
      </c>
      <c r="T255" s="21" t="s">
        <v>1494</v>
      </c>
      <c r="U255" s="21" t="s">
        <v>1495</v>
      </c>
      <c r="V255" s="21">
        <v>1</v>
      </c>
      <c r="W255" s="21" t="s">
        <v>152</v>
      </c>
      <c r="X255" s="21" t="s">
        <v>152</v>
      </c>
      <c r="Y255" s="21" t="s">
        <v>152</v>
      </c>
      <c r="Z255" s="20">
        <f>IF((LEN($D255)+LEN($E255)+LEN($F255))=0,0,IF($L255="Y",18,20)+(((LEN($D255)+LEN($E255)+LEN($F255))-1)*IF($L255="Y",12,15))+(LEN($M255)*10)+(IF($N255="L",5,0)))</f>
        <v>30</v>
      </c>
      <c r="AA255" s="69"/>
      <c r="AB255" s="77">
        <f>AD255-Z255</f>
        <v>24</v>
      </c>
      <c r="AC255" s="79"/>
      <c r="AD255" s="73">
        <f>IF($L255="Y",18,20)+(((LEN($D255)+LEN($E255)+LEN($F255)+LEN($G255)+LEN($H255))-1)*IF($L255="Y",12,15))+(LEN($M255)*10)+(IF($N255="L", 5,0))</f>
        <v>54</v>
      </c>
    </row>
    <row r="256" spans="1:30" s="2" customFormat="1">
      <c r="A256" s="31" t="s">
        <v>105</v>
      </c>
      <c r="B256" s="61" t="s">
        <v>259</v>
      </c>
      <c r="C256" s="43" t="s">
        <v>166</v>
      </c>
      <c r="D256" s="22"/>
      <c r="E256" s="22"/>
      <c r="F256" s="22"/>
      <c r="G256" s="22"/>
      <c r="H256" s="48" t="s">
        <v>8</v>
      </c>
      <c r="I256" s="54"/>
      <c r="J256" s="54" t="s">
        <v>1421</v>
      </c>
      <c r="K256" s="54" t="s">
        <v>81</v>
      </c>
      <c r="L256" s="65" t="s">
        <v>190</v>
      </c>
      <c r="M256" s="22"/>
      <c r="N256" s="84"/>
      <c r="O256" s="38" t="s">
        <v>332</v>
      </c>
      <c r="P256" s="21" t="s">
        <v>1496</v>
      </c>
      <c r="Q256" s="21" t="s">
        <v>152</v>
      </c>
      <c r="R256" s="21" t="s">
        <v>152</v>
      </c>
      <c r="S256" s="21" t="s">
        <v>152</v>
      </c>
      <c r="T256" s="21" t="s">
        <v>1497</v>
      </c>
      <c r="U256" s="21" t="s">
        <v>1498</v>
      </c>
      <c r="V256" s="21" t="s">
        <v>152</v>
      </c>
      <c r="W256" s="21" t="s">
        <v>152</v>
      </c>
      <c r="X256" s="21" t="s">
        <v>152</v>
      </c>
      <c r="Y256" s="21" t="s">
        <v>152</v>
      </c>
      <c r="Z256" s="20">
        <f>IF((LEN($D256)+LEN($E256)+LEN($F256))=0,0,IF($L256="Y",18,20)+(((LEN($D256)+LEN($E256)+LEN($F256))-1)*IF($L256="Y",12,15))+(LEN($M256)*10)+(IF($N256="L",5,0)))</f>
        <v>0</v>
      </c>
      <c r="AA256" s="69"/>
      <c r="AB256" s="77">
        <f>AD256-Z256</f>
        <v>18</v>
      </c>
      <c r="AC256" s="79"/>
      <c r="AD256" s="73">
        <f>IF($L256="Y",18,20)+(((LEN($D256)+LEN($E256)+LEN($F256)+LEN($G256)+LEN($H256))-1)*IF($L256="Y",12,15))+(LEN($M256)*10)+(IF($N256="L", 5,0))</f>
        <v>18</v>
      </c>
    </row>
    <row r="257" spans="1:31" s="2" customFormat="1">
      <c r="A257" s="31" t="s">
        <v>105</v>
      </c>
      <c r="B257" s="61" t="s">
        <v>1499</v>
      </c>
      <c r="C257" s="43" t="s">
        <v>166</v>
      </c>
      <c r="D257" s="22"/>
      <c r="E257" s="22"/>
      <c r="F257" s="22" t="s">
        <v>8</v>
      </c>
      <c r="G257" s="22"/>
      <c r="H257" s="48"/>
      <c r="I257" s="54" t="s">
        <v>530</v>
      </c>
      <c r="J257" s="54"/>
      <c r="K257" s="54" t="s">
        <v>17</v>
      </c>
      <c r="L257" s="65"/>
      <c r="M257" s="22" t="s">
        <v>231</v>
      </c>
      <c r="N257" s="84"/>
      <c r="O257" s="38" t="s">
        <v>225</v>
      </c>
      <c r="P257" s="21" t="s">
        <v>1500</v>
      </c>
      <c r="Q257" s="21" t="s">
        <v>152</v>
      </c>
      <c r="R257" s="21" t="s">
        <v>152</v>
      </c>
      <c r="S257" s="21" t="s">
        <v>152</v>
      </c>
      <c r="T257" s="21" t="s">
        <v>1501</v>
      </c>
      <c r="U257" s="21" t="s">
        <v>1502</v>
      </c>
      <c r="V257" s="21">
        <v>1</v>
      </c>
      <c r="W257" s="21" t="s">
        <v>152</v>
      </c>
      <c r="X257" s="21" t="s">
        <v>152</v>
      </c>
      <c r="Y257" s="21" t="s">
        <v>152</v>
      </c>
      <c r="Z257" s="20">
        <f>IF((LEN($D257)+LEN($E257)+LEN($F257))=0,0,IF($L257="Y",18,20)+(((LEN($D257)+LEN($E257)+LEN($F257))-1)*IF($L257="Y",12,15))+(LEN($M257)*10)+(IF($N257="L",5,0)))</f>
        <v>30</v>
      </c>
      <c r="AA257" s="69"/>
      <c r="AB257" s="77">
        <f>AD257-Z257</f>
        <v>0</v>
      </c>
      <c r="AC257" s="79"/>
      <c r="AD257" s="73">
        <f>IF($L257="Y",18,20)+(((LEN($D257)+LEN($E257)+LEN($F257)+LEN($G257)+LEN($H257))-1)*IF($L257="Y",12,15))+(LEN($M257)*10)+(IF($N257="L", 5,0))</f>
        <v>30</v>
      </c>
    </row>
    <row r="258" spans="1:31" s="2" customFormat="1">
      <c r="A258" s="31" t="s">
        <v>18</v>
      </c>
      <c r="B258" s="61" t="s">
        <v>19</v>
      </c>
      <c r="C258" s="43" t="s">
        <v>7</v>
      </c>
      <c r="D258" s="22" t="s">
        <v>16</v>
      </c>
      <c r="E258" s="22"/>
      <c r="F258" s="22" t="s">
        <v>8</v>
      </c>
      <c r="G258" s="22"/>
      <c r="H258" s="48"/>
      <c r="I258" s="54" t="s">
        <v>944</v>
      </c>
      <c r="J258" s="54"/>
      <c r="K258" s="54" t="s">
        <v>17</v>
      </c>
      <c r="L258" s="65" t="s">
        <v>190</v>
      </c>
      <c r="M258" s="22" t="s">
        <v>7</v>
      </c>
      <c r="N258" s="84"/>
      <c r="O258" s="38" t="s">
        <v>1503</v>
      </c>
      <c r="P258" s="21" t="s">
        <v>1504</v>
      </c>
      <c r="Q258" s="21" t="s">
        <v>152</v>
      </c>
      <c r="R258" s="21" t="s">
        <v>152</v>
      </c>
      <c r="S258" s="21" t="s">
        <v>152</v>
      </c>
      <c r="T258" s="21" t="s">
        <v>1505</v>
      </c>
      <c r="U258" s="21" t="s">
        <v>1506</v>
      </c>
      <c r="V258" s="21" t="s">
        <v>152</v>
      </c>
      <c r="W258" s="21">
        <v>1</v>
      </c>
      <c r="X258" s="21" t="s">
        <v>152</v>
      </c>
      <c r="Y258" s="21" t="s">
        <v>152</v>
      </c>
      <c r="Z258" s="20">
        <f>IF((LEN($D258)+LEN($E258)+LEN($F258))=0,0,IF($L258="Y",18,20)+(((LEN($D258)+LEN($E258)+LEN($F258))-1)*IF($L258="Y",12,15))+(LEN($M258)*10)+(IF($N258="L",5,0)))</f>
        <v>52</v>
      </c>
      <c r="AA258" s="69"/>
      <c r="AB258" s="77">
        <f>AD258-Z258</f>
        <v>0</v>
      </c>
      <c r="AC258" s="79"/>
      <c r="AD258" s="73">
        <f>IF($L258="Y",18,20)+(((LEN($D258)+LEN($E258)+LEN($F258)+LEN($G258)+LEN($H258))-1)*IF($L258="Y",12,15))+(LEN($M258)*10)+(IF($N258="L", 5,0))</f>
        <v>52</v>
      </c>
    </row>
    <row r="259" spans="1:31" s="2" customFormat="1">
      <c r="A259" s="31" t="s">
        <v>1507</v>
      </c>
      <c r="B259" s="61" t="s">
        <v>1508</v>
      </c>
      <c r="C259" s="43" t="s">
        <v>166</v>
      </c>
      <c r="D259" s="22"/>
      <c r="E259" s="22"/>
      <c r="F259" s="22" t="s">
        <v>197</v>
      </c>
      <c r="G259" s="22"/>
      <c r="H259" s="48"/>
      <c r="I259" s="54" t="s">
        <v>1509</v>
      </c>
      <c r="J259" s="54"/>
      <c r="K259" s="54" t="s">
        <v>1510</v>
      </c>
      <c r="L259" s="65"/>
      <c r="M259" s="22"/>
      <c r="N259" s="84"/>
      <c r="O259" s="38" t="s">
        <v>255</v>
      </c>
      <c r="P259" s="21" t="s">
        <v>1511</v>
      </c>
      <c r="Q259" s="21" t="s">
        <v>152</v>
      </c>
      <c r="R259" s="21" t="s">
        <v>152</v>
      </c>
      <c r="S259" s="21" t="s">
        <v>152</v>
      </c>
      <c r="T259" s="21" t="s">
        <v>1512</v>
      </c>
      <c r="U259" s="21" t="s">
        <v>1513</v>
      </c>
      <c r="V259" s="21" t="s">
        <v>152</v>
      </c>
      <c r="W259" s="21" t="s">
        <v>152</v>
      </c>
      <c r="X259" s="21" t="s">
        <v>152</v>
      </c>
      <c r="Y259" s="21" t="s">
        <v>152</v>
      </c>
      <c r="Z259" s="20">
        <f>IF((LEN($D259)+LEN($E259)+LEN($F259))=0,0,IF($L259="Y",18,20)+(((LEN($D259)+LEN($E259)+LEN($F259))-1)*IF($L259="Y",12,15))+(LEN($M259)*10)+(IF($N259="L",5,0)))</f>
        <v>35</v>
      </c>
      <c r="AA259" s="69"/>
      <c r="AB259" s="77">
        <f>AD259-Z259</f>
        <v>0</v>
      </c>
      <c r="AC259" s="79"/>
      <c r="AD259" s="73">
        <f>IF($L259="Y",18,20)+(((LEN($D259)+LEN($E259)+LEN($F259)+LEN($G259)+LEN($H259))-1)*IF($L259="Y",12,15))+(LEN($M259)*10)+(IF($N259="L", 5,0))</f>
        <v>35</v>
      </c>
    </row>
    <row r="260" spans="1:31" s="2" customFormat="1">
      <c r="A260" s="31" t="s">
        <v>34</v>
      </c>
      <c r="B260" s="61" t="s">
        <v>33</v>
      </c>
      <c r="C260" s="43" t="s">
        <v>7</v>
      </c>
      <c r="D260" s="22" t="s">
        <v>8</v>
      </c>
      <c r="E260" s="22"/>
      <c r="F260" s="22" t="s">
        <v>8</v>
      </c>
      <c r="G260" s="22" t="s">
        <v>8</v>
      </c>
      <c r="H260" s="48"/>
      <c r="I260" s="54" t="s">
        <v>1514</v>
      </c>
      <c r="J260" s="54" t="s">
        <v>1515</v>
      </c>
      <c r="K260" s="54" t="s">
        <v>1304</v>
      </c>
      <c r="L260" s="65"/>
      <c r="M260" s="22" t="s">
        <v>231</v>
      </c>
      <c r="N260" s="84"/>
      <c r="O260" s="38" t="s">
        <v>562</v>
      </c>
      <c r="P260" s="21" t="s">
        <v>1516</v>
      </c>
      <c r="Q260" s="21" t="s">
        <v>1517</v>
      </c>
      <c r="R260" s="21" t="s">
        <v>152</v>
      </c>
      <c r="S260" s="21" t="s">
        <v>152</v>
      </c>
      <c r="T260" s="21" t="s">
        <v>1518</v>
      </c>
      <c r="U260" s="21" t="s">
        <v>1519</v>
      </c>
      <c r="V260" s="21">
        <v>1</v>
      </c>
      <c r="W260" s="21" t="s">
        <v>152</v>
      </c>
      <c r="X260" s="21" t="s">
        <v>152</v>
      </c>
      <c r="Y260" s="21" t="s">
        <v>152</v>
      </c>
      <c r="Z260" s="20">
        <f>IF((LEN($D260)+LEN($E260)+LEN($F260))=0,0,IF($L260="Y",18,20)+(((LEN($D260)+LEN($E260)+LEN($F260))-1)*IF($L260="Y",12,15))+(LEN($M260)*10)+(IF($N260="L",5,0)))</f>
        <v>45</v>
      </c>
      <c r="AA260" s="69"/>
      <c r="AB260" s="77">
        <f>AD260-Z260</f>
        <v>15</v>
      </c>
      <c r="AC260" s="79"/>
      <c r="AD260" s="73">
        <f>IF($L260="Y",18,20)+(((LEN($D260)+LEN($E260)+LEN($F260)+LEN($G260)+LEN($H260))-1)*IF($L260="Y",12,15))+(LEN($M260)*10)+(IF($N260="L", 5,0))</f>
        <v>60</v>
      </c>
    </row>
    <row r="261" spans="1:31" s="2" customFormat="1">
      <c r="A261" s="31" t="s">
        <v>34</v>
      </c>
      <c r="B261" s="61" t="s">
        <v>66</v>
      </c>
      <c r="C261" s="43" t="s">
        <v>7</v>
      </c>
      <c r="D261" s="22" t="s">
        <v>8</v>
      </c>
      <c r="E261" s="22"/>
      <c r="F261" s="22"/>
      <c r="G261" s="22" t="s">
        <v>8</v>
      </c>
      <c r="H261" s="48"/>
      <c r="I261" s="54"/>
      <c r="J261" s="54" t="s">
        <v>1520</v>
      </c>
      <c r="K261" s="54"/>
      <c r="L261" s="65"/>
      <c r="M261" s="22"/>
      <c r="N261" s="84" t="s">
        <v>149</v>
      </c>
      <c r="O261" s="38" t="s">
        <v>369</v>
      </c>
      <c r="P261" s="21" t="s">
        <v>152</v>
      </c>
      <c r="Q261" s="21" t="s">
        <v>152</v>
      </c>
      <c r="R261" s="21" t="s">
        <v>152</v>
      </c>
      <c r="S261" s="21" t="s">
        <v>152</v>
      </c>
      <c r="T261" s="21" t="s">
        <v>152</v>
      </c>
      <c r="U261" s="21" t="s">
        <v>152</v>
      </c>
      <c r="V261" s="21" t="s">
        <v>152</v>
      </c>
      <c r="W261" s="21" t="s">
        <v>152</v>
      </c>
      <c r="X261" s="21" t="s">
        <v>152</v>
      </c>
      <c r="Y261" s="21" t="s">
        <v>152</v>
      </c>
      <c r="Z261" s="20">
        <f>IF((LEN($D261)+LEN($E261)+LEN($F261))=0,0,IF($L261="Y",18,20)+(((LEN($D261)+LEN($E261)+LEN($F261))-1)*IF($L261="Y",12,15))+(LEN($M261)*10)+(IF($N261="L",5,0)))</f>
        <v>25</v>
      </c>
      <c r="AA261" s="69"/>
      <c r="AB261" s="77">
        <f>AD261-Z261</f>
        <v>15</v>
      </c>
      <c r="AC261" s="79"/>
      <c r="AD261" s="73">
        <f>IF($L261="Y",18,20)+(((LEN($D261)+LEN($E261)+LEN($F261)+LEN($G261)+LEN($H261))-1)*IF($L261="Y",12,15))+(LEN($M261)*10)+(IF($N261="L", 5,0))</f>
        <v>40</v>
      </c>
    </row>
    <row r="262" spans="1:31" s="2" customFormat="1">
      <c r="A262" s="31" t="s">
        <v>34</v>
      </c>
      <c r="B262" s="61" t="s">
        <v>1521</v>
      </c>
      <c r="C262" s="43" t="s">
        <v>7</v>
      </c>
      <c r="D262" s="22"/>
      <c r="E262" s="22"/>
      <c r="F262" s="22" t="s">
        <v>8</v>
      </c>
      <c r="G262" s="22"/>
      <c r="H262" s="48"/>
      <c r="I262" s="54" t="s">
        <v>1522</v>
      </c>
      <c r="J262" s="54"/>
      <c r="K262" s="54"/>
      <c r="L262" s="65"/>
      <c r="M262" s="22"/>
      <c r="N262" s="84" t="s">
        <v>149</v>
      </c>
      <c r="O262" s="38" t="s">
        <v>225</v>
      </c>
      <c r="P262" s="21" t="s">
        <v>152</v>
      </c>
      <c r="Q262" s="21" t="s">
        <v>152</v>
      </c>
      <c r="R262" s="21" t="s">
        <v>152</v>
      </c>
      <c r="S262" s="21" t="s">
        <v>152</v>
      </c>
      <c r="T262" s="21" t="s">
        <v>152</v>
      </c>
      <c r="U262" s="21" t="s">
        <v>152</v>
      </c>
      <c r="V262" s="21" t="s">
        <v>152</v>
      </c>
      <c r="W262" s="21" t="s">
        <v>152</v>
      </c>
      <c r="X262" s="21" t="s">
        <v>152</v>
      </c>
      <c r="Y262" s="21" t="s">
        <v>152</v>
      </c>
      <c r="Z262" s="20">
        <f>IF((LEN($D262)+LEN($E262)+LEN($F262))=0,0,IF($L262="Y",18,20)+(((LEN($D262)+LEN($E262)+LEN($F262))-1)*IF($L262="Y",12,15))+(LEN($M262)*10)+(IF($N262="L",5,0)))</f>
        <v>25</v>
      </c>
      <c r="AA262" s="69"/>
      <c r="AB262" s="77">
        <f>AD262-Z262</f>
        <v>0</v>
      </c>
      <c r="AC262" s="79"/>
      <c r="AD262" s="73">
        <f>IF($L262="Y",18,20)+(((LEN($D262)+LEN($E262)+LEN($F262)+LEN($G262)+LEN($H262))-1)*IF($L262="Y",12,15))+(LEN($M262)*10)+(IF($N262="L", 5,0))</f>
        <v>25</v>
      </c>
    </row>
    <row r="263" spans="1:31" s="2" customFormat="1">
      <c r="A263" s="31" t="s">
        <v>104</v>
      </c>
      <c r="B263" s="61" t="s">
        <v>1523</v>
      </c>
      <c r="C263" s="43" t="s">
        <v>7</v>
      </c>
      <c r="D263" s="22"/>
      <c r="E263" s="22"/>
      <c r="F263" s="22"/>
      <c r="G263" s="22" t="s">
        <v>16</v>
      </c>
      <c r="H263" s="48"/>
      <c r="I263" s="54"/>
      <c r="J263" s="54" t="s">
        <v>1524</v>
      </c>
      <c r="K263" s="54" t="s">
        <v>1525</v>
      </c>
      <c r="L263" s="65"/>
      <c r="M263" s="22"/>
      <c r="N263" s="84"/>
      <c r="O263" s="38" t="s">
        <v>206</v>
      </c>
      <c r="P263" s="21" t="s">
        <v>1526</v>
      </c>
      <c r="Q263" s="21" t="s">
        <v>152</v>
      </c>
      <c r="R263" s="21" t="s">
        <v>152</v>
      </c>
      <c r="S263" s="21" t="s">
        <v>152</v>
      </c>
      <c r="T263" s="21" t="s">
        <v>1527</v>
      </c>
      <c r="U263" s="21" t="s">
        <v>1528</v>
      </c>
      <c r="V263" s="21" t="s">
        <v>152</v>
      </c>
      <c r="W263" s="21" t="s">
        <v>152</v>
      </c>
      <c r="X263" s="21" t="s">
        <v>152</v>
      </c>
      <c r="Y263" s="21" t="s">
        <v>152</v>
      </c>
      <c r="Z263" s="20">
        <f>IF((LEN($D263)+LEN($E263)+LEN($F263))=0,0,IF($L263="Y",18,20)+(((LEN($D263)+LEN($E263)+LEN($F263))-1)*IF($L263="Y",12,15))+(LEN($M263)*10)+(IF($N263="L",5,0)))</f>
        <v>0</v>
      </c>
      <c r="AA263" s="69"/>
      <c r="AB263" s="77">
        <f>AD263-Z263</f>
        <v>35</v>
      </c>
      <c r="AC263" s="79"/>
      <c r="AD263" s="73">
        <f>IF($L263="Y",18,20)+(((LEN($D263)+LEN($E263)+LEN($F263)+LEN($G263)+LEN($H263))-1)*IF($L263="Y",12,15))+(LEN($M263)*10)+(IF($N263="L", 5,0))</f>
        <v>35</v>
      </c>
    </row>
    <row r="264" spans="1:31" s="2" customFormat="1">
      <c r="A264" s="31" t="s">
        <v>104</v>
      </c>
      <c r="B264" s="61" t="s">
        <v>105</v>
      </c>
      <c r="C264" s="43" t="s">
        <v>7</v>
      </c>
      <c r="D264" s="22" t="s">
        <v>8</v>
      </c>
      <c r="E264" s="22"/>
      <c r="F264" s="22"/>
      <c r="G264" s="22" t="s">
        <v>8</v>
      </c>
      <c r="H264" s="48"/>
      <c r="I264" s="54"/>
      <c r="J264" s="54" t="s">
        <v>1529</v>
      </c>
      <c r="K264" s="54" t="s">
        <v>100</v>
      </c>
      <c r="L264" s="65"/>
      <c r="M264" s="22"/>
      <c r="N264" s="84"/>
      <c r="O264" s="38" t="s">
        <v>369</v>
      </c>
      <c r="P264" s="21" t="s">
        <v>1530</v>
      </c>
      <c r="Q264" s="21" t="s">
        <v>152</v>
      </c>
      <c r="R264" s="21" t="s">
        <v>1531</v>
      </c>
      <c r="S264" s="21" t="s">
        <v>1531</v>
      </c>
      <c r="T264" s="21" t="s">
        <v>1531</v>
      </c>
      <c r="U264" s="21" t="s">
        <v>1532</v>
      </c>
      <c r="V264" s="21" t="s">
        <v>152</v>
      </c>
      <c r="W264" s="21" t="s">
        <v>152</v>
      </c>
      <c r="X264" s="21" t="s">
        <v>152</v>
      </c>
      <c r="Y264" s="21" t="s">
        <v>152</v>
      </c>
      <c r="Z264" s="20">
        <f>IF((LEN($D264)+LEN($E264)+LEN($F264))=0,0,IF($L264="Y",18,20)+(((LEN($D264)+LEN($E264)+LEN($F264))-1)*IF($L264="Y",12,15))+(LEN($M264)*10)+(IF($N264="L",5,0)))</f>
        <v>20</v>
      </c>
      <c r="AA264" s="69"/>
      <c r="AB264" s="77">
        <f>AD264-Z264</f>
        <v>15</v>
      </c>
      <c r="AC264" s="79"/>
      <c r="AD264" s="73">
        <f>IF($L264="Y",18,20)+(((LEN($D264)+LEN($E264)+LEN($F264)+LEN($G264)+LEN($H264))-1)*IF($L264="Y",12,15))+(LEN($M264)*10)+(IF($N264="L", 5,0))</f>
        <v>35</v>
      </c>
    </row>
    <row r="265" spans="1:31" s="2" customFormat="1">
      <c r="A265" s="31" t="s">
        <v>104</v>
      </c>
      <c r="B265" s="61" t="s">
        <v>1533</v>
      </c>
      <c r="C265" s="43" t="s">
        <v>7</v>
      </c>
      <c r="D265" s="22"/>
      <c r="E265" s="22"/>
      <c r="F265" s="22"/>
      <c r="G265" s="22" t="s">
        <v>217</v>
      </c>
      <c r="H265" s="48"/>
      <c r="I265" s="54"/>
      <c r="J265" s="54" t="s">
        <v>1457</v>
      </c>
      <c r="K265" s="54" t="s">
        <v>1534</v>
      </c>
      <c r="L265" s="65"/>
      <c r="M265" s="22"/>
      <c r="N265" s="84"/>
      <c r="O265" s="38" t="s">
        <v>616</v>
      </c>
      <c r="P265" s="21" t="s">
        <v>1535</v>
      </c>
      <c r="Q265" s="21" t="s">
        <v>1536</v>
      </c>
      <c r="R265" s="21" t="s">
        <v>152</v>
      </c>
      <c r="S265" s="21" t="s">
        <v>152</v>
      </c>
      <c r="T265" s="21" t="s">
        <v>1537</v>
      </c>
      <c r="U265" s="21" t="s">
        <v>1538</v>
      </c>
      <c r="V265" s="21" t="s">
        <v>152</v>
      </c>
      <c r="W265" s="21" t="s">
        <v>152</v>
      </c>
      <c r="X265" s="21" t="s">
        <v>152</v>
      </c>
      <c r="Y265" s="21" t="s">
        <v>152</v>
      </c>
      <c r="Z265" s="20">
        <f>IF((LEN($D265)+LEN($E265)+LEN($F265))=0,0,IF($L265="Y",18,20)+(((LEN($D265)+LEN($E265)+LEN($F265))-1)*IF($L265="Y",12,15))+(LEN($M265)*10)+(IF($N265="L",5,0)))</f>
        <v>0</v>
      </c>
      <c r="AA265" s="69"/>
      <c r="AB265" s="77">
        <f>AD265-Z265</f>
        <v>20</v>
      </c>
      <c r="AC265" s="79"/>
      <c r="AD265" s="73">
        <f>IF($L265="Y",18,20)+(((LEN($D265)+LEN($E265)+LEN($F265)+LEN($G265)+LEN($H265))-1)*IF($L265="Y",12,15))+(LEN($M265)*10)+(IF($N265="L", 5,0))</f>
        <v>20</v>
      </c>
    </row>
    <row r="266" spans="1:31" s="2" customFormat="1">
      <c r="A266" s="31" t="s">
        <v>59</v>
      </c>
      <c r="B266" s="61" t="s">
        <v>1539</v>
      </c>
      <c r="C266" s="43" t="s">
        <v>7</v>
      </c>
      <c r="D266" s="22"/>
      <c r="E266" s="22"/>
      <c r="F266" s="22"/>
      <c r="G266" s="22" t="s">
        <v>197</v>
      </c>
      <c r="H266" s="48"/>
      <c r="I266" s="54"/>
      <c r="J266" s="54" t="s">
        <v>1540</v>
      </c>
      <c r="K266" s="54" t="s">
        <v>100</v>
      </c>
      <c r="L266" s="65"/>
      <c r="M266" s="22" t="s">
        <v>7</v>
      </c>
      <c r="N266" s="84"/>
      <c r="O266" s="38" t="s">
        <v>199</v>
      </c>
      <c r="P266" s="21" t="s">
        <v>1541</v>
      </c>
      <c r="Q266" s="21" t="s">
        <v>152</v>
      </c>
      <c r="R266" s="21" t="s">
        <v>152</v>
      </c>
      <c r="S266" s="21" t="s">
        <v>152</v>
      </c>
      <c r="T266" s="21" t="s">
        <v>1542</v>
      </c>
      <c r="U266" s="21" t="s">
        <v>1543</v>
      </c>
      <c r="V266" s="21" t="s">
        <v>152</v>
      </c>
      <c r="W266" s="21">
        <v>1</v>
      </c>
      <c r="X266" s="21" t="s">
        <v>152</v>
      </c>
      <c r="Y266" s="21" t="s">
        <v>152</v>
      </c>
      <c r="Z266" s="20">
        <f>IF((LEN($D266)+LEN($E266)+LEN($F266))=0,0,IF($L266="Y",18,20)+(((LEN($D266)+LEN($E266)+LEN($F266))-1)*IF($L266="Y",12,15))+(LEN($M266)*10)+(IF($N266="L",5,0)))</f>
        <v>0</v>
      </c>
      <c r="AA266" s="69"/>
      <c r="AB266" s="77">
        <f>AD266-Z266</f>
        <v>45</v>
      </c>
      <c r="AC266" s="79"/>
      <c r="AD266" s="73">
        <f>IF($L266="Y",18,20)+(((LEN($D266)+LEN($E266)+LEN($F266)+LEN($G266)+LEN($H266))-1)*IF($L266="Y",12,15))+(LEN($M266)*10)+(IF($N266="L", 5,0))</f>
        <v>45</v>
      </c>
    </row>
    <row r="267" spans="1:31" s="2" customFormat="1">
      <c r="A267" s="31" t="s">
        <v>59</v>
      </c>
      <c r="B267" s="61" t="s">
        <v>60</v>
      </c>
      <c r="C267" s="43" t="s">
        <v>7</v>
      </c>
      <c r="D267" s="22" t="s">
        <v>8</v>
      </c>
      <c r="E267" s="22"/>
      <c r="F267" s="22"/>
      <c r="G267" s="22"/>
      <c r="H267" s="48"/>
      <c r="I267" s="54"/>
      <c r="J267" s="54"/>
      <c r="K267" s="54" t="s">
        <v>1544</v>
      </c>
      <c r="L267" s="65"/>
      <c r="M267" s="22"/>
      <c r="N267" s="84"/>
      <c r="O267" s="38" t="s">
        <v>384</v>
      </c>
      <c r="P267" s="21" t="s">
        <v>385</v>
      </c>
      <c r="Q267" s="21" t="s">
        <v>152</v>
      </c>
      <c r="R267" s="21" t="s">
        <v>1545</v>
      </c>
      <c r="S267" s="21" t="s">
        <v>1545</v>
      </c>
      <c r="T267" s="21" t="s">
        <v>1545</v>
      </c>
      <c r="U267" s="21" t="s">
        <v>1546</v>
      </c>
      <c r="V267" s="21" t="s">
        <v>152</v>
      </c>
      <c r="W267" s="21">
        <v>1</v>
      </c>
      <c r="X267" s="21" t="s">
        <v>152</v>
      </c>
      <c r="Y267" s="21" t="s">
        <v>152</v>
      </c>
      <c r="Z267" s="20">
        <f>IF((LEN($D267)+LEN($E267)+LEN($F267))=0,0,IF($L267="Y",18,20)+(((LEN($D267)+LEN($E267)+LEN($F267))-1)*IF($L267="Y",12,15))+(LEN($M267)*10)+(IF($N267="L",5,0)))</f>
        <v>20</v>
      </c>
      <c r="AA267" s="69"/>
      <c r="AB267" s="77">
        <f>AD267-Z267</f>
        <v>0</v>
      </c>
      <c r="AC267" s="79"/>
      <c r="AD267" s="73">
        <f>IF($L267="Y",18,20)+(((LEN($D267)+LEN($E267)+LEN($F267)+LEN($G267)+LEN($H267))-1)*IF($L267="Y",12,15))+(LEN($M267)*10)+(IF($N267="L", 5,0))</f>
        <v>20</v>
      </c>
    </row>
    <row r="268" spans="1:31" s="2" customFormat="1">
      <c r="A268" s="31" t="s">
        <v>111</v>
      </c>
      <c r="B268" s="61" t="s">
        <v>1547</v>
      </c>
      <c r="C268" s="43" t="s">
        <v>166</v>
      </c>
      <c r="D268" s="22"/>
      <c r="E268" s="22" t="s">
        <v>8</v>
      </c>
      <c r="F268" s="22"/>
      <c r="G268" s="22"/>
      <c r="H268" s="48" t="s">
        <v>8</v>
      </c>
      <c r="I268" s="54"/>
      <c r="J268" s="54" t="s">
        <v>1548</v>
      </c>
      <c r="K268" s="54" t="s">
        <v>173</v>
      </c>
      <c r="L268" s="65"/>
      <c r="M268" s="22" t="s">
        <v>231</v>
      </c>
      <c r="N268" s="84"/>
      <c r="O268" s="38" t="s">
        <v>339</v>
      </c>
      <c r="P268" s="21" t="s">
        <v>1549</v>
      </c>
      <c r="Q268" s="21" t="s">
        <v>152</v>
      </c>
      <c r="R268" s="21" t="s">
        <v>1550</v>
      </c>
      <c r="S268" s="21" t="s">
        <v>152</v>
      </c>
      <c r="T268" s="21" t="s">
        <v>1551</v>
      </c>
      <c r="U268" s="21" t="s">
        <v>1552</v>
      </c>
      <c r="V268" s="21">
        <v>1</v>
      </c>
      <c r="W268" s="21" t="s">
        <v>152</v>
      </c>
      <c r="X268" s="21" t="s">
        <v>152</v>
      </c>
      <c r="Y268" s="21" t="s">
        <v>152</v>
      </c>
      <c r="Z268" s="20">
        <f>IF((LEN($D268)+LEN($E268)+LEN($F268))=0,0,IF($L268="Y",18,20)+(((LEN($D268)+LEN($E268)+LEN($F268))-1)*IF($L268="Y",12,15))+(LEN($M268)*10)+(IF($N268="L",5,0)))</f>
        <v>30</v>
      </c>
      <c r="AA268" s="69"/>
      <c r="AB268" s="77">
        <f>AD268-Z268</f>
        <v>15</v>
      </c>
      <c r="AC268" s="79"/>
      <c r="AD268" s="73">
        <f>IF($L268="Y",18,20)+(((LEN($D268)+LEN($E268)+LEN($F268)+LEN($G268)+LEN($H268))-1)*IF($L268="Y",12,15))+(LEN($M268)*10)+(IF($N268="L", 5,0))</f>
        <v>45</v>
      </c>
    </row>
    <row r="269" spans="1:31" s="2" customFormat="1">
      <c r="A269" s="31" t="s">
        <v>111</v>
      </c>
      <c r="B269" s="61" t="s">
        <v>80</v>
      </c>
      <c r="C269" s="43" t="s">
        <v>7</v>
      </c>
      <c r="D269" s="22" t="s">
        <v>16</v>
      </c>
      <c r="E269" s="22"/>
      <c r="F269" s="22"/>
      <c r="G269" s="22"/>
      <c r="H269" s="48"/>
      <c r="I269" s="54"/>
      <c r="J269" s="54"/>
      <c r="K269" s="54" t="s">
        <v>112</v>
      </c>
      <c r="L269" s="65"/>
      <c r="M269" s="22"/>
      <c r="N269" s="84"/>
      <c r="O269" s="38" t="s">
        <v>157</v>
      </c>
      <c r="P269" s="21" t="s">
        <v>158</v>
      </c>
      <c r="Q269" s="21" t="s">
        <v>152</v>
      </c>
      <c r="R269" s="21" t="s">
        <v>1553</v>
      </c>
      <c r="S269" s="21" t="s">
        <v>152</v>
      </c>
      <c r="T269" s="21" t="s">
        <v>1554</v>
      </c>
      <c r="U269" s="21" t="s">
        <v>1555</v>
      </c>
      <c r="V269" s="21" t="s">
        <v>152</v>
      </c>
      <c r="W269" s="21" t="s">
        <v>152</v>
      </c>
      <c r="X269" s="21" t="s">
        <v>152</v>
      </c>
      <c r="Y269" s="21" t="s">
        <v>152</v>
      </c>
      <c r="Z269" s="20">
        <f>IF((LEN($D269)+LEN($E269)+LEN($F269))=0,0,IF($L269="Y",18,20)+(((LEN($D269)+LEN($E269)+LEN($F269))-1)*IF($L269="Y",12,15))+(LEN($M269)*10)+(IF($N269="L",5,0)))</f>
        <v>35</v>
      </c>
      <c r="AA269" s="69"/>
      <c r="AB269" s="77">
        <f>AD269-Z269</f>
        <v>0</v>
      </c>
      <c r="AC269" s="79"/>
      <c r="AD269" s="73">
        <f>IF($L269="Y",18,20)+(((LEN($D269)+LEN($E269)+LEN($F269)+LEN($G269)+LEN($H269))-1)*IF($L269="Y",12,15))+(LEN($M269)*10)+(IF($N269="L", 5,0))</f>
        <v>35</v>
      </c>
    </row>
    <row r="270" spans="1:31" s="2" customFormat="1" ht="14.65" thickBot="1">
      <c r="A270" s="32" t="s">
        <v>1556</v>
      </c>
      <c r="B270" s="62" t="s">
        <v>1557</v>
      </c>
      <c r="C270" s="44" t="s">
        <v>166</v>
      </c>
      <c r="D270" s="34"/>
      <c r="E270" s="34"/>
      <c r="F270" s="34"/>
      <c r="G270" s="34"/>
      <c r="H270" s="49" t="s">
        <v>187</v>
      </c>
      <c r="I270" s="57"/>
      <c r="J270" s="57" t="s">
        <v>1558</v>
      </c>
      <c r="K270" s="57" t="s">
        <v>1559</v>
      </c>
      <c r="L270" s="66"/>
      <c r="M270" s="34"/>
      <c r="N270" s="85"/>
      <c r="O270" s="39" t="s">
        <v>526</v>
      </c>
      <c r="P270" s="33" t="s">
        <v>1560</v>
      </c>
      <c r="Q270" s="33" t="s">
        <v>152</v>
      </c>
      <c r="R270" s="33" t="s">
        <v>1561</v>
      </c>
      <c r="S270" s="33" t="s">
        <v>1561</v>
      </c>
      <c r="T270" s="33" t="s">
        <v>1561</v>
      </c>
      <c r="U270" s="33" t="s">
        <v>1562</v>
      </c>
      <c r="V270" s="33" t="s">
        <v>152</v>
      </c>
      <c r="W270" s="33" t="s">
        <v>152</v>
      </c>
      <c r="X270" s="33" t="s">
        <v>152</v>
      </c>
      <c r="Y270" s="33" t="s">
        <v>152</v>
      </c>
      <c r="Z270" s="35">
        <f>IF((LEN($D270)+LEN($E270)+LEN($F270))=0,0,IF($L270="Y",18,20)+(((LEN($D270)+LEN($E270)+LEN($F270))-1)*IF($L270="Y",12,15))+(LEN($M270)*10)+(IF($N270="L",5,0)))</f>
        <v>0</v>
      </c>
      <c r="AA270" s="70"/>
      <c r="AB270" s="80">
        <f>AD270-Z270</f>
        <v>20</v>
      </c>
      <c r="AC270" s="81"/>
      <c r="AD270" s="74">
        <f>IF($L270="Y",18,20)+(((LEN($D270)+LEN($E270)+LEN($F270)+LEN($G270)+LEN($H270))-1)*IF($L270="Y",12,15))+(LEN($M270)*10)+(IF($N270="L", 5,0))</f>
        <v>20</v>
      </c>
    </row>
    <row r="271" spans="1:31">
      <c r="AE271" s="14"/>
    </row>
  </sheetData>
  <autoFilter ref="A3:AD270" xr:uid="{00000000-0009-0000-0000-000000000000}">
    <sortState xmlns:xlrd2="http://schemas.microsoft.com/office/spreadsheetml/2017/richdata2" ref="A4:AD270">
      <sortCondition ref="A3:A270"/>
    </sortState>
  </autoFilter>
  <pageMargins left="0.7" right="0.7" top="0.75" bottom="0.75" header="0.3" footer="0.3"/>
  <pageSetup scale="78" fitToHeight="7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2" sqref="A2"/>
    </sheetView>
  </sheetViews>
  <sheetFormatPr defaultRowHeight="14.45"/>
  <cols>
    <col min="1" max="1" width="12.85546875" bestFit="1" customWidth="1"/>
    <col min="2" max="2" width="9.42578125" bestFit="1" customWidth="1"/>
    <col min="3" max="3" width="6.7109375" bestFit="1" customWidth="1"/>
    <col min="4" max="4" width="3.28515625" bestFit="1" customWidth="1"/>
    <col min="5" max="5" width="25.42578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215</v>
      </c>
      <c r="B2" s="4" t="s">
        <v>216</v>
      </c>
      <c r="C2" s="4" t="s">
        <v>7</v>
      </c>
      <c r="D2" s="4" t="s">
        <v>217</v>
      </c>
      <c r="E2" s="4" t="s">
        <v>12</v>
      </c>
    </row>
    <row r="3" spans="1:5">
      <c r="A3" s="4" t="s">
        <v>489</v>
      </c>
      <c r="B3" s="4" t="s">
        <v>324</v>
      </c>
      <c r="C3" s="4" t="s">
        <v>7</v>
      </c>
      <c r="D3" s="4" t="s">
        <v>217</v>
      </c>
      <c r="E3" s="4" t="s">
        <v>492</v>
      </c>
    </row>
    <row r="4" spans="1:5">
      <c r="A4" s="4" t="s">
        <v>105</v>
      </c>
      <c r="B4" s="4" t="s">
        <v>1487</v>
      </c>
      <c r="C4" s="4" t="s">
        <v>7</v>
      </c>
      <c r="D4" s="4" t="s">
        <v>217</v>
      </c>
      <c r="E4" s="4" t="s">
        <v>12</v>
      </c>
    </row>
    <row r="5" spans="1:5">
      <c r="A5" s="4" t="s">
        <v>146</v>
      </c>
      <c r="B5" s="4" t="s">
        <v>147</v>
      </c>
      <c r="C5" s="4" t="s">
        <v>7</v>
      </c>
      <c r="D5" s="4" t="s">
        <v>148</v>
      </c>
      <c r="E5" s="4" t="s">
        <v>1563</v>
      </c>
    </row>
    <row r="6" spans="1:5">
      <c r="A6" s="4" t="s">
        <v>1414</v>
      </c>
      <c r="B6" s="4" t="s">
        <v>1415</v>
      </c>
      <c r="C6" s="4" t="s">
        <v>7</v>
      </c>
      <c r="D6" s="4" t="s">
        <v>148</v>
      </c>
      <c r="E6" s="4" t="s">
        <v>1416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A2" sqref="A2"/>
    </sheetView>
  </sheetViews>
  <sheetFormatPr defaultRowHeight="14.45"/>
  <cols>
    <col min="1" max="1" width="11.7109375" bestFit="1" customWidth="1"/>
    <col min="2" max="2" width="9.42578125" bestFit="1" customWidth="1"/>
    <col min="3" max="3" width="6.7109375" bestFit="1" customWidth="1"/>
    <col min="4" max="4" width="3.28515625" bestFit="1" customWidth="1"/>
    <col min="5" max="5" width="32.42578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146</v>
      </c>
      <c r="B2" s="4" t="s">
        <v>147</v>
      </c>
      <c r="C2" s="4" t="s">
        <v>7</v>
      </c>
      <c r="D2" s="4" t="s">
        <v>148</v>
      </c>
      <c r="E2" s="4" t="s">
        <v>1563</v>
      </c>
    </row>
    <row r="3" spans="1:5">
      <c r="A3" s="4" t="s">
        <v>1414</v>
      </c>
      <c r="B3" s="4" t="s">
        <v>1415</v>
      </c>
      <c r="C3" s="4" t="s">
        <v>7</v>
      </c>
      <c r="D3" s="4" t="s">
        <v>148</v>
      </c>
      <c r="E3" s="4" t="s">
        <v>1416</v>
      </c>
    </row>
    <row r="4" spans="1:5">
      <c r="A4" s="4" t="s">
        <v>452</v>
      </c>
      <c r="B4" s="4" t="s">
        <v>453</v>
      </c>
      <c r="C4" s="4" t="s">
        <v>7</v>
      </c>
      <c r="D4" s="4" t="s">
        <v>246</v>
      </c>
      <c r="E4" s="4" t="s">
        <v>81</v>
      </c>
    </row>
    <row r="5" spans="1:5">
      <c r="A5" s="4" t="s">
        <v>302</v>
      </c>
      <c r="B5" s="4" t="s">
        <v>303</v>
      </c>
      <c r="C5" s="4" t="s">
        <v>7</v>
      </c>
      <c r="D5" s="4" t="s">
        <v>246</v>
      </c>
      <c r="E5" s="4" t="s">
        <v>1564</v>
      </c>
    </row>
    <row r="6" spans="1:5">
      <c r="A6" s="4" t="s">
        <v>1181</v>
      </c>
      <c r="B6" s="4" t="s">
        <v>1182</v>
      </c>
      <c r="C6" s="4" t="s">
        <v>7</v>
      </c>
      <c r="D6" s="4" t="s">
        <v>246</v>
      </c>
      <c r="E6" s="4" t="s">
        <v>261</v>
      </c>
    </row>
    <row r="7" spans="1:5">
      <c r="A7" s="4" t="s">
        <v>1565</v>
      </c>
      <c r="B7" s="4" t="s">
        <v>1566</v>
      </c>
      <c r="C7" s="4" t="s">
        <v>7</v>
      </c>
      <c r="D7" s="4" t="s">
        <v>246</v>
      </c>
      <c r="E7" s="4" t="s">
        <v>1567</v>
      </c>
    </row>
    <row r="8" spans="1:5">
      <c r="A8" s="4" t="s">
        <v>921</v>
      </c>
      <c r="B8" s="4" t="s">
        <v>922</v>
      </c>
      <c r="C8" s="4" t="s">
        <v>7</v>
      </c>
      <c r="D8" s="4" t="s">
        <v>246</v>
      </c>
      <c r="E8" s="4" t="s">
        <v>100</v>
      </c>
    </row>
    <row r="9" spans="1:5">
      <c r="A9" s="4" t="s">
        <v>1568</v>
      </c>
      <c r="B9" s="4" t="s">
        <v>406</v>
      </c>
      <c r="C9" s="4" t="s">
        <v>7</v>
      </c>
      <c r="D9" s="4" t="s">
        <v>246</v>
      </c>
      <c r="E9" s="4" t="s">
        <v>1569</v>
      </c>
    </row>
    <row r="10" spans="1:5">
      <c r="A10" s="4" t="s">
        <v>1150</v>
      </c>
      <c r="B10" s="4" t="s">
        <v>1151</v>
      </c>
      <c r="C10" s="4" t="s">
        <v>7</v>
      </c>
      <c r="D10" s="4" t="s">
        <v>246</v>
      </c>
      <c r="E10" s="4" t="s">
        <v>64</v>
      </c>
    </row>
    <row r="11" spans="1:5">
      <c r="A11" s="4" t="s">
        <v>622</v>
      </c>
      <c r="B11" s="4" t="s">
        <v>216</v>
      </c>
      <c r="C11" s="4" t="s">
        <v>7</v>
      </c>
      <c r="D11" s="4" t="s">
        <v>197</v>
      </c>
      <c r="E11" s="4" t="s">
        <v>623</v>
      </c>
    </row>
    <row r="12" spans="1:5">
      <c r="A12" s="4" t="s">
        <v>1570</v>
      </c>
      <c r="B12" s="4" t="s">
        <v>1571</v>
      </c>
      <c r="C12" s="4" t="s">
        <v>7</v>
      </c>
      <c r="D12" s="4" t="s">
        <v>197</v>
      </c>
      <c r="E12" s="4" t="s">
        <v>1097</v>
      </c>
    </row>
    <row r="13" spans="1:5">
      <c r="A13" s="4" t="s">
        <v>1221</v>
      </c>
      <c r="B13" s="4" t="s">
        <v>1222</v>
      </c>
      <c r="C13" s="4" t="s">
        <v>7</v>
      </c>
      <c r="D13" s="4" t="s">
        <v>197</v>
      </c>
      <c r="E13" s="4" t="s">
        <v>1572</v>
      </c>
    </row>
    <row r="14" spans="1:5">
      <c r="A14" s="4" t="s">
        <v>1387</v>
      </c>
      <c r="B14" s="4" t="s">
        <v>1388</v>
      </c>
      <c r="C14" s="4" t="s">
        <v>7</v>
      </c>
      <c r="D14" s="4" t="s">
        <v>197</v>
      </c>
      <c r="E14" s="4" t="s">
        <v>173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4"/>
  <sheetViews>
    <sheetView workbookViewId="0">
      <selection activeCell="A2" sqref="A2"/>
    </sheetView>
  </sheetViews>
  <sheetFormatPr defaultRowHeight="14.45"/>
  <cols>
    <col min="1" max="1" width="13.28515625" bestFit="1" customWidth="1"/>
    <col min="2" max="2" width="12.28515625" bestFit="1" customWidth="1"/>
    <col min="3" max="3" width="6.7109375" bestFit="1" customWidth="1"/>
    <col min="4" max="4" width="3.28515625" bestFit="1" customWidth="1"/>
    <col min="5" max="5" width="32.42578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622</v>
      </c>
      <c r="B2" s="4" t="s">
        <v>216</v>
      </c>
      <c r="C2" s="4" t="s">
        <v>7</v>
      </c>
      <c r="D2" s="4" t="s">
        <v>197</v>
      </c>
      <c r="E2" s="4" t="s">
        <v>623</v>
      </c>
    </row>
    <row r="3" spans="1:5">
      <c r="A3" s="4" t="s">
        <v>1570</v>
      </c>
      <c r="B3" s="4" t="s">
        <v>1571</v>
      </c>
      <c r="C3" s="4" t="s">
        <v>7</v>
      </c>
      <c r="D3" s="4" t="s">
        <v>197</v>
      </c>
      <c r="E3" s="4" t="s">
        <v>1097</v>
      </c>
    </row>
    <row r="4" spans="1:5">
      <c r="A4" s="4" t="s">
        <v>1221</v>
      </c>
      <c r="B4" s="4" t="s">
        <v>1222</v>
      </c>
      <c r="C4" s="4" t="s">
        <v>7</v>
      </c>
      <c r="D4" s="4" t="s">
        <v>197</v>
      </c>
      <c r="E4" s="4" t="s">
        <v>1572</v>
      </c>
    </row>
    <row r="5" spans="1:5">
      <c r="A5" s="4" t="s">
        <v>1387</v>
      </c>
      <c r="B5" s="4" t="s">
        <v>1388</v>
      </c>
      <c r="C5" s="4" t="s">
        <v>7</v>
      </c>
      <c r="D5" s="4" t="s">
        <v>197</v>
      </c>
      <c r="E5" s="4" t="s">
        <v>173</v>
      </c>
    </row>
    <row r="6" spans="1:5">
      <c r="A6" s="4" t="s">
        <v>573</v>
      </c>
      <c r="B6" s="4" t="s">
        <v>204</v>
      </c>
      <c r="C6" s="4" t="s">
        <v>7</v>
      </c>
      <c r="D6" s="4" t="s">
        <v>187</v>
      </c>
      <c r="E6" s="4" t="s">
        <v>575</v>
      </c>
    </row>
    <row r="7" spans="1:5">
      <c r="A7" s="4" t="s">
        <v>429</v>
      </c>
      <c r="B7" s="4" t="s">
        <v>42</v>
      </c>
      <c r="C7" s="4" t="s">
        <v>7</v>
      </c>
      <c r="D7" s="4" t="s">
        <v>187</v>
      </c>
      <c r="E7" s="4" t="s">
        <v>81</v>
      </c>
    </row>
    <row r="8" spans="1:5">
      <c r="A8" s="4" t="s">
        <v>573</v>
      </c>
      <c r="B8" s="4" t="s">
        <v>23</v>
      </c>
      <c r="C8" s="4" t="s">
        <v>7</v>
      </c>
      <c r="D8" s="4" t="s">
        <v>187</v>
      </c>
      <c r="E8" s="4" t="s">
        <v>575</v>
      </c>
    </row>
    <row r="9" spans="1:5">
      <c r="A9" s="4" t="s">
        <v>28</v>
      </c>
      <c r="B9" s="4" t="s">
        <v>343</v>
      </c>
      <c r="C9" s="4" t="s">
        <v>7</v>
      </c>
      <c r="D9" s="4" t="s">
        <v>187</v>
      </c>
      <c r="E9" s="4" t="s">
        <v>17</v>
      </c>
    </row>
    <row r="10" spans="1:5">
      <c r="A10" s="4" t="s">
        <v>522</v>
      </c>
      <c r="B10" s="4" t="s">
        <v>478</v>
      </c>
      <c r="C10" s="4" t="s">
        <v>7</v>
      </c>
      <c r="D10" s="4" t="s">
        <v>187</v>
      </c>
      <c r="E10" s="4" t="s">
        <v>356</v>
      </c>
    </row>
    <row r="11" spans="1:5">
      <c r="A11" s="4" t="s">
        <v>57</v>
      </c>
      <c r="B11" s="4" t="s">
        <v>66</v>
      </c>
      <c r="C11" s="4" t="s">
        <v>7</v>
      </c>
      <c r="D11" s="4" t="s">
        <v>187</v>
      </c>
      <c r="E11" s="4" t="s">
        <v>52</v>
      </c>
    </row>
    <row r="12" spans="1:5">
      <c r="A12" s="4" t="s">
        <v>514</v>
      </c>
      <c r="B12" s="4" t="s">
        <v>515</v>
      </c>
      <c r="C12" s="4" t="s">
        <v>7</v>
      </c>
      <c r="D12" s="4" t="s">
        <v>187</v>
      </c>
      <c r="E12" s="4" t="s">
        <v>261</v>
      </c>
    </row>
    <row r="13" spans="1:5">
      <c r="A13" s="4" t="s">
        <v>677</v>
      </c>
      <c r="B13" s="4" t="s">
        <v>115</v>
      </c>
      <c r="C13" s="4" t="s">
        <v>7</v>
      </c>
      <c r="D13" s="4" t="s">
        <v>187</v>
      </c>
      <c r="E13" s="4" t="s">
        <v>261</v>
      </c>
    </row>
    <row r="14" spans="1:5">
      <c r="A14" s="4" t="s">
        <v>179</v>
      </c>
      <c r="B14" s="4" t="s">
        <v>80</v>
      </c>
      <c r="C14" s="4" t="s">
        <v>7</v>
      </c>
      <c r="D14" s="4" t="s">
        <v>187</v>
      </c>
      <c r="E14" s="4" t="s">
        <v>261</v>
      </c>
    </row>
    <row r="15" spans="1:5">
      <c r="A15" s="4" t="s">
        <v>566</v>
      </c>
      <c r="B15" s="4" t="s">
        <v>567</v>
      </c>
      <c r="C15" s="4" t="s">
        <v>7</v>
      </c>
      <c r="D15" s="4" t="s">
        <v>187</v>
      </c>
      <c r="E15" s="4" t="s">
        <v>17</v>
      </c>
    </row>
    <row r="16" spans="1:5">
      <c r="A16" s="4" t="s">
        <v>76</v>
      </c>
      <c r="B16" s="4" t="s">
        <v>77</v>
      </c>
      <c r="C16" s="4" t="s">
        <v>7</v>
      </c>
      <c r="D16" s="4" t="s">
        <v>16</v>
      </c>
      <c r="E16" s="4" t="s">
        <v>78</v>
      </c>
    </row>
    <row r="17" spans="1:5">
      <c r="A17" s="4" t="s">
        <v>28</v>
      </c>
      <c r="B17" s="4" t="s">
        <v>113</v>
      </c>
      <c r="C17" s="4" t="s">
        <v>7</v>
      </c>
      <c r="D17" s="4" t="s">
        <v>16</v>
      </c>
      <c r="E17" s="4"/>
    </row>
    <row r="18" spans="1:5">
      <c r="A18" s="4" t="s">
        <v>88</v>
      </c>
      <c r="B18" s="4" t="s">
        <v>89</v>
      </c>
      <c r="C18" s="4" t="s">
        <v>7</v>
      </c>
      <c r="D18" s="4" t="s">
        <v>16</v>
      </c>
      <c r="E18" s="4" t="s">
        <v>90</v>
      </c>
    </row>
    <row r="19" spans="1:5">
      <c r="A19" s="4" t="s">
        <v>98</v>
      </c>
      <c r="B19" s="4" t="s">
        <v>99</v>
      </c>
      <c r="C19" s="4" t="s">
        <v>7</v>
      </c>
      <c r="D19" s="4" t="s">
        <v>16</v>
      </c>
      <c r="E19" s="4" t="s">
        <v>100</v>
      </c>
    </row>
    <row r="20" spans="1:5">
      <c r="A20" s="4" t="s">
        <v>62</v>
      </c>
      <c r="B20" s="4" t="s">
        <v>63</v>
      </c>
      <c r="C20" s="4" t="s">
        <v>7</v>
      </c>
      <c r="D20" s="4" t="s">
        <v>16</v>
      </c>
      <c r="E20" s="4" t="s">
        <v>64</v>
      </c>
    </row>
    <row r="21" spans="1:5">
      <c r="A21" s="4" t="s">
        <v>68</v>
      </c>
      <c r="B21" s="4" t="s">
        <v>69</v>
      </c>
      <c r="C21" s="4" t="s">
        <v>7</v>
      </c>
      <c r="D21" s="4" t="s">
        <v>16</v>
      </c>
      <c r="E21" s="4" t="s">
        <v>70</v>
      </c>
    </row>
    <row r="22" spans="1:5">
      <c r="A22" s="4" t="s">
        <v>91</v>
      </c>
      <c r="B22" s="4" t="s">
        <v>92</v>
      </c>
      <c r="C22" s="4" t="s">
        <v>7</v>
      </c>
      <c r="D22" s="4" t="s">
        <v>16</v>
      </c>
      <c r="E22" s="4" t="s">
        <v>90</v>
      </c>
    </row>
    <row r="23" spans="1:5">
      <c r="A23" s="4" t="s">
        <v>44</v>
      </c>
      <c r="B23" s="4" t="s">
        <v>45</v>
      </c>
      <c r="C23" s="4" t="s">
        <v>7</v>
      </c>
      <c r="D23" s="4" t="s">
        <v>16</v>
      </c>
      <c r="E23" s="4" t="s">
        <v>46</v>
      </c>
    </row>
    <row r="24" spans="1:5">
      <c r="A24" s="4" t="s">
        <v>14</v>
      </c>
      <c r="B24" s="4" t="s">
        <v>15</v>
      </c>
      <c r="C24" s="4" t="s">
        <v>7</v>
      </c>
      <c r="D24" s="4" t="s">
        <v>16</v>
      </c>
      <c r="E24" s="4" t="s">
        <v>17</v>
      </c>
    </row>
    <row r="25" spans="1:5">
      <c r="A25" s="4" t="s">
        <v>38</v>
      </c>
      <c r="B25" s="4" t="s">
        <v>39</v>
      </c>
      <c r="C25" s="4" t="s">
        <v>7</v>
      </c>
      <c r="D25" s="4" t="s">
        <v>16</v>
      </c>
      <c r="E25" s="4" t="s">
        <v>40</v>
      </c>
    </row>
    <row r="26" spans="1:5">
      <c r="A26" s="4" t="s">
        <v>65</v>
      </c>
      <c r="B26" s="4" t="s">
        <v>66</v>
      </c>
      <c r="C26" s="4" t="s">
        <v>7</v>
      </c>
      <c r="D26" s="4" t="s">
        <v>16</v>
      </c>
      <c r="E26" s="4" t="s">
        <v>67</v>
      </c>
    </row>
    <row r="27" spans="1:5">
      <c r="A27" s="4" t="s">
        <v>101</v>
      </c>
      <c r="B27" s="4" t="s">
        <v>102</v>
      </c>
      <c r="C27" s="4" t="s">
        <v>7</v>
      </c>
      <c r="D27" s="4" t="s">
        <v>16</v>
      </c>
      <c r="E27" s="4" t="s">
        <v>100</v>
      </c>
    </row>
    <row r="28" spans="1:5">
      <c r="A28" s="4" t="s">
        <v>82</v>
      </c>
      <c r="B28" s="4" t="s">
        <v>83</v>
      </c>
      <c r="C28" s="4" t="s">
        <v>7</v>
      </c>
      <c r="D28" s="4" t="s">
        <v>16</v>
      </c>
      <c r="E28" s="4" t="s">
        <v>538</v>
      </c>
    </row>
    <row r="29" spans="1:5">
      <c r="A29" s="4" t="s">
        <v>108</v>
      </c>
      <c r="B29" s="4" t="s">
        <v>109</v>
      </c>
      <c r="C29" s="4" t="s">
        <v>7</v>
      </c>
      <c r="D29" s="4" t="s">
        <v>16</v>
      </c>
      <c r="E29" s="4" t="s">
        <v>249</v>
      </c>
    </row>
    <row r="30" spans="1:5">
      <c r="A30" s="4" t="s">
        <v>84</v>
      </c>
      <c r="B30" s="4" t="s">
        <v>85</v>
      </c>
      <c r="C30" s="4" t="s">
        <v>7</v>
      </c>
      <c r="D30" s="4" t="s">
        <v>16</v>
      </c>
      <c r="E30" s="4" t="s">
        <v>538</v>
      </c>
    </row>
    <row r="31" spans="1:5">
      <c r="A31" s="4" t="s">
        <v>111</v>
      </c>
      <c r="B31" s="4" t="s">
        <v>80</v>
      </c>
      <c r="C31" s="4" t="s">
        <v>7</v>
      </c>
      <c r="D31" s="4" t="s">
        <v>16</v>
      </c>
      <c r="E31" s="4" t="s">
        <v>112</v>
      </c>
    </row>
    <row r="32" spans="1:5">
      <c r="A32" s="4" t="s">
        <v>86</v>
      </c>
      <c r="B32" s="4" t="s">
        <v>87</v>
      </c>
      <c r="C32" s="4" t="s">
        <v>7</v>
      </c>
      <c r="D32" s="4" t="s">
        <v>16</v>
      </c>
      <c r="E32" s="4" t="s">
        <v>1573</v>
      </c>
    </row>
    <row r="33" spans="1:5">
      <c r="A33" s="4" t="s">
        <v>93</v>
      </c>
      <c r="B33" s="4" t="s">
        <v>94</v>
      </c>
      <c r="C33" s="4" t="s">
        <v>7</v>
      </c>
      <c r="D33" s="4" t="s">
        <v>16</v>
      </c>
      <c r="E33" s="4" t="s">
        <v>90</v>
      </c>
    </row>
    <row r="34" spans="1:5">
      <c r="A34" s="4" t="s">
        <v>18</v>
      </c>
      <c r="B34" s="4" t="s">
        <v>19</v>
      </c>
      <c r="C34" s="4" t="s">
        <v>7</v>
      </c>
      <c r="D34" s="4" t="s">
        <v>16</v>
      </c>
      <c r="E34" s="4" t="s">
        <v>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A2" sqref="A2"/>
    </sheetView>
  </sheetViews>
  <sheetFormatPr defaultRowHeight="14.45"/>
  <cols>
    <col min="1" max="1" width="9.140625" bestFit="1" customWidth="1"/>
    <col min="2" max="2" width="9.42578125" bestFit="1" customWidth="1"/>
    <col min="3" max="3" width="6.7109375" bestFit="1" customWidth="1"/>
    <col min="4" max="4" width="3.42578125" bestFit="1" customWidth="1"/>
    <col min="5" max="5" width="15.710937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122</v>
      </c>
      <c r="E1" s="3" t="s">
        <v>4</v>
      </c>
    </row>
    <row r="2" spans="1:5">
      <c r="A2" s="4" t="s">
        <v>1574</v>
      </c>
      <c r="B2" s="4" t="s">
        <v>1575</v>
      </c>
      <c r="C2" s="4" t="s">
        <v>166</v>
      </c>
      <c r="D2" s="4" t="s">
        <v>246</v>
      </c>
      <c r="E2" s="4" t="s">
        <v>17</v>
      </c>
    </row>
    <row r="3" spans="1:5">
      <c r="A3" s="4" t="s">
        <v>1155</v>
      </c>
      <c r="B3" s="4" t="s">
        <v>1156</v>
      </c>
      <c r="C3" s="4" t="s">
        <v>166</v>
      </c>
      <c r="D3" s="4" t="s">
        <v>246</v>
      </c>
      <c r="E3" s="4" t="s">
        <v>40</v>
      </c>
    </row>
    <row r="4" spans="1:5">
      <c r="A4" s="4" t="s">
        <v>207</v>
      </c>
      <c r="B4" s="4" t="s">
        <v>208</v>
      </c>
      <c r="C4" s="4" t="s">
        <v>166</v>
      </c>
      <c r="D4" s="4" t="s">
        <v>187</v>
      </c>
      <c r="E4" s="4" t="s">
        <v>17</v>
      </c>
    </row>
    <row r="5" spans="1:5">
      <c r="A5" s="4" t="s">
        <v>164</v>
      </c>
      <c r="B5" s="4" t="s">
        <v>172</v>
      </c>
      <c r="C5" s="4" t="s">
        <v>166</v>
      </c>
      <c r="D5" s="4" t="s">
        <v>16</v>
      </c>
      <c r="E5" s="4" t="s">
        <v>173</v>
      </c>
    </row>
    <row r="6" spans="1:5">
      <c r="A6" s="4" t="s">
        <v>921</v>
      </c>
      <c r="B6" s="4" t="s">
        <v>936</v>
      </c>
      <c r="C6" s="4" t="s">
        <v>166</v>
      </c>
      <c r="D6" s="4" t="s">
        <v>16</v>
      </c>
      <c r="E6" s="4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workbookViewId="0">
      <selection activeCell="A2" sqref="A2"/>
    </sheetView>
  </sheetViews>
  <sheetFormatPr defaultRowHeight="14.45"/>
  <cols>
    <col min="1" max="1" width="9.5703125" bestFit="1" customWidth="1"/>
    <col min="2" max="2" width="9.42578125" bestFit="1" customWidth="1"/>
    <col min="3" max="3" width="6.7109375" bestFit="1" customWidth="1"/>
    <col min="4" max="4" width="3.42578125" bestFit="1" customWidth="1"/>
    <col min="5" max="5" width="15.710937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122</v>
      </c>
      <c r="E1" s="3" t="s">
        <v>4</v>
      </c>
    </row>
    <row r="2" spans="1:5">
      <c r="A2" s="4" t="s">
        <v>164</v>
      </c>
      <c r="B2" s="4" t="s">
        <v>172</v>
      </c>
      <c r="C2" s="4" t="s">
        <v>166</v>
      </c>
      <c r="D2" s="4" t="s">
        <v>16</v>
      </c>
      <c r="E2" s="4" t="s">
        <v>173</v>
      </c>
    </row>
    <row r="3" spans="1:5">
      <c r="A3" s="4" t="s">
        <v>921</v>
      </c>
      <c r="B3" s="4" t="s">
        <v>936</v>
      </c>
      <c r="C3" s="4" t="s">
        <v>166</v>
      </c>
      <c r="D3" s="4" t="s">
        <v>16</v>
      </c>
      <c r="E3" s="4" t="s">
        <v>12</v>
      </c>
    </row>
    <row r="4" spans="1:5">
      <c r="A4" s="4" t="s">
        <v>276</v>
      </c>
      <c r="B4" s="4" t="s">
        <v>280</v>
      </c>
      <c r="C4" s="4" t="s">
        <v>166</v>
      </c>
      <c r="D4" s="4" t="s">
        <v>8</v>
      </c>
      <c r="E4" s="4" t="s">
        <v>100</v>
      </c>
    </row>
    <row r="5" spans="1:5">
      <c r="A5" s="4" t="s">
        <v>179</v>
      </c>
      <c r="B5" s="4" t="s">
        <v>180</v>
      </c>
      <c r="C5" s="4" t="s">
        <v>166</v>
      </c>
      <c r="D5" s="4" t="s">
        <v>8</v>
      </c>
      <c r="E5" s="4" t="s">
        <v>17</v>
      </c>
    </row>
    <row r="6" spans="1:5">
      <c r="A6" s="4" t="s">
        <v>535</v>
      </c>
      <c r="B6" s="4" t="s">
        <v>536</v>
      </c>
      <c r="C6" s="4" t="s">
        <v>166</v>
      </c>
      <c r="D6" s="4" t="s">
        <v>8</v>
      </c>
      <c r="E6" s="4" t="s">
        <v>538</v>
      </c>
    </row>
    <row r="7" spans="1:5">
      <c r="A7" s="4" t="s">
        <v>1197</v>
      </c>
      <c r="B7" s="4" t="s">
        <v>1198</v>
      </c>
      <c r="C7" s="4" t="s">
        <v>166</v>
      </c>
      <c r="D7" s="4" t="s">
        <v>8</v>
      </c>
      <c r="E7" s="4" t="s">
        <v>17</v>
      </c>
    </row>
    <row r="8" spans="1:5">
      <c r="A8" s="4" t="s">
        <v>1208</v>
      </c>
      <c r="B8" s="4" t="s">
        <v>1209</v>
      </c>
      <c r="C8" s="4" t="s">
        <v>166</v>
      </c>
      <c r="D8" s="4" t="s">
        <v>8</v>
      </c>
      <c r="E8" s="4" t="s">
        <v>17</v>
      </c>
    </row>
    <row r="9" spans="1:5">
      <c r="A9" s="4" t="s">
        <v>573</v>
      </c>
      <c r="B9" s="4" t="s">
        <v>584</v>
      </c>
      <c r="C9" s="4" t="s">
        <v>166</v>
      </c>
      <c r="D9" s="4" t="s">
        <v>8</v>
      </c>
      <c r="E9" s="4" t="s">
        <v>575</v>
      </c>
    </row>
    <row r="10" spans="1:5">
      <c r="A10" s="4" t="s">
        <v>804</v>
      </c>
      <c r="B10" s="4" t="s">
        <v>805</v>
      </c>
      <c r="C10" s="4" t="s">
        <v>166</v>
      </c>
      <c r="D10" s="4" t="s">
        <v>8</v>
      </c>
      <c r="E10" s="4" t="s">
        <v>807</v>
      </c>
    </row>
    <row r="11" spans="1:5">
      <c r="A11" s="4" t="s">
        <v>28</v>
      </c>
      <c r="B11" s="4" t="s">
        <v>337</v>
      </c>
      <c r="C11" s="4" t="s">
        <v>166</v>
      </c>
      <c r="D11" s="4" t="s">
        <v>8</v>
      </c>
      <c r="E11" s="4" t="s">
        <v>173</v>
      </c>
    </row>
    <row r="12" spans="1:5">
      <c r="A12" s="4" t="s">
        <v>988</v>
      </c>
      <c r="B12" s="4" t="s">
        <v>989</v>
      </c>
      <c r="C12" s="4" t="s">
        <v>166</v>
      </c>
      <c r="D12" s="4" t="s">
        <v>8</v>
      </c>
      <c r="E12" s="4" t="s">
        <v>230</v>
      </c>
    </row>
    <row r="13" spans="1:5">
      <c r="A13" s="4" t="s">
        <v>970</v>
      </c>
      <c r="B13" s="4" t="s">
        <v>971</v>
      </c>
      <c r="C13" s="4" t="s">
        <v>166</v>
      </c>
      <c r="D13" s="4" t="s">
        <v>8</v>
      </c>
      <c r="E13" s="4" t="s">
        <v>173</v>
      </c>
    </row>
    <row r="14" spans="1:5">
      <c r="A14" s="4" t="s">
        <v>1018</v>
      </c>
      <c r="B14" s="4" t="s">
        <v>1019</v>
      </c>
      <c r="C14" s="4" t="s">
        <v>166</v>
      </c>
      <c r="D14" s="4" t="s">
        <v>8</v>
      </c>
      <c r="E14" s="4" t="s">
        <v>17</v>
      </c>
    </row>
    <row r="15" spans="1:5">
      <c r="A15" s="4" t="s">
        <v>1294</v>
      </c>
      <c r="B15" s="4" t="s">
        <v>1302</v>
      </c>
      <c r="C15" s="4" t="s">
        <v>166</v>
      </c>
      <c r="D15" s="4" t="s">
        <v>8</v>
      </c>
      <c r="E15" s="4" t="s">
        <v>1304</v>
      </c>
    </row>
    <row r="16" spans="1:5">
      <c r="A16" s="4" t="s">
        <v>111</v>
      </c>
      <c r="B16" s="4" t="s">
        <v>1547</v>
      </c>
      <c r="C16" s="4" t="s">
        <v>166</v>
      </c>
      <c r="D16" s="4" t="s">
        <v>8</v>
      </c>
      <c r="E16" s="4" t="s">
        <v>173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A2" sqref="A2"/>
    </sheetView>
  </sheetViews>
  <sheetFormatPr defaultRowHeight="14.45"/>
  <cols>
    <col min="1" max="2" width="9.42578125" bestFit="1" customWidth="1"/>
    <col min="3" max="3" width="6.7109375" bestFit="1" customWidth="1"/>
    <col min="4" max="4" width="3.42578125" bestFit="1" customWidth="1"/>
    <col min="5" max="5" width="14.85546875" bestFit="1" customWidth="1"/>
    <col min="6" max="6" width="25.7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123</v>
      </c>
      <c r="E1" s="3" t="s">
        <v>126</v>
      </c>
      <c r="F1" s="3" t="s">
        <v>4</v>
      </c>
    </row>
    <row r="2" spans="1:6">
      <c r="A2" s="4" t="s">
        <v>656</v>
      </c>
      <c r="B2" s="4" t="s">
        <v>657</v>
      </c>
      <c r="C2" s="4" t="s">
        <v>166</v>
      </c>
      <c r="D2" s="4" t="s">
        <v>217</v>
      </c>
      <c r="E2" s="4" t="s">
        <v>614</v>
      </c>
      <c r="F2" s="4" t="s">
        <v>659</v>
      </c>
    </row>
    <row r="3" spans="1:6">
      <c r="A3" s="4" t="s">
        <v>105</v>
      </c>
      <c r="B3" s="4" t="s">
        <v>1487</v>
      </c>
      <c r="C3" s="4" t="s">
        <v>7</v>
      </c>
      <c r="D3" s="4" t="s">
        <v>217</v>
      </c>
      <c r="E3" s="5" t="s">
        <v>388</v>
      </c>
      <c r="F3" s="4" t="s">
        <v>12</v>
      </c>
    </row>
    <row r="4" spans="1:6">
      <c r="A4" s="4" t="s">
        <v>1155</v>
      </c>
      <c r="B4" s="4" t="s">
        <v>1156</v>
      </c>
      <c r="C4" s="4" t="s">
        <v>166</v>
      </c>
      <c r="D4" s="4" t="s">
        <v>148</v>
      </c>
      <c r="E4" s="4" t="s">
        <v>740</v>
      </c>
      <c r="F4" s="4" t="s">
        <v>40</v>
      </c>
    </row>
    <row r="5" spans="1:6">
      <c r="A5" s="4" t="s">
        <v>780</v>
      </c>
      <c r="B5" s="4" t="s">
        <v>786</v>
      </c>
      <c r="C5" s="4" t="s">
        <v>166</v>
      </c>
      <c r="D5" s="4" t="s">
        <v>148</v>
      </c>
      <c r="E5" s="4" t="s">
        <v>787</v>
      </c>
      <c r="F5" s="4" t="s">
        <v>40</v>
      </c>
    </row>
    <row r="6" spans="1:6">
      <c r="A6" s="4" t="s">
        <v>429</v>
      </c>
      <c r="B6" s="4" t="s">
        <v>901</v>
      </c>
      <c r="C6" s="4" t="s">
        <v>166</v>
      </c>
      <c r="D6" s="4" t="s">
        <v>148</v>
      </c>
      <c r="E6" s="4" t="s">
        <v>902</v>
      </c>
      <c r="F6" s="4" t="s">
        <v>81</v>
      </c>
    </row>
    <row r="7" spans="1:6">
      <c r="A7" s="4" t="s">
        <v>1373</v>
      </c>
      <c r="B7" s="4" t="s">
        <v>1374</v>
      </c>
      <c r="C7" s="4" t="s">
        <v>166</v>
      </c>
      <c r="D7" s="4" t="s">
        <v>148</v>
      </c>
      <c r="E7" s="4" t="s">
        <v>313</v>
      </c>
      <c r="F7" s="4" t="s">
        <v>40</v>
      </c>
    </row>
    <row r="8" spans="1:6">
      <c r="A8" s="4" t="s">
        <v>1437</v>
      </c>
      <c r="B8" s="4" t="s">
        <v>1456</v>
      </c>
      <c r="C8" s="4" t="s">
        <v>166</v>
      </c>
      <c r="D8" s="4" t="s">
        <v>148</v>
      </c>
      <c r="E8" s="4" t="s">
        <v>1457</v>
      </c>
      <c r="F8" s="4" t="s">
        <v>445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A2" sqref="A2"/>
    </sheetView>
  </sheetViews>
  <sheetFormatPr defaultRowHeight="14.45"/>
  <cols>
    <col min="1" max="1" width="9.42578125" bestFit="1" customWidth="1"/>
    <col min="2" max="2" width="10.42578125" bestFit="1" customWidth="1"/>
    <col min="3" max="3" width="6.7109375" bestFit="1" customWidth="1"/>
    <col min="4" max="4" width="3.42578125" bestFit="1" customWidth="1"/>
    <col min="5" max="5" width="13.85546875" bestFit="1" customWidth="1"/>
    <col min="6" max="6" width="25.710937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123</v>
      </c>
      <c r="E1" s="3" t="s">
        <v>126</v>
      </c>
      <c r="F1" s="3" t="s">
        <v>4</v>
      </c>
    </row>
    <row r="2" spans="1:6">
      <c r="A2" s="4" t="s">
        <v>1155</v>
      </c>
      <c r="B2" s="4" t="s">
        <v>1156</v>
      </c>
      <c r="C2" s="4" t="s">
        <v>166</v>
      </c>
      <c r="D2" s="4" t="s">
        <v>148</v>
      </c>
      <c r="E2" s="4" t="s">
        <v>740</v>
      </c>
      <c r="F2" s="4" t="s">
        <v>40</v>
      </c>
    </row>
    <row r="3" spans="1:6">
      <c r="A3" s="4" t="s">
        <v>780</v>
      </c>
      <c r="B3" s="4" t="s">
        <v>786</v>
      </c>
      <c r="C3" s="4" t="s">
        <v>166</v>
      </c>
      <c r="D3" s="4" t="s">
        <v>148</v>
      </c>
      <c r="E3" s="4" t="s">
        <v>787</v>
      </c>
      <c r="F3" s="4" t="s">
        <v>40</v>
      </c>
    </row>
    <row r="4" spans="1:6">
      <c r="A4" s="4" t="s">
        <v>429</v>
      </c>
      <c r="B4" s="4" t="s">
        <v>901</v>
      </c>
      <c r="C4" s="4" t="s">
        <v>166</v>
      </c>
      <c r="D4" s="4" t="s">
        <v>148</v>
      </c>
      <c r="E4" s="4" t="s">
        <v>902</v>
      </c>
      <c r="F4" s="4" t="s">
        <v>81</v>
      </c>
    </row>
    <row r="5" spans="1:6">
      <c r="A5" s="4" t="s">
        <v>1373</v>
      </c>
      <c r="B5" s="4" t="s">
        <v>1374</v>
      </c>
      <c r="C5" s="4" t="s">
        <v>166</v>
      </c>
      <c r="D5" s="4" t="s">
        <v>148</v>
      </c>
      <c r="E5" s="4" t="s">
        <v>313</v>
      </c>
      <c r="F5" s="4" t="s">
        <v>40</v>
      </c>
    </row>
    <row r="6" spans="1:6">
      <c r="A6" s="4" t="s">
        <v>1437</v>
      </c>
      <c r="B6" s="4" t="s">
        <v>1456</v>
      </c>
      <c r="C6" s="4" t="s">
        <v>166</v>
      </c>
      <c r="D6" s="4" t="s">
        <v>148</v>
      </c>
      <c r="E6" s="4" t="s">
        <v>1457</v>
      </c>
      <c r="F6" s="4" t="s">
        <v>445</v>
      </c>
    </row>
    <row r="7" spans="1:6">
      <c r="A7" s="4" t="s">
        <v>236</v>
      </c>
      <c r="B7" s="4" t="s">
        <v>237</v>
      </c>
      <c r="C7" s="4" t="s">
        <v>166</v>
      </c>
      <c r="D7" s="4" t="s">
        <v>197</v>
      </c>
      <c r="E7" s="4" t="s">
        <v>238</v>
      </c>
      <c r="F7" s="4" t="s">
        <v>249</v>
      </c>
    </row>
    <row r="8" spans="1:6">
      <c r="A8" s="4" t="s">
        <v>1574</v>
      </c>
      <c r="B8" s="4" t="s">
        <v>1575</v>
      </c>
      <c r="C8" s="4" t="s">
        <v>166</v>
      </c>
      <c r="D8" s="4" t="s">
        <v>197</v>
      </c>
      <c r="E8" s="4" t="s">
        <v>876</v>
      </c>
      <c r="F8" s="4" t="s">
        <v>17</v>
      </c>
    </row>
    <row r="9" spans="1:6">
      <c r="A9" s="4" t="s">
        <v>236</v>
      </c>
      <c r="B9" s="4" t="s">
        <v>245</v>
      </c>
      <c r="C9" s="4" t="s">
        <v>166</v>
      </c>
      <c r="D9" s="4" t="s">
        <v>197</v>
      </c>
      <c r="E9" s="4" t="s">
        <v>247</v>
      </c>
      <c r="F9" s="4" t="s">
        <v>249</v>
      </c>
    </row>
    <row r="10" spans="1:6">
      <c r="A10" s="4" t="s">
        <v>1507</v>
      </c>
      <c r="B10" s="4" t="s">
        <v>1508</v>
      </c>
      <c r="C10" s="4" t="s">
        <v>166</v>
      </c>
      <c r="D10" s="4" t="s">
        <v>197</v>
      </c>
      <c r="E10" s="4" t="s">
        <v>1509</v>
      </c>
      <c r="F10" s="4" t="s">
        <v>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2017-11-26T00:12:57Z</dcterms:created>
  <dcterms:modified xsi:type="dcterms:W3CDTF">2019-06-27T02:16:50Z</dcterms:modified>
  <cp:category/>
  <cp:contentStatus/>
</cp:coreProperties>
</file>