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eisen/github/Arabis_F2/"/>
    </mc:Choice>
  </mc:AlternateContent>
  <xr:revisionPtr revIDLastSave="0" documentId="13_ncr:1_{C4115F7F-C2EA-CD49-A746-ABA04EF8BB6D}" xr6:coauthVersionLast="47" xr6:coauthVersionMax="47" xr10:uidLastSave="{00000000-0000-0000-0000-000000000000}"/>
  <bookViews>
    <workbookView xWindow="1180" yWindow="1500" windowWidth="27240" windowHeight="15680" xr2:uid="{FD54625C-101E-6547-8246-6D13D3154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5" i="1" l="1"/>
  <c r="G14" i="1"/>
  <c r="G9" i="1"/>
  <c r="G7" i="1"/>
  <c r="G5" i="1"/>
  <c r="G4" i="1"/>
  <c r="G2" i="1"/>
  <c r="G3" i="1"/>
</calcChain>
</file>

<file path=xl/sharedStrings.xml><?xml version="1.0" encoding="utf-8"?>
<sst xmlns="http://schemas.openxmlformats.org/spreadsheetml/2006/main" count="54" uniqueCount="13">
  <si>
    <t>Peak #</t>
  </si>
  <si>
    <t>Ret Time</t>
  </si>
  <si>
    <t>Type</t>
  </si>
  <si>
    <t>Width</t>
  </si>
  <si>
    <t>Area</t>
  </si>
  <si>
    <t>Start Time</t>
  </si>
  <si>
    <t>End Time</t>
  </si>
  <si>
    <t xml:space="preserve">   M</t>
  </si>
  <si>
    <t>Concentration</t>
  </si>
  <si>
    <t>Peak</t>
  </si>
  <si>
    <t>Toluene</t>
  </si>
  <si>
    <t>TIC: 23042402.D\data.ms</t>
  </si>
  <si>
    <t>TIC: 23042403.D\data.ms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</si>
</sst>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3.0000000000000001E-3</c:v>
                </c:pt>
                <c:pt idx="1">
                  <c:v>6.0000000000000001E-3</c:v>
                </c:pt>
                <c:pt idx="2">
                  <c:v>8.9999999999999993E-3</c:v>
                </c:pt>
                <c:pt idx="3">
                  <c:v>1.2E-2</c:v>
                </c:pt>
                <c:pt idx="4">
                  <c:v>1.4999999999999999E-2</c:v>
                </c:pt>
                <c:pt idx="5">
                  <c:v>1.7999999999999999E-2</c:v>
                </c:pt>
                <c:pt idx="6">
                  <c:v>2.1000000000000001E-2</c:v>
                </c:pt>
                <c:pt idx="7">
                  <c:v>2.4E-2</c:v>
                </c:pt>
                <c:pt idx="8">
                  <c:v>2.7E-2</c:v>
                </c:pt>
                <c:pt idx="9">
                  <c:v>0.03</c:v>
                </c:pt>
              </c:numCache>
            </c:numRef>
          </c:xVal>
          <c:yVal>
            <c:numRef>
              <c:f>Sheet1!$G$2:$G$11</c:f>
              <c:numCache>
                <c:formatCode>General</c:formatCode>
                <c:ptCount val="10"/>
                <c:pt idx="0">
                  <c:v>145730567</c:v>
                </c:pt>
                <c:pt idx="1">
                  <c:v>257832877</c:v>
                </c:pt>
                <c:pt idx="2">
                  <c:v>360413551</c:v>
                </c:pt>
                <c:pt idx="3">
                  <c:v>432196937</c:v>
                </c:pt>
                <c:pt idx="5">
                  <c:v>582064682</c:v>
                </c:pt>
                <c:pt idx="6">
                  <c:v>636345549</c:v>
                </c:pt>
                <c:pt idx="7">
                  <c:v>660397083</c:v>
                </c:pt>
                <c:pt idx="9">
                  <c:v>720055388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1B-3648-B7AB-41892B037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0218447"/>
        <c:axId val="1883198367"/>
      </c:scatterChart>
      <c:valAx>
        <c:axId val="1280218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198367"/>
        <c:crosses val="autoZero"/>
        <c:crossBetween val="midCat"/>
      </c:valAx>
      <c:valAx>
        <c:axId val="188319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218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704850</xdr:colOff>
      <xdr:row>7</xdr:row>
      <xdr:rowOff>88900</xdr:rowOff>
    </xdr:from>
    <xdr:to>
      <xdr:col>15</xdr:col>
      <xdr:colOff>323850</xdr:colOff>
      <xdr:row>20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FD75D5-5546-FD77-F3C0-D08119E8C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1BC8-206B-9147-9FC3-AC2E4F70F95D}">
  <dimension ref="A1:O33"/>
  <sheetViews>
    <sheetView tabSelected="1" workbookViewId="0">
      <selection activeCell="O26" sqref="O26"/>
    </sheetView>
  </sheetViews>
  <sheetFormatPr baseColWidth="10" defaultRowHeight="16" x14ac:dyDescent="0.2"/>
  <sheetData>
    <row r="1" spans="1:9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3.0000000000000001E-3</v>
      </c>
      <c r="B2" t="s">
        <v>10</v>
      </c>
      <c r="C2">
        <v>1</v>
      </c>
      <c r="D2">
        <v>3.6949999999999998</v>
      </c>
      <c r="E2" t="s">
        <v>7</v>
      </c>
      <c r="F2">
        <v>0.17599999999999999</v>
      </c>
      <c r="G2">
        <f>146708979-978412</f>
        <v>145730567</v>
      </c>
      <c r="H2">
        <v>3.5920000000000001</v>
      </c>
      <c r="I2">
        <v>5.0179999999999998</v>
      </c>
    </row>
    <row r="3" spans="1:9" x14ac:dyDescent="0.2">
      <c r="A3">
        <v>6.0000000000000001E-3</v>
      </c>
      <c r="B3" t="s">
        <v>10</v>
      </c>
      <c r="C3">
        <v>1</v>
      </c>
      <c r="D3">
        <v>3.6880000000000002</v>
      </c>
      <c r="E3" t="s">
        <v>7</v>
      </c>
      <c r="F3">
        <v>0.22500000000000001</v>
      </c>
      <c r="G3">
        <f>258628207-795330</f>
        <v>257832877</v>
      </c>
      <c r="H3">
        <v>3.5920000000000001</v>
      </c>
      <c r="I3">
        <v>5.0090000000000003</v>
      </c>
    </row>
    <row r="4" spans="1:9" x14ac:dyDescent="0.2">
      <c r="A4">
        <v>8.9999999999999993E-3</v>
      </c>
      <c r="B4" t="s">
        <v>10</v>
      </c>
      <c r="C4">
        <v>1</v>
      </c>
      <c r="D4">
        <v>3.6760000000000002</v>
      </c>
      <c r="E4" t="s">
        <v>7</v>
      </c>
      <c r="F4">
        <v>0.28599999999999998</v>
      </c>
      <c r="G4">
        <f>360824505-410954</f>
        <v>360413551</v>
      </c>
      <c r="H4">
        <v>3.5910000000000002</v>
      </c>
      <c r="I4">
        <v>5.0060000000000002</v>
      </c>
    </row>
    <row r="5" spans="1:9" x14ac:dyDescent="0.2">
      <c r="A5">
        <v>1.2E-2</v>
      </c>
      <c r="B5" t="s">
        <v>10</v>
      </c>
      <c r="C5">
        <v>1</v>
      </c>
      <c r="D5">
        <v>3.669</v>
      </c>
      <c r="E5" t="s">
        <v>7</v>
      </c>
      <c r="F5">
        <v>0.34300000000000003</v>
      </c>
      <c r="G5">
        <f>432647810-450873</f>
        <v>432196937</v>
      </c>
      <c r="H5">
        <v>3.5910000000000002</v>
      </c>
      <c r="I5">
        <v>5.1840000000000002</v>
      </c>
    </row>
    <row r="6" spans="1:9" x14ac:dyDescent="0.2">
      <c r="A6">
        <v>1.4999999999999999E-2</v>
      </c>
      <c r="B6" t="s">
        <v>10</v>
      </c>
    </row>
    <row r="7" spans="1:9" x14ac:dyDescent="0.2">
      <c r="A7">
        <v>1.7999999999999999E-2</v>
      </c>
      <c r="B7" t="s">
        <v>10</v>
      </c>
      <c r="C7">
        <v>1</v>
      </c>
      <c r="D7">
        <v>3.6829999999999998</v>
      </c>
      <c r="E7" t="s">
        <v>7</v>
      </c>
      <c r="F7">
        <v>0.45400000000000001</v>
      </c>
      <c r="G7">
        <f>582293062-228380</f>
        <v>582064682</v>
      </c>
      <c r="H7">
        <v>3.5950000000000002</v>
      </c>
      <c r="I7">
        <v>5.1689999999999996</v>
      </c>
    </row>
    <row r="8" spans="1:9" x14ac:dyDescent="0.2">
      <c r="A8">
        <v>2.1000000000000001E-2</v>
      </c>
      <c r="B8" t="s">
        <v>10</v>
      </c>
      <c r="C8">
        <v>1</v>
      </c>
      <c r="D8">
        <v>3.6520000000000001</v>
      </c>
      <c r="E8" t="s">
        <v>7</v>
      </c>
      <c r="F8">
        <v>0.497</v>
      </c>
      <c r="G8">
        <v>636345549</v>
      </c>
      <c r="H8">
        <v>3.5920000000000001</v>
      </c>
      <c r="I8">
        <v>5.0229999999999997</v>
      </c>
    </row>
    <row r="9" spans="1:9" x14ac:dyDescent="0.2">
      <c r="A9">
        <v>2.4E-2</v>
      </c>
      <c r="B9" t="s">
        <v>10</v>
      </c>
      <c r="C9">
        <v>1</v>
      </c>
      <c r="D9">
        <v>3.6789999999999998</v>
      </c>
      <c r="E9" t="s">
        <v>7</v>
      </c>
      <c r="F9">
        <v>0.51700000000000002</v>
      </c>
      <c r="G9">
        <f>661024739-627656</f>
        <v>660397083</v>
      </c>
      <c r="H9">
        <v>3.5939999999999999</v>
      </c>
      <c r="I9">
        <v>5.2190000000000003</v>
      </c>
    </row>
    <row r="10" spans="1:9" x14ac:dyDescent="0.2">
      <c r="A10">
        <v>2.7E-2</v>
      </c>
      <c r="B10" t="s">
        <v>10</v>
      </c>
    </row>
    <row r="11" spans="1:9" x14ac:dyDescent="0.2">
      <c r="A11">
        <v>0.03</v>
      </c>
      <c r="B11" t="s">
        <v>10</v>
      </c>
      <c r="C11">
        <v>1</v>
      </c>
      <c r="D11">
        <v>3.6619999999999999</v>
      </c>
      <c r="E11" t="s">
        <v>7</v>
      </c>
      <c r="F11">
        <v>0.56599999999999995</v>
      </c>
      <c r="G11">
        <v>720055388</v>
      </c>
      <c r="H11">
        <v>3.5920000000000001</v>
      </c>
      <c r="I11">
        <v>5.1840000000000002</v>
      </c>
    </row>
    <row r="13" spans="1:9" x14ac:dyDescent="0.2">
      <c r="G13">
        <v>72454297</v>
      </c>
    </row>
    <row r="14" spans="1:9" x14ac:dyDescent="0.2">
      <c r="G14">
        <f>152479740-H32-H33</f>
        <v>138681664</v>
      </c>
    </row>
    <row r="16" spans="1:9" x14ac:dyDescent="0.2">
      <c r="C16" t="s">
        <v>12</v>
      </c>
    </row>
    <row r="17" spans="3:15" x14ac:dyDescent="0.2">
      <c r="C17">
        <v>10525</v>
      </c>
    </row>
    <row r="19" spans="3:15" x14ac:dyDescent="0.2">
      <c r="C19" t="s">
        <v>0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</row>
    <row r="20" spans="3:15" x14ac:dyDescent="0.2">
      <c r="C20">
        <v>1</v>
      </c>
      <c r="D20">
        <v>3.6890000000000001</v>
      </c>
      <c r="E20" t="s">
        <v>7</v>
      </c>
      <c r="F20">
        <v>0.192</v>
      </c>
      <c r="G20">
        <v>193856983</v>
      </c>
      <c r="H20">
        <v>3.5920000000000001</v>
      </c>
      <c r="I20">
        <v>4.8140000000000001</v>
      </c>
    </row>
    <row r="22" spans="3:15" x14ac:dyDescent="0.2">
      <c r="D22">
        <v>10524</v>
      </c>
    </row>
    <row r="24" spans="3:15" x14ac:dyDescent="0.2">
      <c r="D24" t="s">
        <v>0</v>
      </c>
      <c r="E24" t="s">
        <v>1</v>
      </c>
      <c r="F24" t="s">
        <v>2</v>
      </c>
      <c r="G24" t="s">
        <v>3</v>
      </c>
      <c r="H24" t="s">
        <v>4</v>
      </c>
      <c r="I24" t="s">
        <v>5</v>
      </c>
      <c r="J24" t="s">
        <v>6</v>
      </c>
    </row>
    <row r="25" spans="3:15" x14ac:dyDescent="0.2">
      <c r="D25">
        <v>1</v>
      </c>
      <c r="E25">
        <v>3.7029999999999998</v>
      </c>
      <c r="F25" t="s">
        <v>7</v>
      </c>
      <c r="G25">
        <v>0.18099999999999999</v>
      </c>
      <c r="I25">
        <v>3.5939999999999999</v>
      </c>
      <c r="J25">
        <v>4.8810000000000002</v>
      </c>
      <c r="M25">
        <v>0.03</v>
      </c>
      <c r="N25">
        <v>5</v>
      </c>
      <c r="O25">
        <f>N25*M25</f>
        <v>0.15</v>
      </c>
    </row>
    <row r="28" spans="3:15" x14ac:dyDescent="0.2">
      <c r="D28" t="s">
        <v>11</v>
      </c>
    </row>
    <row r="29" spans="3:15" x14ac:dyDescent="0.2">
      <c r="D29">
        <v>10524</v>
      </c>
    </row>
    <row r="31" spans="3:15" x14ac:dyDescent="0.2">
      <c r="D31" t="s">
        <v>0</v>
      </c>
      <c r="E31" t="s">
        <v>1</v>
      </c>
      <c r="F31" t="s">
        <v>2</v>
      </c>
      <c r="G31" t="s">
        <v>3</v>
      </c>
      <c r="H31" t="s">
        <v>4</v>
      </c>
      <c r="I31" t="s">
        <v>5</v>
      </c>
      <c r="J31" t="s">
        <v>6</v>
      </c>
    </row>
    <row r="32" spans="3:15" x14ac:dyDescent="0.2">
      <c r="D32">
        <v>1</v>
      </c>
      <c r="E32">
        <v>3.9039999999999999</v>
      </c>
      <c r="F32" t="s">
        <v>7</v>
      </c>
      <c r="G32">
        <v>3.5999999999999997E-2</v>
      </c>
      <c r="H32">
        <v>2871303</v>
      </c>
      <c r="I32">
        <v>3.8620000000000001</v>
      </c>
      <c r="J32">
        <v>3.956</v>
      </c>
    </row>
    <row r="33" spans="4:10" x14ac:dyDescent="0.2">
      <c r="D33">
        <v>2</v>
      </c>
      <c r="E33">
        <v>4.3920000000000003</v>
      </c>
      <c r="F33" t="s">
        <v>7</v>
      </c>
      <c r="G33">
        <v>7.0000000000000007E-2</v>
      </c>
      <c r="H33">
        <v>10926773</v>
      </c>
      <c r="I33">
        <v>4.327</v>
      </c>
      <c r="J33">
        <v>4.585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2023-04-28T11:28:47Z</dcterms:created>
  <dcterms:modified xsi:type="dcterms:W3CDTF">2023-05-02T09:01:33Z</dcterms:modified>
</cp:coreProperties>
</file>