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<sst xmlns="http://schemas.openxmlformats.org/spreadsheetml/2006/main" count="34" uniqueCount="34">
  <si>
    <t xml:space="preserve">Hall sensors comes in a few types, pictured is a 60 degree encoding.  120 degree is another common type.</t>
  </si>
  <si>
    <t xml:space="preserve">Good Wiring</t>
  </si>
  <si>
    <t>Position</t>
  </si>
  <si>
    <t>H1</t>
  </si>
  <si>
    <t>H2</t>
  </si>
  <si>
    <t>H3</t>
  </si>
  <si>
    <t>XOR</t>
  </si>
  <si>
    <t>Encode</t>
  </si>
  <si>
    <t>f</t>
  </si>
  <si>
    <t>t</t>
  </si>
  <si>
    <t xml:space="preserve">Check for Bad Wiring</t>
  </si>
  <si>
    <t xml:space="preserve">Encoding / Decoding</t>
  </si>
  <si>
    <t xml:space="preserve">There are 6 possible combinations and sequences, but only 2 unique sets of sequences, the rest are position shifted versions of those two.  
If the hall tester knows where position 0 is supposed to be, then we can tell which wire is wrong. Just need to ask a human to confirm position zero, and we can determine if we are wired correctly.</t>
  </si>
  <si>
    <t xml:space="preserve">Phase 1</t>
  </si>
  <si>
    <t xml:space="preserve">Phase 2</t>
  </si>
  <si>
    <t xml:space="preserve">Phase 3</t>
  </si>
  <si>
    <t xml:space="preserve">Phase 4</t>
  </si>
  <si>
    <t xml:space="preserve">Phase 5</t>
  </si>
  <si>
    <t xml:space="preserve">Phase 6</t>
  </si>
  <si>
    <t xml:space="preserve">Duplicate Check</t>
  </si>
  <si>
    <t xml:space="preserve">If you see these encoded sequences, inform user of the issue.</t>
  </si>
  <si>
    <t>Forward</t>
  </si>
  <si>
    <t>5</t>
  </si>
  <si>
    <t>4</t>
  </si>
  <si>
    <t>6</t>
  </si>
  <si>
    <t>2</t>
  </si>
  <si>
    <t>3</t>
  </si>
  <si>
    <t>1</t>
  </si>
  <si>
    <t>OK</t>
  </si>
  <si>
    <t xml:space="preserve">H123 -&gt; H231, phase shift</t>
  </si>
  <si>
    <t xml:space="preserve">H123 -&gt; H312, phase shift</t>
  </si>
  <si>
    <t xml:space="preserve">H2 and H3 are reversed</t>
  </si>
  <si>
    <t xml:space="preserve">H1 and H3 are reversed</t>
  </si>
  <si>
    <t xml:space="preserve">H1 and H2 are reversed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</si>
</sst>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indexed="2"/>
      <name val="Calibri"/>
      <scheme val="minor"/>
    </font>
    <font>
      <b/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DEDE2A"/>
        <bgColor rgb="FFDEDE2A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/>
    <xf fontId="0" fillId="2" borderId="0" numFmtId="0" xfId="0" applyFill="1"/>
    <xf fontId="0" fillId="0" borderId="0" numFmtId="0" xfId="0" applyAlignment="1">
      <alignment horizontal="center"/>
    </xf>
    <xf fontId="1" fillId="3" borderId="0" numFmtId="0" xfId="0" applyFont="1" applyFill="1"/>
    <xf fontId="0" fillId="4" borderId="0" numFmtId="0" xfId="0" applyFill="1"/>
    <xf fontId="0" fillId="3" borderId="0" numFmtId="0" xfId="0" applyFill="1"/>
    <xf fontId="0" fillId="3" borderId="0" numFmtId="0" xfId="0" applyFill="1" applyAlignment="1">
      <alignment horizontal="center"/>
    </xf>
    <xf fontId="2" fillId="0" borderId="0" numFmtId="0" xfId="0" applyFont="1"/>
    <xf fontId="0" fillId="5" borderId="0" numFmtId="0" xfId="0" applyFill="1"/>
    <xf fontId="0" fillId="0" borderId="0" numFmtId="0" xfId="0" applyAlignment="1">
      <alignment wrapText="1"/>
    </xf>
    <xf fontId="1" fillId="0" borderId="0" numFmtId="0" xfId="0" applyFont="1" applyAlignment="1">
      <alignment horizontal="left"/>
    </xf>
    <xf fontId="0" fillId="6" borderId="0" numFmtId="0" xfId="0" applyFill="1" applyAlignment="1">
      <alignment horizontal="right"/>
    </xf>
    <xf fontId="0" fillId="7" borderId="0" numFmt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12</xdr:col>
      <xdr:colOff>47624</xdr:colOff>
      <xdr:row>0</xdr:row>
      <xdr:rowOff>0</xdr:rowOff>
    </xdr:from>
    <xdr:to>
      <xdr:col>23</xdr:col>
      <xdr:colOff>123824</xdr:colOff>
      <xdr:row>23</xdr:row>
      <xdr:rowOff>19580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7362824" y="0"/>
          <a:ext cx="4686299" cy="4108980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6" activeCellId="0" sqref="G6"/>
    </sheetView>
  </sheetViews>
  <sheetFormatPr defaultRowHeight="14.25"/>
  <cols>
    <col customWidth="1" min="17" max="22" width="3.85546875"/>
    <col customWidth="1" min="24" max="24" width="52.7109375"/>
  </cols>
  <sheetData>
    <row r="2">
      <c r="A2" t="s">
        <v>0</v>
      </c>
    </row>
    <row r="5">
      <c r="A5" t="s">
        <v>1</v>
      </c>
    </row>
    <row r="6">
      <c r="A6" t="s">
        <v>2</v>
      </c>
      <c r="B6" t="s">
        <v>3</v>
      </c>
      <c r="C6" t="s">
        <v>4</v>
      </c>
      <c r="D6" t="s">
        <v>5</v>
      </c>
      <c r="E6" s="1" t="s">
        <v>6</v>
      </c>
      <c r="G6" t="s">
        <v>7</v>
      </c>
    </row>
    <row r="7">
      <c r="A7" s="2">
        <v>1</v>
      </c>
      <c r="B7" s="3">
        <v>1</v>
      </c>
      <c r="C7">
        <v>0</v>
      </c>
      <c r="D7" s="3">
        <v>1</v>
      </c>
      <c r="E7" s="4" t="s">
        <v>8</v>
      </c>
      <c r="G7" s="2" t="str">
        <f t="shared" ref="G7:G13" si="0">"0x"&amp;BIN2HEX(B7&amp;C7&amp;D7)</f>
        <v>0x5</v>
      </c>
    </row>
    <row r="8">
      <c r="A8" s="2">
        <v>2</v>
      </c>
      <c r="B8">
        <v>1</v>
      </c>
      <c r="C8" s="3">
        <v>0</v>
      </c>
      <c r="D8" s="3">
        <v>0</v>
      </c>
      <c r="E8" s="4" t="s">
        <v>9</v>
      </c>
      <c r="G8" s="2" t="str">
        <f t="shared" si="0"/>
        <v>0x4</v>
      </c>
    </row>
    <row r="9">
      <c r="A9" s="2">
        <v>3</v>
      </c>
      <c r="B9" s="3">
        <v>1</v>
      </c>
      <c r="C9" s="3">
        <v>1</v>
      </c>
      <c r="D9">
        <v>0</v>
      </c>
      <c r="E9" s="4" t="s">
        <v>8</v>
      </c>
      <c r="G9" s="2" t="str">
        <f t="shared" si="0"/>
        <v>0x6</v>
      </c>
    </row>
    <row r="10">
      <c r="A10" s="2">
        <v>4</v>
      </c>
      <c r="B10" s="3">
        <v>0</v>
      </c>
      <c r="C10">
        <v>1</v>
      </c>
      <c r="D10" s="3">
        <v>0</v>
      </c>
      <c r="E10" s="4" t="s">
        <v>9</v>
      </c>
      <c r="G10" s="2" t="str">
        <f t="shared" si="0"/>
        <v>0x2</v>
      </c>
    </row>
    <row r="11">
      <c r="A11" s="2">
        <v>5</v>
      </c>
      <c r="B11">
        <v>0</v>
      </c>
      <c r="C11" s="3">
        <v>1</v>
      </c>
      <c r="D11" s="3">
        <v>1</v>
      </c>
      <c r="E11" s="4" t="s">
        <v>8</v>
      </c>
      <c r="G11" s="2" t="str">
        <f t="shared" si="0"/>
        <v>0x3</v>
      </c>
    </row>
    <row r="12">
      <c r="A12" s="2">
        <v>6</v>
      </c>
      <c r="B12" s="3">
        <v>0</v>
      </c>
      <c r="C12" s="3">
        <v>0</v>
      </c>
      <c r="D12">
        <v>1</v>
      </c>
      <c r="E12" s="1" t="s">
        <v>9</v>
      </c>
      <c r="G12" s="2" t="str">
        <f t="shared" si="0"/>
        <v>0x1</v>
      </c>
    </row>
    <row r="13">
      <c r="A13" s="5">
        <v>1</v>
      </c>
      <c r="B13" s="6">
        <v>1</v>
      </c>
      <c r="C13" s="7">
        <v>0</v>
      </c>
      <c r="D13" s="7">
        <v>1</v>
      </c>
      <c r="E13" s="8" t="s">
        <v>8</v>
      </c>
      <c r="G13" s="2" t="str">
        <f t="shared" si="0"/>
        <v>0x5</v>
      </c>
    </row>
    <row r="16">
      <c r="A16" s="9" t="s">
        <v>10</v>
      </c>
    </row>
    <row r="17">
      <c r="A17" t="s">
        <v>2</v>
      </c>
      <c r="B17" t="s">
        <v>5</v>
      </c>
      <c r="C17" t="s">
        <v>3</v>
      </c>
      <c r="D17" t="s">
        <v>4</v>
      </c>
      <c r="G17" t="s">
        <v>7</v>
      </c>
    </row>
    <row r="18">
      <c r="A18" s="2">
        <v>1</v>
      </c>
      <c r="B18">
        <v>1</v>
      </c>
      <c r="C18">
        <v>1</v>
      </c>
      <c r="D18">
        <v>0</v>
      </c>
      <c r="G18" s="2" t="str">
        <f t="shared" ref="G18:G24" si="1">"0x"&amp;BIN2HEX(B18&amp;C18&amp;D18)</f>
        <v>0x6</v>
      </c>
    </row>
    <row r="19">
      <c r="A19" s="2">
        <v>2</v>
      </c>
      <c r="B19">
        <v>0</v>
      </c>
      <c r="C19">
        <v>1</v>
      </c>
      <c r="D19">
        <v>0</v>
      </c>
      <c r="G19" s="2" t="str">
        <f t="shared" si="1"/>
        <v>0x2</v>
      </c>
    </row>
    <row r="20">
      <c r="A20" s="2">
        <v>3</v>
      </c>
      <c r="B20">
        <v>0</v>
      </c>
      <c r="C20">
        <v>1</v>
      </c>
      <c r="D20">
        <v>1</v>
      </c>
      <c r="G20" s="2" t="str">
        <f t="shared" si="1"/>
        <v>0x3</v>
      </c>
    </row>
    <row r="21">
      <c r="A21" s="2">
        <v>4</v>
      </c>
      <c r="B21">
        <v>0</v>
      </c>
      <c r="C21">
        <v>0</v>
      </c>
      <c r="D21">
        <v>1</v>
      </c>
      <c r="G21" s="2" t="str">
        <f t="shared" si="1"/>
        <v>0x1</v>
      </c>
    </row>
    <row r="22">
      <c r="A22" s="2">
        <v>5</v>
      </c>
      <c r="B22">
        <v>1</v>
      </c>
      <c r="C22">
        <v>0</v>
      </c>
      <c r="D22">
        <v>1</v>
      </c>
      <c r="G22" s="2" t="str">
        <f t="shared" si="1"/>
        <v>0x5</v>
      </c>
    </row>
    <row r="23">
      <c r="A23" s="2">
        <v>6</v>
      </c>
      <c r="B23">
        <v>1</v>
      </c>
      <c r="C23">
        <v>0</v>
      </c>
      <c r="D23">
        <v>0</v>
      </c>
      <c r="G23" s="2" t="str">
        <f t="shared" si="1"/>
        <v>0x4</v>
      </c>
      <c r="J23" s="10"/>
    </row>
    <row r="24">
      <c r="A24" s="2">
        <v>1</v>
      </c>
      <c r="B24">
        <v>1</v>
      </c>
      <c r="C24">
        <v>1</v>
      </c>
      <c r="D24">
        <v>0</v>
      </c>
      <c r="G24" s="2" t="str">
        <f t="shared" si="1"/>
        <v>0x6</v>
      </c>
    </row>
    <row r="25" ht="114">
      <c r="J25" t="s">
        <v>11</v>
      </c>
      <c r="X25" s="11" t="s">
        <v>12</v>
      </c>
    </row>
    <row r="26">
      <c r="A26" t="s">
        <v>2</v>
      </c>
      <c r="B26" s="12">
        <v>1</v>
      </c>
      <c r="C26" s="12">
        <v>2</v>
      </c>
      <c r="D26" s="12">
        <v>3</v>
      </c>
      <c r="E26" s="12">
        <v>4</v>
      </c>
      <c r="F26" s="12">
        <v>5</v>
      </c>
      <c r="G26" s="12">
        <v>6</v>
      </c>
      <c r="I26" s="12"/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Q26" t="s">
        <v>19</v>
      </c>
      <c r="X26" t="s">
        <v>20</v>
      </c>
    </row>
    <row r="27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J27" s="13">
        <v>546231</v>
      </c>
      <c r="K27" s="13">
        <v>462315</v>
      </c>
      <c r="L27" s="13">
        <v>623154</v>
      </c>
      <c r="M27" s="13">
        <v>231546</v>
      </c>
      <c r="N27" s="13">
        <v>315462</v>
      </c>
      <c r="O27" s="13">
        <v>154623</v>
      </c>
      <c r="Q27">
        <f>COUNTIF($J$27:$O$32,J27)</f>
        <v>3</v>
      </c>
      <c r="R27">
        <f>COUNTIF($J$27:$O$32,K27)</f>
        <v>3</v>
      </c>
      <c r="S27">
        <f>COUNTIF($J$27:$O$32,L27)</f>
        <v>3</v>
      </c>
      <c r="T27">
        <f>COUNTIF($J$27:$O$32,M27)</f>
        <v>3</v>
      </c>
      <c r="U27">
        <f>COUNTIF($J$27:$O$32,N27)</f>
        <v>3</v>
      </c>
      <c r="V27">
        <f>COUNTIF($J$27:$O$32,O27)</f>
        <v>3</v>
      </c>
      <c r="X27" s="2" t="s">
        <v>28</v>
      </c>
    </row>
    <row r="28">
      <c r="A28" t="s">
        <v>21</v>
      </c>
      <c r="B28" t="s">
        <v>26</v>
      </c>
      <c r="C28" t="s">
        <v>27</v>
      </c>
      <c r="D28" t="s">
        <v>22</v>
      </c>
      <c r="E28" t="s">
        <v>23</v>
      </c>
      <c r="F28" t="s">
        <v>24</v>
      </c>
      <c r="G28" t="s">
        <v>25</v>
      </c>
      <c r="J28" s="13">
        <v>315462</v>
      </c>
      <c r="K28" s="13">
        <v>154623</v>
      </c>
      <c r="L28" s="13">
        <v>546231</v>
      </c>
      <c r="M28" s="13">
        <v>462315</v>
      </c>
      <c r="N28" s="13">
        <v>623154</v>
      </c>
      <c r="O28" s="13">
        <v>231546</v>
      </c>
      <c r="Q28">
        <f>COUNTIF($J$27:$O$32,J28)</f>
        <v>3</v>
      </c>
      <c r="R28">
        <f>COUNTIF($J$27:$O$32,K28)</f>
        <v>3</v>
      </c>
      <c r="S28">
        <f>COUNTIF($J$27:$O$32,L28)</f>
        <v>3</v>
      </c>
      <c r="T28">
        <f>COUNTIF($J$27:$O$32,M28)</f>
        <v>3</v>
      </c>
      <c r="U28">
        <f>COUNTIF($J$27:$O$32,N28)</f>
        <v>3</v>
      </c>
      <c r="V28">
        <f>COUNTIF($J$27:$O$32,O28)</f>
        <v>3</v>
      </c>
      <c r="X28" s="2" t="s">
        <v>29</v>
      </c>
    </row>
    <row r="29">
      <c r="A29" t="s">
        <v>21</v>
      </c>
      <c r="B29" t="s">
        <v>24</v>
      </c>
      <c r="C29" t="s">
        <v>25</v>
      </c>
      <c r="D29" t="s">
        <v>26</v>
      </c>
      <c r="E29" t="s">
        <v>27</v>
      </c>
      <c r="F29" t="s">
        <v>22</v>
      </c>
      <c r="G29" t="s">
        <v>23</v>
      </c>
      <c r="J29" s="13">
        <v>623154</v>
      </c>
      <c r="K29" s="13">
        <v>231546</v>
      </c>
      <c r="L29" s="13">
        <v>315462</v>
      </c>
      <c r="M29" s="13">
        <v>154623</v>
      </c>
      <c r="N29" s="13">
        <v>546231</v>
      </c>
      <c r="O29" s="13">
        <v>462315</v>
      </c>
      <c r="Q29">
        <f>COUNTIF($J$27:$O$32,J29)</f>
        <v>3</v>
      </c>
      <c r="R29">
        <f>COUNTIF($J$27:$O$32,K29)</f>
        <v>3</v>
      </c>
      <c r="S29">
        <f>COUNTIF($J$27:$O$32,L29)</f>
        <v>3</v>
      </c>
      <c r="T29">
        <f>COUNTIF($J$27:$O$32,M29)</f>
        <v>3</v>
      </c>
      <c r="U29">
        <f>COUNTIF($J$27:$O$32,N29)</f>
        <v>3</v>
      </c>
      <c r="V29">
        <f>COUNTIF($J$27:$O$32,O29)</f>
        <v>3</v>
      </c>
      <c r="X29" s="2" t="s">
        <v>30</v>
      </c>
    </row>
    <row r="30">
      <c r="A30" t="s">
        <v>21</v>
      </c>
      <c r="B30" t="s">
        <v>24</v>
      </c>
      <c r="C30" t="s">
        <v>23</v>
      </c>
      <c r="D30" t="s">
        <v>22</v>
      </c>
      <c r="E30" t="s">
        <v>27</v>
      </c>
      <c r="F30" t="s">
        <v>26</v>
      </c>
      <c r="G30" t="s">
        <v>25</v>
      </c>
      <c r="J30" s="14">
        <v>645132</v>
      </c>
      <c r="K30" s="14">
        <v>451326</v>
      </c>
      <c r="L30" s="14">
        <v>513264</v>
      </c>
      <c r="M30" s="14">
        <v>132645</v>
      </c>
      <c r="N30" s="14">
        <v>326451</v>
      </c>
      <c r="O30" s="14">
        <v>264513</v>
      </c>
      <c r="Q30">
        <f>COUNTIF($J$27:$O$32,J30)</f>
        <v>3</v>
      </c>
      <c r="R30">
        <f>COUNTIF($J$27:$O$32,K30)</f>
        <v>3</v>
      </c>
      <c r="S30">
        <f>COUNTIF($J$27:$O$32,L30)</f>
        <v>3</v>
      </c>
      <c r="T30">
        <f>COUNTIF($J$27:$O$32,M30)</f>
        <v>3</v>
      </c>
      <c r="U30">
        <f>COUNTIF($J$27:$O$32,N30)</f>
        <v>3</v>
      </c>
      <c r="V30">
        <f>COUNTIF($J$27:$O$32,O30)</f>
        <v>3</v>
      </c>
      <c r="X30" s="2" t="s">
        <v>31</v>
      </c>
    </row>
    <row r="31">
      <c r="A31" t="s">
        <v>21</v>
      </c>
      <c r="B31" t="s">
        <v>22</v>
      </c>
      <c r="C31" t="s">
        <v>27</v>
      </c>
      <c r="D31" t="s">
        <v>26</v>
      </c>
      <c r="E31" t="s">
        <v>25</v>
      </c>
      <c r="F31" t="s">
        <v>24</v>
      </c>
      <c r="G31" t="s">
        <v>23</v>
      </c>
      <c r="J31" s="14">
        <v>513264</v>
      </c>
      <c r="K31" s="14">
        <v>132645</v>
      </c>
      <c r="L31" s="14">
        <v>326451</v>
      </c>
      <c r="M31" s="14">
        <v>264513</v>
      </c>
      <c r="N31" s="14">
        <v>645132</v>
      </c>
      <c r="O31" s="14">
        <v>451326</v>
      </c>
      <c r="Q31">
        <f>COUNTIF($J$27:$O$32,J31)</f>
        <v>3</v>
      </c>
      <c r="R31">
        <f>COUNTIF($J$27:$O$32,K31)</f>
        <v>3</v>
      </c>
      <c r="S31">
        <f>COUNTIF($J$27:$O$32,L31)</f>
        <v>3</v>
      </c>
      <c r="T31">
        <f>COUNTIF($J$27:$O$32,M31)</f>
        <v>3</v>
      </c>
      <c r="U31">
        <f>COUNTIF($J$27:$O$32,N31)</f>
        <v>3</v>
      </c>
      <c r="V31">
        <f>COUNTIF($J$27:$O$32,O31)</f>
        <v>3</v>
      </c>
      <c r="X31" s="2" t="s">
        <v>32</v>
      </c>
    </row>
    <row r="32">
      <c r="A32" t="s">
        <v>21</v>
      </c>
      <c r="B32" t="s">
        <v>26</v>
      </c>
      <c r="C32" t="s">
        <v>25</v>
      </c>
      <c r="D32" t="s">
        <v>24</v>
      </c>
      <c r="E32" t="s">
        <v>23</v>
      </c>
      <c r="F32" t="s">
        <v>22</v>
      </c>
      <c r="G32" t="s">
        <v>27</v>
      </c>
      <c r="J32" s="14">
        <v>326451</v>
      </c>
      <c r="K32" s="14">
        <v>264513</v>
      </c>
      <c r="L32" s="14">
        <v>645132</v>
      </c>
      <c r="M32" s="14">
        <v>451326</v>
      </c>
      <c r="N32" s="14">
        <v>513264</v>
      </c>
      <c r="O32" s="14">
        <v>132645</v>
      </c>
      <c r="Q32">
        <f>COUNTIF($J$27:$O$32,J32)</f>
        <v>3</v>
      </c>
      <c r="R32">
        <f>COUNTIF($J$27:$O$32,K32)</f>
        <v>3</v>
      </c>
      <c r="S32">
        <f>COUNTIF($J$27:$O$32,L32)</f>
        <v>3</v>
      </c>
      <c r="T32">
        <f>COUNTIF($J$27:$O$32,M32)</f>
        <v>3</v>
      </c>
      <c r="U32">
        <f>COUNTIF($J$27:$O$32,N32)</f>
        <v>3</v>
      </c>
      <c r="V32">
        <f>COUNTIF($J$27:$O$32,O32)</f>
        <v>3</v>
      </c>
      <c r="X32" s="2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 Engineering</dc:creator>
  <cp:revision>1</cp:revision>
  <dcterms:created xsi:type="dcterms:W3CDTF">2021-04-13T18:02:31Z</dcterms:created>
  <dcterms:modified xsi:type="dcterms:W3CDTF">2024-06-28T22:19:42Z</dcterms:modified>
</cp:coreProperties>
</file>