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0635" windowHeight="6570" tabRatio="781"/>
  </bookViews>
  <sheets>
    <sheet name="DATA" sheetId="12" r:id="rId1"/>
    <sheet name="CODE" sheetId="24" r:id="rId2"/>
    <sheet name="pieces" sheetId="13" r:id="rId3"/>
    <sheet name="hasAllPieces" sheetId="14" r:id="rId4"/>
    <sheet name="coordinates" sheetId="15" r:id="rId5"/>
    <sheet name="validDestinationCoordinates" sheetId="20" r:id="rId6"/>
    <sheet name="putPiece" sheetId="21" r:id="rId7"/>
    <sheet name="removePiece" sheetId="23" r:id="rId8"/>
    <sheet name="existTicTacToe" sheetId="25" r:id="rId9"/>
  </sheet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<sst xmlns="http://schemas.openxmlformats.org/spreadsheetml/2006/main" count="203" uniqueCount="29">
  <si>
    <t>X</t>
  </si>
  <si>
    <t>O</t>
  </si>
  <si>
    <t>putOut</t>
  </si>
  <si>
    <t>boardIn</t>
  </si>
  <si>
    <t>putIn</t>
  </si>
  <si>
    <t>removeIn</t>
  </si>
  <si>
    <t>removeOut</t>
  </si>
  <si>
    <t>ColorModel[][]</t>
  </si>
  <si>
    <t>int [][][]</t>
  </si>
  <si>
    <t>boolean []</t>
  </si>
  <si>
    <t>int [][]</t>
  </si>
  <si>
    <t>ColorModel[]</t>
  </si>
  <si>
    <t>Test Case</t>
  </si>
  <si>
    <t>CODE</t>
  </si>
  <si>
    <t>COLOR_PIECES</t>
  </si>
  <si>
    <t>COORDINATE_PIECES</t>
  </si>
  <si>
    <t>HAS_ALL_PIECES</t>
  </si>
  <si>
    <t>COORDINATE_X</t>
  </si>
  <si>
    <t>COORDINATE_O</t>
  </si>
  <si>
    <t>VALID_DESTINATION_COORDINATES</t>
  </si>
  <si>
    <t>PUT_COLOR_PIECE</t>
  </si>
  <si>
    <t>PUT_COORDINATE_PIECE</t>
  </si>
  <si>
    <t>PUT_COLOR_PIECES</t>
  </si>
  <si>
    <t>PUT_COORDINATE_PIECES</t>
  </si>
  <si>
    <t>REMOVE_COLOR_PIECES</t>
  </si>
  <si>
    <t>REMOVE_COORDINATE_PIECES</t>
  </si>
  <si>
    <t>REMOVE_COLOR_PIECE</t>
  </si>
  <si>
    <t>REMOVE_COORDINATE_PIECE</t>
  </si>
  <si>
    <t>EXIST_TICTACTOE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</si>
</sst>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3" borderId="0" xfId="0" applyFill="1"/>
    <xf numFmtId="0" fontId="0" fillId="5" borderId="0" xfId="0" applyFill="1"/>
    <xf numFmtId="0" fontId="1" fillId="0" borderId="0" xfId="0" applyFont="1" applyFill="1" applyAlignment="1">
      <alignment horizontal="right"/>
    </xf>
    <xf numFmtId="0" fontId="0" fillId="0" borderId="0" xfId="0" applyFont="1"/>
    <xf numFmtId="0" fontId="0" fillId="3" borderId="0" xfId="0" applyFont="1" applyFill="1"/>
    <xf numFmtId="0" fontId="1" fillId="0" borderId="0" xfId="0" applyFont="1" applyFill="1"/>
    <xf numFmtId="0" fontId="6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9"/>
  <sheetViews>
    <sheetView tabSelected="1" workbookViewId="0">
      <pane xSplit="4" ySplit="2" topLeftCell="W12" activePane="bottomRight" state="frozen"/>
      <selection pane="topRight" activeCell="E1" sqref="E1"/>
      <selection pane="bottomLeft" activeCell="A2" sqref="A2"/>
      <selection pane="bottomRight" activeCell="F14" sqref="F14"/>
    </sheetView>
  </sheetViews>
  <sheetFormatPr baseColWidth="10" defaultRowHeight="15" x14ac:dyDescent="0.25"/>
  <cols>
    <col min="1" max="4" width="5.5703125" customWidth="1"/>
    <col min="5" max="5" width="21.42578125" customWidth="1"/>
    <col min="6" max="6" width="20.28515625" customWidth="1"/>
    <col min="7" max="7" width="16.5703125" customWidth="1"/>
    <col min="8" max="8" width="15.28515625" customWidth="1"/>
    <col min="9" max="9" width="13.85546875" bestFit="1" customWidth="1"/>
    <col min="10" max="10" width="35" customWidth="1"/>
    <col min="11" max="14" width="5.5703125" customWidth="1"/>
    <col min="15" max="15" width="18.140625" customWidth="1"/>
    <col min="16" max="16" width="23" customWidth="1"/>
    <col min="17" max="20" width="5.5703125" customWidth="1"/>
    <col min="21" max="21" width="32.85546875" customWidth="1"/>
    <col min="22" max="22" width="24.85546875" customWidth="1"/>
    <col min="23" max="26" width="5.5703125" customWidth="1"/>
    <col min="27" max="27" width="21.7109375" customWidth="1"/>
    <col min="28" max="28" width="27.85546875" customWidth="1"/>
    <col min="29" max="32" width="5.5703125" customWidth="1"/>
    <col min="33" max="33" width="32.85546875" customWidth="1"/>
    <col min="34" max="34" width="29.85546875" customWidth="1"/>
    <col min="35" max="35" width="18.85546875" customWidth="1"/>
  </cols>
  <sheetData>
    <row r="1" spans="1:35" x14ac:dyDescent="0.25">
      <c r="E1">
        <v>0</v>
      </c>
      <c r="F1">
        <f>E1+1</f>
        <v>1</v>
      </c>
      <c r="G1">
        <f t="shared" ref="G1:AI1" si="0">F1+1</f>
        <v>2</v>
      </c>
      <c r="H1">
        <f t="shared" si="0"/>
        <v>3</v>
      </c>
      <c r="I1">
        <f t="shared" si="0"/>
        <v>4</v>
      </c>
      <c r="J1">
        <f t="shared" si="0"/>
        <v>5</v>
      </c>
      <c r="K1">
        <f t="shared" si="0"/>
        <v>6</v>
      </c>
      <c r="L1">
        <f t="shared" si="0"/>
        <v>7</v>
      </c>
      <c r="M1">
        <f t="shared" si="0"/>
        <v>8</v>
      </c>
      <c r="N1">
        <f t="shared" si="0"/>
        <v>9</v>
      </c>
      <c r="O1">
        <f t="shared" si="0"/>
        <v>10</v>
      </c>
      <c r="P1">
        <f t="shared" si="0"/>
        <v>11</v>
      </c>
      <c r="Q1">
        <f t="shared" si="0"/>
        <v>12</v>
      </c>
      <c r="R1">
        <f t="shared" si="0"/>
        <v>13</v>
      </c>
      <c r="S1">
        <f t="shared" si="0"/>
        <v>14</v>
      </c>
      <c r="T1">
        <f t="shared" si="0"/>
        <v>15</v>
      </c>
      <c r="U1">
        <f t="shared" si="0"/>
        <v>16</v>
      </c>
      <c r="V1">
        <f t="shared" si="0"/>
        <v>17</v>
      </c>
      <c r="W1">
        <f t="shared" si="0"/>
        <v>18</v>
      </c>
      <c r="X1">
        <f t="shared" si="0"/>
        <v>19</v>
      </c>
      <c r="Y1">
        <f t="shared" si="0"/>
        <v>20</v>
      </c>
      <c r="Z1">
        <f t="shared" si="0"/>
        <v>21</v>
      </c>
      <c r="AA1">
        <f t="shared" si="0"/>
        <v>22</v>
      </c>
      <c r="AB1">
        <f t="shared" si="0"/>
        <v>23</v>
      </c>
      <c r="AC1">
        <f t="shared" si="0"/>
        <v>24</v>
      </c>
      <c r="AD1">
        <f t="shared" si="0"/>
        <v>25</v>
      </c>
      <c r="AE1">
        <f t="shared" si="0"/>
        <v>26</v>
      </c>
      <c r="AF1">
        <f t="shared" si="0"/>
        <v>27</v>
      </c>
      <c r="AG1">
        <f t="shared" si="0"/>
        <v>28</v>
      </c>
      <c r="AH1">
        <f t="shared" si="0"/>
        <v>29</v>
      </c>
      <c r="AI1">
        <f t="shared" si="0"/>
        <v>30</v>
      </c>
    </row>
    <row r="2" spans="1:35" s="6" customFormat="1" x14ac:dyDescent="0.25">
      <c r="B2" s="24" t="s">
        <v>3</v>
      </c>
      <c r="C2" s="24"/>
      <c r="D2" s="24"/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L2" s="24" t="s">
        <v>4</v>
      </c>
      <c r="M2" s="24"/>
      <c r="N2" s="24"/>
      <c r="O2" s="6" t="s">
        <v>20</v>
      </c>
      <c r="P2" s="6" t="s">
        <v>21</v>
      </c>
      <c r="R2" s="24" t="s">
        <v>2</v>
      </c>
      <c r="S2" s="24"/>
      <c r="T2" s="24"/>
      <c r="U2" s="6" t="s">
        <v>22</v>
      </c>
      <c r="V2" s="6" t="s">
        <v>23</v>
      </c>
      <c r="X2" s="24" t="s">
        <v>5</v>
      </c>
      <c r="Y2" s="24"/>
      <c r="Z2" s="24"/>
      <c r="AA2" s="6" t="s">
        <v>26</v>
      </c>
      <c r="AB2" s="6" t="s">
        <v>27</v>
      </c>
      <c r="AD2" s="24" t="s">
        <v>6</v>
      </c>
      <c r="AE2" s="24"/>
      <c r="AF2" s="24"/>
      <c r="AG2" s="6" t="s">
        <v>24</v>
      </c>
      <c r="AH2" s="6" t="s">
        <v>25</v>
      </c>
      <c r="AI2" s="6" t="s">
        <v>28</v>
      </c>
    </row>
    <row r="3" spans="1:35" x14ac:dyDescent="0.25">
      <c r="A3" s="4">
        <v>1</v>
      </c>
      <c r="B3" s="2">
        <v>0</v>
      </c>
      <c r="C3" s="2">
        <v>1</v>
      </c>
      <c r="D3" s="2">
        <v>2</v>
      </c>
      <c r="E3" s="2"/>
      <c r="K3" s="4">
        <v>1</v>
      </c>
      <c r="L3" s="2">
        <v>0</v>
      </c>
      <c r="M3" s="2">
        <v>1</v>
      </c>
      <c r="N3" s="2">
        <v>2</v>
      </c>
      <c r="O3" s="2"/>
      <c r="Q3" s="4">
        <v>1</v>
      </c>
      <c r="R3" s="2">
        <v>0</v>
      </c>
      <c r="S3" s="2">
        <v>1</v>
      </c>
      <c r="T3" s="2">
        <v>2</v>
      </c>
      <c r="W3" s="4">
        <v>1</v>
      </c>
      <c r="X3" s="2">
        <v>0</v>
      </c>
      <c r="Y3" s="2">
        <v>1</v>
      </c>
      <c r="Z3" s="2">
        <v>2</v>
      </c>
      <c r="AA3" s="2"/>
      <c r="AC3" s="4">
        <v>1</v>
      </c>
      <c r="AD3" s="2">
        <v>0</v>
      </c>
      <c r="AE3" s="2">
        <v>1</v>
      </c>
      <c r="AF3" s="2">
        <v>2</v>
      </c>
    </row>
    <row r="4" spans="1:35" x14ac:dyDescent="0.25">
      <c r="A4" s="2">
        <v>0</v>
      </c>
      <c r="B4" s="11"/>
      <c r="C4" s="11"/>
      <c r="D4" s="11"/>
      <c r="E4" s="5" t="str">
        <f>pieces!L2</f>
        <v>{ }</v>
      </c>
      <c r="F4" t="str">
        <f>pieces!E2</f>
        <v>{ }</v>
      </c>
      <c r="G4" t="str">
        <f>hasAllPieces!E2</f>
        <v>false</v>
      </c>
      <c r="H4" t="str">
        <f>coordinates!E2</f>
        <v>{ }</v>
      </c>
      <c r="I4" t="str">
        <f>coordinates!L2</f>
        <v>{ }</v>
      </c>
      <c r="J4" t="str">
        <f>validDestinationCoordinates!E2</f>
        <v>{  {0,0}, {0,1}, {0,2}, {1,0}, {1,1}, {1,2}, {2,0}, {2,1}, {2,2} }</v>
      </c>
      <c r="K4" s="2">
        <v>0</v>
      </c>
      <c r="L4" s="11"/>
      <c r="M4" s="11"/>
      <c r="N4" s="11"/>
      <c r="O4" s="5" t="str">
        <f>putPiece!I2</f>
        <v>ColorModel.X</v>
      </c>
      <c r="P4" t="str">
        <f>putPiece!N2</f>
        <v>{1,1}</v>
      </c>
      <c r="Q4" s="2">
        <v>0</v>
      </c>
      <c r="R4" s="1" t="str">
        <f>IF(putPiece!R3="","",putPiece!R3)</f>
        <v/>
      </c>
      <c r="S4" s="1" t="str">
        <f>IF(putPiece!S3="","",putPiece!S3)</f>
        <v/>
      </c>
      <c r="T4" s="1" t="str">
        <f>IF(putPiece!T3="","",putPiece!T3)</f>
        <v/>
      </c>
      <c r="U4" t="str">
        <f>putPiece!AB2</f>
        <v>{  ColorModel.X }</v>
      </c>
      <c r="V4" t="str">
        <f>putPiece!U2</f>
        <v>{  {1,1} }</v>
      </c>
      <c r="W4" s="2">
        <v>0</v>
      </c>
      <c r="X4" s="11"/>
      <c r="Y4" s="11"/>
      <c r="Z4" s="11"/>
      <c r="AA4" s="5" t="str">
        <f>removePiece!I2</f>
        <v/>
      </c>
      <c r="AB4" t="str">
        <f>removePiece!N2</f>
        <v/>
      </c>
      <c r="AC4" s="2">
        <v>0</v>
      </c>
      <c r="AD4" s="1" t="str">
        <f>removePiece!R3</f>
        <v/>
      </c>
      <c r="AE4" s="1" t="str">
        <f>removePiece!S3</f>
        <v/>
      </c>
      <c r="AF4" s="1" t="str">
        <f>removePiece!T3</f>
        <v/>
      </c>
      <c r="AG4" t="str">
        <f>removePiece!AB2</f>
        <v>{ }</v>
      </c>
      <c r="AH4" t="str">
        <f>removePiece!U2</f>
        <v>{ }</v>
      </c>
      <c r="AI4" t="str">
        <f>IF(existTicTacToe!I4="","false","true")</f>
        <v>false</v>
      </c>
    </row>
    <row r="5" spans="1:35" x14ac:dyDescent="0.25">
      <c r="A5" s="2">
        <v>1</v>
      </c>
      <c r="B5" s="11"/>
      <c r="C5" s="11"/>
      <c r="D5" s="11"/>
      <c r="E5" s="3"/>
      <c r="K5" s="2">
        <v>1</v>
      </c>
      <c r="L5" s="11"/>
      <c r="M5" s="11" t="s">
        <v>0</v>
      </c>
      <c r="N5" s="11"/>
      <c r="O5" s="5"/>
      <c r="Q5" s="2">
        <v>1</v>
      </c>
      <c r="R5" s="1" t="str">
        <f>IF(putPiece!R4="","",putPiece!R4)</f>
        <v/>
      </c>
      <c r="S5" s="1" t="str">
        <f>IF(putPiece!S4="","",putPiece!S4)</f>
        <v>X</v>
      </c>
      <c r="T5" s="1" t="str">
        <f>IF(putPiece!T4="","",putPiece!T4)</f>
        <v/>
      </c>
      <c r="W5" s="2">
        <v>1</v>
      </c>
      <c r="X5" s="11"/>
      <c r="Y5" s="11"/>
      <c r="Z5" s="11"/>
      <c r="AA5" s="5"/>
      <c r="AC5" s="2">
        <v>1</v>
      </c>
      <c r="AD5" s="1" t="str">
        <f>removePiece!R4</f>
        <v/>
      </c>
      <c r="AE5" s="1" t="str">
        <f>removePiece!S4</f>
        <v/>
      </c>
      <c r="AF5" s="1" t="str">
        <f>removePiece!T4</f>
        <v/>
      </c>
    </row>
    <row r="6" spans="1:35" x14ac:dyDescent="0.25">
      <c r="A6" s="2">
        <v>2</v>
      </c>
      <c r="B6" s="11"/>
      <c r="C6" s="11"/>
      <c r="D6" s="11"/>
      <c r="E6" s="3"/>
      <c r="K6" s="2">
        <v>2</v>
      </c>
      <c r="L6" s="11"/>
      <c r="M6" s="11"/>
      <c r="N6" s="11"/>
      <c r="O6" s="3"/>
      <c r="Q6" s="2">
        <v>2</v>
      </c>
      <c r="R6" s="1" t="str">
        <f>IF(putPiece!R5="","",putPiece!R5)</f>
        <v/>
      </c>
      <c r="S6" s="1" t="str">
        <f>IF(putPiece!S5="","",putPiece!S5)</f>
        <v/>
      </c>
      <c r="T6" s="1" t="str">
        <f>IF(putPiece!T5="","",putPiece!T5)</f>
        <v/>
      </c>
      <c r="W6" s="2">
        <v>2</v>
      </c>
      <c r="X6" s="11"/>
      <c r="Y6" s="11"/>
      <c r="Z6" s="11"/>
      <c r="AA6" s="3"/>
      <c r="AC6" s="2">
        <v>2</v>
      </c>
      <c r="AD6" s="1" t="str">
        <f>removePiece!R5</f>
        <v/>
      </c>
      <c r="AE6" s="1" t="str">
        <f>removePiece!S5</f>
        <v/>
      </c>
      <c r="AF6" s="1" t="str">
        <f>removePiece!T5</f>
        <v/>
      </c>
    </row>
    <row r="7" spans="1:35" x14ac:dyDescent="0.25">
      <c r="A7" s="4">
        <f>A3+1</f>
        <v>2</v>
      </c>
      <c r="B7" s="2">
        <v>0</v>
      </c>
      <c r="C7" s="2">
        <v>1</v>
      </c>
      <c r="D7" s="2">
        <v>2</v>
      </c>
      <c r="E7" s="2"/>
      <c r="K7" s="4">
        <f>K3+1</f>
        <v>2</v>
      </c>
      <c r="L7" s="2">
        <v>0</v>
      </c>
      <c r="M7" s="2">
        <v>1</v>
      </c>
      <c r="N7" s="2">
        <v>2</v>
      </c>
      <c r="O7" s="2"/>
      <c r="Q7" s="4">
        <f>Q3+1</f>
        <v>2</v>
      </c>
      <c r="R7" s="2">
        <v>0</v>
      </c>
      <c r="S7" s="2">
        <v>1</v>
      </c>
      <c r="T7" s="2">
        <v>2</v>
      </c>
      <c r="W7" s="4">
        <f>W3+1</f>
        <v>2</v>
      </c>
      <c r="X7" s="2">
        <v>0</v>
      </c>
      <c r="Y7" s="2">
        <v>1</v>
      </c>
      <c r="Z7" s="2">
        <v>2</v>
      </c>
      <c r="AA7" s="2"/>
      <c r="AC7" s="4">
        <f>AC3+1</f>
        <v>2</v>
      </c>
      <c r="AD7" s="2">
        <v>0</v>
      </c>
      <c r="AE7" s="2">
        <v>1</v>
      </c>
      <c r="AF7" s="2">
        <v>2</v>
      </c>
    </row>
    <row r="8" spans="1:35" x14ac:dyDescent="0.25">
      <c r="A8" s="2">
        <v>0</v>
      </c>
      <c r="B8" s="11" t="s">
        <v>0</v>
      </c>
      <c r="C8" s="11" t="s">
        <v>0</v>
      </c>
      <c r="D8" s="11" t="s">
        <v>0</v>
      </c>
      <c r="E8" s="5" t="str">
        <f>pieces!L6</f>
        <v>{  ColorModel.X, ColorModel.X, ColorModel.X }</v>
      </c>
      <c r="F8" t="str">
        <f>pieces!E6</f>
        <v>{  {0,0}, {0,1}, {0,2} }</v>
      </c>
      <c r="G8" t="str">
        <f>hasAllPieces!E6</f>
        <v>false</v>
      </c>
      <c r="H8" t="str">
        <f>coordinates!E6</f>
        <v>{  {0,0}, {0,1}, {0,2} }</v>
      </c>
      <c r="I8" t="str">
        <f>coordinates!L6</f>
        <v>{ }</v>
      </c>
      <c r="J8" t="str">
        <f>validDestinationCoordinates!E6</f>
        <v>{  {1,0}, {1,1}, {1,2}, {2,0}, {2,1}, {2,2} }</v>
      </c>
      <c r="K8" s="2">
        <v>0</v>
      </c>
      <c r="L8" s="11"/>
      <c r="M8" s="11"/>
      <c r="N8" s="11"/>
      <c r="O8" s="5" t="str">
        <f>putPiece!I6</f>
        <v>ColorModel.O</v>
      </c>
      <c r="P8" t="str">
        <f>putPiece!N6</f>
        <v>{1,1}</v>
      </c>
      <c r="Q8" s="2">
        <v>0</v>
      </c>
      <c r="R8" s="1" t="str">
        <f>IF(putPiece!R7="","",putPiece!R7)</f>
        <v>X</v>
      </c>
      <c r="S8" s="1" t="str">
        <f>IF(putPiece!S7="","",putPiece!S7)</f>
        <v>X</v>
      </c>
      <c r="T8" s="1" t="str">
        <f>IF(putPiece!T7="","",putPiece!T7)</f>
        <v>X</v>
      </c>
      <c r="U8" t="str">
        <f>putPiece!AB6</f>
        <v>{  ColorModel.X, ColorModel.X, ColorModel.X, ColorModel.O }</v>
      </c>
      <c r="V8" t="str">
        <f>putPiece!U6</f>
        <v>{  {0,0}, {0,1}, {0,2}, {1,1} }</v>
      </c>
      <c r="W8" s="2">
        <v>0</v>
      </c>
      <c r="X8" s="11"/>
      <c r="Y8" s="11" t="s">
        <v>0</v>
      </c>
      <c r="Z8" s="11"/>
      <c r="AA8" s="5" t="str">
        <f>removePiece!I6</f>
        <v>ColorModel.X</v>
      </c>
      <c r="AB8" t="str">
        <f>removePiece!N6</f>
        <v>{0,1}</v>
      </c>
      <c r="AC8" s="2">
        <v>0</v>
      </c>
      <c r="AD8" s="1" t="str">
        <f>removePiece!R7</f>
        <v>X</v>
      </c>
      <c r="AE8" s="1" t="str">
        <f>removePiece!S7</f>
        <v/>
      </c>
      <c r="AF8" s="1" t="str">
        <f>removePiece!T7</f>
        <v>X</v>
      </c>
      <c r="AG8" t="str">
        <f>removePiece!AB6</f>
        <v>{  ColorModel.X, ColorModel.X }</v>
      </c>
      <c r="AH8" t="str">
        <f>removePiece!U6</f>
        <v>{  {0,0}, {0,2} }</v>
      </c>
      <c r="AI8" t="str">
        <f>IF(existTicTacToe!I8="","false","true")</f>
        <v>true</v>
      </c>
    </row>
    <row r="9" spans="1:35" x14ac:dyDescent="0.25">
      <c r="A9" s="2">
        <v>1</v>
      </c>
      <c r="B9" s="11"/>
      <c r="C9" s="11"/>
      <c r="D9" s="11"/>
      <c r="E9" s="3"/>
      <c r="K9" s="2">
        <v>1</v>
      </c>
      <c r="L9" s="11"/>
      <c r="M9" s="11" t="s">
        <v>1</v>
      </c>
      <c r="N9" s="11"/>
      <c r="O9" s="3"/>
      <c r="Q9" s="2">
        <v>1</v>
      </c>
      <c r="R9" s="1" t="str">
        <f>IF(putPiece!R8="","",putPiece!R8)</f>
        <v/>
      </c>
      <c r="S9" s="1" t="str">
        <f>IF(putPiece!S8="","",putPiece!S8)</f>
        <v>O</v>
      </c>
      <c r="T9" s="1" t="str">
        <f>IF(putPiece!T8="","",putPiece!T8)</f>
        <v/>
      </c>
      <c r="W9" s="2">
        <v>1</v>
      </c>
      <c r="X9" s="11"/>
      <c r="Y9" s="11"/>
      <c r="Z9" s="11"/>
      <c r="AA9" s="5"/>
      <c r="AC9" s="2">
        <v>1</v>
      </c>
      <c r="AD9" s="1" t="str">
        <f>removePiece!R8</f>
        <v/>
      </c>
      <c r="AE9" s="1" t="str">
        <f>removePiece!S8</f>
        <v/>
      </c>
      <c r="AF9" s="1" t="str">
        <f>removePiece!T8</f>
        <v/>
      </c>
    </row>
    <row r="10" spans="1:35" x14ac:dyDescent="0.25">
      <c r="A10" s="2">
        <v>2</v>
      </c>
      <c r="B10" s="11"/>
      <c r="C10" s="11"/>
      <c r="D10" s="11"/>
      <c r="E10" s="3"/>
      <c r="K10" s="2">
        <v>2</v>
      </c>
      <c r="L10" s="11"/>
      <c r="M10" s="11"/>
      <c r="N10" s="11"/>
      <c r="O10" s="3"/>
      <c r="Q10" s="2">
        <v>2</v>
      </c>
      <c r="R10" s="1" t="str">
        <f>IF(putPiece!R9="","",putPiece!R9)</f>
        <v/>
      </c>
      <c r="S10" s="1" t="str">
        <f>IF(putPiece!S9="","",putPiece!S9)</f>
        <v/>
      </c>
      <c r="T10" s="1" t="str">
        <f>IF(putPiece!T9="","",putPiece!T9)</f>
        <v/>
      </c>
      <c r="W10" s="2">
        <v>2</v>
      </c>
      <c r="X10" s="11"/>
      <c r="Y10" s="11"/>
      <c r="Z10" s="11"/>
      <c r="AA10" s="3"/>
      <c r="AC10" s="2">
        <v>2</v>
      </c>
      <c r="AD10" s="1" t="str">
        <f>removePiece!R9</f>
        <v/>
      </c>
      <c r="AE10" s="1" t="str">
        <f>removePiece!S9</f>
        <v/>
      </c>
      <c r="AF10" s="1" t="str">
        <f>removePiece!T9</f>
        <v/>
      </c>
    </row>
    <row r="11" spans="1:35" x14ac:dyDescent="0.25">
      <c r="A11" s="4">
        <f>A7+1</f>
        <v>3</v>
      </c>
      <c r="B11" s="2">
        <v>0</v>
      </c>
      <c r="C11" s="2">
        <v>1</v>
      </c>
      <c r="D11" s="2">
        <v>2</v>
      </c>
      <c r="E11" s="2"/>
      <c r="K11" s="4">
        <f>K7+1</f>
        <v>3</v>
      </c>
      <c r="L11" s="2">
        <v>0</v>
      </c>
      <c r="M11" s="2">
        <v>1</v>
      </c>
      <c r="N11" s="2">
        <v>2</v>
      </c>
      <c r="O11" s="2"/>
      <c r="Q11" s="4">
        <f>Q7+1</f>
        <v>3</v>
      </c>
      <c r="R11" s="2">
        <v>0</v>
      </c>
      <c r="S11" s="2">
        <v>1</v>
      </c>
      <c r="T11" s="2">
        <v>2</v>
      </c>
      <c r="W11" s="4">
        <f>W7+1</f>
        <v>3</v>
      </c>
      <c r="X11" s="2">
        <v>0</v>
      </c>
      <c r="Y11" s="2">
        <v>1</v>
      </c>
      <c r="Z11" s="2">
        <v>2</v>
      </c>
      <c r="AA11" s="2"/>
      <c r="AC11" s="4">
        <f>AC7+1</f>
        <v>3</v>
      </c>
      <c r="AD11" s="2">
        <v>0</v>
      </c>
      <c r="AE11" s="2">
        <v>1</v>
      </c>
      <c r="AF11" s="2">
        <v>2</v>
      </c>
    </row>
    <row r="12" spans="1:35" x14ac:dyDescent="0.25">
      <c r="A12" s="2">
        <v>0</v>
      </c>
      <c r="B12" s="11"/>
      <c r="C12" s="11"/>
      <c r="D12" s="11"/>
      <c r="E12" s="5" t="str">
        <f>pieces!L10</f>
        <v>{  ColorModel.X, ColorModel.X, ColorModel.X }</v>
      </c>
      <c r="F12" t="str">
        <f>pieces!E10</f>
        <v>{  {1,0}, {1,1}, {1,2} }</v>
      </c>
      <c r="G12" t="str">
        <f>hasAllPieces!E10</f>
        <v>false</v>
      </c>
      <c r="H12" t="str">
        <f>coordinates!E10</f>
        <v>{  {1,0}, {1,1}, {1,2} }</v>
      </c>
      <c r="I12" t="str">
        <f>coordinates!L10</f>
        <v>{ }</v>
      </c>
      <c r="J12" t="str">
        <f>validDestinationCoordinates!E10</f>
        <v>{  {0,0}, {0,1}, {0,2}, {2,0}, {2,1}, {2,2} }</v>
      </c>
      <c r="K12" s="2">
        <v>0</v>
      </c>
      <c r="L12" s="11" t="s">
        <v>1</v>
      </c>
      <c r="M12" s="11"/>
      <c r="N12" s="11"/>
      <c r="O12" s="5" t="str">
        <f>putPiece!I10</f>
        <v>ColorModel.O</v>
      </c>
      <c r="P12" t="str">
        <f>putPiece!N10</f>
        <v>{0,0}</v>
      </c>
      <c r="Q12" s="2">
        <v>0</v>
      </c>
      <c r="R12" s="1" t="str">
        <f>IF(putPiece!R11="","",putPiece!R11)</f>
        <v>O</v>
      </c>
      <c r="S12" s="1" t="str">
        <f>IF(putPiece!S11="","",putPiece!S11)</f>
        <v/>
      </c>
      <c r="T12" s="1" t="str">
        <f>IF(putPiece!T11="","",putPiece!T11)</f>
        <v/>
      </c>
      <c r="U12" t="str">
        <f>putPiece!AB10</f>
        <v>{  ColorModel.O, ColorModel.X, ColorModel.X, ColorModel.X }</v>
      </c>
      <c r="V12" t="str">
        <f>putPiece!U10</f>
        <v>{  {0,0}, {1,0}, {1,1}, {1,2} }</v>
      </c>
      <c r="W12" s="2">
        <v>0</v>
      </c>
      <c r="X12" s="11"/>
      <c r="Y12" s="11"/>
      <c r="Z12" s="11"/>
      <c r="AA12" s="5" t="str">
        <f>removePiece!I10</f>
        <v>ColorModel.X</v>
      </c>
      <c r="AB12" t="str">
        <f>removePiece!N10</f>
        <v>{1,0}</v>
      </c>
      <c r="AC12" s="2">
        <v>0</v>
      </c>
      <c r="AD12" s="1" t="str">
        <f>removePiece!R11</f>
        <v/>
      </c>
      <c r="AE12" s="1" t="str">
        <f>removePiece!S11</f>
        <v/>
      </c>
      <c r="AF12" s="1" t="str">
        <f>removePiece!T11</f>
        <v/>
      </c>
      <c r="AG12" t="str">
        <f>removePiece!AB10</f>
        <v>{  ColorModel.X, ColorModel.X }</v>
      </c>
      <c r="AH12" t="str">
        <f>removePiece!U10</f>
        <v>{  {1,1}, {1,2} }</v>
      </c>
      <c r="AI12" t="str">
        <f>IF(existTicTacToe!I12="","false","true")</f>
        <v>true</v>
      </c>
    </row>
    <row r="13" spans="1:35" x14ac:dyDescent="0.25">
      <c r="A13" s="2">
        <v>1</v>
      </c>
      <c r="B13" s="11" t="s">
        <v>0</v>
      </c>
      <c r="C13" s="11" t="s">
        <v>0</v>
      </c>
      <c r="D13" s="11" t="s">
        <v>0</v>
      </c>
      <c r="E13" s="3"/>
      <c r="K13" s="2">
        <v>1</v>
      </c>
      <c r="L13" s="11"/>
      <c r="M13" s="11"/>
      <c r="N13" s="11"/>
      <c r="O13" s="3"/>
      <c r="Q13" s="2">
        <v>1</v>
      </c>
      <c r="R13" s="1" t="str">
        <f>IF(putPiece!R12="","",putPiece!R12)</f>
        <v>X</v>
      </c>
      <c r="S13" s="1" t="str">
        <f>IF(putPiece!S12="","",putPiece!S12)</f>
        <v>X</v>
      </c>
      <c r="T13" s="1" t="str">
        <f>IF(putPiece!T12="","",putPiece!T12)</f>
        <v>X</v>
      </c>
      <c r="W13" s="2">
        <v>1</v>
      </c>
      <c r="X13" s="11" t="s">
        <v>0</v>
      </c>
      <c r="Y13" s="11"/>
      <c r="Z13" s="11"/>
      <c r="AA13" s="5"/>
      <c r="AC13" s="2">
        <v>1</v>
      </c>
      <c r="AD13" s="1" t="str">
        <f>removePiece!R12</f>
        <v/>
      </c>
      <c r="AE13" s="1" t="str">
        <f>removePiece!S12</f>
        <v>X</v>
      </c>
      <c r="AF13" s="1" t="str">
        <f>removePiece!T12</f>
        <v>X</v>
      </c>
    </row>
    <row r="14" spans="1:35" x14ac:dyDescent="0.25">
      <c r="A14" s="2">
        <v>2</v>
      </c>
      <c r="B14" s="11"/>
      <c r="C14" s="11"/>
      <c r="D14" s="11"/>
      <c r="E14" s="3"/>
      <c r="K14" s="2">
        <v>2</v>
      </c>
      <c r="L14" s="11"/>
      <c r="M14" s="11"/>
      <c r="N14" s="11"/>
      <c r="O14" s="3"/>
      <c r="Q14" s="2">
        <v>2</v>
      </c>
      <c r="R14" s="1" t="str">
        <f>IF(putPiece!R13="","",putPiece!R13)</f>
        <v/>
      </c>
      <c r="S14" s="1" t="str">
        <f>IF(putPiece!S13="","",putPiece!S13)</f>
        <v/>
      </c>
      <c r="T14" s="1" t="str">
        <f>IF(putPiece!T13="","",putPiece!T13)</f>
        <v/>
      </c>
      <c r="W14" s="2">
        <v>2</v>
      </c>
      <c r="X14" s="11"/>
      <c r="Y14" s="11"/>
      <c r="Z14" s="11"/>
      <c r="AA14" s="3"/>
      <c r="AC14" s="2">
        <v>2</v>
      </c>
      <c r="AD14" s="1" t="str">
        <f>removePiece!R13</f>
        <v/>
      </c>
      <c r="AE14" s="1" t="str">
        <f>removePiece!S13</f>
        <v/>
      </c>
      <c r="AF14" s="1" t="str">
        <f>removePiece!T13</f>
        <v/>
      </c>
    </row>
    <row r="15" spans="1:35" x14ac:dyDescent="0.25">
      <c r="A15" s="4">
        <f>A11+1</f>
        <v>4</v>
      </c>
      <c r="B15" s="2">
        <v>0</v>
      </c>
      <c r="C15" s="2">
        <v>1</v>
      </c>
      <c r="D15" s="2">
        <v>2</v>
      </c>
      <c r="E15" s="2"/>
      <c r="K15" s="4">
        <f>K11+1</f>
        <v>4</v>
      </c>
      <c r="L15" s="2">
        <v>0</v>
      </c>
      <c r="M15" s="2">
        <v>1</v>
      </c>
      <c r="N15" s="2">
        <v>2</v>
      </c>
      <c r="O15" s="2"/>
      <c r="Q15" s="4">
        <f>Q11+1</f>
        <v>4</v>
      </c>
      <c r="R15" s="2">
        <v>0</v>
      </c>
      <c r="S15" s="2">
        <v>1</v>
      </c>
      <c r="T15" s="2">
        <v>2</v>
      </c>
      <c r="W15" s="4">
        <f>W11+1</f>
        <v>4</v>
      </c>
      <c r="X15" s="2">
        <v>0</v>
      </c>
      <c r="Y15" s="2">
        <v>1</v>
      </c>
      <c r="Z15" s="2">
        <v>2</v>
      </c>
      <c r="AA15" s="2"/>
      <c r="AC15" s="4">
        <f>AC11+1</f>
        <v>4</v>
      </c>
      <c r="AD15" s="2">
        <v>0</v>
      </c>
      <c r="AE15" s="2">
        <v>1</v>
      </c>
      <c r="AF15" s="2">
        <v>2</v>
      </c>
    </row>
    <row r="16" spans="1:35" x14ac:dyDescent="0.25">
      <c r="A16" s="2">
        <v>0</v>
      </c>
      <c r="B16" s="11"/>
      <c r="C16" s="11"/>
      <c r="D16" s="11"/>
      <c r="E16" s="5" t="str">
        <f>pieces!L14</f>
        <v>{  ColorModel.X, ColorModel.X, ColorModel.X }</v>
      </c>
      <c r="F16" t="str">
        <f>pieces!E14</f>
        <v>{  {2,0}, {2,1}, {2,2} }</v>
      </c>
      <c r="G16" t="str">
        <f>hasAllPieces!E14</f>
        <v>false</v>
      </c>
      <c r="H16" t="str">
        <f>coordinates!E14</f>
        <v>{  {2,0}, {2,1}, {2,2} }</v>
      </c>
      <c r="I16" t="str">
        <f>coordinates!L14</f>
        <v>{ }</v>
      </c>
      <c r="J16" t="str">
        <f>validDestinationCoordinates!E14</f>
        <v>{  {0,0}, {0,1}, {0,2}, {1,0}, {1,1}, {1,2} }</v>
      </c>
      <c r="K16" s="2">
        <v>0</v>
      </c>
      <c r="L16" s="11"/>
      <c r="M16" s="11"/>
      <c r="N16" s="11"/>
      <c r="O16" s="5" t="str">
        <f>putPiece!I14</f>
        <v>ColorModel.O</v>
      </c>
      <c r="P16" t="str">
        <f>putPiece!N14</f>
        <v>{1,2}</v>
      </c>
      <c r="Q16" s="2">
        <v>0</v>
      </c>
      <c r="R16" s="1" t="str">
        <f>IF(putPiece!R15="","",putPiece!R15)</f>
        <v/>
      </c>
      <c r="S16" s="1" t="str">
        <f>IF(putPiece!S15="","",putPiece!S15)</f>
        <v/>
      </c>
      <c r="T16" s="1" t="str">
        <f>IF(putPiece!T15="","",putPiece!T15)</f>
        <v/>
      </c>
      <c r="U16" t="str">
        <f>putPiece!AB14</f>
        <v>{  ColorModel.O, ColorModel.X, ColorModel.X, ColorModel.X }</v>
      </c>
      <c r="V16" t="str">
        <f>putPiece!U14</f>
        <v>{  {1,2}, {2,0}, {2,1}, {2,2} }</v>
      </c>
      <c r="W16" s="2">
        <v>0</v>
      </c>
      <c r="X16" s="11"/>
      <c r="Y16" s="11"/>
      <c r="Z16" s="11"/>
      <c r="AA16" s="5" t="str">
        <f>removePiece!I14</f>
        <v>ColorModel.X</v>
      </c>
      <c r="AB16" t="str">
        <f>removePiece!N14</f>
        <v>{2,2}</v>
      </c>
      <c r="AC16" s="2">
        <v>0</v>
      </c>
      <c r="AD16" s="1" t="str">
        <f>removePiece!R15</f>
        <v/>
      </c>
      <c r="AE16" s="1" t="str">
        <f>removePiece!S15</f>
        <v/>
      </c>
      <c r="AF16" s="1" t="str">
        <f>removePiece!T15</f>
        <v/>
      </c>
      <c r="AG16" t="str">
        <f>removePiece!AB14</f>
        <v>{  ColorModel.X, ColorModel.X }</v>
      </c>
      <c r="AH16" t="str">
        <f>removePiece!U14</f>
        <v>{  {2,0}, {2,1} }</v>
      </c>
      <c r="AI16" t="str">
        <f>IF(existTicTacToe!I16="","false","true")</f>
        <v>true</v>
      </c>
    </row>
    <row r="17" spans="1:35" x14ac:dyDescent="0.25">
      <c r="A17" s="2">
        <v>1</v>
      </c>
      <c r="B17" s="11"/>
      <c r="C17" s="11"/>
      <c r="D17" s="11"/>
      <c r="E17" s="3"/>
      <c r="K17" s="2">
        <v>1</v>
      </c>
      <c r="L17" s="11"/>
      <c r="M17" s="11"/>
      <c r="N17" s="11" t="s">
        <v>1</v>
      </c>
      <c r="O17" s="3"/>
      <c r="Q17" s="2">
        <v>1</v>
      </c>
      <c r="R17" s="1" t="str">
        <f>IF(putPiece!R16="","",putPiece!R16)</f>
        <v/>
      </c>
      <c r="S17" s="1" t="str">
        <f>IF(putPiece!S16="","",putPiece!S16)</f>
        <v/>
      </c>
      <c r="T17" s="1" t="str">
        <f>IF(putPiece!T16="","",putPiece!T16)</f>
        <v>O</v>
      </c>
      <c r="W17" s="2">
        <v>1</v>
      </c>
      <c r="X17" s="11"/>
      <c r="Y17" s="11"/>
      <c r="Z17" s="11"/>
      <c r="AA17" s="5"/>
      <c r="AC17" s="2">
        <v>1</v>
      </c>
      <c r="AD17" s="1" t="str">
        <f>removePiece!R16</f>
        <v/>
      </c>
      <c r="AE17" s="1" t="str">
        <f>removePiece!S16</f>
        <v/>
      </c>
      <c r="AF17" s="1" t="str">
        <f>removePiece!T16</f>
        <v/>
      </c>
    </row>
    <row r="18" spans="1:35" x14ac:dyDescent="0.25">
      <c r="A18" s="2">
        <v>2</v>
      </c>
      <c r="B18" s="11" t="s">
        <v>0</v>
      </c>
      <c r="C18" s="11" t="s">
        <v>0</v>
      </c>
      <c r="D18" s="11" t="s">
        <v>0</v>
      </c>
      <c r="E18" s="3"/>
      <c r="K18" s="2">
        <v>2</v>
      </c>
      <c r="L18" s="11"/>
      <c r="M18" s="11"/>
      <c r="N18" s="11"/>
      <c r="O18" s="3"/>
      <c r="Q18" s="2">
        <v>2</v>
      </c>
      <c r="R18" s="1" t="str">
        <f>IF(putPiece!R17="","",putPiece!R17)</f>
        <v>X</v>
      </c>
      <c r="S18" s="1" t="str">
        <f>IF(putPiece!S17="","",putPiece!S17)</f>
        <v>X</v>
      </c>
      <c r="T18" s="1" t="str">
        <f>IF(putPiece!T17="","",putPiece!T17)</f>
        <v>X</v>
      </c>
      <c r="W18" s="2">
        <v>2</v>
      </c>
      <c r="X18" s="11"/>
      <c r="Y18" s="11"/>
      <c r="Z18" s="11" t="s">
        <v>0</v>
      </c>
      <c r="AA18" s="3"/>
      <c r="AC18" s="2">
        <v>2</v>
      </c>
      <c r="AD18" s="1" t="str">
        <f>removePiece!R17</f>
        <v>X</v>
      </c>
      <c r="AE18" s="1" t="str">
        <f>removePiece!S17</f>
        <v>X</v>
      </c>
      <c r="AF18" s="1" t="str">
        <f>removePiece!T17</f>
        <v/>
      </c>
    </row>
    <row r="19" spans="1:35" x14ac:dyDescent="0.25">
      <c r="A19" s="4">
        <f>A15+1</f>
        <v>5</v>
      </c>
      <c r="B19" s="2">
        <v>0</v>
      </c>
      <c r="C19" s="2">
        <v>1</v>
      </c>
      <c r="D19" s="2">
        <v>2</v>
      </c>
      <c r="E19" s="2"/>
      <c r="K19" s="4">
        <f>K15+1</f>
        <v>5</v>
      </c>
      <c r="L19" s="2">
        <v>0</v>
      </c>
      <c r="M19" s="2">
        <v>1</v>
      </c>
      <c r="N19" s="2">
        <v>2</v>
      </c>
      <c r="O19" s="2"/>
      <c r="Q19" s="4">
        <f>Q15+1</f>
        <v>5</v>
      </c>
      <c r="R19" s="2">
        <v>0</v>
      </c>
      <c r="S19" s="2">
        <v>1</v>
      </c>
      <c r="T19" s="2">
        <v>2</v>
      </c>
      <c r="W19" s="4">
        <f>W15+1</f>
        <v>5</v>
      </c>
      <c r="X19" s="2">
        <v>0</v>
      </c>
      <c r="Y19" s="2">
        <v>1</v>
      </c>
      <c r="Z19" s="2">
        <v>2</v>
      </c>
      <c r="AA19" s="2"/>
      <c r="AC19" s="4">
        <f>AC15+1</f>
        <v>5</v>
      </c>
      <c r="AD19" s="2">
        <v>0</v>
      </c>
      <c r="AE19" s="2">
        <v>1</v>
      </c>
      <c r="AF19" s="2">
        <v>2</v>
      </c>
    </row>
    <row r="20" spans="1:35" x14ac:dyDescent="0.25">
      <c r="A20" s="2">
        <v>0</v>
      </c>
      <c r="B20" s="11" t="s">
        <v>0</v>
      </c>
      <c r="C20" s="11"/>
      <c r="D20" s="11"/>
      <c r="E20" s="5" t="str">
        <f>pieces!L18</f>
        <v>{  ColorModel.X, ColorModel.X, ColorModel.X }</v>
      </c>
      <c r="F20" t="str">
        <f>pieces!E18</f>
        <v>{  {0,0}, {1,0}, {2,0} }</v>
      </c>
      <c r="G20" t="str">
        <f>hasAllPieces!E18</f>
        <v>false</v>
      </c>
      <c r="H20" t="str">
        <f>coordinates!E18</f>
        <v>{  {0,0}, {1,0}, {2,0} }</v>
      </c>
      <c r="I20" t="str">
        <f>coordinates!L18</f>
        <v>{ }</v>
      </c>
      <c r="J20" t="str">
        <f>validDestinationCoordinates!E18</f>
        <v>{  {0,1}, {0,2}, {1,1}, {1,2}, {2,1}, {2,2} }</v>
      </c>
      <c r="K20" s="2">
        <v>0</v>
      </c>
      <c r="L20" s="11"/>
      <c r="M20" s="11"/>
      <c r="N20" s="11"/>
      <c r="O20" s="5" t="str">
        <f>putPiece!I18</f>
        <v>ColorModel.O</v>
      </c>
      <c r="P20" t="str">
        <f>putPiece!N18</f>
        <v>{1,1}</v>
      </c>
      <c r="Q20" s="2">
        <v>0</v>
      </c>
      <c r="R20" s="1" t="str">
        <f>IF(putPiece!R19="","",putPiece!R19)</f>
        <v>X</v>
      </c>
      <c r="S20" s="1" t="str">
        <f>IF(putPiece!S19="","",putPiece!S19)</f>
        <v/>
      </c>
      <c r="T20" s="1" t="str">
        <f>IF(putPiece!T19="","",putPiece!T19)</f>
        <v/>
      </c>
      <c r="U20" t="str">
        <f>putPiece!AB18</f>
        <v>{  ColorModel.X, ColorModel.X, ColorModel.O, ColorModel.X }</v>
      </c>
      <c r="V20" t="str">
        <f>putPiece!U18</f>
        <v>{  {0,0}, {1,0}, {1,1}, {2,0} }</v>
      </c>
      <c r="W20" s="2">
        <v>0</v>
      </c>
      <c r="X20" s="11"/>
      <c r="Y20" s="11"/>
      <c r="Z20" s="11"/>
      <c r="AA20" s="5" t="str">
        <f>removePiece!I18</f>
        <v>ColorModel.X</v>
      </c>
      <c r="AB20" t="str">
        <f>removePiece!N18</f>
        <v>{2,0}</v>
      </c>
      <c r="AC20" s="2">
        <v>0</v>
      </c>
      <c r="AD20" s="1" t="str">
        <f>removePiece!R19</f>
        <v>X</v>
      </c>
      <c r="AE20" s="1" t="str">
        <f>removePiece!S19</f>
        <v/>
      </c>
      <c r="AF20" s="1" t="str">
        <f>removePiece!T19</f>
        <v/>
      </c>
      <c r="AG20" t="str">
        <f>removePiece!AB18</f>
        <v>{  ColorModel.X, ColorModel.X }</v>
      </c>
      <c r="AH20" t="str">
        <f>removePiece!U18</f>
        <v>{  {0,0}, {1,0} }</v>
      </c>
      <c r="AI20" t="str">
        <f>IF(existTicTacToe!I20="","false","true")</f>
        <v>true</v>
      </c>
    </row>
    <row r="21" spans="1:35" x14ac:dyDescent="0.25">
      <c r="A21" s="2">
        <v>1</v>
      </c>
      <c r="B21" s="11" t="s">
        <v>0</v>
      </c>
      <c r="C21" s="11"/>
      <c r="D21" s="11"/>
      <c r="E21" s="3"/>
      <c r="K21" s="2">
        <v>1</v>
      </c>
      <c r="L21" s="11"/>
      <c r="M21" s="11" t="s">
        <v>1</v>
      </c>
      <c r="N21" s="11"/>
      <c r="O21" s="3"/>
      <c r="Q21" s="2">
        <v>1</v>
      </c>
      <c r="R21" s="1" t="str">
        <f>IF(putPiece!R20="","",putPiece!R20)</f>
        <v>X</v>
      </c>
      <c r="S21" s="1" t="str">
        <f>IF(putPiece!S20="","",putPiece!S20)</f>
        <v>O</v>
      </c>
      <c r="T21" s="1" t="str">
        <f>IF(putPiece!T20="","",putPiece!T20)</f>
        <v/>
      </c>
      <c r="W21" s="2">
        <v>1</v>
      </c>
      <c r="X21" s="11"/>
      <c r="Y21" s="11"/>
      <c r="Z21" s="11"/>
      <c r="AA21" s="5"/>
      <c r="AC21" s="2">
        <v>1</v>
      </c>
      <c r="AD21" s="1" t="str">
        <f>removePiece!R20</f>
        <v>X</v>
      </c>
      <c r="AE21" s="1" t="str">
        <f>removePiece!S20</f>
        <v/>
      </c>
      <c r="AF21" s="1" t="str">
        <f>removePiece!T20</f>
        <v/>
      </c>
    </row>
    <row r="22" spans="1:35" x14ac:dyDescent="0.25">
      <c r="A22" s="2">
        <v>2</v>
      </c>
      <c r="B22" s="11" t="s">
        <v>0</v>
      </c>
      <c r="C22" s="11"/>
      <c r="D22" s="11"/>
      <c r="E22" s="3"/>
      <c r="K22" s="2">
        <v>2</v>
      </c>
      <c r="L22" s="11"/>
      <c r="M22" s="11"/>
      <c r="N22" s="11"/>
      <c r="O22" s="3"/>
      <c r="Q22" s="2">
        <v>2</v>
      </c>
      <c r="R22" s="1" t="str">
        <f>IF(putPiece!R21="","",putPiece!R21)</f>
        <v>X</v>
      </c>
      <c r="S22" s="1" t="str">
        <f>IF(putPiece!S21="","",putPiece!S21)</f>
        <v/>
      </c>
      <c r="T22" s="1" t="str">
        <f>IF(putPiece!T21="","",putPiece!T21)</f>
        <v/>
      </c>
      <c r="W22" s="2">
        <v>2</v>
      </c>
      <c r="X22" s="11" t="s">
        <v>0</v>
      </c>
      <c r="Y22" s="11"/>
      <c r="Z22" s="11"/>
      <c r="AA22" s="3"/>
      <c r="AC22" s="2">
        <v>2</v>
      </c>
      <c r="AD22" s="1" t="str">
        <f>removePiece!R21</f>
        <v/>
      </c>
      <c r="AE22" s="1" t="str">
        <f>removePiece!S21</f>
        <v/>
      </c>
      <c r="AF22" s="1" t="str">
        <f>removePiece!T21</f>
        <v/>
      </c>
    </row>
    <row r="23" spans="1:35" x14ac:dyDescent="0.25">
      <c r="A23" s="4">
        <f>A19+1</f>
        <v>6</v>
      </c>
      <c r="B23" s="2">
        <v>0</v>
      </c>
      <c r="C23" s="2">
        <v>1</v>
      </c>
      <c r="D23" s="2">
        <v>2</v>
      </c>
      <c r="E23" s="2"/>
      <c r="K23" s="4">
        <f>K19+1</f>
        <v>6</v>
      </c>
      <c r="L23" s="2">
        <v>0</v>
      </c>
      <c r="M23" s="2">
        <v>1</v>
      </c>
      <c r="N23" s="2">
        <v>2</v>
      </c>
      <c r="O23" s="2"/>
      <c r="Q23" s="4">
        <f>Q19+1</f>
        <v>6</v>
      </c>
      <c r="R23" s="2">
        <v>0</v>
      </c>
      <c r="S23" s="2">
        <v>1</v>
      </c>
      <c r="T23" s="2">
        <v>2</v>
      </c>
      <c r="W23" s="4">
        <f>W19+1</f>
        <v>6</v>
      </c>
      <c r="X23" s="2">
        <v>0</v>
      </c>
      <c r="Y23" s="2">
        <v>1</v>
      </c>
      <c r="Z23" s="2">
        <v>2</v>
      </c>
      <c r="AA23" s="2"/>
      <c r="AC23" s="4">
        <f>AC19+1</f>
        <v>6</v>
      </c>
      <c r="AD23" s="2">
        <v>0</v>
      </c>
      <c r="AE23" s="2">
        <v>1</v>
      </c>
      <c r="AF23" s="2">
        <v>2</v>
      </c>
    </row>
    <row r="24" spans="1:35" x14ac:dyDescent="0.25">
      <c r="A24" s="2">
        <v>0</v>
      </c>
      <c r="B24" s="11"/>
      <c r="C24" s="11" t="s">
        <v>0</v>
      </c>
      <c r="D24" s="11"/>
      <c r="E24" s="5" t="str">
        <f>pieces!L22</f>
        <v>{  ColorModel.X, ColorModel.X, ColorModel.X }</v>
      </c>
      <c r="F24" t="str">
        <f>pieces!E22</f>
        <v>{  {0,1}, {1,1}, {2,1} }</v>
      </c>
      <c r="G24" t="str">
        <f>hasAllPieces!E22</f>
        <v>false</v>
      </c>
      <c r="H24" t="str">
        <f>coordinates!E22</f>
        <v>{  {0,1}, {1,1}, {2,1} }</v>
      </c>
      <c r="I24" t="str">
        <f>coordinates!L22</f>
        <v>{ }</v>
      </c>
      <c r="J24" t="str">
        <f>validDestinationCoordinates!E22</f>
        <v>{  {0,0}, {0,2}, {1,0}, {1,2}, {2,0}, {2,2} }</v>
      </c>
      <c r="K24" s="2">
        <v>0</v>
      </c>
      <c r="L24" s="11"/>
      <c r="M24" s="11"/>
      <c r="N24" s="11"/>
      <c r="O24" s="5" t="str">
        <f>putPiece!I22</f>
        <v>ColorModel.O</v>
      </c>
      <c r="P24" t="str">
        <f>putPiece!N22</f>
        <v>{2,0}</v>
      </c>
      <c r="Q24" s="2">
        <v>0</v>
      </c>
      <c r="R24" s="1" t="str">
        <f>IF(putPiece!R23="","",putPiece!R23)</f>
        <v/>
      </c>
      <c r="S24" s="1" t="str">
        <f>IF(putPiece!S23="","",putPiece!S23)</f>
        <v>X</v>
      </c>
      <c r="T24" s="1" t="str">
        <f>IF(putPiece!T23="","",putPiece!T23)</f>
        <v/>
      </c>
      <c r="U24" t="str">
        <f>putPiece!AB22</f>
        <v>{  ColorModel.X, ColorModel.X, ColorModel.O, ColorModel.X }</v>
      </c>
      <c r="V24" t="str">
        <f>putPiece!U22</f>
        <v>{  {0,1}, {1,1}, {2,0}, {2,1} }</v>
      </c>
      <c r="W24" s="2">
        <v>0</v>
      </c>
      <c r="X24" s="11"/>
      <c r="Y24" s="11"/>
      <c r="Z24" s="11"/>
      <c r="AA24" s="5" t="str">
        <f>removePiece!I22</f>
        <v>ColorModel.X</v>
      </c>
      <c r="AB24" t="str">
        <f>removePiece!N22</f>
        <v>{1,1}</v>
      </c>
      <c r="AC24" s="2">
        <v>0</v>
      </c>
      <c r="AD24" s="1" t="str">
        <f>removePiece!R23</f>
        <v/>
      </c>
      <c r="AE24" s="1" t="str">
        <f>removePiece!S23</f>
        <v>X</v>
      </c>
      <c r="AF24" s="1" t="str">
        <f>removePiece!T23</f>
        <v/>
      </c>
      <c r="AG24" t="str">
        <f>removePiece!AB22</f>
        <v>{  ColorModel.X, ColorModel.X }</v>
      </c>
      <c r="AH24" t="str">
        <f>removePiece!U22</f>
        <v>{  {0,1}, {2,1} }</v>
      </c>
      <c r="AI24" t="str">
        <f>IF(existTicTacToe!I24="","false","true")</f>
        <v>true</v>
      </c>
    </row>
    <row r="25" spans="1:35" x14ac:dyDescent="0.25">
      <c r="A25" s="2">
        <v>1</v>
      </c>
      <c r="B25" s="11"/>
      <c r="C25" s="11" t="s">
        <v>0</v>
      </c>
      <c r="D25" s="11"/>
      <c r="E25" s="3"/>
      <c r="K25" s="2">
        <v>1</v>
      </c>
      <c r="L25" s="11"/>
      <c r="M25" s="11"/>
      <c r="N25" s="11"/>
      <c r="O25" s="3"/>
      <c r="Q25" s="2">
        <v>1</v>
      </c>
      <c r="R25" s="1" t="str">
        <f>IF(putPiece!R24="","",putPiece!R24)</f>
        <v/>
      </c>
      <c r="S25" s="1" t="str">
        <f>IF(putPiece!S24="","",putPiece!S24)</f>
        <v>X</v>
      </c>
      <c r="T25" s="1" t="str">
        <f>IF(putPiece!T24="","",putPiece!T24)</f>
        <v/>
      </c>
      <c r="W25" s="2">
        <v>1</v>
      </c>
      <c r="X25" s="11"/>
      <c r="Y25" s="11" t="s">
        <v>0</v>
      </c>
      <c r="Z25" s="11"/>
      <c r="AA25" s="5"/>
      <c r="AC25" s="2">
        <v>1</v>
      </c>
      <c r="AD25" s="1" t="str">
        <f>removePiece!R24</f>
        <v/>
      </c>
      <c r="AE25" s="1" t="str">
        <f>removePiece!S24</f>
        <v/>
      </c>
      <c r="AF25" s="1" t="str">
        <f>removePiece!T24</f>
        <v/>
      </c>
    </row>
    <row r="26" spans="1:35" x14ac:dyDescent="0.25">
      <c r="A26" s="2">
        <v>2</v>
      </c>
      <c r="B26" s="11"/>
      <c r="C26" s="11" t="s">
        <v>0</v>
      </c>
      <c r="D26" s="11"/>
      <c r="E26" s="3"/>
      <c r="K26" s="2">
        <v>2</v>
      </c>
      <c r="L26" s="11" t="s">
        <v>1</v>
      </c>
      <c r="M26" s="11"/>
      <c r="N26" s="11"/>
      <c r="O26" s="3"/>
      <c r="Q26" s="2">
        <v>2</v>
      </c>
      <c r="R26" s="1" t="str">
        <f>IF(putPiece!R25="","",putPiece!R25)</f>
        <v>O</v>
      </c>
      <c r="S26" s="1" t="str">
        <f>IF(putPiece!S25="","",putPiece!S25)</f>
        <v>X</v>
      </c>
      <c r="T26" s="1" t="str">
        <f>IF(putPiece!T25="","",putPiece!T25)</f>
        <v/>
      </c>
      <c r="W26" s="2">
        <v>2</v>
      </c>
      <c r="X26" s="11"/>
      <c r="Y26" s="11"/>
      <c r="Z26" s="11"/>
      <c r="AA26" s="3"/>
      <c r="AC26" s="2">
        <v>2</v>
      </c>
      <c r="AD26" s="1" t="str">
        <f>removePiece!R25</f>
        <v/>
      </c>
      <c r="AE26" s="1" t="str">
        <f>removePiece!S25</f>
        <v>X</v>
      </c>
      <c r="AF26" s="1" t="str">
        <f>removePiece!T25</f>
        <v/>
      </c>
    </row>
    <row r="27" spans="1:35" x14ac:dyDescent="0.25">
      <c r="A27" s="4">
        <f>A23+1</f>
        <v>7</v>
      </c>
      <c r="B27" s="2">
        <v>0</v>
      </c>
      <c r="C27" s="2">
        <v>1</v>
      </c>
      <c r="D27" s="2">
        <v>2</v>
      </c>
      <c r="E27" s="2"/>
      <c r="K27" s="4">
        <f>K23+1</f>
        <v>7</v>
      </c>
      <c r="L27" s="2">
        <v>0</v>
      </c>
      <c r="M27" s="2">
        <v>1</v>
      </c>
      <c r="N27" s="2">
        <v>2</v>
      </c>
      <c r="O27" s="2"/>
      <c r="Q27" s="4">
        <f>Q23+1</f>
        <v>7</v>
      </c>
      <c r="R27" s="2">
        <v>0</v>
      </c>
      <c r="S27" s="2">
        <v>1</v>
      </c>
      <c r="T27" s="2">
        <v>2</v>
      </c>
      <c r="W27" s="4">
        <f>W23+1</f>
        <v>7</v>
      </c>
      <c r="X27" s="2">
        <v>0</v>
      </c>
      <c r="Y27" s="2">
        <v>1</v>
      </c>
      <c r="Z27" s="2">
        <v>2</v>
      </c>
      <c r="AA27" s="2"/>
      <c r="AC27" s="4">
        <f>AC23+1</f>
        <v>7</v>
      </c>
      <c r="AD27" s="2">
        <v>0</v>
      </c>
      <c r="AE27" s="2">
        <v>1</v>
      </c>
      <c r="AF27" s="2">
        <v>2</v>
      </c>
    </row>
    <row r="28" spans="1:35" x14ac:dyDescent="0.25">
      <c r="A28" s="2">
        <v>0</v>
      </c>
      <c r="B28" s="11"/>
      <c r="C28" s="11"/>
      <c r="D28" s="11" t="s">
        <v>0</v>
      </c>
      <c r="E28" s="5" t="str">
        <f>pieces!L26</f>
        <v>{  ColorModel.X, ColorModel.X, ColorModel.X }</v>
      </c>
      <c r="F28" t="str">
        <f>pieces!E26</f>
        <v>{  {0,2}, {1,2}, {2,2} }</v>
      </c>
      <c r="G28" t="str">
        <f>hasAllPieces!E26</f>
        <v>false</v>
      </c>
      <c r="H28" t="str">
        <f>coordinates!E26</f>
        <v>{  {0,2}, {1,2}, {2,2} }</v>
      </c>
      <c r="I28" t="str">
        <f>coordinates!L26</f>
        <v>{ }</v>
      </c>
      <c r="J28" t="str">
        <f>validDestinationCoordinates!E26</f>
        <v>{  {0,0}, {0,1}, {1,0}, {1,1}, {2,0}, {2,1} }</v>
      </c>
      <c r="K28" s="2">
        <v>0</v>
      </c>
      <c r="L28" s="11"/>
      <c r="M28" s="11"/>
      <c r="N28" s="11"/>
      <c r="O28" s="5" t="str">
        <f>putPiece!I26</f>
        <v>ColorModel.O</v>
      </c>
      <c r="P28" t="str">
        <f>putPiece!N26</f>
        <v>{2,1}</v>
      </c>
      <c r="Q28" s="2">
        <v>0</v>
      </c>
      <c r="R28" s="1" t="str">
        <f>IF(putPiece!R27="","",putPiece!R27)</f>
        <v/>
      </c>
      <c r="S28" s="1" t="str">
        <f>IF(putPiece!S27="","",putPiece!S27)</f>
        <v/>
      </c>
      <c r="T28" s="1" t="str">
        <f>IF(putPiece!T27="","",putPiece!T27)</f>
        <v>X</v>
      </c>
      <c r="U28" t="str">
        <f>putPiece!AB26</f>
        <v>{  ColorModel.X, ColorModel.X, ColorModel.O, ColorModel.X }</v>
      </c>
      <c r="V28" t="str">
        <f>putPiece!U26</f>
        <v>{  {0,2}, {1,2}, {2,1}, {2,2} }</v>
      </c>
      <c r="W28" s="2">
        <v>0</v>
      </c>
      <c r="X28" s="11"/>
      <c r="Y28" s="11"/>
      <c r="Z28" s="11"/>
      <c r="AA28" s="5" t="str">
        <f>removePiece!I26</f>
        <v>ColorModel.X</v>
      </c>
      <c r="AB28" t="str">
        <f>removePiece!N26</f>
        <v>{2,1}</v>
      </c>
      <c r="AC28" s="2">
        <v>0</v>
      </c>
      <c r="AD28" s="1" t="str">
        <f>removePiece!R27</f>
        <v/>
      </c>
      <c r="AE28" s="1" t="str">
        <f>removePiece!S27</f>
        <v/>
      </c>
      <c r="AF28" s="1" t="str">
        <f>removePiece!T27</f>
        <v>X</v>
      </c>
      <c r="AG28" t="str">
        <f>removePiece!AB26</f>
        <v>{  ColorModel.X, ColorModel.X, ColorModel.X }</v>
      </c>
      <c r="AH28" t="str">
        <f>removePiece!U26</f>
        <v>{  {0,2}, {1,2}, {2,2} }</v>
      </c>
      <c r="AI28" t="str">
        <f>IF(existTicTacToe!I28="","false","true")</f>
        <v>true</v>
      </c>
    </row>
    <row r="29" spans="1:35" x14ac:dyDescent="0.25">
      <c r="A29" s="2">
        <v>1</v>
      </c>
      <c r="B29" s="11"/>
      <c r="C29" s="11"/>
      <c r="D29" s="11" t="s">
        <v>0</v>
      </c>
      <c r="E29" s="3"/>
      <c r="K29" s="2">
        <v>1</v>
      </c>
      <c r="L29" s="11"/>
      <c r="M29" s="11"/>
      <c r="N29" s="11"/>
      <c r="O29" s="3"/>
      <c r="Q29" s="2">
        <v>1</v>
      </c>
      <c r="R29" s="1" t="str">
        <f>IF(putPiece!R28="","",putPiece!R28)</f>
        <v/>
      </c>
      <c r="S29" s="1" t="str">
        <f>IF(putPiece!S28="","",putPiece!S28)</f>
        <v/>
      </c>
      <c r="T29" s="1" t="str">
        <f>IF(putPiece!T28="","",putPiece!T28)</f>
        <v>X</v>
      </c>
      <c r="W29" s="2">
        <v>1</v>
      </c>
      <c r="X29" s="11"/>
      <c r="Y29" s="11"/>
      <c r="Z29" s="11"/>
      <c r="AA29" s="5"/>
      <c r="AC29" s="2">
        <v>1</v>
      </c>
      <c r="AD29" s="1" t="str">
        <f>removePiece!R28</f>
        <v/>
      </c>
      <c r="AE29" s="1" t="str">
        <f>removePiece!S28</f>
        <v/>
      </c>
      <c r="AF29" s="1" t="str">
        <f>removePiece!T28</f>
        <v>X</v>
      </c>
    </row>
    <row r="30" spans="1:35" x14ac:dyDescent="0.25">
      <c r="A30" s="2">
        <v>2</v>
      </c>
      <c r="B30" s="11"/>
      <c r="C30" s="11"/>
      <c r="D30" s="11" t="s">
        <v>0</v>
      </c>
      <c r="E30" s="3"/>
      <c r="K30" s="2">
        <v>2</v>
      </c>
      <c r="L30" s="11"/>
      <c r="M30" s="11" t="s">
        <v>1</v>
      </c>
      <c r="N30" s="11"/>
      <c r="O30" s="3"/>
      <c r="Q30" s="2">
        <v>2</v>
      </c>
      <c r="R30" s="1" t="str">
        <f>IF(putPiece!R29="","",putPiece!R29)</f>
        <v/>
      </c>
      <c r="S30" s="1" t="str">
        <f>IF(putPiece!S29="","",putPiece!S29)</f>
        <v>O</v>
      </c>
      <c r="T30" s="1" t="str">
        <f>IF(putPiece!T29="","",putPiece!T29)</f>
        <v>X</v>
      </c>
      <c r="W30" s="2">
        <v>2</v>
      </c>
      <c r="X30" s="11"/>
      <c r="Y30" s="11" t="s">
        <v>0</v>
      </c>
      <c r="Z30" s="11"/>
      <c r="AA30" s="3"/>
      <c r="AC30" s="2">
        <v>2</v>
      </c>
      <c r="AD30" s="1" t="str">
        <f>removePiece!R29</f>
        <v/>
      </c>
      <c r="AE30" s="1" t="str">
        <f>removePiece!S29</f>
        <v/>
      </c>
      <c r="AF30" s="1" t="str">
        <f>removePiece!T29</f>
        <v>X</v>
      </c>
    </row>
    <row r="31" spans="1:35" x14ac:dyDescent="0.25">
      <c r="A31" s="4">
        <f>A27+1</f>
        <v>8</v>
      </c>
      <c r="B31" s="2">
        <v>0</v>
      </c>
      <c r="C31" s="2">
        <v>1</v>
      </c>
      <c r="D31" s="2">
        <v>2</v>
      </c>
      <c r="E31" s="2"/>
      <c r="K31" s="4">
        <f>K27+1</f>
        <v>8</v>
      </c>
      <c r="L31" s="2">
        <v>0</v>
      </c>
      <c r="M31" s="2">
        <v>1</v>
      </c>
      <c r="N31" s="2">
        <v>2</v>
      </c>
      <c r="O31" s="2"/>
      <c r="Q31" s="4">
        <f>Q27+1</f>
        <v>8</v>
      </c>
      <c r="R31" s="2">
        <v>0</v>
      </c>
      <c r="S31" s="2">
        <v>1</v>
      </c>
      <c r="T31" s="2">
        <v>2</v>
      </c>
      <c r="W31" s="4">
        <f>W27+1</f>
        <v>8</v>
      </c>
      <c r="X31" s="2">
        <v>0</v>
      </c>
      <c r="Y31" s="2">
        <v>1</v>
      </c>
      <c r="Z31" s="2">
        <v>2</v>
      </c>
      <c r="AA31" s="2"/>
      <c r="AC31" s="4">
        <f>AC27+1</f>
        <v>8</v>
      </c>
      <c r="AD31" s="2">
        <v>0</v>
      </c>
      <c r="AE31" s="2">
        <v>1</v>
      </c>
      <c r="AF31" s="2">
        <v>2</v>
      </c>
    </row>
    <row r="32" spans="1:35" x14ac:dyDescent="0.25">
      <c r="A32" s="2">
        <v>0</v>
      </c>
      <c r="B32" s="11" t="s">
        <v>0</v>
      </c>
      <c r="C32" s="11"/>
      <c r="D32" s="11"/>
      <c r="E32" s="5" t="str">
        <f>pieces!L30</f>
        <v>{  ColorModel.X, ColorModel.X, ColorModel.X }</v>
      </c>
      <c r="F32" t="str">
        <f>pieces!E30</f>
        <v>{  {0,0}, {1,1}, {2,2} }</v>
      </c>
      <c r="G32" t="str">
        <f>hasAllPieces!E30</f>
        <v>false</v>
      </c>
      <c r="H32" t="str">
        <f>coordinates!E30</f>
        <v>{  {0,0}, {1,1}, {2,2} }</v>
      </c>
      <c r="I32" t="str">
        <f>coordinates!L30</f>
        <v>{ }</v>
      </c>
      <c r="J32" t="str">
        <f>validDestinationCoordinates!E30</f>
        <v>{  {0,1}, {0,2}, {1,0}, {1,2}, {2,0}, {2,1} }</v>
      </c>
      <c r="K32" s="2">
        <v>0</v>
      </c>
      <c r="L32" s="11"/>
      <c r="M32" s="11"/>
      <c r="N32" s="11"/>
      <c r="O32" s="5" t="str">
        <f>putPiece!I30</f>
        <v>ColorModel.O</v>
      </c>
      <c r="P32" t="str">
        <f>putPiece!N30</f>
        <v>{1,0}</v>
      </c>
      <c r="Q32" s="2">
        <v>0</v>
      </c>
      <c r="R32" s="1" t="str">
        <f>IF(putPiece!R31="","",putPiece!R31)</f>
        <v>X</v>
      </c>
      <c r="S32" s="1" t="str">
        <f>IF(putPiece!S31="","",putPiece!S31)</f>
        <v/>
      </c>
      <c r="T32" s="1" t="str">
        <f>IF(putPiece!T31="","",putPiece!T31)</f>
        <v/>
      </c>
      <c r="U32" t="str">
        <f>putPiece!AB30</f>
        <v>{  ColorModel.X, ColorModel.O, ColorModel.X, ColorModel.X }</v>
      </c>
      <c r="V32" t="str">
        <f>putPiece!U30</f>
        <v>{  {0,0}, {1,0}, {1,1}, {2,2} }</v>
      </c>
      <c r="W32" s="2">
        <v>0</v>
      </c>
      <c r="X32" s="11"/>
      <c r="Y32" s="11"/>
      <c r="Z32" s="11"/>
      <c r="AA32" s="5" t="str">
        <f>removePiece!I30</f>
        <v>ColorModel.X</v>
      </c>
      <c r="AB32" t="str">
        <f>removePiece!N30</f>
        <v>{2,2}</v>
      </c>
      <c r="AC32" s="2">
        <v>0</v>
      </c>
      <c r="AD32" s="1" t="str">
        <f>removePiece!R31</f>
        <v>X</v>
      </c>
      <c r="AE32" s="1" t="str">
        <f>removePiece!S31</f>
        <v/>
      </c>
      <c r="AF32" s="1" t="str">
        <f>removePiece!T31</f>
        <v/>
      </c>
      <c r="AG32" t="str">
        <f>removePiece!AB30</f>
        <v>{  ColorModel.X, ColorModel.X }</v>
      </c>
      <c r="AH32" t="str">
        <f>removePiece!U30</f>
        <v>{  {0,0}, {1,1} }</v>
      </c>
      <c r="AI32" t="str">
        <f>IF(existTicTacToe!I32="","false","true")</f>
        <v>true</v>
      </c>
    </row>
    <row r="33" spans="1:35" x14ac:dyDescent="0.25">
      <c r="A33" s="2">
        <v>1</v>
      </c>
      <c r="B33" s="11"/>
      <c r="C33" s="11" t="s">
        <v>0</v>
      </c>
      <c r="D33" s="11"/>
      <c r="E33" s="3"/>
      <c r="K33" s="2">
        <v>1</v>
      </c>
      <c r="L33" s="11" t="s">
        <v>1</v>
      </c>
      <c r="M33" s="11"/>
      <c r="N33" s="11"/>
      <c r="O33" s="3"/>
      <c r="Q33" s="2">
        <v>1</v>
      </c>
      <c r="R33" s="1" t="str">
        <f>IF(putPiece!R32="","",putPiece!R32)</f>
        <v>O</v>
      </c>
      <c r="S33" s="1" t="str">
        <f>IF(putPiece!S32="","",putPiece!S32)</f>
        <v>X</v>
      </c>
      <c r="T33" s="1" t="str">
        <f>IF(putPiece!T32="","",putPiece!T32)</f>
        <v/>
      </c>
      <c r="W33" s="2">
        <v>1</v>
      </c>
      <c r="X33" s="11"/>
      <c r="Y33" s="11"/>
      <c r="Z33" s="11"/>
      <c r="AA33" s="5"/>
      <c r="AC33" s="2">
        <v>1</v>
      </c>
      <c r="AD33" s="1" t="str">
        <f>removePiece!R32</f>
        <v/>
      </c>
      <c r="AE33" s="1" t="str">
        <f>removePiece!S32</f>
        <v>X</v>
      </c>
      <c r="AF33" s="1" t="str">
        <f>removePiece!T32</f>
        <v/>
      </c>
    </row>
    <row r="34" spans="1:35" x14ac:dyDescent="0.25">
      <c r="A34" s="2">
        <v>2</v>
      </c>
      <c r="B34" s="11"/>
      <c r="C34" s="11"/>
      <c r="D34" s="11" t="s">
        <v>0</v>
      </c>
      <c r="E34" s="3"/>
      <c r="K34" s="2">
        <v>2</v>
      </c>
      <c r="L34" s="11"/>
      <c r="M34" s="11"/>
      <c r="N34" s="11"/>
      <c r="O34" s="3"/>
      <c r="Q34" s="2">
        <v>2</v>
      </c>
      <c r="R34" s="1" t="str">
        <f>IF(putPiece!R33="","",putPiece!R33)</f>
        <v/>
      </c>
      <c r="S34" s="1" t="str">
        <f>IF(putPiece!S33="","",putPiece!S33)</f>
        <v/>
      </c>
      <c r="T34" s="1" t="str">
        <f>IF(putPiece!T33="","",putPiece!T33)</f>
        <v>X</v>
      </c>
      <c r="W34" s="2">
        <v>2</v>
      </c>
      <c r="X34" s="11"/>
      <c r="Y34" s="11"/>
      <c r="Z34" s="11" t="s">
        <v>0</v>
      </c>
      <c r="AA34" s="3"/>
      <c r="AC34" s="2">
        <v>2</v>
      </c>
      <c r="AD34" s="1" t="str">
        <f>removePiece!R33</f>
        <v/>
      </c>
      <c r="AE34" s="1" t="str">
        <f>removePiece!S33</f>
        <v/>
      </c>
      <c r="AF34" s="1" t="str">
        <f>removePiece!T33</f>
        <v/>
      </c>
    </row>
    <row r="35" spans="1:35" x14ac:dyDescent="0.25">
      <c r="A35" s="4">
        <f>A31+1</f>
        <v>9</v>
      </c>
      <c r="B35" s="2">
        <v>0</v>
      </c>
      <c r="C35" s="2">
        <v>1</v>
      </c>
      <c r="D35" s="2">
        <v>2</v>
      </c>
      <c r="E35" s="2"/>
      <c r="K35" s="4">
        <f>K31+1</f>
        <v>9</v>
      </c>
      <c r="L35" s="2">
        <v>0</v>
      </c>
      <c r="M35" s="2">
        <v>1</v>
      </c>
      <c r="N35" s="2">
        <v>2</v>
      </c>
      <c r="O35" s="2"/>
      <c r="Q35" s="4">
        <f>Q31+1</f>
        <v>9</v>
      </c>
      <c r="R35" s="2">
        <v>0</v>
      </c>
      <c r="S35" s="2">
        <v>1</v>
      </c>
      <c r="T35" s="2">
        <v>2</v>
      </c>
      <c r="W35" s="4">
        <f>W31+1</f>
        <v>9</v>
      </c>
      <c r="X35" s="2">
        <v>0</v>
      </c>
      <c r="Y35" s="2">
        <v>1</v>
      </c>
      <c r="Z35" s="2">
        <v>2</v>
      </c>
      <c r="AA35" s="2"/>
      <c r="AC35" s="4">
        <f>AC31+1</f>
        <v>9</v>
      </c>
      <c r="AD35" s="2">
        <v>0</v>
      </c>
      <c r="AE35" s="2">
        <v>1</v>
      </c>
      <c r="AF35" s="2">
        <v>2</v>
      </c>
    </row>
    <row r="36" spans="1:35" x14ac:dyDescent="0.25">
      <c r="A36" s="2">
        <v>0</v>
      </c>
      <c r="B36" s="11"/>
      <c r="C36" s="11"/>
      <c r="D36" s="11" t="s">
        <v>0</v>
      </c>
      <c r="E36" s="5" t="str">
        <f>pieces!L34</f>
        <v>{  ColorModel.X, ColorModel.X, ColorModel.X }</v>
      </c>
      <c r="F36" t="str">
        <f>pieces!E34</f>
        <v>{  {0,2}, {1,1}, {2,0} }</v>
      </c>
      <c r="G36" t="str">
        <f>hasAllPieces!E34</f>
        <v>false</v>
      </c>
      <c r="H36" t="str">
        <f>coordinates!E34</f>
        <v>{  {0,2}, {1,1}, {2,0} }</v>
      </c>
      <c r="I36" t="str">
        <f>coordinates!L34</f>
        <v>{ }</v>
      </c>
      <c r="J36" t="str">
        <f>validDestinationCoordinates!E34</f>
        <v>{  {0,0}, {0,1}, {1,0}, {1,2}, {2,1}, {2,2} }</v>
      </c>
      <c r="K36" s="2">
        <v>0</v>
      </c>
      <c r="L36" s="11"/>
      <c r="M36" s="11"/>
      <c r="N36" s="11"/>
      <c r="O36" s="5" t="str">
        <f>putPiece!I34</f>
        <v>ColorModel.O</v>
      </c>
      <c r="P36" t="str">
        <f>putPiece!N34</f>
        <v>{2,2}</v>
      </c>
      <c r="Q36" s="2">
        <v>0</v>
      </c>
      <c r="R36" s="1" t="str">
        <f>IF(putPiece!R35="","",putPiece!R35)</f>
        <v/>
      </c>
      <c r="S36" s="1" t="str">
        <f>IF(putPiece!S35="","",putPiece!S35)</f>
        <v/>
      </c>
      <c r="T36" s="1" t="str">
        <f>IF(putPiece!T35="","",putPiece!T35)</f>
        <v>X</v>
      </c>
      <c r="U36" t="str">
        <f>putPiece!AB34</f>
        <v>{  ColorModel.X, ColorModel.X, ColorModel.X, ColorModel.O }</v>
      </c>
      <c r="V36" t="str">
        <f>putPiece!U34</f>
        <v>{  {0,2}, {1,1}, {2,0}, {2,2} }</v>
      </c>
      <c r="W36" s="2">
        <v>0</v>
      </c>
      <c r="X36" s="11"/>
      <c r="Y36" s="11"/>
      <c r="Z36" s="11" t="s">
        <v>0</v>
      </c>
      <c r="AA36" s="5" t="str">
        <f>removePiece!I34</f>
        <v>ColorModel.X</v>
      </c>
      <c r="AB36" t="str">
        <f>removePiece!N34</f>
        <v>{0,2}</v>
      </c>
      <c r="AC36" s="2">
        <v>0</v>
      </c>
      <c r="AD36" s="1" t="str">
        <f>removePiece!R35</f>
        <v/>
      </c>
      <c r="AE36" s="1" t="str">
        <f>removePiece!S35</f>
        <v/>
      </c>
      <c r="AF36" s="1" t="str">
        <f>removePiece!T35</f>
        <v/>
      </c>
      <c r="AG36" t="str">
        <f>removePiece!AB34</f>
        <v>{  ColorModel.X, ColorModel.X }</v>
      </c>
      <c r="AH36" t="str">
        <f>removePiece!U34</f>
        <v>{  {1,1}, {2,0} }</v>
      </c>
      <c r="AI36" t="str">
        <f>IF(existTicTacToe!I36="","false","true")</f>
        <v>true</v>
      </c>
    </row>
    <row r="37" spans="1:35" x14ac:dyDescent="0.25">
      <c r="A37" s="2">
        <v>1</v>
      </c>
      <c r="B37" s="11"/>
      <c r="C37" s="11" t="s">
        <v>0</v>
      </c>
      <c r="D37" s="11"/>
      <c r="E37" s="3"/>
      <c r="K37" s="2">
        <v>1</v>
      </c>
      <c r="L37" s="11"/>
      <c r="M37" s="11"/>
      <c r="N37" s="11"/>
      <c r="O37" s="3"/>
      <c r="Q37" s="2">
        <v>1</v>
      </c>
      <c r="R37" s="1" t="str">
        <f>IF(putPiece!R36="","",putPiece!R36)</f>
        <v/>
      </c>
      <c r="S37" s="1" t="str">
        <f>IF(putPiece!S36="","",putPiece!S36)</f>
        <v>X</v>
      </c>
      <c r="T37" s="1" t="str">
        <f>IF(putPiece!T36="","",putPiece!T36)</f>
        <v/>
      </c>
      <c r="W37" s="2">
        <v>1</v>
      </c>
      <c r="X37" s="11"/>
      <c r="Y37" s="11"/>
      <c r="Z37" s="11"/>
      <c r="AA37" s="5"/>
      <c r="AC37" s="2">
        <v>1</v>
      </c>
      <c r="AD37" s="1" t="str">
        <f>removePiece!R36</f>
        <v/>
      </c>
      <c r="AE37" s="1" t="str">
        <f>removePiece!S36</f>
        <v>X</v>
      </c>
      <c r="AF37" s="1" t="str">
        <f>removePiece!T36</f>
        <v/>
      </c>
    </row>
    <row r="38" spans="1:35" x14ac:dyDescent="0.25">
      <c r="A38" s="2">
        <v>2</v>
      </c>
      <c r="B38" s="11" t="s">
        <v>0</v>
      </c>
      <c r="C38" s="11"/>
      <c r="D38" s="11"/>
      <c r="E38" s="3"/>
      <c r="K38" s="2">
        <v>2</v>
      </c>
      <c r="L38" s="11"/>
      <c r="M38" s="11"/>
      <c r="N38" s="11" t="s">
        <v>1</v>
      </c>
      <c r="O38" s="3"/>
      <c r="Q38" s="2">
        <v>2</v>
      </c>
      <c r="R38" s="1" t="str">
        <f>IF(putPiece!R37="","",putPiece!R37)</f>
        <v>X</v>
      </c>
      <c r="S38" s="1" t="str">
        <f>IF(putPiece!S37="","",putPiece!S37)</f>
        <v/>
      </c>
      <c r="T38" s="1" t="str">
        <f>IF(putPiece!T37="","",putPiece!T37)</f>
        <v>O</v>
      </c>
      <c r="W38" s="2">
        <v>2</v>
      </c>
      <c r="X38" s="11"/>
      <c r="Y38" s="11"/>
      <c r="Z38" s="11"/>
      <c r="AA38" s="3"/>
      <c r="AC38" s="2">
        <v>2</v>
      </c>
      <c r="AD38" s="1" t="str">
        <f>removePiece!R37</f>
        <v>X</v>
      </c>
      <c r="AE38" s="1" t="str">
        <f>removePiece!S37</f>
        <v/>
      </c>
      <c r="AF38" s="1" t="str">
        <f>removePiece!T37</f>
        <v/>
      </c>
    </row>
    <row r="39" spans="1:35" x14ac:dyDescent="0.25">
      <c r="A39" s="4">
        <f>A35+1</f>
        <v>10</v>
      </c>
      <c r="B39" s="2">
        <v>0</v>
      </c>
      <c r="C39" s="2">
        <v>1</v>
      </c>
      <c r="D39" s="2">
        <v>2</v>
      </c>
      <c r="E39" s="2"/>
      <c r="K39" s="4">
        <f>K35+1</f>
        <v>10</v>
      </c>
      <c r="L39" s="2">
        <v>0</v>
      </c>
      <c r="M39" s="2">
        <v>1</v>
      </c>
      <c r="N39" s="2">
        <v>2</v>
      </c>
      <c r="O39" s="2"/>
      <c r="Q39" s="4">
        <f>Q35+1</f>
        <v>10</v>
      </c>
      <c r="R39" s="2">
        <v>0</v>
      </c>
      <c r="S39" s="2">
        <v>1</v>
      </c>
      <c r="T39" s="2">
        <v>2</v>
      </c>
      <c r="W39" s="4">
        <f>W35+1</f>
        <v>10</v>
      </c>
      <c r="X39" s="2">
        <v>0</v>
      </c>
      <c r="Y39" s="2">
        <v>1</v>
      </c>
      <c r="Z39" s="2">
        <v>2</v>
      </c>
      <c r="AA39" s="2"/>
      <c r="AC39" s="4">
        <f>AC35+1</f>
        <v>10</v>
      </c>
      <c r="AD39" s="2">
        <v>0</v>
      </c>
      <c r="AE39" s="2">
        <v>1</v>
      </c>
      <c r="AF39" s="2">
        <v>2</v>
      </c>
    </row>
    <row r="40" spans="1:35" x14ac:dyDescent="0.25">
      <c r="A40" s="2">
        <v>0</v>
      </c>
      <c r="B40" s="11" t="s">
        <v>1</v>
      </c>
      <c r="C40" s="11" t="s">
        <v>1</v>
      </c>
      <c r="D40" s="11" t="s">
        <v>1</v>
      </c>
      <c r="E40" s="5" t="str">
        <f>pieces!L38</f>
        <v>{  ColorModel.O, ColorModel.O, ColorModel.O }</v>
      </c>
      <c r="F40" t="str">
        <f>pieces!E38</f>
        <v>{  {0,0}, {0,1}, {0,2} }</v>
      </c>
      <c r="G40" t="str">
        <f>hasAllPieces!E38</f>
        <v>false</v>
      </c>
      <c r="H40" t="str">
        <f>coordinates!E38</f>
        <v>{ }</v>
      </c>
      <c r="I40" t="str">
        <f>coordinates!L38</f>
        <v>{  {0,0}, {0,1}, {0,2} }</v>
      </c>
      <c r="J40" t="str">
        <f>validDestinationCoordinates!E38</f>
        <v>{  {1,0}, {1,1}, {1,2}, {2,0}, {2,1}, {2,2} }</v>
      </c>
      <c r="K40" s="2">
        <v>0</v>
      </c>
      <c r="L40" s="11"/>
      <c r="M40" s="11"/>
      <c r="N40" s="11"/>
      <c r="O40" s="5" t="str">
        <f>putPiece!I38</f>
        <v>ColorModel.X</v>
      </c>
      <c r="P40" t="str">
        <f>putPiece!N38</f>
        <v>{1,1}</v>
      </c>
      <c r="Q40" s="2">
        <v>0</v>
      </c>
      <c r="R40" s="1" t="str">
        <f>IF(putPiece!R39="","",putPiece!R39)</f>
        <v>O</v>
      </c>
      <c r="S40" s="1" t="str">
        <f>IF(putPiece!S39="","",putPiece!S39)</f>
        <v>O</v>
      </c>
      <c r="T40" s="1" t="str">
        <f>IF(putPiece!T39="","",putPiece!T39)</f>
        <v>O</v>
      </c>
      <c r="U40" t="str">
        <f>putPiece!AB38</f>
        <v>{  ColorModel.O, ColorModel.O, ColorModel.O, ColorModel.X }</v>
      </c>
      <c r="V40" t="str">
        <f>putPiece!U38</f>
        <v>{  {0,0}, {0,1}, {0,2}, {1,1} }</v>
      </c>
      <c r="W40" s="2">
        <v>0</v>
      </c>
      <c r="X40" s="11"/>
      <c r="Y40" s="11" t="s">
        <v>1</v>
      </c>
      <c r="Z40" s="11"/>
      <c r="AA40" s="5" t="str">
        <f>removePiece!I38</f>
        <v>ColorModel.O</v>
      </c>
      <c r="AB40" t="str">
        <f>removePiece!N38</f>
        <v>{0,1}</v>
      </c>
      <c r="AC40" s="2">
        <v>0</v>
      </c>
      <c r="AD40" s="1" t="str">
        <f>removePiece!R39</f>
        <v>O</v>
      </c>
      <c r="AE40" s="1" t="str">
        <f>removePiece!S39</f>
        <v/>
      </c>
      <c r="AF40" s="1" t="str">
        <f>removePiece!T39</f>
        <v>O</v>
      </c>
      <c r="AG40" t="str">
        <f>removePiece!AB38</f>
        <v>{  ColorModel.O, ColorModel.O }</v>
      </c>
      <c r="AH40" t="str">
        <f>removePiece!U38</f>
        <v>{  {0,0}, {0,2} }</v>
      </c>
      <c r="AI40" t="str">
        <f>IF(existTicTacToe!I40="","false","true")</f>
        <v>true</v>
      </c>
    </row>
    <row r="41" spans="1:35" x14ac:dyDescent="0.25">
      <c r="A41" s="2">
        <v>1</v>
      </c>
      <c r="B41" s="11"/>
      <c r="C41" s="11"/>
      <c r="D41" s="11"/>
      <c r="E41" s="3"/>
      <c r="K41" s="2">
        <v>1</v>
      </c>
      <c r="L41" s="11"/>
      <c r="M41" s="11" t="s">
        <v>0</v>
      </c>
      <c r="N41" s="11"/>
      <c r="O41" s="3"/>
      <c r="Q41" s="2">
        <v>1</v>
      </c>
      <c r="R41" s="1" t="str">
        <f>IF(putPiece!R40="","",putPiece!R40)</f>
        <v/>
      </c>
      <c r="S41" s="1" t="str">
        <f>IF(putPiece!S40="","",putPiece!S40)</f>
        <v>X</v>
      </c>
      <c r="T41" s="1" t="str">
        <f>IF(putPiece!T40="","",putPiece!T40)</f>
        <v/>
      </c>
      <c r="W41" s="2">
        <v>1</v>
      </c>
      <c r="X41" s="11"/>
      <c r="Y41" s="11"/>
      <c r="Z41" s="11"/>
      <c r="AA41" s="5"/>
      <c r="AC41" s="2">
        <v>1</v>
      </c>
      <c r="AD41" s="1" t="str">
        <f>removePiece!R40</f>
        <v/>
      </c>
      <c r="AE41" s="1" t="str">
        <f>removePiece!S40</f>
        <v/>
      </c>
      <c r="AF41" s="1" t="str">
        <f>removePiece!T40</f>
        <v/>
      </c>
    </row>
    <row r="42" spans="1:35" x14ac:dyDescent="0.25">
      <c r="A42" s="2">
        <v>2</v>
      </c>
      <c r="B42" s="11"/>
      <c r="C42" s="11"/>
      <c r="D42" s="11"/>
      <c r="E42" s="3"/>
      <c r="K42" s="2">
        <v>2</v>
      </c>
      <c r="L42" s="11"/>
      <c r="M42" s="11"/>
      <c r="N42" s="11"/>
      <c r="O42" s="3"/>
      <c r="Q42" s="2">
        <v>2</v>
      </c>
      <c r="R42" s="1" t="str">
        <f>IF(putPiece!R41="","",putPiece!R41)</f>
        <v/>
      </c>
      <c r="S42" s="1" t="str">
        <f>IF(putPiece!S41="","",putPiece!S41)</f>
        <v/>
      </c>
      <c r="T42" s="1" t="str">
        <f>IF(putPiece!T41="","",putPiece!T41)</f>
        <v/>
      </c>
      <c r="W42" s="2">
        <v>2</v>
      </c>
      <c r="X42" s="11"/>
      <c r="Y42" s="11"/>
      <c r="Z42" s="11"/>
      <c r="AA42" s="3"/>
      <c r="AC42" s="2">
        <v>2</v>
      </c>
      <c r="AD42" s="1" t="str">
        <f>removePiece!R41</f>
        <v/>
      </c>
      <c r="AE42" s="1" t="str">
        <f>removePiece!S41</f>
        <v/>
      </c>
      <c r="AF42" s="1" t="str">
        <f>removePiece!T41</f>
        <v/>
      </c>
    </row>
    <row r="43" spans="1:35" x14ac:dyDescent="0.25">
      <c r="A43" s="4">
        <f>A39+1</f>
        <v>11</v>
      </c>
      <c r="B43" s="2">
        <v>0</v>
      </c>
      <c r="C43" s="2">
        <v>1</v>
      </c>
      <c r="D43" s="2">
        <v>2</v>
      </c>
      <c r="E43" s="2"/>
      <c r="K43" s="4">
        <f>K39+1</f>
        <v>11</v>
      </c>
      <c r="L43" s="2">
        <v>0</v>
      </c>
      <c r="M43" s="2">
        <v>1</v>
      </c>
      <c r="N43" s="2">
        <v>2</v>
      </c>
      <c r="O43" s="2"/>
      <c r="Q43" s="4">
        <f>Q39+1</f>
        <v>11</v>
      </c>
      <c r="R43" s="2">
        <v>0</v>
      </c>
      <c r="S43" s="2">
        <v>1</v>
      </c>
      <c r="T43" s="2">
        <v>2</v>
      </c>
      <c r="W43" s="4">
        <f>W39+1</f>
        <v>11</v>
      </c>
      <c r="X43" s="2">
        <v>0</v>
      </c>
      <c r="Y43" s="2">
        <v>1</v>
      </c>
      <c r="Z43" s="2">
        <v>2</v>
      </c>
      <c r="AA43" s="2"/>
      <c r="AC43" s="4">
        <f>AC39+1</f>
        <v>11</v>
      </c>
      <c r="AD43" s="2">
        <v>0</v>
      </c>
      <c r="AE43" s="2">
        <v>1</v>
      </c>
      <c r="AF43" s="2">
        <v>2</v>
      </c>
    </row>
    <row r="44" spans="1:35" x14ac:dyDescent="0.25">
      <c r="A44" s="2">
        <v>0</v>
      </c>
      <c r="B44" s="11"/>
      <c r="C44" s="11"/>
      <c r="D44" s="11"/>
      <c r="E44" s="5" t="str">
        <f>pieces!L42</f>
        <v>{  ColorModel.O, ColorModel.O, ColorModel.O }</v>
      </c>
      <c r="F44" t="str">
        <f>pieces!E42</f>
        <v>{  {1,0}, {1,1}, {1,2} }</v>
      </c>
      <c r="G44" t="str">
        <f>hasAllPieces!E42</f>
        <v>false</v>
      </c>
      <c r="H44" t="str">
        <f>coordinates!E42</f>
        <v>{ }</v>
      </c>
      <c r="I44" t="str">
        <f>coordinates!L42</f>
        <v>{  {1,0}, {1,1}, {1,2} }</v>
      </c>
      <c r="J44" t="str">
        <f>validDestinationCoordinates!E42</f>
        <v>{  {0,0}, {0,1}, {0,2}, {2,0}, {2,1}, {2,2} }</v>
      </c>
      <c r="K44" s="2">
        <v>0</v>
      </c>
      <c r="L44" s="11" t="s">
        <v>0</v>
      </c>
      <c r="M44" s="11"/>
      <c r="N44" s="11"/>
      <c r="O44" s="5" t="str">
        <f>putPiece!I42</f>
        <v>ColorModel.X</v>
      </c>
      <c r="P44" t="str">
        <f>putPiece!N42</f>
        <v>{0,0}</v>
      </c>
      <c r="Q44" s="2">
        <v>0</v>
      </c>
      <c r="R44" s="1" t="str">
        <f>IF(putPiece!R43="","",putPiece!R43)</f>
        <v>X</v>
      </c>
      <c r="S44" s="1" t="str">
        <f>IF(putPiece!S43="","",putPiece!S43)</f>
        <v/>
      </c>
      <c r="T44" s="1" t="str">
        <f>IF(putPiece!T43="","",putPiece!T43)</f>
        <v/>
      </c>
      <c r="U44" t="str">
        <f>putPiece!AB42</f>
        <v>{  ColorModel.X, ColorModel.O, ColorModel.O, ColorModel.O }</v>
      </c>
      <c r="V44" t="str">
        <f>putPiece!U42</f>
        <v>{  {0,0}, {1,0}, {1,1}, {1,2} }</v>
      </c>
      <c r="W44" s="2">
        <v>0</v>
      </c>
      <c r="X44" s="11"/>
      <c r="Y44" s="11"/>
      <c r="Z44" s="11"/>
      <c r="AA44" s="5" t="str">
        <f>removePiece!I42</f>
        <v>ColorModel.O</v>
      </c>
      <c r="AB44" t="str">
        <f>removePiece!N42</f>
        <v>{1,2}</v>
      </c>
      <c r="AC44" s="2">
        <v>0</v>
      </c>
      <c r="AD44" s="1" t="str">
        <f>removePiece!R43</f>
        <v/>
      </c>
      <c r="AE44" s="1" t="str">
        <f>removePiece!S43</f>
        <v/>
      </c>
      <c r="AF44" s="1" t="str">
        <f>removePiece!T43</f>
        <v/>
      </c>
      <c r="AG44" t="str">
        <f>removePiece!AB42</f>
        <v>{  ColorModel.O, ColorModel.O }</v>
      </c>
      <c r="AH44" t="str">
        <f>removePiece!U42</f>
        <v>{  {1,0}, {1,1} }</v>
      </c>
      <c r="AI44" t="str">
        <f>IF(existTicTacToe!I44="","false","true")</f>
        <v>true</v>
      </c>
    </row>
    <row r="45" spans="1:35" x14ac:dyDescent="0.25">
      <c r="A45" s="2">
        <v>1</v>
      </c>
      <c r="B45" s="11" t="s">
        <v>1</v>
      </c>
      <c r="C45" s="11" t="s">
        <v>1</v>
      </c>
      <c r="D45" s="11" t="s">
        <v>1</v>
      </c>
      <c r="E45" s="3"/>
      <c r="K45" s="2">
        <v>1</v>
      </c>
      <c r="L45" s="11"/>
      <c r="M45" s="11"/>
      <c r="N45" s="11"/>
      <c r="O45" s="3"/>
      <c r="Q45" s="2">
        <v>1</v>
      </c>
      <c r="R45" s="1" t="str">
        <f>IF(putPiece!R44="","",putPiece!R44)</f>
        <v>O</v>
      </c>
      <c r="S45" s="1" t="str">
        <f>IF(putPiece!S44="","",putPiece!S44)</f>
        <v>O</v>
      </c>
      <c r="T45" s="1" t="str">
        <f>IF(putPiece!T44="","",putPiece!T44)</f>
        <v>O</v>
      </c>
      <c r="W45" s="2">
        <v>1</v>
      </c>
      <c r="X45" s="11"/>
      <c r="Y45" s="11"/>
      <c r="Z45" s="11" t="s">
        <v>1</v>
      </c>
      <c r="AA45" s="5"/>
      <c r="AC45" s="2">
        <v>1</v>
      </c>
      <c r="AD45" s="1" t="str">
        <f>removePiece!R44</f>
        <v>O</v>
      </c>
      <c r="AE45" s="1" t="str">
        <f>removePiece!S44</f>
        <v>O</v>
      </c>
      <c r="AF45" s="1" t="str">
        <f>removePiece!T44</f>
        <v/>
      </c>
    </row>
    <row r="46" spans="1:35" x14ac:dyDescent="0.25">
      <c r="A46" s="2">
        <v>2</v>
      </c>
      <c r="B46" s="11"/>
      <c r="C46" s="11"/>
      <c r="D46" s="11"/>
      <c r="E46" s="3"/>
      <c r="K46" s="2">
        <v>2</v>
      </c>
      <c r="L46" s="11"/>
      <c r="M46" s="11"/>
      <c r="N46" s="11"/>
      <c r="O46" s="3"/>
      <c r="Q46" s="2">
        <v>2</v>
      </c>
      <c r="R46" s="1" t="str">
        <f>IF(putPiece!R45="","",putPiece!R45)</f>
        <v/>
      </c>
      <c r="S46" s="1" t="str">
        <f>IF(putPiece!S45="","",putPiece!S45)</f>
        <v/>
      </c>
      <c r="T46" s="1" t="str">
        <f>IF(putPiece!T45="","",putPiece!T45)</f>
        <v/>
      </c>
      <c r="W46" s="2">
        <v>2</v>
      </c>
      <c r="X46" s="11"/>
      <c r="Y46" s="11"/>
      <c r="Z46" s="11"/>
      <c r="AA46" s="3"/>
      <c r="AC46" s="2">
        <v>2</v>
      </c>
      <c r="AD46" s="1" t="str">
        <f>removePiece!R45</f>
        <v/>
      </c>
      <c r="AE46" s="1" t="str">
        <f>removePiece!S45</f>
        <v/>
      </c>
      <c r="AF46" s="1" t="str">
        <f>removePiece!T45</f>
        <v/>
      </c>
    </row>
    <row r="47" spans="1:35" x14ac:dyDescent="0.25">
      <c r="A47" s="4">
        <f>A43+1</f>
        <v>12</v>
      </c>
      <c r="B47" s="2">
        <v>0</v>
      </c>
      <c r="C47" s="2">
        <v>1</v>
      </c>
      <c r="D47" s="2">
        <v>2</v>
      </c>
      <c r="E47" s="2"/>
      <c r="K47" s="4">
        <f>K43+1</f>
        <v>12</v>
      </c>
      <c r="L47" s="2">
        <v>0</v>
      </c>
      <c r="M47" s="2">
        <v>1</v>
      </c>
      <c r="N47" s="2">
        <v>2</v>
      </c>
      <c r="O47" s="2"/>
      <c r="Q47" s="4">
        <f>Q43+1</f>
        <v>12</v>
      </c>
      <c r="R47" s="2">
        <v>0</v>
      </c>
      <c r="S47" s="2">
        <v>1</v>
      </c>
      <c r="T47" s="2">
        <v>2</v>
      </c>
      <c r="W47" s="4">
        <f>W43+1</f>
        <v>12</v>
      </c>
      <c r="X47" s="2">
        <v>0</v>
      </c>
      <c r="Y47" s="2">
        <v>1</v>
      </c>
      <c r="Z47" s="2">
        <v>2</v>
      </c>
      <c r="AA47" s="2"/>
      <c r="AC47" s="4">
        <f>AC43+1</f>
        <v>12</v>
      </c>
      <c r="AD47" s="2">
        <v>0</v>
      </c>
      <c r="AE47" s="2">
        <v>1</v>
      </c>
      <c r="AF47" s="2">
        <v>2</v>
      </c>
    </row>
    <row r="48" spans="1:35" x14ac:dyDescent="0.25">
      <c r="A48" s="2">
        <v>0</v>
      </c>
      <c r="B48" s="11"/>
      <c r="C48" s="11"/>
      <c r="D48" s="11"/>
      <c r="E48" s="5" t="str">
        <f>pieces!L46</f>
        <v>{  ColorModel.O, ColorModel.O, ColorModel.O }</v>
      </c>
      <c r="F48" t="str">
        <f>pieces!E46</f>
        <v>{  {2,0}, {2,1}, {2,2} }</v>
      </c>
      <c r="G48" t="str">
        <f>hasAllPieces!E46</f>
        <v>false</v>
      </c>
      <c r="H48" t="str">
        <f>coordinates!E46</f>
        <v>{ }</v>
      </c>
      <c r="I48" t="str">
        <f>coordinates!L46</f>
        <v>{  {2,0}, {2,1}, {2,2} }</v>
      </c>
      <c r="J48" t="str">
        <f>validDestinationCoordinates!E46</f>
        <v>{  {0,0}, {0,1}, {0,2}, {1,0}, {1,1}, {1,2} }</v>
      </c>
      <c r="K48" s="2">
        <v>0</v>
      </c>
      <c r="L48" s="11"/>
      <c r="M48" s="11"/>
      <c r="N48" s="11"/>
      <c r="O48" s="5" t="str">
        <f>putPiece!I46</f>
        <v>ColorModel.X</v>
      </c>
      <c r="P48" t="str">
        <f>putPiece!N46</f>
        <v>{1,2}</v>
      </c>
      <c r="Q48" s="2">
        <v>0</v>
      </c>
      <c r="R48" s="1" t="str">
        <f>IF(putPiece!R47="","",putPiece!R47)</f>
        <v/>
      </c>
      <c r="S48" s="1" t="str">
        <f>IF(putPiece!S47="","",putPiece!S47)</f>
        <v/>
      </c>
      <c r="T48" s="1" t="str">
        <f>IF(putPiece!T47="","",putPiece!T47)</f>
        <v/>
      </c>
      <c r="U48" t="str">
        <f>putPiece!AB46</f>
        <v>{  ColorModel.X, ColorModel.O, ColorModel.O, ColorModel.O }</v>
      </c>
      <c r="V48" t="str">
        <f>putPiece!U46</f>
        <v>{  {1,2}, {2,0}, {2,1}, {2,2} }</v>
      </c>
      <c r="W48" s="2">
        <v>0</v>
      </c>
      <c r="X48" s="11"/>
      <c r="Y48" s="11"/>
      <c r="Z48" s="11"/>
      <c r="AA48" s="5" t="str">
        <f>removePiece!I46</f>
        <v>ColorModel.O</v>
      </c>
      <c r="AB48" t="str">
        <f>removePiece!N46</f>
        <v>{2,0}</v>
      </c>
      <c r="AC48" s="2">
        <v>0</v>
      </c>
      <c r="AD48" s="1" t="str">
        <f>removePiece!R47</f>
        <v/>
      </c>
      <c r="AE48" s="1" t="str">
        <f>removePiece!S47</f>
        <v/>
      </c>
      <c r="AF48" s="1" t="str">
        <f>removePiece!T47</f>
        <v/>
      </c>
      <c r="AG48" t="str">
        <f>removePiece!AB46</f>
        <v>{  ColorModel.O, ColorModel.O }</v>
      </c>
      <c r="AH48" t="str">
        <f>removePiece!U46</f>
        <v>{  {2,1}, {2,2} }</v>
      </c>
      <c r="AI48" t="str">
        <f>IF(existTicTacToe!I48="","false","true")</f>
        <v>true</v>
      </c>
    </row>
    <row r="49" spans="1:35" x14ac:dyDescent="0.25">
      <c r="A49" s="2">
        <v>1</v>
      </c>
      <c r="B49" s="11"/>
      <c r="C49" s="11"/>
      <c r="D49" s="11"/>
      <c r="E49" s="3"/>
      <c r="K49" s="2">
        <v>1</v>
      </c>
      <c r="L49" s="11"/>
      <c r="M49" s="11"/>
      <c r="N49" s="11" t="s">
        <v>0</v>
      </c>
      <c r="O49" s="3"/>
      <c r="Q49" s="2">
        <v>1</v>
      </c>
      <c r="R49" s="1" t="str">
        <f>IF(putPiece!R48="","",putPiece!R48)</f>
        <v/>
      </c>
      <c r="S49" s="1" t="str">
        <f>IF(putPiece!S48="","",putPiece!S48)</f>
        <v/>
      </c>
      <c r="T49" s="1" t="str">
        <f>IF(putPiece!T48="","",putPiece!T48)</f>
        <v>X</v>
      </c>
      <c r="W49" s="2">
        <v>1</v>
      </c>
      <c r="X49" s="11"/>
      <c r="Y49" s="11"/>
      <c r="Z49" s="11"/>
      <c r="AA49" s="5"/>
      <c r="AC49" s="2">
        <v>1</v>
      </c>
      <c r="AD49" s="1" t="str">
        <f>removePiece!R48</f>
        <v/>
      </c>
      <c r="AE49" s="1" t="str">
        <f>removePiece!S48</f>
        <v/>
      </c>
      <c r="AF49" s="1" t="str">
        <f>removePiece!T48</f>
        <v/>
      </c>
    </row>
    <row r="50" spans="1:35" x14ac:dyDescent="0.25">
      <c r="A50" s="2">
        <v>2</v>
      </c>
      <c r="B50" s="11" t="s">
        <v>1</v>
      </c>
      <c r="C50" s="11" t="s">
        <v>1</v>
      </c>
      <c r="D50" s="11" t="s">
        <v>1</v>
      </c>
      <c r="E50" s="3"/>
      <c r="K50" s="2">
        <v>2</v>
      </c>
      <c r="L50" s="11"/>
      <c r="M50" s="11"/>
      <c r="N50" s="11"/>
      <c r="O50" s="3"/>
      <c r="Q50" s="2">
        <v>2</v>
      </c>
      <c r="R50" s="1" t="str">
        <f>IF(putPiece!R49="","",putPiece!R49)</f>
        <v>O</v>
      </c>
      <c r="S50" s="1" t="str">
        <f>IF(putPiece!S49="","",putPiece!S49)</f>
        <v>O</v>
      </c>
      <c r="T50" s="1" t="str">
        <f>IF(putPiece!T49="","",putPiece!T49)</f>
        <v>O</v>
      </c>
      <c r="W50" s="2">
        <v>2</v>
      </c>
      <c r="X50" s="11" t="s">
        <v>1</v>
      </c>
      <c r="Y50" s="11"/>
      <c r="Z50" s="11"/>
      <c r="AA50" s="3"/>
      <c r="AC50" s="2">
        <v>2</v>
      </c>
      <c r="AD50" s="1" t="str">
        <f>removePiece!R49</f>
        <v/>
      </c>
      <c r="AE50" s="1" t="str">
        <f>removePiece!S49</f>
        <v>O</v>
      </c>
      <c r="AF50" s="1" t="str">
        <f>removePiece!T49</f>
        <v>O</v>
      </c>
    </row>
    <row r="51" spans="1:35" x14ac:dyDescent="0.25">
      <c r="A51" s="4">
        <f>A47+1</f>
        <v>13</v>
      </c>
      <c r="B51" s="2">
        <v>0</v>
      </c>
      <c r="C51" s="2">
        <v>1</v>
      </c>
      <c r="D51" s="2">
        <v>2</v>
      </c>
      <c r="E51" s="2"/>
      <c r="K51" s="4">
        <f>K47+1</f>
        <v>13</v>
      </c>
      <c r="L51" s="2">
        <v>0</v>
      </c>
      <c r="M51" s="2">
        <v>1</v>
      </c>
      <c r="N51" s="2">
        <v>2</v>
      </c>
      <c r="O51" s="2"/>
      <c r="Q51" s="4">
        <f>Q47+1</f>
        <v>13</v>
      </c>
      <c r="R51" s="2">
        <v>0</v>
      </c>
      <c r="S51" s="2">
        <v>1</v>
      </c>
      <c r="T51" s="2">
        <v>2</v>
      </c>
      <c r="W51" s="4">
        <f>W47+1</f>
        <v>13</v>
      </c>
      <c r="X51" s="2">
        <v>0</v>
      </c>
      <c r="Y51" s="2">
        <v>1</v>
      </c>
      <c r="Z51" s="2">
        <v>2</v>
      </c>
      <c r="AA51" s="2"/>
      <c r="AC51" s="4">
        <f>AC47+1</f>
        <v>13</v>
      </c>
      <c r="AD51" s="2">
        <v>0</v>
      </c>
      <c r="AE51" s="2">
        <v>1</v>
      </c>
      <c r="AF51" s="2">
        <v>2</v>
      </c>
    </row>
    <row r="52" spans="1:35" x14ac:dyDescent="0.25">
      <c r="A52" s="2">
        <v>0</v>
      </c>
      <c r="B52" s="11" t="s">
        <v>1</v>
      </c>
      <c r="C52" s="11"/>
      <c r="D52" s="11"/>
      <c r="E52" s="5" t="str">
        <f>pieces!L50</f>
        <v>{  ColorModel.O, ColorModel.O, ColorModel.O }</v>
      </c>
      <c r="F52" t="str">
        <f>pieces!E50</f>
        <v>{  {0,0}, {1,0}, {2,0} }</v>
      </c>
      <c r="G52" t="str">
        <f>hasAllPieces!E50</f>
        <v>false</v>
      </c>
      <c r="H52" t="str">
        <f>coordinates!E50</f>
        <v>{ }</v>
      </c>
      <c r="I52" t="str">
        <f>coordinates!L50</f>
        <v>{  {0,0}, {1,0}, {2,0} }</v>
      </c>
      <c r="J52" t="str">
        <f>validDestinationCoordinates!E50</f>
        <v>{  {0,1}, {0,2}, {1,1}, {1,2}, {2,1}, {2,2} }</v>
      </c>
      <c r="K52" s="2">
        <v>0</v>
      </c>
      <c r="L52" s="11"/>
      <c r="M52" s="11"/>
      <c r="N52" s="11"/>
      <c r="O52" s="5" t="str">
        <f>putPiece!I50</f>
        <v>ColorModel.X</v>
      </c>
      <c r="P52" t="str">
        <f>putPiece!N50</f>
        <v>{2,2}</v>
      </c>
      <c r="Q52" s="2">
        <v>0</v>
      </c>
      <c r="R52" s="1" t="str">
        <f>IF(putPiece!R51="","",putPiece!R51)</f>
        <v>O</v>
      </c>
      <c r="S52" s="1" t="str">
        <f>IF(putPiece!S51="","",putPiece!S51)</f>
        <v/>
      </c>
      <c r="T52" s="1" t="str">
        <f>IF(putPiece!T51="","",putPiece!T51)</f>
        <v/>
      </c>
      <c r="U52" t="str">
        <f>putPiece!AB50</f>
        <v>{  ColorModel.O, ColorModel.O, ColorModel.O, ColorModel.X }</v>
      </c>
      <c r="V52" t="str">
        <f>putPiece!U50</f>
        <v>{  {0,0}, {1,0}, {2,0}, {2,2} }</v>
      </c>
      <c r="W52" s="2">
        <v>0</v>
      </c>
      <c r="X52" s="11"/>
      <c r="Y52" s="11"/>
      <c r="Z52" s="11"/>
      <c r="AA52" s="5" t="str">
        <f>removePiece!I50</f>
        <v>ColorModel.O</v>
      </c>
      <c r="AB52" t="str">
        <f>removePiece!N50</f>
        <v>{1,0}</v>
      </c>
      <c r="AC52" s="2">
        <v>0</v>
      </c>
      <c r="AD52" s="1" t="str">
        <f>removePiece!R51</f>
        <v>O</v>
      </c>
      <c r="AE52" s="1" t="str">
        <f>removePiece!S51</f>
        <v/>
      </c>
      <c r="AF52" s="1" t="str">
        <f>removePiece!T51</f>
        <v/>
      </c>
      <c r="AG52" t="str">
        <f>removePiece!AB50</f>
        <v>{  ColorModel.O, ColorModel.O }</v>
      </c>
      <c r="AH52" t="str">
        <f>removePiece!U50</f>
        <v>{  {0,0}, {2,0} }</v>
      </c>
      <c r="AI52" t="str">
        <f>IF(existTicTacToe!I52="","false","true")</f>
        <v>true</v>
      </c>
    </row>
    <row r="53" spans="1:35" x14ac:dyDescent="0.25">
      <c r="A53" s="2">
        <v>1</v>
      </c>
      <c r="B53" s="11" t="s">
        <v>1</v>
      </c>
      <c r="C53" s="11"/>
      <c r="D53" s="11"/>
      <c r="E53" s="3"/>
      <c r="K53" s="2">
        <v>1</v>
      </c>
      <c r="L53" s="11"/>
      <c r="M53" s="11"/>
      <c r="N53" s="11"/>
      <c r="O53" s="3"/>
      <c r="Q53" s="2">
        <v>1</v>
      </c>
      <c r="R53" s="1" t="str">
        <f>IF(putPiece!R52="","",putPiece!R52)</f>
        <v>O</v>
      </c>
      <c r="S53" s="1" t="str">
        <f>IF(putPiece!S52="","",putPiece!S52)</f>
        <v/>
      </c>
      <c r="T53" s="1" t="str">
        <f>IF(putPiece!T52="","",putPiece!T52)</f>
        <v/>
      </c>
      <c r="W53" s="2">
        <v>1</v>
      </c>
      <c r="X53" s="11" t="s">
        <v>1</v>
      </c>
      <c r="Y53" s="11"/>
      <c r="Z53" s="11"/>
      <c r="AA53" s="5"/>
      <c r="AC53" s="2">
        <v>1</v>
      </c>
      <c r="AD53" s="1" t="str">
        <f>removePiece!R52</f>
        <v/>
      </c>
      <c r="AE53" s="1" t="str">
        <f>removePiece!S52</f>
        <v/>
      </c>
      <c r="AF53" s="1" t="str">
        <f>removePiece!T52</f>
        <v/>
      </c>
    </row>
    <row r="54" spans="1:35" x14ac:dyDescent="0.25">
      <c r="A54" s="2">
        <v>2</v>
      </c>
      <c r="B54" s="11" t="s">
        <v>1</v>
      </c>
      <c r="C54" s="11"/>
      <c r="D54" s="11"/>
      <c r="E54" s="3"/>
      <c r="K54" s="2">
        <v>2</v>
      </c>
      <c r="L54" s="11"/>
      <c r="M54" s="11"/>
      <c r="N54" s="11" t="s">
        <v>0</v>
      </c>
      <c r="O54" s="3"/>
      <c r="Q54" s="2">
        <v>2</v>
      </c>
      <c r="R54" s="1" t="str">
        <f>IF(putPiece!R53="","",putPiece!R53)</f>
        <v>O</v>
      </c>
      <c r="S54" s="1" t="str">
        <f>IF(putPiece!S53="","",putPiece!S53)</f>
        <v/>
      </c>
      <c r="T54" s="1" t="str">
        <f>IF(putPiece!T53="","",putPiece!T53)</f>
        <v>X</v>
      </c>
      <c r="W54" s="2">
        <v>2</v>
      </c>
      <c r="X54" s="11"/>
      <c r="Y54" s="11"/>
      <c r="Z54" s="11"/>
      <c r="AA54" s="3"/>
      <c r="AC54" s="2">
        <v>2</v>
      </c>
      <c r="AD54" s="1" t="str">
        <f>removePiece!R53</f>
        <v>O</v>
      </c>
      <c r="AE54" s="1" t="str">
        <f>removePiece!S53</f>
        <v/>
      </c>
      <c r="AF54" s="1" t="str">
        <f>removePiece!T53</f>
        <v/>
      </c>
    </row>
    <row r="55" spans="1:35" x14ac:dyDescent="0.25">
      <c r="A55" s="4">
        <f>A51+1</f>
        <v>14</v>
      </c>
      <c r="B55" s="2">
        <v>0</v>
      </c>
      <c r="C55" s="2">
        <v>1</v>
      </c>
      <c r="D55" s="2">
        <v>2</v>
      </c>
      <c r="E55" s="2"/>
      <c r="K55" s="4">
        <f>K51+1</f>
        <v>14</v>
      </c>
      <c r="L55" s="2">
        <v>0</v>
      </c>
      <c r="M55" s="2">
        <v>1</v>
      </c>
      <c r="N55" s="2">
        <v>2</v>
      </c>
      <c r="O55" s="2"/>
      <c r="Q55" s="4">
        <f>Q51+1</f>
        <v>14</v>
      </c>
      <c r="R55" s="2">
        <v>0</v>
      </c>
      <c r="S55" s="2">
        <v>1</v>
      </c>
      <c r="T55" s="2">
        <v>2</v>
      </c>
      <c r="W55" s="4">
        <f>W51+1</f>
        <v>14</v>
      </c>
      <c r="X55" s="2">
        <v>0</v>
      </c>
      <c r="Y55" s="2">
        <v>1</v>
      </c>
      <c r="Z55" s="2">
        <v>2</v>
      </c>
      <c r="AA55" s="2"/>
      <c r="AC55" s="4">
        <f>AC51+1</f>
        <v>14</v>
      </c>
      <c r="AD55" s="2">
        <v>0</v>
      </c>
      <c r="AE55" s="2">
        <v>1</v>
      </c>
      <c r="AF55" s="2">
        <v>2</v>
      </c>
    </row>
    <row r="56" spans="1:35" x14ac:dyDescent="0.25">
      <c r="A56" s="2">
        <v>0</v>
      </c>
      <c r="B56" s="11"/>
      <c r="C56" s="11" t="s">
        <v>1</v>
      </c>
      <c r="D56" s="11"/>
      <c r="E56" s="5" t="str">
        <f>pieces!L54</f>
        <v>{  ColorModel.O, ColorModel.O, ColorModel.O }</v>
      </c>
      <c r="F56" t="str">
        <f>pieces!E54</f>
        <v>{  {0,1}, {1,1}, {2,1} }</v>
      </c>
      <c r="G56" t="str">
        <f>hasAllPieces!E54</f>
        <v>false</v>
      </c>
      <c r="H56" t="str">
        <f>coordinates!E54</f>
        <v>{ }</v>
      </c>
      <c r="I56" t="str">
        <f>coordinates!L54</f>
        <v>{  {0,1}, {1,1}, {2,1} }</v>
      </c>
      <c r="J56" t="str">
        <f>validDestinationCoordinates!E54</f>
        <v>{  {0,0}, {0,2}, {1,0}, {1,2}, {2,0}, {2,2} }</v>
      </c>
      <c r="K56" s="2">
        <v>0</v>
      </c>
      <c r="L56" s="11"/>
      <c r="M56" s="11"/>
      <c r="N56" s="11"/>
      <c r="O56" s="5" t="str">
        <f>putPiece!I54</f>
        <v>ColorModel.X</v>
      </c>
      <c r="P56" t="str">
        <f>putPiece!N54</f>
        <v>{2,2}</v>
      </c>
      <c r="Q56" s="2">
        <v>0</v>
      </c>
      <c r="R56" s="1" t="str">
        <f>IF(putPiece!R55="","",putPiece!R55)</f>
        <v/>
      </c>
      <c r="S56" s="1" t="str">
        <f>IF(putPiece!S55="","",putPiece!S55)</f>
        <v>O</v>
      </c>
      <c r="T56" s="1" t="str">
        <f>IF(putPiece!T55="","",putPiece!T55)</f>
        <v/>
      </c>
      <c r="U56" t="str">
        <f>putPiece!AB54</f>
        <v>{  ColorModel.O, ColorModel.O, ColorModel.O, ColorModel.X }</v>
      </c>
      <c r="V56" t="str">
        <f>putPiece!U54</f>
        <v>{  {0,1}, {1,1}, {2,1}, {2,2} }</v>
      </c>
      <c r="W56" s="2">
        <v>0</v>
      </c>
      <c r="X56" s="11"/>
      <c r="Y56" s="11"/>
      <c r="Z56" s="11"/>
      <c r="AA56" s="5" t="str">
        <f>removePiece!I54</f>
        <v>ColorModel.O</v>
      </c>
      <c r="AB56" t="str">
        <f>removePiece!N54</f>
        <v>{2,1}</v>
      </c>
      <c r="AC56" s="2">
        <v>0</v>
      </c>
      <c r="AD56" s="1" t="str">
        <f>removePiece!R55</f>
        <v/>
      </c>
      <c r="AE56" s="1" t="str">
        <f>removePiece!S55</f>
        <v>O</v>
      </c>
      <c r="AF56" s="1" t="str">
        <f>removePiece!T55</f>
        <v/>
      </c>
      <c r="AG56" t="str">
        <f>removePiece!AB54</f>
        <v>{  ColorModel.O, ColorModel.O }</v>
      </c>
      <c r="AH56" t="str">
        <f>removePiece!U54</f>
        <v>{  {0,1}, {1,1} }</v>
      </c>
      <c r="AI56" t="str">
        <f>IF(existTicTacToe!I56="","false","true")</f>
        <v>true</v>
      </c>
    </row>
    <row r="57" spans="1:35" x14ac:dyDescent="0.25">
      <c r="A57" s="2">
        <v>1</v>
      </c>
      <c r="B57" s="11"/>
      <c r="C57" s="11" t="s">
        <v>1</v>
      </c>
      <c r="D57" s="11"/>
      <c r="E57" s="3"/>
      <c r="K57" s="2">
        <v>1</v>
      </c>
      <c r="L57" s="11"/>
      <c r="M57" s="11"/>
      <c r="N57" s="11"/>
      <c r="O57" s="3"/>
      <c r="Q57" s="2">
        <v>1</v>
      </c>
      <c r="R57" s="1" t="str">
        <f>IF(putPiece!R56="","",putPiece!R56)</f>
        <v/>
      </c>
      <c r="S57" s="1" t="str">
        <f>IF(putPiece!S56="","",putPiece!S56)</f>
        <v>O</v>
      </c>
      <c r="T57" s="1" t="str">
        <f>IF(putPiece!T56="","",putPiece!T56)</f>
        <v/>
      </c>
      <c r="W57" s="2">
        <v>1</v>
      </c>
      <c r="X57" s="11"/>
      <c r="Y57" s="11"/>
      <c r="Z57" s="11"/>
      <c r="AA57" s="5"/>
      <c r="AC57" s="2">
        <v>1</v>
      </c>
      <c r="AD57" s="1" t="str">
        <f>removePiece!R56</f>
        <v/>
      </c>
      <c r="AE57" s="1" t="str">
        <f>removePiece!S56</f>
        <v>O</v>
      </c>
      <c r="AF57" s="1" t="str">
        <f>removePiece!T56</f>
        <v/>
      </c>
    </row>
    <row r="58" spans="1:35" x14ac:dyDescent="0.25">
      <c r="A58" s="2">
        <v>2</v>
      </c>
      <c r="B58" s="11"/>
      <c r="C58" s="11" t="s">
        <v>1</v>
      </c>
      <c r="D58" s="11"/>
      <c r="E58" s="3"/>
      <c r="K58" s="2">
        <v>2</v>
      </c>
      <c r="L58" s="11"/>
      <c r="M58" s="11"/>
      <c r="N58" s="11" t="s">
        <v>0</v>
      </c>
      <c r="O58" s="3"/>
      <c r="Q58" s="2">
        <v>2</v>
      </c>
      <c r="R58" s="1" t="str">
        <f>IF(putPiece!R57="","",putPiece!R57)</f>
        <v/>
      </c>
      <c r="S58" s="1" t="str">
        <f>IF(putPiece!S57="","",putPiece!S57)</f>
        <v>O</v>
      </c>
      <c r="T58" s="1" t="str">
        <f>IF(putPiece!T57="","",putPiece!T57)</f>
        <v>X</v>
      </c>
      <c r="W58" s="2">
        <v>2</v>
      </c>
      <c r="X58" s="11"/>
      <c r="Y58" s="11" t="s">
        <v>1</v>
      </c>
      <c r="Z58" s="11"/>
      <c r="AA58" s="3"/>
      <c r="AC58" s="2">
        <v>2</v>
      </c>
      <c r="AD58" s="1" t="str">
        <f>removePiece!R57</f>
        <v/>
      </c>
      <c r="AE58" s="1" t="str">
        <f>removePiece!S57</f>
        <v/>
      </c>
      <c r="AF58" s="1" t="str">
        <f>removePiece!T57</f>
        <v/>
      </c>
    </row>
    <row r="59" spans="1:35" x14ac:dyDescent="0.25">
      <c r="A59" s="4">
        <f>A55+1</f>
        <v>15</v>
      </c>
      <c r="B59" s="2">
        <v>0</v>
      </c>
      <c r="C59" s="2">
        <v>1</v>
      </c>
      <c r="D59" s="2">
        <v>2</v>
      </c>
      <c r="E59" s="2"/>
      <c r="K59" s="4">
        <f>K55+1</f>
        <v>15</v>
      </c>
      <c r="L59" s="2">
        <v>0</v>
      </c>
      <c r="M59" s="2">
        <v>1</v>
      </c>
      <c r="N59" s="2">
        <v>2</v>
      </c>
      <c r="O59" s="2"/>
      <c r="Q59" s="4">
        <f>Q55+1</f>
        <v>15</v>
      </c>
      <c r="R59" s="2">
        <v>0</v>
      </c>
      <c r="S59" s="2">
        <v>1</v>
      </c>
      <c r="T59" s="2">
        <v>2</v>
      </c>
      <c r="W59" s="4">
        <f>W55+1</f>
        <v>15</v>
      </c>
      <c r="X59" s="2">
        <v>0</v>
      </c>
      <c r="Y59" s="2">
        <v>1</v>
      </c>
      <c r="Z59" s="2">
        <v>2</v>
      </c>
      <c r="AA59" s="2"/>
      <c r="AC59" s="4">
        <f>AC55+1</f>
        <v>15</v>
      </c>
      <c r="AD59" s="2">
        <v>0</v>
      </c>
      <c r="AE59" s="2">
        <v>1</v>
      </c>
      <c r="AF59" s="2">
        <v>2</v>
      </c>
    </row>
    <row r="60" spans="1:35" x14ac:dyDescent="0.25">
      <c r="A60" s="2">
        <v>0</v>
      </c>
      <c r="B60" s="11"/>
      <c r="C60" s="11"/>
      <c r="D60" s="11" t="s">
        <v>1</v>
      </c>
      <c r="E60" s="5" t="str">
        <f>pieces!L58</f>
        <v>{  ColorModel.O, ColorModel.O, ColorModel.O }</v>
      </c>
      <c r="F60" t="str">
        <f>pieces!E58</f>
        <v>{  {0,2}, {1,2}, {2,2} }</v>
      </c>
      <c r="G60" t="str">
        <f>hasAllPieces!E58</f>
        <v>false</v>
      </c>
      <c r="H60" t="str">
        <f>coordinates!E58</f>
        <v>{ }</v>
      </c>
      <c r="I60" t="str">
        <f>coordinates!L58</f>
        <v>{  {0,2}, {1,2}, {2,2} }</v>
      </c>
      <c r="J60" t="str">
        <f>validDestinationCoordinates!E58</f>
        <v>{  {0,0}, {0,1}, {1,0}, {1,1}, {2,0}, {2,1} }</v>
      </c>
      <c r="K60" s="2">
        <v>0</v>
      </c>
      <c r="L60" s="11"/>
      <c r="M60" s="11"/>
      <c r="N60" s="11"/>
      <c r="O60" s="5" t="str">
        <f>putPiece!I58</f>
        <v>ColorModel.X</v>
      </c>
      <c r="P60" t="str">
        <f>putPiece!N58</f>
        <v>{1,0}</v>
      </c>
      <c r="Q60" s="2">
        <v>0</v>
      </c>
      <c r="R60" s="1" t="str">
        <f>IF(putPiece!R59="","",putPiece!R59)</f>
        <v/>
      </c>
      <c r="S60" s="1" t="str">
        <f>IF(putPiece!S59="","",putPiece!S59)</f>
        <v/>
      </c>
      <c r="T60" s="1" t="str">
        <f>IF(putPiece!T59="","",putPiece!T59)</f>
        <v>O</v>
      </c>
      <c r="U60" t="str">
        <f>putPiece!AB58</f>
        <v>{  ColorModel.O, ColorModel.X, ColorModel.O, ColorModel.O }</v>
      </c>
      <c r="V60" t="str">
        <f>putPiece!U58</f>
        <v>{  {0,2}, {1,0}, {1,2}, {2,2} }</v>
      </c>
      <c r="W60" s="2">
        <v>0</v>
      </c>
      <c r="X60" s="11"/>
      <c r="Y60" s="11"/>
      <c r="Z60" s="11"/>
      <c r="AA60" s="5" t="str">
        <f>removePiece!I58</f>
        <v>ColorModel.O</v>
      </c>
      <c r="AB60" t="str">
        <f>removePiece!N58</f>
        <v>{2,2}</v>
      </c>
      <c r="AC60" s="2">
        <v>0</v>
      </c>
      <c r="AD60" s="1" t="str">
        <f>removePiece!R59</f>
        <v/>
      </c>
      <c r="AE60" s="1" t="str">
        <f>removePiece!S59</f>
        <v/>
      </c>
      <c r="AF60" s="1" t="str">
        <f>removePiece!T59</f>
        <v>O</v>
      </c>
      <c r="AG60" t="str">
        <f>removePiece!AB58</f>
        <v>{  ColorModel.O, ColorModel.O }</v>
      </c>
      <c r="AH60" t="str">
        <f>removePiece!U58</f>
        <v>{  {0,2}, {1,2} }</v>
      </c>
      <c r="AI60" t="str">
        <f>IF(existTicTacToe!I60="","false","true")</f>
        <v>true</v>
      </c>
    </row>
    <row r="61" spans="1:35" x14ac:dyDescent="0.25">
      <c r="A61" s="2">
        <v>1</v>
      </c>
      <c r="B61" s="11"/>
      <c r="C61" s="11"/>
      <c r="D61" s="11" t="s">
        <v>1</v>
      </c>
      <c r="E61" s="3"/>
      <c r="K61" s="2">
        <v>1</v>
      </c>
      <c r="L61" s="11" t="s">
        <v>0</v>
      </c>
      <c r="M61" s="11"/>
      <c r="N61" s="11"/>
      <c r="O61" s="3"/>
      <c r="Q61" s="2">
        <v>1</v>
      </c>
      <c r="R61" s="1" t="str">
        <f>IF(putPiece!R60="","",putPiece!R60)</f>
        <v>X</v>
      </c>
      <c r="S61" s="1" t="str">
        <f>IF(putPiece!S60="","",putPiece!S60)</f>
        <v/>
      </c>
      <c r="T61" s="1" t="str">
        <f>IF(putPiece!T60="","",putPiece!T60)</f>
        <v>O</v>
      </c>
      <c r="W61" s="2">
        <v>1</v>
      </c>
      <c r="X61" s="11"/>
      <c r="Y61" s="11"/>
      <c r="Z61" s="11"/>
      <c r="AA61" s="5"/>
      <c r="AC61" s="2">
        <v>1</v>
      </c>
      <c r="AD61" s="1" t="str">
        <f>removePiece!R60</f>
        <v/>
      </c>
      <c r="AE61" s="1" t="str">
        <f>removePiece!S60</f>
        <v/>
      </c>
      <c r="AF61" s="1" t="str">
        <f>removePiece!T60</f>
        <v>O</v>
      </c>
    </row>
    <row r="62" spans="1:35" x14ac:dyDescent="0.25">
      <c r="A62" s="2">
        <v>2</v>
      </c>
      <c r="B62" s="11"/>
      <c r="C62" s="11"/>
      <c r="D62" s="11" t="s">
        <v>1</v>
      </c>
      <c r="E62" s="3"/>
      <c r="K62" s="2">
        <v>2</v>
      </c>
      <c r="L62" s="11"/>
      <c r="M62" s="11"/>
      <c r="N62" s="11"/>
      <c r="O62" s="3"/>
      <c r="Q62" s="2">
        <v>2</v>
      </c>
      <c r="R62" s="1" t="str">
        <f>IF(putPiece!R61="","",putPiece!R61)</f>
        <v/>
      </c>
      <c r="S62" s="1" t="str">
        <f>IF(putPiece!S61="","",putPiece!S61)</f>
        <v/>
      </c>
      <c r="T62" s="1" t="str">
        <f>IF(putPiece!T61="","",putPiece!T61)</f>
        <v>O</v>
      </c>
      <c r="W62" s="2">
        <v>2</v>
      </c>
      <c r="X62" s="11"/>
      <c r="Y62" s="11"/>
      <c r="Z62" s="11" t="s">
        <v>1</v>
      </c>
      <c r="AA62" s="3"/>
      <c r="AC62" s="2">
        <v>2</v>
      </c>
      <c r="AD62" s="1" t="str">
        <f>removePiece!R61</f>
        <v/>
      </c>
      <c r="AE62" s="1" t="str">
        <f>removePiece!S61</f>
        <v/>
      </c>
      <c r="AF62" s="1" t="str">
        <f>removePiece!T61</f>
        <v/>
      </c>
    </row>
    <row r="63" spans="1:35" x14ac:dyDescent="0.25">
      <c r="A63" s="4">
        <f>A59+1</f>
        <v>16</v>
      </c>
      <c r="B63" s="2">
        <v>0</v>
      </c>
      <c r="C63" s="2">
        <v>1</v>
      </c>
      <c r="D63" s="2">
        <v>2</v>
      </c>
      <c r="E63" s="2"/>
      <c r="K63" s="4">
        <f>K59+1</f>
        <v>16</v>
      </c>
      <c r="L63" s="2">
        <v>0</v>
      </c>
      <c r="M63" s="2">
        <v>1</v>
      </c>
      <c r="N63" s="2">
        <v>2</v>
      </c>
      <c r="O63" s="2"/>
      <c r="Q63" s="4">
        <f>Q59+1</f>
        <v>16</v>
      </c>
      <c r="R63" s="2">
        <v>0</v>
      </c>
      <c r="S63" s="2">
        <v>1</v>
      </c>
      <c r="T63" s="2">
        <v>2</v>
      </c>
      <c r="W63" s="4">
        <f>W59+1</f>
        <v>16</v>
      </c>
      <c r="X63" s="2">
        <v>0</v>
      </c>
      <c r="Y63" s="2">
        <v>1</v>
      </c>
      <c r="Z63" s="2">
        <v>2</v>
      </c>
      <c r="AA63" s="2"/>
      <c r="AC63" s="4">
        <f>AC59+1</f>
        <v>16</v>
      </c>
      <c r="AD63" s="2">
        <v>0</v>
      </c>
      <c r="AE63" s="2">
        <v>1</v>
      </c>
      <c r="AF63" s="2">
        <v>2</v>
      </c>
    </row>
    <row r="64" spans="1:35" x14ac:dyDescent="0.25">
      <c r="A64" s="2">
        <v>0</v>
      </c>
      <c r="B64" s="11"/>
      <c r="C64" s="11"/>
      <c r="D64" s="11" t="s">
        <v>1</v>
      </c>
      <c r="E64" s="5" t="str">
        <f>pieces!L62</f>
        <v>{  ColorModel.O, ColorModel.O, ColorModel.O }</v>
      </c>
      <c r="F64" t="str">
        <f>pieces!E62</f>
        <v>{  {0,2}, {1,1}, {2,0} }</v>
      </c>
      <c r="G64" t="str">
        <f>hasAllPieces!E62</f>
        <v>false</v>
      </c>
      <c r="H64" t="str">
        <f>coordinates!E62</f>
        <v>{ }</v>
      </c>
      <c r="I64" t="str">
        <f>coordinates!L62</f>
        <v>{  {0,2}, {1,1}, {2,0} }</v>
      </c>
      <c r="J64" t="str">
        <f>validDestinationCoordinates!E62</f>
        <v>{  {0,0}, {0,1}, {1,0}, {1,2}, {2,1}, {2,2} }</v>
      </c>
      <c r="K64" s="2">
        <v>0</v>
      </c>
      <c r="L64" s="11"/>
      <c r="M64" s="11"/>
      <c r="N64" s="11"/>
      <c r="O64" s="5" t="str">
        <f>putPiece!I62</f>
        <v>ColorModel.X</v>
      </c>
      <c r="P64" t="str">
        <f>putPiece!N62</f>
        <v>{1,0}</v>
      </c>
      <c r="Q64" s="2">
        <v>0</v>
      </c>
      <c r="R64" s="1" t="str">
        <f>IF(putPiece!R63="","",putPiece!R63)</f>
        <v/>
      </c>
      <c r="S64" s="1" t="str">
        <f>IF(putPiece!S63="","",putPiece!S63)</f>
        <v/>
      </c>
      <c r="T64" s="1" t="str">
        <f>IF(putPiece!T63="","",putPiece!T63)</f>
        <v>O</v>
      </c>
      <c r="U64" t="str">
        <f>putPiece!AB62</f>
        <v>{  ColorModel.O, ColorModel.X, ColorModel.O, ColorModel.O }</v>
      </c>
      <c r="V64" t="str">
        <f>putPiece!U62</f>
        <v>{  {0,2}, {1,0}, {1,1}, {2,0} }</v>
      </c>
      <c r="W64" s="2">
        <v>0</v>
      </c>
      <c r="X64" s="11"/>
      <c r="Y64" s="11"/>
      <c r="Z64" s="11"/>
      <c r="AA64" s="5" t="str">
        <f>removePiece!I62</f>
        <v>ColorModel.O</v>
      </c>
      <c r="AB64" t="str">
        <f>removePiece!N62</f>
        <v>{1,1}</v>
      </c>
      <c r="AC64" s="2">
        <v>0</v>
      </c>
      <c r="AD64" s="1" t="str">
        <f>removePiece!R63</f>
        <v/>
      </c>
      <c r="AE64" s="1" t="str">
        <f>removePiece!S63</f>
        <v/>
      </c>
      <c r="AF64" s="1" t="str">
        <f>removePiece!T63</f>
        <v>O</v>
      </c>
      <c r="AG64" t="str">
        <f>removePiece!AB62</f>
        <v>{  ColorModel.O, ColorModel.O }</v>
      </c>
      <c r="AH64" t="str">
        <f>removePiece!U62</f>
        <v>{  {0,2}, {2,0} }</v>
      </c>
      <c r="AI64" t="str">
        <f>IF(existTicTacToe!I64="","false","true")</f>
        <v>true</v>
      </c>
    </row>
    <row r="65" spans="1:35" x14ac:dyDescent="0.25">
      <c r="A65" s="2">
        <v>1</v>
      </c>
      <c r="B65" s="11"/>
      <c r="C65" s="11" t="s">
        <v>1</v>
      </c>
      <c r="D65" s="11"/>
      <c r="E65" s="3"/>
      <c r="K65" s="2">
        <v>1</v>
      </c>
      <c r="L65" s="11" t="s">
        <v>0</v>
      </c>
      <c r="M65" s="11"/>
      <c r="N65" s="11"/>
      <c r="O65" s="3"/>
      <c r="Q65" s="2">
        <v>1</v>
      </c>
      <c r="R65" s="1" t="str">
        <f>IF(putPiece!R64="","",putPiece!R64)</f>
        <v>X</v>
      </c>
      <c r="S65" s="1" t="str">
        <f>IF(putPiece!S64="","",putPiece!S64)</f>
        <v>O</v>
      </c>
      <c r="T65" s="1" t="str">
        <f>IF(putPiece!T64="","",putPiece!T64)</f>
        <v/>
      </c>
      <c r="W65" s="2">
        <v>1</v>
      </c>
      <c r="X65" s="11"/>
      <c r="Y65" s="11" t="s">
        <v>1</v>
      </c>
      <c r="Z65" s="11"/>
      <c r="AA65" s="5"/>
      <c r="AC65" s="2">
        <v>1</v>
      </c>
      <c r="AD65" s="1" t="str">
        <f>removePiece!R64</f>
        <v/>
      </c>
      <c r="AE65" s="1" t="str">
        <f>removePiece!S64</f>
        <v/>
      </c>
      <c r="AF65" s="1" t="str">
        <f>removePiece!T64</f>
        <v/>
      </c>
    </row>
    <row r="66" spans="1:35" x14ac:dyDescent="0.25">
      <c r="A66" s="2">
        <v>2</v>
      </c>
      <c r="B66" s="11" t="s">
        <v>1</v>
      </c>
      <c r="C66" s="11"/>
      <c r="D66" s="11"/>
      <c r="E66" s="3"/>
      <c r="K66" s="2">
        <v>2</v>
      </c>
      <c r="L66" s="11"/>
      <c r="M66" s="11"/>
      <c r="N66" s="11"/>
      <c r="O66" s="3"/>
      <c r="Q66" s="2">
        <v>2</v>
      </c>
      <c r="R66" s="1" t="str">
        <f>IF(putPiece!R65="","",putPiece!R65)</f>
        <v>O</v>
      </c>
      <c r="S66" s="1" t="str">
        <f>IF(putPiece!S65="","",putPiece!S65)</f>
        <v/>
      </c>
      <c r="T66" s="1" t="str">
        <f>IF(putPiece!T65="","",putPiece!T65)</f>
        <v/>
      </c>
      <c r="W66" s="2">
        <v>2</v>
      </c>
      <c r="X66" s="11"/>
      <c r="Y66" s="11"/>
      <c r="Z66" s="11"/>
      <c r="AA66" s="3"/>
      <c r="AC66" s="2">
        <v>2</v>
      </c>
      <c r="AD66" s="1" t="str">
        <f>removePiece!R65</f>
        <v>O</v>
      </c>
      <c r="AE66" s="1" t="str">
        <f>removePiece!S65</f>
        <v/>
      </c>
      <c r="AF66" s="1" t="str">
        <f>removePiece!T65</f>
        <v/>
      </c>
    </row>
    <row r="67" spans="1:35" x14ac:dyDescent="0.25">
      <c r="A67" s="4">
        <f>A63+1</f>
        <v>17</v>
      </c>
      <c r="B67" s="2">
        <v>0</v>
      </c>
      <c r="C67" s="2">
        <v>1</v>
      </c>
      <c r="D67" s="2">
        <v>2</v>
      </c>
      <c r="E67" s="2"/>
      <c r="K67" s="4">
        <f>K63+1</f>
        <v>17</v>
      </c>
      <c r="L67" s="2">
        <v>0</v>
      </c>
      <c r="M67" s="2">
        <v>1</v>
      </c>
      <c r="N67" s="2">
        <v>2</v>
      </c>
      <c r="O67" s="2"/>
      <c r="Q67" s="4">
        <f>Q63+1</f>
        <v>17</v>
      </c>
      <c r="R67" s="2">
        <v>0</v>
      </c>
      <c r="S67" s="2">
        <v>1</v>
      </c>
      <c r="T67" s="2">
        <v>2</v>
      </c>
      <c r="W67" s="4">
        <f>W63+1</f>
        <v>17</v>
      </c>
      <c r="X67" s="2">
        <v>0</v>
      </c>
      <c r="Y67" s="2">
        <v>1</v>
      </c>
      <c r="Z67" s="2">
        <v>2</v>
      </c>
      <c r="AA67" s="2"/>
      <c r="AC67" s="4">
        <f>AC63+1</f>
        <v>17</v>
      </c>
      <c r="AD67" s="2">
        <v>0</v>
      </c>
      <c r="AE67" s="2">
        <v>1</v>
      </c>
      <c r="AF67" s="2">
        <v>2</v>
      </c>
    </row>
    <row r="68" spans="1:35" x14ac:dyDescent="0.25">
      <c r="A68" s="2">
        <v>0</v>
      </c>
      <c r="B68" s="11" t="s">
        <v>1</v>
      </c>
      <c r="C68" s="11"/>
      <c r="D68" s="11"/>
      <c r="E68" s="5" t="str">
        <f>pieces!L66</f>
        <v>{  ColorModel.O, ColorModel.O, ColorModel.O }</v>
      </c>
      <c r="F68" t="str">
        <f>pieces!E66</f>
        <v>{  {0,0}, {1,1}, {2,2} }</v>
      </c>
      <c r="G68" t="str">
        <f>hasAllPieces!E66</f>
        <v>false</v>
      </c>
      <c r="H68" t="str">
        <f>coordinates!E66</f>
        <v>{ }</v>
      </c>
      <c r="I68" t="str">
        <f>coordinates!L66</f>
        <v>{  {0,0}, {1,1}, {2,2} }</v>
      </c>
      <c r="J68" t="str">
        <f>validDestinationCoordinates!E66</f>
        <v>{  {0,1}, {0,2}, {1,0}, {1,2}, {2,0}, {2,1} }</v>
      </c>
      <c r="K68" s="2">
        <v>0</v>
      </c>
      <c r="L68" s="11"/>
      <c r="M68" s="11" t="s">
        <v>0</v>
      </c>
      <c r="N68" s="11"/>
      <c r="O68" s="5" t="str">
        <f>putPiece!I66</f>
        <v>ColorModel.X</v>
      </c>
      <c r="P68" t="str">
        <f>putPiece!N66</f>
        <v>{0,1}</v>
      </c>
      <c r="Q68" s="2">
        <v>0</v>
      </c>
      <c r="R68" s="1" t="str">
        <f>IF(putPiece!R67="","",putPiece!R67)</f>
        <v>O</v>
      </c>
      <c r="S68" s="1" t="str">
        <f>IF(putPiece!S67="","",putPiece!S67)</f>
        <v>X</v>
      </c>
      <c r="T68" s="1" t="str">
        <f>IF(putPiece!T67="","",putPiece!T67)</f>
        <v/>
      </c>
      <c r="U68" t="str">
        <f>putPiece!AB66</f>
        <v>{  ColorModel.O, ColorModel.X, ColorModel.O, ColorModel.O }</v>
      </c>
      <c r="V68" t="str">
        <f>putPiece!U66</f>
        <v>{  {0,0}, {0,1}, {1,1}, {2,2} }</v>
      </c>
      <c r="W68" s="2">
        <v>0</v>
      </c>
      <c r="X68" s="11" t="s">
        <v>1</v>
      </c>
      <c r="Y68" s="11"/>
      <c r="Z68" s="11"/>
      <c r="AA68" s="5" t="str">
        <f>removePiece!I66</f>
        <v>ColorModel.O</v>
      </c>
      <c r="AB68" t="str">
        <f>removePiece!N66</f>
        <v>{0,0}</v>
      </c>
      <c r="AC68" s="2">
        <v>0</v>
      </c>
      <c r="AD68" s="1" t="str">
        <f>removePiece!R67</f>
        <v/>
      </c>
      <c r="AE68" s="1" t="str">
        <f>removePiece!S67</f>
        <v/>
      </c>
      <c r="AF68" s="1" t="str">
        <f>removePiece!T67</f>
        <v/>
      </c>
      <c r="AG68" t="str">
        <f>removePiece!AB66</f>
        <v>{  ColorModel.O, ColorModel.O }</v>
      </c>
      <c r="AH68" t="str">
        <f>removePiece!U66</f>
        <v>{  {1,1}, {2,2} }</v>
      </c>
      <c r="AI68" t="str">
        <f>IF(existTicTacToe!I68="","false","true")</f>
        <v>true</v>
      </c>
    </row>
    <row r="69" spans="1:35" x14ac:dyDescent="0.25">
      <c r="A69" s="2">
        <v>1</v>
      </c>
      <c r="B69" s="11"/>
      <c r="C69" s="11" t="s">
        <v>1</v>
      </c>
      <c r="D69" s="11"/>
      <c r="E69" s="3"/>
      <c r="K69" s="2">
        <v>1</v>
      </c>
      <c r="L69" s="11"/>
      <c r="M69" s="11"/>
      <c r="N69" s="11"/>
      <c r="O69" s="3"/>
      <c r="Q69" s="2">
        <v>1</v>
      </c>
      <c r="R69" s="1" t="str">
        <f>IF(putPiece!R68="","",putPiece!R68)</f>
        <v/>
      </c>
      <c r="S69" s="1" t="str">
        <f>IF(putPiece!S68="","",putPiece!S68)</f>
        <v>O</v>
      </c>
      <c r="T69" s="1" t="str">
        <f>IF(putPiece!T68="","",putPiece!T68)</f>
        <v/>
      </c>
      <c r="W69" s="2">
        <v>1</v>
      </c>
      <c r="X69" s="11"/>
      <c r="Y69" s="11"/>
      <c r="Z69" s="11"/>
      <c r="AA69" s="5"/>
      <c r="AC69" s="2">
        <v>1</v>
      </c>
      <c r="AD69" s="1" t="str">
        <f>removePiece!R68</f>
        <v/>
      </c>
      <c r="AE69" s="1" t="str">
        <f>removePiece!S68</f>
        <v>O</v>
      </c>
      <c r="AF69" s="1" t="str">
        <f>removePiece!T68</f>
        <v/>
      </c>
    </row>
    <row r="70" spans="1:35" x14ac:dyDescent="0.25">
      <c r="A70" s="2">
        <v>2</v>
      </c>
      <c r="B70" s="11"/>
      <c r="C70" s="11"/>
      <c r="D70" s="11" t="s">
        <v>1</v>
      </c>
      <c r="E70" s="3"/>
      <c r="K70" s="2">
        <v>2</v>
      </c>
      <c r="L70" s="11"/>
      <c r="M70" s="11"/>
      <c r="N70" s="11"/>
      <c r="O70" s="3"/>
      <c r="Q70" s="2">
        <v>2</v>
      </c>
      <c r="R70" s="1" t="str">
        <f>IF(putPiece!R69="","",putPiece!R69)</f>
        <v/>
      </c>
      <c r="S70" s="1" t="str">
        <f>IF(putPiece!S69="","",putPiece!S69)</f>
        <v/>
      </c>
      <c r="T70" s="1" t="str">
        <f>IF(putPiece!T69="","",putPiece!T69)</f>
        <v>O</v>
      </c>
      <c r="W70" s="2">
        <v>2</v>
      </c>
      <c r="X70" s="11"/>
      <c r="Y70" s="11"/>
      <c r="Z70" s="11"/>
      <c r="AA70" s="3"/>
      <c r="AC70" s="2">
        <v>2</v>
      </c>
      <c r="AD70" s="1" t="str">
        <f>removePiece!R69</f>
        <v/>
      </c>
      <c r="AE70" s="1" t="str">
        <f>removePiece!S69</f>
        <v/>
      </c>
      <c r="AF70" s="1" t="str">
        <f>removePiece!T69</f>
        <v>O</v>
      </c>
    </row>
    <row r="71" spans="1:35" x14ac:dyDescent="0.25">
      <c r="A71" s="4">
        <f>A67+1</f>
        <v>18</v>
      </c>
      <c r="B71" s="2">
        <v>0</v>
      </c>
      <c r="C71" s="2">
        <v>1</v>
      </c>
      <c r="D71" s="2">
        <v>2</v>
      </c>
      <c r="E71" s="2"/>
      <c r="K71" s="4">
        <f>K67+1</f>
        <v>18</v>
      </c>
      <c r="L71" s="2">
        <v>0</v>
      </c>
      <c r="M71" s="2">
        <v>1</v>
      </c>
      <c r="N71" s="2">
        <v>2</v>
      </c>
      <c r="O71" s="2"/>
      <c r="Q71" s="4">
        <f>Q67+1</f>
        <v>18</v>
      </c>
      <c r="R71" s="2">
        <v>0</v>
      </c>
      <c r="S71" s="2">
        <v>1</v>
      </c>
      <c r="T71" s="2">
        <v>2</v>
      </c>
      <c r="W71" s="4">
        <f>W67+1</f>
        <v>18</v>
      </c>
      <c r="X71" s="2">
        <v>0</v>
      </c>
      <c r="Y71" s="2">
        <v>1</v>
      </c>
      <c r="Z71" s="2">
        <v>2</v>
      </c>
      <c r="AA71" s="2"/>
      <c r="AC71" s="4">
        <f>AC67+1</f>
        <v>18</v>
      </c>
      <c r="AD71" s="2">
        <v>0</v>
      </c>
      <c r="AE71" s="2">
        <v>1</v>
      </c>
      <c r="AF71" s="2">
        <v>2</v>
      </c>
    </row>
    <row r="72" spans="1:35" x14ac:dyDescent="0.25">
      <c r="A72" s="2">
        <v>0</v>
      </c>
      <c r="B72" s="11" t="s">
        <v>0</v>
      </c>
      <c r="C72" s="11"/>
      <c r="D72" s="11"/>
      <c r="E72" s="5" t="str">
        <f>pieces!L70</f>
        <v>{  ColorModel.X, ColorModel.X, ColorModel.X }</v>
      </c>
      <c r="F72" t="str">
        <f>pieces!E70</f>
        <v>{  {0,0}, {1,2}, {2,2} }</v>
      </c>
      <c r="G72" t="str">
        <f>hasAllPieces!E70</f>
        <v>false</v>
      </c>
      <c r="H72" t="str">
        <f>coordinates!E70</f>
        <v>{  {0,0}, {1,2}, {2,2} }</v>
      </c>
      <c r="I72" t="str">
        <f>coordinates!L70</f>
        <v>{ }</v>
      </c>
      <c r="J72" t="str">
        <f>validDestinationCoordinates!E70</f>
        <v>{  {0,1}, {0,2}, {1,0}, {1,1}, {2,0}, {2,1} }</v>
      </c>
      <c r="K72" s="2">
        <v>0</v>
      </c>
      <c r="L72" s="11"/>
      <c r="M72" s="11"/>
      <c r="N72" s="11"/>
      <c r="O72" s="5" t="str">
        <f>putPiece!I70</f>
        <v>ColorModel.O</v>
      </c>
      <c r="P72" t="str">
        <f>putPiece!N70</f>
        <v>{1,1}</v>
      </c>
      <c r="Q72" s="2">
        <v>0</v>
      </c>
      <c r="R72" s="1" t="str">
        <f>IF(putPiece!R71="","",putPiece!R71)</f>
        <v>X</v>
      </c>
      <c r="S72" s="1" t="str">
        <f>IF(putPiece!S71="","",putPiece!S71)</f>
        <v/>
      </c>
      <c r="T72" s="1" t="str">
        <f>IF(putPiece!T71="","",putPiece!T71)</f>
        <v/>
      </c>
      <c r="U72" t="str">
        <f>putPiece!AB70</f>
        <v>{  ColorModel.X, ColorModel.O, ColorModel.X, ColorModel.X }</v>
      </c>
      <c r="V72" t="str">
        <f>putPiece!U70</f>
        <v>{  {0,0}, {1,1}, {1,2}, {2,2} }</v>
      </c>
      <c r="W72" s="2">
        <v>0</v>
      </c>
      <c r="X72" s="11" t="s">
        <v>0</v>
      </c>
      <c r="Y72" s="11"/>
      <c r="Z72" s="11"/>
      <c r="AA72" s="5" t="str">
        <f>removePiece!I70</f>
        <v>ColorModel.X</v>
      </c>
      <c r="AB72" t="str">
        <f>removePiece!N70</f>
        <v>{0,0}</v>
      </c>
      <c r="AC72" s="2">
        <v>0</v>
      </c>
      <c r="AD72" s="1" t="str">
        <f>removePiece!R71</f>
        <v/>
      </c>
      <c r="AE72" s="1" t="str">
        <f>removePiece!S71</f>
        <v/>
      </c>
      <c r="AF72" s="1" t="str">
        <f>removePiece!T71</f>
        <v/>
      </c>
      <c r="AG72" t="str">
        <f>removePiece!AB70</f>
        <v>{  ColorModel.X, ColorModel.X }</v>
      </c>
      <c r="AH72" t="str">
        <f>removePiece!U70</f>
        <v>{  {1,2}, {2,2} }</v>
      </c>
      <c r="AI72" t="str">
        <f>IF(existTicTacToe!I72="","false","true")</f>
        <v>false</v>
      </c>
    </row>
    <row r="73" spans="1:35" x14ac:dyDescent="0.25">
      <c r="A73" s="2">
        <v>1</v>
      </c>
      <c r="B73" s="11"/>
      <c r="C73" s="11"/>
      <c r="D73" s="11" t="s">
        <v>0</v>
      </c>
      <c r="E73" s="3"/>
      <c r="K73" s="2">
        <v>1</v>
      </c>
      <c r="L73" s="11"/>
      <c r="M73" s="11" t="s">
        <v>1</v>
      </c>
      <c r="N73" s="11"/>
      <c r="O73" s="3"/>
      <c r="Q73" s="2">
        <v>1</v>
      </c>
      <c r="R73" s="1" t="str">
        <f>IF(putPiece!R72="","",putPiece!R72)</f>
        <v/>
      </c>
      <c r="S73" s="1" t="str">
        <f>IF(putPiece!S72="","",putPiece!S72)</f>
        <v>O</v>
      </c>
      <c r="T73" s="1" t="str">
        <f>IF(putPiece!T72="","",putPiece!T72)</f>
        <v>X</v>
      </c>
      <c r="W73" s="2">
        <v>1</v>
      </c>
      <c r="X73" s="11"/>
      <c r="Y73" s="11"/>
      <c r="Z73" s="11"/>
      <c r="AA73" s="5"/>
      <c r="AC73" s="2">
        <v>1</v>
      </c>
      <c r="AD73" s="1" t="str">
        <f>removePiece!R72</f>
        <v/>
      </c>
      <c r="AE73" s="1" t="str">
        <f>removePiece!S72</f>
        <v/>
      </c>
      <c r="AF73" s="1" t="str">
        <f>removePiece!T72</f>
        <v>X</v>
      </c>
    </row>
    <row r="74" spans="1:35" x14ac:dyDescent="0.25">
      <c r="A74" s="2">
        <v>2</v>
      </c>
      <c r="B74" s="11"/>
      <c r="C74" s="11"/>
      <c r="D74" s="11" t="s">
        <v>0</v>
      </c>
      <c r="E74" s="3"/>
      <c r="K74" s="2">
        <v>2</v>
      </c>
      <c r="L74" s="11"/>
      <c r="M74" s="11"/>
      <c r="N74" s="11"/>
      <c r="O74" s="3"/>
      <c r="Q74" s="2">
        <v>2</v>
      </c>
      <c r="R74" s="1" t="str">
        <f>IF(putPiece!R73="","",putPiece!R73)</f>
        <v/>
      </c>
      <c r="S74" s="1" t="str">
        <f>IF(putPiece!S73="","",putPiece!S73)</f>
        <v/>
      </c>
      <c r="T74" s="1" t="str">
        <f>IF(putPiece!T73="","",putPiece!T73)</f>
        <v>X</v>
      </c>
      <c r="W74" s="2">
        <v>2</v>
      </c>
      <c r="X74" s="11"/>
      <c r="Y74" s="11"/>
      <c r="Z74" s="11"/>
      <c r="AA74" s="3"/>
      <c r="AC74" s="2">
        <v>2</v>
      </c>
      <c r="AD74" s="1" t="str">
        <f>removePiece!R73</f>
        <v/>
      </c>
      <c r="AE74" s="1" t="str">
        <f>removePiece!S73</f>
        <v/>
      </c>
      <c r="AF74" s="1" t="str">
        <f>removePiece!T73</f>
        <v>X</v>
      </c>
    </row>
    <row r="75" spans="1:35" x14ac:dyDescent="0.25">
      <c r="A75" s="4">
        <f>A71+1</f>
        <v>19</v>
      </c>
      <c r="B75" s="2">
        <v>0</v>
      </c>
      <c r="C75" s="2">
        <v>1</v>
      </c>
      <c r="D75" s="2">
        <v>2</v>
      </c>
      <c r="E75" s="2"/>
      <c r="K75" s="4">
        <f>K71+1</f>
        <v>19</v>
      </c>
      <c r="L75" s="2">
        <v>0</v>
      </c>
      <c r="M75" s="2">
        <v>1</v>
      </c>
      <c r="N75" s="2">
        <v>2</v>
      </c>
      <c r="O75" s="2"/>
      <c r="Q75" s="4">
        <f>Q71+1</f>
        <v>19</v>
      </c>
      <c r="R75" s="2">
        <v>0</v>
      </c>
      <c r="S75" s="2">
        <v>1</v>
      </c>
      <c r="T75" s="2">
        <v>2</v>
      </c>
      <c r="W75" s="4">
        <f>W71+1</f>
        <v>19</v>
      </c>
      <c r="X75" s="2">
        <v>0</v>
      </c>
      <c r="Y75" s="2">
        <v>1</v>
      </c>
      <c r="Z75" s="2">
        <v>2</v>
      </c>
      <c r="AA75" s="2"/>
      <c r="AC75" s="4">
        <f>AC71+1</f>
        <v>19</v>
      </c>
      <c r="AD75" s="2">
        <v>0</v>
      </c>
      <c r="AE75" s="2">
        <v>1</v>
      </c>
      <c r="AF75" s="2">
        <v>2</v>
      </c>
    </row>
    <row r="76" spans="1:35" x14ac:dyDescent="0.25">
      <c r="A76" s="2">
        <v>0</v>
      </c>
      <c r="B76" s="11" t="s">
        <v>0</v>
      </c>
      <c r="C76" s="11"/>
      <c r="D76" s="11"/>
      <c r="E76" s="5" t="str">
        <f>pieces!L74</f>
        <v>{  ColorModel.X, ColorModel.X, ColorModel.X }</v>
      </c>
      <c r="F76" t="str">
        <f>pieces!E74</f>
        <v>{  {0,0}, {1,2}, {2,1} }</v>
      </c>
      <c r="G76" t="str">
        <f>hasAllPieces!E74</f>
        <v>false</v>
      </c>
      <c r="H76" t="str">
        <f>coordinates!E74</f>
        <v>{  {0,0}, {1,2}, {2,1} }</v>
      </c>
      <c r="I76" t="str">
        <f>coordinates!L74</f>
        <v>{ }</v>
      </c>
      <c r="J76" t="str">
        <f>validDestinationCoordinates!E74</f>
        <v>{  {0,1}, {0,2}, {1,0}, {1,1}, {2,0}, {2,2} }</v>
      </c>
      <c r="K76" s="2">
        <v>0</v>
      </c>
      <c r="L76" s="11"/>
      <c r="M76" s="11"/>
      <c r="N76" s="11"/>
      <c r="O76" s="5" t="str">
        <f>putPiece!I74</f>
        <v>ColorModel.O</v>
      </c>
      <c r="P76" t="str">
        <f>putPiece!N74</f>
        <v>{1,0}</v>
      </c>
      <c r="Q76" s="2">
        <v>0</v>
      </c>
      <c r="R76" s="1" t="str">
        <f>IF(putPiece!R75="","",putPiece!R75)</f>
        <v>X</v>
      </c>
      <c r="S76" s="1" t="str">
        <f>IF(putPiece!S75="","",putPiece!S75)</f>
        <v/>
      </c>
      <c r="T76" s="1" t="str">
        <f>IF(putPiece!T75="","",putPiece!T75)</f>
        <v/>
      </c>
      <c r="U76" t="str">
        <f>putPiece!AB74</f>
        <v>{  ColorModel.X, ColorModel.O, ColorModel.X, ColorModel.X }</v>
      </c>
      <c r="V76" t="str">
        <f>putPiece!U74</f>
        <v>{  {0,0}, {1,0}, {1,2}, {2,1} }</v>
      </c>
      <c r="W76" s="2">
        <v>0</v>
      </c>
      <c r="X76" s="11"/>
      <c r="Y76" s="11"/>
      <c r="Z76" s="11"/>
      <c r="AA76" s="5" t="str">
        <f>removePiece!I74</f>
        <v>ColorModel.X</v>
      </c>
      <c r="AB76" t="str">
        <f>removePiece!N74</f>
        <v>{1,2}</v>
      </c>
      <c r="AC76" s="2">
        <v>0</v>
      </c>
      <c r="AD76" s="1" t="str">
        <f>removePiece!R75</f>
        <v>X</v>
      </c>
      <c r="AE76" s="1" t="str">
        <f>removePiece!S75</f>
        <v/>
      </c>
      <c r="AF76" s="1" t="str">
        <f>removePiece!T75</f>
        <v/>
      </c>
      <c r="AG76" t="str">
        <f>removePiece!AB74</f>
        <v>{  ColorModel.X, ColorModel.X }</v>
      </c>
      <c r="AH76" t="str">
        <f>removePiece!U74</f>
        <v>{  {0,0}, {2,1} }</v>
      </c>
      <c r="AI76" t="str">
        <f>IF(existTicTacToe!I76="","false","true")</f>
        <v>false</v>
      </c>
    </row>
    <row r="77" spans="1:35" x14ac:dyDescent="0.25">
      <c r="A77" s="2">
        <v>1</v>
      </c>
      <c r="B77" s="11"/>
      <c r="C77" s="11"/>
      <c r="D77" s="11" t="s">
        <v>0</v>
      </c>
      <c r="E77" s="3"/>
      <c r="K77" s="2">
        <v>1</v>
      </c>
      <c r="L77" s="11" t="s">
        <v>1</v>
      </c>
      <c r="M77" s="11"/>
      <c r="N77" s="11"/>
      <c r="O77" s="3"/>
      <c r="Q77" s="2">
        <v>1</v>
      </c>
      <c r="R77" s="1" t="str">
        <f>IF(putPiece!R76="","",putPiece!R76)</f>
        <v>O</v>
      </c>
      <c r="S77" s="1" t="str">
        <f>IF(putPiece!S76="","",putPiece!S76)</f>
        <v/>
      </c>
      <c r="T77" s="1" t="str">
        <f>IF(putPiece!T76="","",putPiece!T76)</f>
        <v>X</v>
      </c>
      <c r="W77" s="2">
        <v>1</v>
      </c>
      <c r="X77" s="11"/>
      <c r="Y77" s="11"/>
      <c r="Z77" s="11" t="s">
        <v>0</v>
      </c>
      <c r="AA77" s="5"/>
      <c r="AC77" s="2">
        <v>1</v>
      </c>
      <c r="AD77" s="1" t="str">
        <f>removePiece!R76</f>
        <v/>
      </c>
      <c r="AE77" s="1" t="str">
        <f>removePiece!S76</f>
        <v/>
      </c>
      <c r="AF77" s="1" t="str">
        <f>removePiece!T76</f>
        <v/>
      </c>
    </row>
    <row r="78" spans="1:35" x14ac:dyDescent="0.25">
      <c r="A78" s="2">
        <v>2</v>
      </c>
      <c r="B78" s="11"/>
      <c r="C78" s="11" t="s">
        <v>0</v>
      </c>
      <c r="D78" s="11"/>
      <c r="E78" s="3"/>
      <c r="K78" s="2">
        <v>2</v>
      </c>
      <c r="L78" s="11"/>
      <c r="M78" s="11"/>
      <c r="N78" s="11"/>
      <c r="O78" s="3"/>
      <c r="Q78" s="2">
        <v>2</v>
      </c>
      <c r="R78" s="1" t="str">
        <f>IF(putPiece!R77="","",putPiece!R77)</f>
        <v/>
      </c>
      <c r="S78" s="1" t="str">
        <f>IF(putPiece!S77="","",putPiece!S77)</f>
        <v>X</v>
      </c>
      <c r="T78" s="1" t="str">
        <f>IF(putPiece!T77="","",putPiece!T77)</f>
        <v/>
      </c>
      <c r="W78" s="2">
        <v>2</v>
      </c>
      <c r="X78" s="11"/>
      <c r="Y78" s="11"/>
      <c r="Z78" s="11"/>
      <c r="AA78" s="3"/>
      <c r="AC78" s="2">
        <v>2</v>
      </c>
      <c r="AD78" s="1" t="str">
        <f>removePiece!R77</f>
        <v/>
      </c>
      <c r="AE78" s="1" t="str">
        <f>removePiece!S77</f>
        <v>X</v>
      </c>
      <c r="AF78" s="1" t="str">
        <f>removePiece!T77</f>
        <v/>
      </c>
    </row>
    <row r="79" spans="1:35" x14ac:dyDescent="0.25">
      <c r="A79" s="4">
        <f>A75+1</f>
        <v>20</v>
      </c>
      <c r="B79" s="2">
        <v>0</v>
      </c>
      <c r="C79" s="2">
        <v>1</v>
      </c>
      <c r="D79" s="2">
        <v>2</v>
      </c>
      <c r="E79" s="2"/>
      <c r="K79" s="4">
        <f>K75+1</f>
        <v>20</v>
      </c>
      <c r="L79" s="2">
        <v>0</v>
      </c>
      <c r="M79" s="2">
        <v>1</v>
      </c>
      <c r="N79" s="2">
        <v>2</v>
      </c>
      <c r="O79" s="2"/>
      <c r="Q79" s="4">
        <f>Q75+1</f>
        <v>20</v>
      </c>
      <c r="R79" s="2">
        <v>0</v>
      </c>
      <c r="S79" s="2">
        <v>1</v>
      </c>
      <c r="T79" s="2">
        <v>2</v>
      </c>
      <c r="W79" s="4">
        <f>W75+1</f>
        <v>20</v>
      </c>
      <c r="X79" s="2">
        <v>0</v>
      </c>
      <c r="Y79" s="2">
        <v>1</v>
      </c>
      <c r="Z79" s="2">
        <v>2</v>
      </c>
      <c r="AA79" s="2"/>
      <c r="AC79" s="4">
        <f>AC75+1</f>
        <v>20</v>
      </c>
      <c r="AD79" s="2">
        <v>0</v>
      </c>
      <c r="AE79" s="2">
        <v>1</v>
      </c>
      <c r="AF79" s="2">
        <v>2</v>
      </c>
    </row>
    <row r="80" spans="1:35" x14ac:dyDescent="0.25">
      <c r="A80" s="2">
        <v>0</v>
      </c>
      <c r="B80" s="11" t="s">
        <v>0</v>
      </c>
      <c r="C80" s="11"/>
      <c r="D80" s="11"/>
      <c r="E80" s="5" t="str">
        <f>pieces!L78</f>
        <v>{  ColorModel.X, ColorModel.X, ColorModel.X }</v>
      </c>
      <c r="F80" t="str">
        <f>pieces!E78</f>
        <v>{  {0,0}, {1,2}, {2,0} }</v>
      </c>
      <c r="G80" t="str">
        <f>hasAllPieces!E78</f>
        <v>false</v>
      </c>
      <c r="H80" t="str">
        <f>coordinates!E78</f>
        <v>{  {0,0}, {1,2}, {2,0} }</v>
      </c>
      <c r="I80" t="str">
        <f>coordinates!L78</f>
        <v>{ }</v>
      </c>
      <c r="J80" t="str">
        <f>validDestinationCoordinates!E78</f>
        <v>{  {0,1}, {0,2}, {1,0}, {1,1}, {2,1}, {2,2} }</v>
      </c>
      <c r="K80" s="2">
        <v>0</v>
      </c>
      <c r="L80" s="11"/>
      <c r="M80" s="11"/>
      <c r="N80" s="11" t="s">
        <v>1</v>
      </c>
      <c r="O80" s="5" t="str">
        <f>putPiece!I78</f>
        <v>ColorModel.O</v>
      </c>
      <c r="P80" t="str">
        <f>putPiece!N78</f>
        <v>{0,2}</v>
      </c>
      <c r="Q80" s="2">
        <v>0</v>
      </c>
      <c r="R80" s="1" t="str">
        <f>IF(putPiece!R79="","",putPiece!R79)</f>
        <v>X</v>
      </c>
      <c r="S80" s="1" t="str">
        <f>IF(putPiece!S79="","",putPiece!S79)</f>
        <v/>
      </c>
      <c r="T80" s="1" t="str">
        <f>IF(putPiece!T79="","",putPiece!T79)</f>
        <v>O</v>
      </c>
      <c r="U80" t="str">
        <f>putPiece!AB78</f>
        <v>{  ColorModel.X, ColorModel.O, ColorModel.X, ColorModel.X }</v>
      </c>
      <c r="V80" t="str">
        <f>putPiece!U78</f>
        <v>{  {0,0}, {0,2}, {1,2}, {2,0} }</v>
      </c>
      <c r="W80" s="2">
        <v>0</v>
      </c>
      <c r="X80" s="11"/>
      <c r="Y80" s="11"/>
      <c r="Z80" s="11"/>
      <c r="AA80" s="5" t="str">
        <f>removePiece!I78</f>
        <v>ColorModel.X</v>
      </c>
      <c r="AB80" t="str">
        <f>removePiece!N78</f>
        <v>{2,0}</v>
      </c>
      <c r="AC80" s="2">
        <v>0</v>
      </c>
      <c r="AD80" s="1" t="str">
        <f>removePiece!R79</f>
        <v>X</v>
      </c>
      <c r="AE80" s="1" t="str">
        <f>removePiece!S79</f>
        <v/>
      </c>
      <c r="AF80" s="1" t="str">
        <f>removePiece!T79</f>
        <v/>
      </c>
      <c r="AG80" t="str">
        <f>removePiece!AB78</f>
        <v>{  ColorModel.X, ColorModel.X }</v>
      </c>
      <c r="AH80" t="str">
        <f>removePiece!U78</f>
        <v>{  {0,0}, {1,2} }</v>
      </c>
      <c r="AI80" t="str">
        <f>IF(existTicTacToe!I80="","false","true")</f>
        <v>false</v>
      </c>
    </row>
    <row r="81" spans="1:35" x14ac:dyDescent="0.25">
      <c r="A81" s="2">
        <v>1</v>
      </c>
      <c r="B81" s="11"/>
      <c r="C81" s="11"/>
      <c r="D81" s="11" t="s">
        <v>0</v>
      </c>
      <c r="E81" s="3"/>
      <c r="K81" s="2">
        <v>1</v>
      </c>
      <c r="L81" s="11"/>
      <c r="M81" s="11"/>
      <c r="N81" s="11"/>
      <c r="O81" s="3"/>
      <c r="Q81" s="2">
        <v>1</v>
      </c>
      <c r="R81" s="1" t="str">
        <f>IF(putPiece!R80="","",putPiece!R80)</f>
        <v/>
      </c>
      <c r="S81" s="1" t="str">
        <f>IF(putPiece!S80="","",putPiece!S80)</f>
        <v/>
      </c>
      <c r="T81" s="1" t="str">
        <f>IF(putPiece!T80="","",putPiece!T80)</f>
        <v>X</v>
      </c>
      <c r="W81" s="2">
        <v>1</v>
      </c>
      <c r="X81" s="11"/>
      <c r="Y81" s="11"/>
      <c r="Z81" s="11"/>
      <c r="AA81" s="5"/>
      <c r="AC81" s="2">
        <v>1</v>
      </c>
      <c r="AD81" s="1" t="str">
        <f>removePiece!R80</f>
        <v/>
      </c>
      <c r="AE81" s="1" t="str">
        <f>removePiece!S80</f>
        <v/>
      </c>
      <c r="AF81" s="1" t="str">
        <f>removePiece!T80</f>
        <v>X</v>
      </c>
    </row>
    <row r="82" spans="1:35" x14ac:dyDescent="0.25">
      <c r="A82" s="2">
        <v>2</v>
      </c>
      <c r="B82" s="11" t="s">
        <v>0</v>
      </c>
      <c r="C82" s="11"/>
      <c r="D82" s="11"/>
      <c r="E82" s="3"/>
      <c r="K82" s="2">
        <v>2</v>
      </c>
      <c r="L82" s="11"/>
      <c r="M82" s="11"/>
      <c r="N82" s="11"/>
      <c r="O82" s="3"/>
      <c r="Q82" s="2">
        <v>2</v>
      </c>
      <c r="R82" s="1" t="str">
        <f>IF(putPiece!R81="","",putPiece!R81)</f>
        <v>X</v>
      </c>
      <c r="S82" s="1" t="str">
        <f>IF(putPiece!S81="","",putPiece!S81)</f>
        <v/>
      </c>
      <c r="T82" s="1" t="str">
        <f>IF(putPiece!T81="","",putPiece!T81)</f>
        <v/>
      </c>
      <c r="W82" s="2">
        <v>2</v>
      </c>
      <c r="X82" s="11" t="s">
        <v>0</v>
      </c>
      <c r="Y82" s="11"/>
      <c r="Z82" s="11"/>
      <c r="AA82" s="3"/>
      <c r="AC82" s="2">
        <v>2</v>
      </c>
      <c r="AD82" s="1" t="str">
        <f>removePiece!R81</f>
        <v/>
      </c>
      <c r="AE82" s="1" t="str">
        <f>removePiece!S81</f>
        <v/>
      </c>
      <c r="AF82" s="1" t="str">
        <f>removePiece!T81</f>
        <v/>
      </c>
    </row>
    <row r="83" spans="1:35" x14ac:dyDescent="0.25">
      <c r="A83" s="4">
        <f>A79+1</f>
        <v>21</v>
      </c>
      <c r="B83" s="2">
        <v>0</v>
      </c>
      <c r="C83" s="2">
        <v>1</v>
      </c>
      <c r="D83" s="2">
        <v>2</v>
      </c>
      <c r="E83" s="2"/>
      <c r="K83" s="4">
        <f>K79+1</f>
        <v>21</v>
      </c>
      <c r="L83" s="2">
        <v>0</v>
      </c>
      <c r="M83" s="2">
        <v>1</v>
      </c>
      <c r="N83" s="2">
        <v>2</v>
      </c>
      <c r="O83" s="2"/>
      <c r="Q83" s="4">
        <f>Q79+1</f>
        <v>21</v>
      </c>
      <c r="R83" s="2">
        <v>0</v>
      </c>
      <c r="S83" s="2">
        <v>1</v>
      </c>
      <c r="T83" s="2">
        <v>2</v>
      </c>
      <c r="W83" s="4">
        <f>W79+1</f>
        <v>21</v>
      </c>
      <c r="X83" s="2">
        <v>0</v>
      </c>
      <c r="Y83" s="2">
        <v>1</v>
      </c>
      <c r="Z83" s="2">
        <v>2</v>
      </c>
      <c r="AA83" s="2"/>
      <c r="AC83" s="4">
        <f>AC79+1</f>
        <v>21</v>
      </c>
      <c r="AD83" s="2">
        <v>0</v>
      </c>
      <c r="AE83" s="2">
        <v>1</v>
      </c>
      <c r="AF83" s="2">
        <v>2</v>
      </c>
    </row>
    <row r="84" spans="1:35" x14ac:dyDescent="0.25">
      <c r="A84" s="2">
        <v>0</v>
      </c>
      <c r="B84" s="11" t="s">
        <v>0</v>
      </c>
      <c r="C84" s="11"/>
      <c r="D84" s="11"/>
      <c r="E84" s="5" t="str">
        <f>pieces!L82</f>
        <v>{  ColorModel.X, ColorModel.X, ColorModel.X }</v>
      </c>
      <c r="F84" t="str">
        <f>pieces!E82</f>
        <v>{  {0,0}, {1,1}, {2,1} }</v>
      </c>
      <c r="G84" t="str">
        <f>hasAllPieces!E82</f>
        <v>false</v>
      </c>
      <c r="H84" t="str">
        <f>coordinates!E82</f>
        <v>{  {0,0}, {1,1}, {2,1} }</v>
      </c>
      <c r="I84" t="str">
        <f>coordinates!L82</f>
        <v>{ }</v>
      </c>
      <c r="J84" t="str">
        <f>validDestinationCoordinates!E82</f>
        <v>{  {0,1}, {0,2}, {1,0}, {1,2}, {2,0}, {2,2} }</v>
      </c>
      <c r="K84" s="2">
        <v>0</v>
      </c>
      <c r="L84" s="11"/>
      <c r="M84" s="11"/>
      <c r="N84" s="11"/>
      <c r="O84" s="5" t="str">
        <f>putPiece!I82</f>
        <v>ColorModel.O</v>
      </c>
      <c r="P84" t="str">
        <f>putPiece!N82</f>
        <v>{2,2}</v>
      </c>
      <c r="Q84" s="2">
        <v>0</v>
      </c>
      <c r="R84" s="1" t="str">
        <f>IF(putPiece!R83="","",putPiece!R83)</f>
        <v>X</v>
      </c>
      <c r="S84" s="1" t="str">
        <f>IF(putPiece!S83="","",putPiece!S83)</f>
        <v/>
      </c>
      <c r="T84" s="1" t="str">
        <f>IF(putPiece!T83="","",putPiece!T83)</f>
        <v/>
      </c>
      <c r="U84" t="str">
        <f>putPiece!AB82</f>
        <v>{  ColorModel.X, ColorModel.X, ColorModel.X, ColorModel.O }</v>
      </c>
      <c r="V84" t="str">
        <f>putPiece!U82</f>
        <v>{  {0,0}, {1,1}, {2,1}, {2,2} }</v>
      </c>
      <c r="W84" s="2">
        <v>0</v>
      </c>
      <c r="X84" s="11" t="s">
        <v>0</v>
      </c>
      <c r="Y84" s="11"/>
      <c r="Z84" s="11"/>
      <c r="AA84" s="5" t="str">
        <f>removePiece!I82</f>
        <v>ColorModel.X</v>
      </c>
      <c r="AB84" t="str">
        <f>removePiece!N82</f>
        <v>{0,0}</v>
      </c>
      <c r="AC84" s="2">
        <v>0</v>
      </c>
      <c r="AD84" s="1" t="str">
        <f>removePiece!R83</f>
        <v/>
      </c>
      <c r="AE84" s="1" t="str">
        <f>removePiece!S83</f>
        <v/>
      </c>
      <c r="AF84" s="1" t="str">
        <f>removePiece!T83</f>
        <v/>
      </c>
      <c r="AG84" t="str">
        <f>removePiece!AB82</f>
        <v>{  ColorModel.X, ColorModel.X }</v>
      </c>
      <c r="AH84" t="str">
        <f>removePiece!U82</f>
        <v>{  {1,1}, {2,1} }</v>
      </c>
      <c r="AI84" t="str">
        <f>IF(existTicTacToe!I84="","false","true")</f>
        <v>false</v>
      </c>
    </row>
    <row r="85" spans="1:35" x14ac:dyDescent="0.25">
      <c r="A85" s="2">
        <v>1</v>
      </c>
      <c r="B85" s="11"/>
      <c r="C85" s="11" t="s">
        <v>0</v>
      </c>
      <c r="D85" s="11"/>
      <c r="E85" s="3"/>
      <c r="K85" s="2">
        <v>1</v>
      </c>
      <c r="L85" s="11"/>
      <c r="M85" s="11"/>
      <c r="N85" s="11"/>
      <c r="O85" s="3"/>
      <c r="Q85" s="2">
        <v>1</v>
      </c>
      <c r="R85" s="1" t="str">
        <f>IF(putPiece!R84="","",putPiece!R84)</f>
        <v/>
      </c>
      <c r="S85" s="1" t="str">
        <f>IF(putPiece!S84="","",putPiece!S84)</f>
        <v>X</v>
      </c>
      <c r="T85" s="1" t="str">
        <f>IF(putPiece!T84="","",putPiece!T84)</f>
        <v/>
      </c>
      <c r="W85" s="2">
        <v>1</v>
      </c>
      <c r="X85" s="11"/>
      <c r="Y85" s="11"/>
      <c r="Z85" s="11"/>
      <c r="AA85" s="5"/>
      <c r="AC85" s="2">
        <v>1</v>
      </c>
      <c r="AD85" s="1" t="str">
        <f>removePiece!R84</f>
        <v/>
      </c>
      <c r="AE85" s="1" t="str">
        <f>removePiece!S84</f>
        <v>X</v>
      </c>
      <c r="AF85" s="1" t="str">
        <f>removePiece!T84</f>
        <v/>
      </c>
    </row>
    <row r="86" spans="1:35" x14ac:dyDescent="0.25">
      <c r="A86" s="2">
        <v>2</v>
      </c>
      <c r="B86" s="11"/>
      <c r="C86" s="11" t="s">
        <v>0</v>
      </c>
      <c r="D86" s="11"/>
      <c r="E86" s="3"/>
      <c r="K86" s="2">
        <v>2</v>
      </c>
      <c r="L86" s="11"/>
      <c r="M86" s="11"/>
      <c r="N86" s="11" t="s">
        <v>1</v>
      </c>
      <c r="O86" s="3"/>
      <c r="Q86" s="2">
        <v>2</v>
      </c>
      <c r="R86" s="1" t="str">
        <f>IF(putPiece!R85="","",putPiece!R85)</f>
        <v/>
      </c>
      <c r="S86" s="1" t="str">
        <f>IF(putPiece!S85="","",putPiece!S85)</f>
        <v>X</v>
      </c>
      <c r="T86" s="1" t="str">
        <f>IF(putPiece!T85="","",putPiece!T85)</f>
        <v>O</v>
      </c>
      <c r="W86" s="2">
        <v>2</v>
      </c>
      <c r="X86" s="11"/>
      <c r="Y86" s="11"/>
      <c r="Z86" s="11"/>
      <c r="AA86" s="3"/>
      <c r="AC86" s="2">
        <v>2</v>
      </c>
      <c r="AD86" s="1" t="str">
        <f>removePiece!R85</f>
        <v/>
      </c>
      <c r="AE86" s="1" t="str">
        <f>removePiece!S85</f>
        <v>X</v>
      </c>
      <c r="AF86" s="1" t="str">
        <f>removePiece!T85</f>
        <v/>
      </c>
    </row>
    <row r="87" spans="1:35" x14ac:dyDescent="0.25">
      <c r="A87" s="4">
        <f>A83+1</f>
        <v>22</v>
      </c>
      <c r="B87" s="2">
        <v>0</v>
      </c>
      <c r="C87" s="2">
        <v>1</v>
      </c>
      <c r="D87" s="2">
        <v>2</v>
      </c>
      <c r="E87" s="2"/>
      <c r="K87" s="4">
        <f>K83+1</f>
        <v>22</v>
      </c>
      <c r="L87" s="2">
        <v>0</v>
      </c>
      <c r="M87" s="2">
        <v>1</v>
      </c>
      <c r="N87" s="2">
        <v>2</v>
      </c>
      <c r="O87" s="2"/>
      <c r="Q87" s="4">
        <f>Q83+1</f>
        <v>22</v>
      </c>
      <c r="R87" s="2">
        <v>0</v>
      </c>
      <c r="S87" s="2">
        <v>1</v>
      </c>
      <c r="T87" s="2">
        <v>2</v>
      </c>
      <c r="W87" s="4">
        <f>W83+1</f>
        <v>22</v>
      </c>
      <c r="X87" s="2">
        <v>0</v>
      </c>
      <c r="Y87" s="2">
        <v>1</v>
      </c>
      <c r="Z87" s="2">
        <v>2</v>
      </c>
      <c r="AA87" s="2"/>
      <c r="AC87" s="4">
        <f>AC83+1</f>
        <v>22</v>
      </c>
      <c r="AD87" s="2">
        <v>0</v>
      </c>
      <c r="AE87" s="2">
        <v>1</v>
      </c>
      <c r="AF87" s="2">
        <v>2</v>
      </c>
    </row>
    <row r="88" spans="1:35" x14ac:dyDescent="0.25">
      <c r="A88" s="2">
        <v>0</v>
      </c>
      <c r="B88" s="11" t="s">
        <v>0</v>
      </c>
      <c r="C88" s="11"/>
      <c r="D88" s="11"/>
      <c r="E88" s="5" t="str">
        <f>pieces!L86</f>
        <v>{  ColorModel.X, ColorModel.X, ColorModel.X }</v>
      </c>
      <c r="F88" t="str">
        <f>pieces!E86</f>
        <v>{  {0,0}, {1,1}, {2,0} }</v>
      </c>
      <c r="G88" t="str">
        <f>hasAllPieces!E86</f>
        <v>false</v>
      </c>
      <c r="H88" t="str">
        <f>coordinates!E86</f>
        <v>{  {0,0}, {1,1}, {2,0} }</v>
      </c>
      <c r="I88" t="str">
        <f>coordinates!L86</f>
        <v>{ }</v>
      </c>
      <c r="J88" t="str">
        <f>validDestinationCoordinates!E86</f>
        <v>{  {0,1}, {0,2}, {1,0}, {1,2}, {2,1}, {2,2} }</v>
      </c>
      <c r="K88" s="2">
        <v>0</v>
      </c>
      <c r="L88" s="11"/>
      <c r="M88" s="11"/>
      <c r="N88" s="11"/>
      <c r="O88" s="5" t="str">
        <f>putPiece!I86</f>
        <v>ColorModel.O</v>
      </c>
      <c r="P88" t="str">
        <f>putPiece!N86</f>
        <v>{2,1}</v>
      </c>
      <c r="Q88" s="2">
        <v>0</v>
      </c>
      <c r="R88" s="1" t="str">
        <f>IF(putPiece!R87="","",putPiece!R87)</f>
        <v>X</v>
      </c>
      <c r="S88" s="1" t="str">
        <f>IF(putPiece!S87="","",putPiece!S87)</f>
        <v/>
      </c>
      <c r="T88" s="1" t="str">
        <f>IF(putPiece!T87="","",putPiece!T87)</f>
        <v/>
      </c>
      <c r="U88" t="str">
        <f>putPiece!AB86</f>
        <v>{  ColorModel.X, ColorModel.X, ColorModel.X, ColorModel.O }</v>
      </c>
      <c r="V88" t="str">
        <f>putPiece!U86</f>
        <v>{  {0,0}, {1,1}, {2,0}, {2,1} }</v>
      </c>
      <c r="W88" s="2">
        <v>0</v>
      </c>
      <c r="X88" s="11"/>
      <c r="Y88" s="11"/>
      <c r="Z88" s="11"/>
      <c r="AA88" s="5" t="str">
        <f>removePiece!I86</f>
        <v>ColorModel.X</v>
      </c>
      <c r="AB88" t="str">
        <f>removePiece!N86</f>
        <v>{2,0}</v>
      </c>
      <c r="AC88" s="2">
        <v>0</v>
      </c>
      <c r="AD88" s="1" t="str">
        <f>removePiece!R87</f>
        <v>X</v>
      </c>
      <c r="AE88" s="1" t="str">
        <f>removePiece!S87</f>
        <v/>
      </c>
      <c r="AF88" s="1" t="str">
        <f>removePiece!T87</f>
        <v/>
      </c>
      <c r="AG88" t="str">
        <f>removePiece!AB86</f>
        <v>{  ColorModel.X, ColorModel.X }</v>
      </c>
      <c r="AH88" t="str">
        <f>removePiece!U86</f>
        <v>{  {0,0}, {1,1} }</v>
      </c>
      <c r="AI88" t="str">
        <f>IF(existTicTacToe!I88="","false","true")</f>
        <v>false</v>
      </c>
    </row>
    <row r="89" spans="1:35" x14ac:dyDescent="0.25">
      <c r="A89" s="2">
        <v>1</v>
      </c>
      <c r="B89" s="11"/>
      <c r="C89" s="11" t="s">
        <v>0</v>
      </c>
      <c r="D89" s="11"/>
      <c r="E89" s="3"/>
      <c r="K89" s="2">
        <v>1</v>
      </c>
      <c r="L89" s="11"/>
      <c r="M89" s="11"/>
      <c r="N89" s="11"/>
      <c r="O89" s="3"/>
      <c r="Q89" s="2">
        <v>1</v>
      </c>
      <c r="R89" s="1" t="str">
        <f>IF(putPiece!R88="","",putPiece!R88)</f>
        <v/>
      </c>
      <c r="S89" s="1" t="str">
        <f>IF(putPiece!S88="","",putPiece!S88)</f>
        <v>X</v>
      </c>
      <c r="T89" s="1" t="str">
        <f>IF(putPiece!T88="","",putPiece!T88)</f>
        <v/>
      </c>
      <c r="W89" s="2">
        <v>1</v>
      </c>
      <c r="X89" s="11"/>
      <c r="Y89" s="11"/>
      <c r="Z89" s="11"/>
      <c r="AA89" s="5"/>
      <c r="AC89" s="2">
        <v>1</v>
      </c>
      <c r="AD89" s="1" t="str">
        <f>removePiece!R88</f>
        <v/>
      </c>
      <c r="AE89" s="1" t="str">
        <f>removePiece!S88</f>
        <v>X</v>
      </c>
      <c r="AF89" s="1" t="str">
        <f>removePiece!T88</f>
        <v/>
      </c>
    </row>
    <row r="90" spans="1:35" x14ac:dyDescent="0.25">
      <c r="A90" s="2">
        <v>2</v>
      </c>
      <c r="B90" s="11" t="s">
        <v>0</v>
      </c>
      <c r="C90" s="11"/>
      <c r="D90" s="11"/>
      <c r="E90" s="3"/>
      <c r="K90" s="2">
        <v>2</v>
      </c>
      <c r="L90" s="11"/>
      <c r="M90" s="11" t="s">
        <v>1</v>
      </c>
      <c r="N90" s="11"/>
      <c r="O90" s="3"/>
      <c r="Q90" s="2">
        <v>2</v>
      </c>
      <c r="R90" s="1" t="str">
        <f>IF(putPiece!R89="","",putPiece!R89)</f>
        <v>X</v>
      </c>
      <c r="S90" s="1" t="str">
        <f>IF(putPiece!S89="","",putPiece!S89)</f>
        <v>O</v>
      </c>
      <c r="T90" s="1" t="str">
        <f>IF(putPiece!T89="","",putPiece!T89)</f>
        <v/>
      </c>
      <c r="W90" s="2">
        <v>2</v>
      </c>
      <c r="X90" s="11" t="s">
        <v>0</v>
      </c>
      <c r="Y90" s="11"/>
      <c r="Z90" s="11"/>
      <c r="AA90" s="3"/>
      <c r="AC90" s="2">
        <v>2</v>
      </c>
      <c r="AD90" s="1" t="str">
        <f>removePiece!R89</f>
        <v/>
      </c>
      <c r="AE90" s="1" t="str">
        <f>removePiece!S89</f>
        <v/>
      </c>
      <c r="AF90" s="1" t="str">
        <f>removePiece!T89</f>
        <v/>
      </c>
    </row>
    <row r="91" spans="1:35" x14ac:dyDescent="0.25">
      <c r="A91" s="4">
        <f>A87+1</f>
        <v>23</v>
      </c>
      <c r="B91" s="2">
        <v>0</v>
      </c>
      <c r="C91" s="2">
        <v>1</v>
      </c>
      <c r="D91" s="2">
        <v>2</v>
      </c>
      <c r="E91" s="2"/>
      <c r="K91" s="4">
        <f>K87+1</f>
        <v>23</v>
      </c>
      <c r="L91" s="2">
        <v>0</v>
      </c>
      <c r="M91" s="2">
        <v>1</v>
      </c>
      <c r="N91" s="2">
        <v>2</v>
      </c>
      <c r="O91" s="2"/>
      <c r="Q91" s="4">
        <f>Q87+1</f>
        <v>23</v>
      </c>
      <c r="R91" s="2">
        <v>0</v>
      </c>
      <c r="S91" s="2">
        <v>1</v>
      </c>
      <c r="T91" s="2">
        <v>2</v>
      </c>
      <c r="W91" s="4">
        <f>W87+1</f>
        <v>23</v>
      </c>
      <c r="X91" s="2">
        <v>0</v>
      </c>
      <c r="Y91" s="2">
        <v>1</v>
      </c>
      <c r="Z91" s="2">
        <v>2</v>
      </c>
      <c r="AA91" s="2"/>
      <c r="AC91" s="4">
        <f>AC87+1</f>
        <v>23</v>
      </c>
      <c r="AD91" s="2">
        <v>0</v>
      </c>
      <c r="AE91" s="2">
        <v>1</v>
      </c>
      <c r="AF91" s="2">
        <v>2</v>
      </c>
    </row>
    <row r="92" spans="1:35" x14ac:dyDescent="0.25">
      <c r="A92" s="2">
        <v>0</v>
      </c>
      <c r="B92" s="11" t="s">
        <v>0</v>
      </c>
      <c r="C92" s="11"/>
      <c r="D92" s="11"/>
      <c r="E92" s="5" t="str">
        <f>pieces!L90</f>
        <v>{  ColorModel.X, ColorModel.X, ColorModel.X }</v>
      </c>
      <c r="F92" t="str">
        <f>pieces!E90</f>
        <v>{  {0,0}, {1,0}, {2,1} }</v>
      </c>
      <c r="G92" t="str">
        <f>hasAllPieces!E90</f>
        <v>false</v>
      </c>
      <c r="H92" t="str">
        <f>coordinates!E90</f>
        <v>{  {0,0}, {1,0}, {2,1} }</v>
      </c>
      <c r="I92" t="str">
        <f>coordinates!L90</f>
        <v>{ }</v>
      </c>
      <c r="J92" t="str">
        <f>validDestinationCoordinates!E90</f>
        <v>{  {0,1}, {0,2}, {1,1}, {1,2}, {2,0}, {2,2} }</v>
      </c>
      <c r="K92" s="2">
        <v>0</v>
      </c>
      <c r="L92" s="11"/>
      <c r="M92" s="11" t="s">
        <v>1</v>
      </c>
      <c r="N92" s="11"/>
      <c r="O92" s="5" t="str">
        <f>putPiece!I90</f>
        <v>ColorModel.O</v>
      </c>
      <c r="P92" t="str">
        <f>putPiece!N90</f>
        <v>{0,1}</v>
      </c>
      <c r="Q92" s="2">
        <v>0</v>
      </c>
      <c r="R92" s="1" t="str">
        <f>IF(putPiece!R91="","",putPiece!R91)</f>
        <v>X</v>
      </c>
      <c r="S92" s="1" t="str">
        <f>IF(putPiece!S91="","",putPiece!S91)</f>
        <v>O</v>
      </c>
      <c r="T92" s="1" t="str">
        <f>IF(putPiece!T91="","",putPiece!T91)</f>
        <v/>
      </c>
      <c r="U92" t="str">
        <f>putPiece!AB90</f>
        <v>{  ColorModel.X, ColorModel.O, ColorModel.X, ColorModel.X }</v>
      </c>
      <c r="V92" t="str">
        <f>putPiece!U90</f>
        <v>{  {0,0}, {0,1}, {1,0}, {2,1} }</v>
      </c>
      <c r="W92" s="2">
        <v>0</v>
      </c>
      <c r="X92" s="11"/>
      <c r="Y92" s="11"/>
      <c r="Z92" s="11"/>
      <c r="AA92" s="5" t="str">
        <f>removePiece!I90</f>
        <v>ColorModel.X</v>
      </c>
      <c r="AB92" t="str">
        <f>removePiece!N90</f>
        <v>{1,0}</v>
      </c>
      <c r="AC92" s="2">
        <v>0</v>
      </c>
      <c r="AD92" s="1" t="str">
        <f>removePiece!R91</f>
        <v>X</v>
      </c>
      <c r="AE92" s="1" t="str">
        <f>removePiece!S91</f>
        <v/>
      </c>
      <c r="AF92" s="1" t="str">
        <f>removePiece!T91</f>
        <v/>
      </c>
      <c r="AG92" t="str">
        <f>removePiece!AB90</f>
        <v>{  ColorModel.X, ColorModel.X }</v>
      </c>
      <c r="AH92" t="str">
        <f>removePiece!U90</f>
        <v>{  {0,0}, {2,1} }</v>
      </c>
      <c r="AI92" t="str">
        <f>IF(existTicTacToe!I92="","false","true")</f>
        <v>false</v>
      </c>
    </row>
    <row r="93" spans="1:35" x14ac:dyDescent="0.25">
      <c r="A93" s="2">
        <v>1</v>
      </c>
      <c r="B93" s="11" t="s">
        <v>0</v>
      </c>
      <c r="C93" s="11"/>
      <c r="D93" s="11"/>
      <c r="E93" s="3"/>
      <c r="K93" s="2">
        <v>1</v>
      </c>
      <c r="L93" s="11"/>
      <c r="M93" s="11"/>
      <c r="N93" s="11"/>
      <c r="O93" s="3"/>
      <c r="Q93" s="2">
        <v>1</v>
      </c>
      <c r="R93" s="1" t="str">
        <f>IF(putPiece!R92="","",putPiece!R92)</f>
        <v>X</v>
      </c>
      <c r="S93" s="1" t="str">
        <f>IF(putPiece!S92="","",putPiece!S92)</f>
        <v/>
      </c>
      <c r="T93" s="1" t="str">
        <f>IF(putPiece!T92="","",putPiece!T92)</f>
        <v/>
      </c>
      <c r="W93" s="2">
        <v>1</v>
      </c>
      <c r="X93" s="11" t="s">
        <v>0</v>
      </c>
      <c r="Y93" s="11"/>
      <c r="Z93" s="11"/>
      <c r="AA93" s="5"/>
      <c r="AC93" s="2">
        <v>1</v>
      </c>
      <c r="AD93" s="1" t="str">
        <f>removePiece!R92</f>
        <v/>
      </c>
      <c r="AE93" s="1" t="str">
        <f>removePiece!S92</f>
        <v/>
      </c>
      <c r="AF93" s="1" t="str">
        <f>removePiece!T92</f>
        <v/>
      </c>
    </row>
    <row r="94" spans="1:35" x14ac:dyDescent="0.25">
      <c r="A94" s="2">
        <v>2</v>
      </c>
      <c r="B94" s="11"/>
      <c r="C94" s="11" t="s">
        <v>0</v>
      </c>
      <c r="D94" s="11"/>
      <c r="E94" s="3"/>
      <c r="K94" s="2">
        <v>2</v>
      </c>
      <c r="L94" s="11"/>
      <c r="M94" s="11"/>
      <c r="N94" s="11"/>
      <c r="O94" s="3"/>
      <c r="Q94" s="2">
        <v>2</v>
      </c>
      <c r="R94" s="1" t="str">
        <f>IF(putPiece!R93="","",putPiece!R93)</f>
        <v/>
      </c>
      <c r="S94" s="1" t="str">
        <f>IF(putPiece!S93="","",putPiece!S93)</f>
        <v>X</v>
      </c>
      <c r="T94" s="1" t="str">
        <f>IF(putPiece!T93="","",putPiece!T93)</f>
        <v/>
      </c>
      <c r="W94" s="2">
        <v>2</v>
      </c>
      <c r="X94" s="11"/>
      <c r="Y94" s="11"/>
      <c r="Z94" s="11"/>
      <c r="AA94" s="3"/>
      <c r="AC94" s="2">
        <v>2</v>
      </c>
      <c r="AD94" s="1" t="str">
        <f>removePiece!R93</f>
        <v/>
      </c>
      <c r="AE94" s="1" t="str">
        <f>removePiece!S93</f>
        <v>X</v>
      </c>
      <c r="AF94" s="1" t="str">
        <f>removePiece!T93</f>
        <v/>
      </c>
    </row>
    <row r="95" spans="1:35" x14ac:dyDescent="0.25">
      <c r="A95" s="4">
        <f>A91+1</f>
        <v>24</v>
      </c>
      <c r="B95" s="2">
        <v>0</v>
      </c>
      <c r="C95" s="2">
        <v>1</v>
      </c>
      <c r="D95" s="2">
        <v>2</v>
      </c>
      <c r="E95" s="2"/>
      <c r="K95" s="4">
        <f>K91+1</f>
        <v>24</v>
      </c>
      <c r="L95" s="2">
        <v>0</v>
      </c>
      <c r="M95" s="2">
        <v>1</v>
      </c>
      <c r="N95" s="2">
        <v>2</v>
      </c>
      <c r="O95" s="2"/>
      <c r="Q95" s="4">
        <f>Q91+1</f>
        <v>24</v>
      </c>
      <c r="R95" s="2">
        <v>0</v>
      </c>
      <c r="S95" s="2">
        <v>1</v>
      </c>
      <c r="T95" s="2">
        <v>2</v>
      </c>
      <c r="W95" s="4">
        <f>W91+1</f>
        <v>24</v>
      </c>
      <c r="X95" s="2">
        <v>0</v>
      </c>
      <c r="Y95" s="2">
        <v>1</v>
      </c>
      <c r="Z95" s="2">
        <v>2</v>
      </c>
      <c r="AA95" s="2"/>
      <c r="AC95" s="4">
        <f>AC91+1</f>
        <v>24</v>
      </c>
      <c r="AD95" s="2">
        <v>0</v>
      </c>
      <c r="AE95" s="2">
        <v>1</v>
      </c>
      <c r="AF95" s="2">
        <v>2</v>
      </c>
    </row>
    <row r="96" spans="1:35" x14ac:dyDescent="0.25">
      <c r="A96" s="2">
        <v>0</v>
      </c>
      <c r="B96" s="11" t="s">
        <v>0</v>
      </c>
      <c r="C96" s="11"/>
      <c r="D96" s="11"/>
      <c r="E96" s="5" t="str">
        <f>pieces!L94</f>
        <v>{  ColorModel.X, ColorModel.X, ColorModel.X }</v>
      </c>
      <c r="F96" t="str">
        <f>pieces!E94</f>
        <v>{  {0,0}, {1,0}, {2,2} }</v>
      </c>
      <c r="G96" t="str">
        <f>hasAllPieces!E94</f>
        <v>false</v>
      </c>
      <c r="H96" t="str">
        <f>coordinates!E94</f>
        <v>{  {0,0}, {1,0}, {2,2} }</v>
      </c>
      <c r="I96" t="str">
        <f>coordinates!L94</f>
        <v>{ }</v>
      </c>
      <c r="J96" t="str">
        <f>validDestinationCoordinates!E94</f>
        <v>{  {0,1}, {0,2}, {1,1}, {1,2}, {2,0}, {2,1} }</v>
      </c>
      <c r="K96" s="2">
        <v>0</v>
      </c>
      <c r="L96" s="11"/>
      <c r="M96" s="11"/>
      <c r="N96" s="11"/>
      <c r="O96" s="5" t="str">
        <f>putPiece!I94</f>
        <v>ColorModel.O</v>
      </c>
      <c r="P96" t="str">
        <f>putPiece!N94</f>
        <v>{2,1}</v>
      </c>
      <c r="Q96" s="2">
        <v>0</v>
      </c>
      <c r="R96" s="1" t="str">
        <f>IF(putPiece!R95="","",putPiece!R95)</f>
        <v>X</v>
      </c>
      <c r="S96" s="1" t="str">
        <f>IF(putPiece!S95="","",putPiece!S95)</f>
        <v/>
      </c>
      <c r="T96" s="1" t="str">
        <f>IF(putPiece!T95="","",putPiece!T95)</f>
        <v/>
      </c>
      <c r="U96" t="str">
        <f>putPiece!AB94</f>
        <v>{  ColorModel.X, ColorModel.X, ColorModel.O, ColorModel.X }</v>
      </c>
      <c r="V96" t="str">
        <f>putPiece!U94</f>
        <v>{  {0,0}, {1,0}, {2,1}, {2,2} }</v>
      </c>
      <c r="W96" s="2">
        <v>0</v>
      </c>
      <c r="X96" s="11" t="s">
        <v>0</v>
      </c>
      <c r="Y96" s="11"/>
      <c r="Z96" s="11"/>
      <c r="AA96" s="5" t="str">
        <f>removePiece!I94</f>
        <v>ColorModel.X</v>
      </c>
      <c r="AB96" t="str">
        <f>removePiece!N94</f>
        <v>{0,0}</v>
      </c>
      <c r="AC96" s="2">
        <v>0</v>
      </c>
      <c r="AD96" s="1" t="str">
        <f>removePiece!R95</f>
        <v/>
      </c>
      <c r="AE96" s="1" t="str">
        <f>removePiece!S95</f>
        <v/>
      </c>
      <c r="AF96" s="1" t="str">
        <f>removePiece!T95</f>
        <v/>
      </c>
      <c r="AG96" t="str">
        <f>removePiece!AB94</f>
        <v>{  ColorModel.X, ColorModel.X }</v>
      </c>
      <c r="AH96" t="str">
        <f>removePiece!U94</f>
        <v>{  {1,0}, {2,2} }</v>
      </c>
      <c r="AI96" t="str">
        <f>IF(existTicTacToe!I96="","false","true")</f>
        <v>false</v>
      </c>
    </row>
    <row r="97" spans="1:35" x14ac:dyDescent="0.25">
      <c r="A97" s="2">
        <v>1</v>
      </c>
      <c r="B97" s="11" t="s">
        <v>0</v>
      </c>
      <c r="C97" s="11"/>
      <c r="D97" s="11"/>
      <c r="E97" s="3"/>
      <c r="K97" s="2">
        <v>1</v>
      </c>
      <c r="L97" s="11"/>
      <c r="M97" s="11"/>
      <c r="N97" s="11"/>
      <c r="O97" s="3"/>
      <c r="Q97" s="2">
        <v>1</v>
      </c>
      <c r="R97" s="1" t="str">
        <f>IF(putPiece!R96="","",putPiece!R96)</f>
        <v>X</v>
      </c>
      <c r="S97" s="1" t="str">
        <f>IF(putPiece!S96="","",putPiece!S96)</f>
        <v/>
      </c>
      <c r="T97" s="1" t="str">
        <f>IF(putPiece!T96="","",putPiece!T96)</f>
        <v/>
      </c>
      <c r="W97" s="2">
        <v>1</v>
      </c>
      <c r="X97" s="11"/>
      <c r="Y97" s="11"/>
      <c r="Z97" s="11"/>
      <c r="AA97" s="5"/>
      <c r="AC97" s="2">
        <v>1</v>
      </c>
      <c r="AD97" s="1" t="str">
        <f>removePiece!R96</f>
        <v>X</v>
      </c>
      <c r="AE97" s="1" t="str">
        <f>removePiece!S96</f>
        <v/>
      </c>
      <c r="AF97" s="1" t="str">
        <f>removePiece!T96</f>
        <v/>
      </c>
    </row>
    <row r="98" spans="1:35" x14ac:dyDescent="0.25">
      <c r="A98" s="2">
        <v>2</v>
      </c>
      <c r="B98" s="11"/>
      <c r="C98" s="11"/>
      <c r="D98" s="11" t="s">
        <v>0</v>
      </c>
      <c r="E98" s="3"/>
      <c r="K98" s="2">
        <v>2</v>
      </c>
      <c r="L98" s="11"/>
      <c r="M98" s="11" t="s">
        <v>1</v>
      </c>
      <c r="N98" s="11"/>
      <c r="O98" s="3"/>
      <c r="Q98" s="2">
        <v>2</v>
      </c>
      <c r="R98" s="1" t="str">
        <f>IF(putPiece!R97="","",putPiece!R97)</f>
        <v/>
      </c>
      <c r="S98" s="1" t="str">
        <f>IF(putPiece!S97="","",putPiece!S97)</f>
        <v>O</v>
      </c>
      <c r="T98" s="1" t="str">
        <f>IF(putPiece!T97="","",putPiece!T97)</f>
        <v>X</v>
      </c>
      <c r="W98" s="2">
        <v>2</v>
      </c>
      <c r="X98" s="11"/>
      <c r="Y98" s="11"/>
      <c r="Z98" s="11"/>
      <c r="AA98" s="3"/>
      <c r="AC98" s="2">
        <v>2</v>
      </c>
      <c r="AD98" s="1" t="str">
        <f>removePiece!R97</f>
        <v/>
      </c>
      <c r="AE98" s="1" t="str">
        <f>removePiece!S97</f>
        <v/>
      </c>
      <c r="AF98" s="1" t="str">
        <f>removePiece!T97</f>
        <v>X</v>
      </c>
    </row>
    <row r="99" spans="1:35" x14ac:dyDescent="0.25">
      <c r="A99" s="4">
        <f>A95+1</f>
        <v>25</v>
      </c>
      <c r="B99" s="2">
        <v>0</v>
      </c>
      <c r="C99" s="2">
        <v>1</v>
      </c>
      <c r="D99" s="2">
        <v>2</v>
      </c>
      <c r="E99" s="2"/>
      <c r="K99" s="4">
        <f>K95+1</f>
        <v>25</v>
      </c>
      <c r="L99" s="2">
        <v>0</v>
      </c>
      <c r="M99" s="2">
        <v>1</v>
      </c>
      <c r="N99" s="2">
        <v>2</v>
      </c>
      <c r="O99" s="2"/>
      <c r="Q99" s="4">
        <f>Q95+1</f>
        <v>25</v>
      </c>
      <c r="R99" s="2">
        <v>0</v>
      </c>
      <c r="S99" s="2">
        <v>1</v>
      </c>
      <c r="T99" s="2">
        <v>2</v>
      </c>
      <c r="W99" s="4">
        <f>W95+1</f>
        <v>25</v>
      </c>
      <c r="X99" s="2">
        <v>0</v>
      </c>
      <c r="Y99" s="2">
        <v>1</v>
      </c>
      <c r="Z99" s="2">
        <v>2</v>
      </c>
      <c r="AA99" s="2"/>
      <c r="AC99" s="4">
        <f>AC95+1</f>
        <v>25</v>
      </c>
      <c r="AD99" s="2">
        <v>0</v>
      </c>
      <c r="AE99" s="2">
        <v>1</v>
      </c>
      <c r="AF99" s="2">
        <v>2</v>
      </c>
    </row>
    <row r="100" spans="1:35" x14ac:dyDescent="0.25">
      <c r="A100" s="2">
        <v>0</v>
      </c>
      <c r="B100" s="11" t="s">
        <v>1</v>
      </c>
      <c r="C100" s="11"/>
      <c r="D100" s="11"/>
      <c r="E100" s="5" t="str">
        <f>pieces!L98</f>
        <v>{  ColorModel.O }</v>
      </c>
      <c r="F100" t="str">
        <f>pieces!E98</f>
        <v>{  {0,0} }</v>
      </c>
      <c r="G100" t="str">
        <f>hasAllPieces!E98</f>
        <v>false</v>
      </c>
      <c r="H100" t="str">
        <f>coordinates!E98</f>
        <v>{ }</v>
      </c>
      <c r="I100" t="str">
        <f>coordinates!L98</f>
        <v>{  {0,0} }</v>
      </c>
      <c r="J100" t="str">
        <f>validDestinationCoordinates!E98</f>
        <v>{  {0,1}, {0,2}, {1,0}, {1,1}, {1,2}, {2,0}, {2,1}, {2,2} }</v>
      </c>
      <c r="K100" s="2">
        <v>0</v>
      </c>
      <c r="L100" s="11"/>
      <c r="M100" s="11"/>
      <c r="N100" s="11"/>
      <c r="O100" s="5" t="str">
        <f>putPiece!I98</f>
        <v>ColorModel.X</v>
      </c>
      <c r="P100" t="str">
        <f>putPiece!N98</f>
        <v>{1,1}</v>
      </c>
      <c r="Q100" s="2">
        <v>0</v>
      </c>
      <c r="R100" s="1" t="str">
        <f>IF(putPiece!R99="","",putPiece!R99)</f>
        <v>O</v>
      </c>
      <c r="S100" s="1" t="str">
        <f>IF(putPiece!S99="","",putPiece!S99)</f>
        <v/>
      </c>
      <c r="T100" s="1" t="str">
        <f>IF(putPiece!T99="","",putPiece!T99)</f>
        <v/>
      </c>
      <c r="U100" t="str">
        <f>putPiece!AB98</f>
        <v>{  ColorModel.O, ColorModel.X }</v>
      </c>
      <c r="V100" t="str">
        <f>putPiece!U98</f>
        <v>{  {0,0}, {1,1} }</v>
      </c>
      <c r="W100" s="2">
        <v>0</v>
      </c>
      <c r="X100" s="11" t="s">
        <v>1</v>
      </c>
      <c r="Y100" s="11"/>
      <c r="Z100" s="11"/>
      <c r="AA100" s="5" t="str">
        <f>removePiece!I98</f>
        <v>ColorModel.O</v>
      </c>
      <c r="AB100" t="str">
        <f>removePiece!N98</f>
        <v>{0,0}</v>
      </c>
      <c r="AC100" s="2">
        <v>0</v>
      </c>
      <c r="AD100" s="1" t="str">
        <f>removePiece!R99</f>
        <v/>
      </c>
      <c r="AE100" s="1" t="str">
        <f>removePiece!S99</f>
        <v/>
      </c>
      <c r="AF100" s="1" t="str">
        <f>removePiece!T99</f>
        <v/>
      </c>
      <c r="AG100" t="str">
        <f>removePiece!AB98</f>
        <v>{ }</v>
      </c>
      <c r="AH100" t="str">
        <f>removePiece!U98</f>
        <v>{ }</v>
      </c>
      <c r="AI100" t="str">
        <f>IF(existTicTacToe!I100="","false","true")</f>
        <v>false</v>
      </c>
    </row>
    <row r="101" spans="1:35" x14ac:dyDescent="0.25">
      <c r="A101" s="2">
        <v>1</v>
      </c>
      <c r="B101" s="11"/>
      <c r="C101" s="11"/>
      <c r="D101" s="11"/>
      <c r="E101" s="3"/>
      <c r="K101" s="2">
        <v>1</v>
      </c>
      <c r="L101" s="11"/>
      <c r="M101" s="11" t="s">
        <v>0</v>
      </c>
      <c r="N101" s="11"/>
      <c r="O101" s="3"/>
      <c r="Q101" s="2">
        <v>1</v>
      </c>
      <c r="R101" s="1" t="str">
        <f>IF(putPiece!R100="","",putPiece!R100)</f>
        <v/>
      </c>
      <c r="S101" s="1" t="str">
        <f>IF(putPiece!S100="","",putPiece!S100)</f>
        <v>X</v>
      </c>
      <c r="T101" s="1" t="str">
        <f>IF(putPiece!T100="","",putPiece!T100)</f>
        <v/>
      </c>
      <c r="W101" s="2">
        <v>1</v>
      </c>
      <c r="X101" s="11"/>
      <c r="Y101" s="11"/>
      <c r="Z101" s="11"/>
      <c r="AA101" s="5"/>
      <c r="AC101" s="2">
        <v>1</v>
      </c>
      <c r="AD101" s="1" t="str">
        <f>removePiece!R100</f>
        <v/>
      </c>
      <c r="AE101" s="1" t="str">
        <f>removePiece!S100</f>
        <v/>
      </c>
      <c r="AF101" s="1" t="str">
        <f>removePiece!T100</f>
        <v/>
      </c>
    </row>
    <row r="102" spans="1:35" x14ac:dyDescent="0.25">
      <c r="A102" s="2">
        <v>2</v>
      </c>
      <c r="B102" s="11"/>
      <c r="C102" s="11"/>
      <c r="D102" s="11"/>
      <c r="E102" s="3"/>
      <c r="K102" s="2">
        <v>2</v>
      </c>
      <c r="L102" s="11"/>
      <c r="M102" s="11"/>
      <c r="N102" s="11"/>
      <c r="O102" s="3"/>
      <c r="Q102" s="2">
        <v>2</v>
      </c>
      <c r="R102" s="1" t="str">
        <f>IF(putPiece!R101="","",putPiece!R101)</f>
        <v/>
      </c>
      <c r="S102" s="1" t="str">
        <f>IF(putPiece!S101="","",putPiece!S101)</f>
        <v/>
      </c>
      <c r="T102" s="1" t="str">
        <f>IF(putPiece!T101="","",putPiece!T101)</f>
        <v/>
      </c>
      <c r="W102" s="2">
        <v>2</v>
      </c>
      <c r="X102" s="11"/>
      <c r="Y102" s="11"/>
      <c r="Z102" s="11"/>
      <c r="AA102" s="3"/>
      <c r="AC102" s="2">
        <v>2</v>
      </c>
      <c r="AD102" s="1" t="str">
        <f>removePiece!R101</f>
        <v/>
      </c>
      <c r="AE102" s="1" t="str">
        <f>removePiece!S101</f>
        <v/>
      </c>
      <c r="AF102" s="1" t="str">
        <f>removePiece!T101</f>
        <v/>
      </c>
    </row>
    <row r="103" spans="1:35" x14ac:dyDescent="0.25">
      <c r="A103" s="4">
        <f>A99+1</f>
        <v>26</v>
      </c>
      <c r="B103" s="2">
        <v>0</v>
      </c>
      <c r="C103" s="2">
        <v>1</v>
      </c>
      <c r="D103" s="2">
        <v>2</v>
      </c>
      <c r="E103" s="2"/>
      <c r="K103" s="4">
        <f>K99+1</f>
        <v>26</v>
      </c>
      <c r="L103" s="2">
        <v>0</v>
      </c>
      <c r="M103" s="2">
        <v>1</v>
      </c>
      <c r="N103" s="2">
        <v>2</v>
      </c>
      <c r="O103" s="2"/>
      <c r="Q103" s="4">
        <f>Q99+1</f>
        <v>26</v>
      </c>
      <c r="R103" s="2">
        <v>0</v>
      </c>
      <c r="S103" s="2">
        <v>1</v>
      </c>
      <c r="T103" s="2">
        <v>2</v>
      </c>
      <c r="W103" s="4">
        <f>W99+1</f>
        <v>26</v>
      </c>
      <c r="X103" s="2">
        <v>0</v>
      </c>
      <c r="Y103" s="2">
        <v>1</v>
      </c>
      <c r="Z103" s="2">
        <v>2</v>
      </c>
      <c r="AA103" s="2"/>
      <c r="AC103" s="4">
        <f>AC99+1</f>
        <v>26</v>
      </c>
      <c r="AD103" s="2">
        <v>0</v>
      </c>
      <c r="AE103" s="2">
        <v>1</v>
      </c>
      <c r="AF103" s="2">
        <v>2</v>
      </c>
    </row>
    <row r="104" spans="1:35" x14ac:dyDescent="0.25">
      <c r="A104" s="2">
        <v>0</v>
      </c>
      <c r="B104" s="11" t="s">
        <v>1</v>
      </c>
      <c r="C104" s="11" t="s">
        <v>0</v>
      </c>
      <c r="D104" s="11"/>
      <c r="E104" s="5" t="str">
        <f>pieces!L102</f>
        <v>{  ColorModel.O, ColorModel.X }</v>
      </c>
      <c r="F104" t="str">
        <f>pieces!E102</f>
        <v>{  {0,0}, {0,1} }</v>
      </c>
      <c r="G104" t="str">
        <f>hasAllPieces!E102</f>
        <v>false</v>
      </c>
      <c r="H104" t="str">
        <f>coordinates!E102</f>
        <v>{  {0,1} }</v>
      </c>
      <c r="I104" t="str">
        <f>coordinates!L102</f>
        <v>{  {0,0} }</v>
      </c>
      <c r="J104" t="str">
        <f>validDestinationCoordinates!E102</f>
        <v>{  {0,2}, {1,0}, {1,1}, {1,2}, {2,0}, {2,1}, {2,2} }</v>
      </c>
      <c r="K104" s="2">
        <v>0</v>
      </c>
      <c r="L104" s="11"/>
      <c r="M104" s="11"/>
      <c r="N104" s="11"/>
      <c r="O104" s="5" t="str">
        <f>putPiece!I102</f>
        <v>ColorModel.X</v>
      </c>
      <c r="P104" t="str">
        <f>putPiece!N102</f>
        <v>{1,0}</v>
      </c>
      <c r="Q104" s="2">
        <v>0</v>
      </c>
      <c r="R104" s="1" t="str">
        <f>IF(putPiece!R103="","",putPiece!R103)</f>
        <v>O</v>
      </c>
      <c r="S104" s="1" t="str">
        <f>IF(putPiece!S103="","",putPiece!S103)</f>
        <v>X</v>
      </c>
      <c r="T104" s="1" t="str">
        <f>IF(putPiece!T103="","",putPiece!T103)</f>
        <v/>
      </c>
      <c r="U104" t="str">
        <f>putPiece!AB102</f>
        <v>{  ColorModel.O, ColorModel.X, ColorModel.X }</v>
      </c>
      <c r="V104" t="str">
        <f>putPiece!U102</f>
        <v>{  {0,0}, {0,1}, {1,0} }</v>
      </c>
      <c r="W104" s="2">
        <v>0</v>
      </c>
      <c r="X104" s="11" t="s">
        <v>1</v>
      </c>
      <c r="Y104" s="11"/>
      <c r="Z104" s="11"/>
      <c r="AA104" s="5" t="str">
        <f>removePiece!I102</f>
        <v>ColorModel.O</v>
      </c>
      <c r="AB104" t="str">
        <f>removePiece!N102</f>
        <v>{0,0}</v>
      </c>
      <c r="AC104" s="2">
        <v>0</v>
      </c>
      <c r="AD104" s="1" t="str">
        <f>removePiece!R103</f>
        <v/>
      </c>
      <c r="AE104" s="1" t="str">
        <f>removePiece!S103</f>
        <v>X</v>
      </c>
      <c r="AF104" s="1" t="str">
        <f>removePiece!T103</f>
        <v/>
      </c>
      <c r="AG104" t="str">
        <f>removePiece!AB102</f>
        <v>{  ColorModel.X }</v>
      </c>
      <c r="AH104" t="str">
        <f>removePiece!U102</f>
        <v>{  {0,1} }</v>
      </c>
      <c r="AI104" t="str">
        <f>IF(existTicTacToe!I104="","false","true")</f>
        <v>false</v>
      </c>
    </row>
    <row r="105" spans="1:35" x14ac:dyDescent="0.25">
      <c r="A105" s="2">
        <v>1</v>
      </c>
      <c r="B105" s="11"/>
      <c r="C105" s="11"/>
      <c r="D105" s="11"/>
      <c r="E105" s="3"/>
      <c r="K105" s="2">
        <v>1</v>
      </c>
      <c r="L105" s="11" t="s">
        <v>0</v>
      </c>
      <c r="M105" s="11"/>
      <c r="N105" s="11"/>
      <c r="O105" s="3"/>
      <c r="Q105" s="2">
        <v>1</v>
      </c>
      <c r="R105" s="1" t="str">
        <f>IF(putPiece!R104="","",putPiece!R104)</f>
        <v>X</v>
      </c>
      <c r="S105" s="1" t="str">
        <f>IF(putPiece!S104="","",putPiece!S104)</f>
        <v/>
      </c>
      <c r="T105" s="1" t="str">
        <f>IF(putPiece!T104="","",putPiece!T104)</f>
        <v/>
      </c>
      <c r="W105" s="2">
        <v>1</v>
      </c>
      <c r="X105" s="11"/>
      <c r="Y105" s="11"/>
      <c r="Z105" s="11"/>
      <c r="AA105" s="5"/>
      <c r="AC105" s="2">
        <v>1</v>
      </c>
      <c r="AD105" s="1" t="str">
        <f>removePiece!R104</f>
        <v/>
      </c>
      <c r="AE105" s="1" t="str">
        <f>removePiece!S104</f>
        <v/>
      </c>
      <c r="AF105" s="1" t="str">
        <f>removePiece!T104</f>
        <v/>
      </c>
    </row>
    <row r="106" spans="1:35" x14ac:dyDescent="0.25">
      <c r="A106" s="2">
        <v>2</v>
      </c>
      <c r="B106" s="11"/>
      <c r="C106" s="11"/>
      <c r="D106" s="11"/>
      <c r="E106" s="3"/>
      <c r="K106" s="2">
        <v>2</v>
      </c>
      <c r="L106" s="11"/>
      <c r="M106" s="11"/>
      <c r="N106" s="11"/>
      <c r="O106" s="3"/>
      <c r="Q106" s="2">
        <v>2</v>
      </c>
      <c r="R106" s="1" t="str">
        <f>IF(putPiece!R105="","",putPiece!R105)</f>
        <v/>
      </c>
      <c r="S106" s="1" t="str">
        <f>IF(putPiece!S105="","",putPiece!S105)</f>
        <v/>
      </c>
      <c r="T106" s="1" t="str">
        <f>IF(putPiece!T105="","",putPiece!T105)</f>
        <v/>
      </c>
      <c r="W106" s="2">
        <v>2</v>
      </c>
      <c r="X106" s="11"/>
      <c r="Y106" s="11"/>
      <c r="Z106" s="11"/>
      <c r="AA106" s="3"/>
      <c r="AC106" s="2">
        <v>2</v>
      </c>
      <c r="AD106" s="1" t="str">
        <f>removePiece!R105</f>
        <v/>
      </c>
      <c r="AE106" s="1" t="str">
        <f>removePiece!S105</f>
        <v/>
      </c>
      <c r="AF106" s="1" t="str">
        <f>removePiece!T105</f>
        <v/>
      </c>
    </row>
    <row r="107" spans="1:35" x14ac:dyDescent="0.25">
      <c r="A107" s="4">
        <f>A103+1</f>
        <v>27</v>
      </c>
      <c r="B107" s="2">
        <v>0</v>
      </c>
      <c r="C107" s="2">
        <v>1</v>
      </c>
      <c r="D107" s="2">
        <v>2</v>
      </c>
      <c r="E107" s="2"/>
      <c r="K107" s="4">
        <f>K103+1</f>
        <v>27</v>
      </c>
      <c r="L107" s="2">
        <v>0</v>
      </c>
      <c r="M107" s="2">
        <v>1</v>
      </c>
      <c r="N107" s="2">
        <v>2</v>
      </c>
      <c r="O107" s="2"/>
      <c r="Q107" s="4">
        <f>Q103+1</f>
        <v>27</v>
      </c>
      <c r="R107" s="2">
        <v>0</v>
      </c>
      <c r="S107" s="2">
        <v>1</v>
      </c>
      <c r="T107" s="2">
        <v>2</v>
      </c>
      <c r="W107" s="4">
        <f>W103+1</f>
        <v>27</v>
      </c>
      <c r="X107" s="2">
        <v>0</v>
      </c>
      <c r="Y107" s="2">
        <v>1</v>
      </c>
      <c r="Z107" s="2">
        <v>2</v>
      </c>
      <c r="AA107" s="2"/>
      <c r="AC107" s="4">
        <f>AC103+1</f>
        <v>27</v>
      </c>
      <c r="AD107" s="2">
        <v>0</v>
      </c>
      <c r="AE107" s="2">
        <v>1</v>
      </c>
      <c r="AF107" s="2">
        <v>2</v>
      </c>
    </row>
    <row r="108" spans="1:35" x14ac:dyDescent="0.25">
      <c r="A108" s="2">
        <v>0</v>
      </c>
      <c r="B108" s="11" t="s">
        <v>0</v>
      </c>
      <c r="C108" s="11"/>
      <c r="D108" s="11"/>
      <c r="E108" s="5" t="str">
        <f>pieces!L106</f>
        <v>{  ColorModel.X, ColorModel.O, ColorModel.X, ColorModel.O }</v>
      </c>
      <c r="F108" t="str">
        <f>pieces!E106</f>
        <v>{  {0,0}, {1,0}, {1,1}, {2,1} }</v>
      </c>
      <c r="G108" t="str">
        <f>hasAllPieces!E106</f>
        <v>false</v>
      </c>
      <c r="H108" t="str">
        <f>coordinates!E106</f>
        <v>{  {0,0}, {1,1} }</v>
      </c>
      <c r="I108" t="str">
        <f>coordinates!L106</f>
        <v>{  {1,0}, {2,1} }</v>
      </c>
      <c r="J108" t="str">
        <f>validDestinationCoordinates!E106</f>
        <v>{  {0,1}, {0,2}, {1,2}, {2,0}, {2,2} }</v>
      </c>
      <c r="K108" s="2">
        <v>0</v>
      </c>
      <c r="L108" s="11"/>
      <c r="M108" s="11"/>
      <c r="N108" s="11"/>
      <c r="O108" s="5" t="str">
        <f>putPiece!I106</f>
        <v>ColorModel.X</v>
      </c>
      <c r="P108" t="str">
        <f>putPiece!N106</f>
        <v>{2,0}</v>
      </c>
      <c r="Q108" s="2">
        <v>0</v>
      </c>
      <c r="R108" s="1" t="str">
        <f>IF(putPiece!R107="","",putPiece!R107)</f>
        <v>X</v>
      </c>
      <c r="S108" s="1" t="str">
        <f>IF(putPiece!S107="","",putPiece!S107)</f>
        <v/>
      </c>
      <c r="T108" s="1" t="str">
        <f>IF(putPiece!T107="","",putPiece!T107)</f>
        <v/>
      </c>
      <c r="U108" t="str">
        <f>putPiece!AB106</f>
        <v>{  ColorModel.X, ColorModel.O, ColorModel.X, ColorModel.X, ColorModel.O }</v>
      </c>
      <c r="V108" t="str">
        <f>putPiece!U106</f>
        <v>{  {0,0}, {1,0}, {1,1}, {2,0}, {2,1} }</v>
      </c>
      <c r="W108" s="2">
        <v>0</v>
      </c>
      <c r="X108" s="11"/>
      <c r="Y108" s="11"/>
      <c r="Z108" s="11"/>
      <c r="AA108" s="5" t="str">
        <f>removePiece!I106</f>
        <v>ColorModel.O</v>
      </c>
      <c r="AB108" t="str">
        <f>removePiece!N106</f>
        <v>{2,1}</v>
      </c>
      <c r="AC108" s="2">
        <v>0</v>
      </c>
      <c r="AD108" s="1" t="str">
        <f>removePiece!R107</f>
        <v>X</v>
      </c>
      <c r="AE108" s="1" t="str">
        <f>removePiece!S107</f>
        <v/>
      </c>
      <c r="AF108" s="1" t="str">
        <f>removePiece!T107</f>
        <v/>
      </c>
      <c r="AG108" t="str">
        <f>removePiece!AB106</f>
        <v>{  ColorModel.X, ColorModel.O, ColorModel.X }</v>
      </c>
      <c r="AH108" t="str">
        <f>removePiece!U106</f>
        <v>{  {0,0}, {1,0}, {1,1} }</v>
      </c>
      <c r="AI108" t="str">
        <f>IF(existTicTacToe!I108="","false","true")</f>
        <v>false</v>
      </c>
    </row>
    <row r="109" spans="1:35" x14ac:dyDescent="0.25">
      <c r="A109" s="2">
        <v>1</v>
      </c>
      <c r="B109" s="11" t="s">
        <v>1</v>
      </c>
      <c r="C109" s="11" t="s">
        <v>0</v>
      </c>
      <c r="D109" s="11"/>
      <c r="E109" s="3"/>
      <c r="K109" s="2">
        <v>1</v>
      </c>
      <c r="L109" s="11"/>
      <c r="M109" s="11"/>
      <c r="N109" s="11"/>
      <c r="O109" s="3"/>
      <c r="Q109" s="2">
        <v>1</v>
      </c>
      <c r="R109" s="1" t="str">
        <f>IF(putPiece!R108="","",putPiece!R108)</f>
        <v>O</v>
      </c>
      <c r="S109" s="1" t="str">
        <f>IF(putPiece!S108="","",putPiece!S108)</f>
        <v>X</v>
      </c>
      <c r="T109" s="1" t="str">
        <f>IF(putPiece!T108="","",putPiece!T108)</f>
        <v/>
      </c>
      <c r="W109" s="2">
        <v>1</v>
      </c>
      <c r="X109" s="11"/>
      <c r="Y109" s="11"/>
      <c r="Z109" s="11"/>
      <c r="AA109" s="5"/>
      <c r="AC109" s="2">
        <v>1</v>
      </c>
      <c r="AD109" s="1" t="str">
        <f>removePiece!R108</f>
        <v>O</v>
      </c>
      <c r="AE109" s="1" t="str">
        <f>removePiece!S108</f>
        <v>X</v>
      </c>
      <c r="AF109" s="1" t="str">
        <f>removePiece!T108</f>
        <v/>
      </c>
    </row>
    <row r="110" spans="1:35" x14ac:dyDescent="0.25">
      <c r="A110" s="2">
        <v>2</v>
      </c>
      <c r="B110" s="11"/>
      <c r="C110" s="11" t="s">
        <v>1</v>
      </c>
      <c r="D110" s="11"/>
      <c r="E110" s="3"/>
      <c r="K110" s="2">
        <v>2</v>
      </c>
      <c r="L110" s="11" t="s">
        <v>0</v>
      </c>
      <c r="M110" s="11"/>
      <c r="N110" s="11"/>
      <c r="O110" s="3"/>
      <c r="Q110" s="2">
        <v>2</v>
      </c>
      <c r="R110" s="1" t="str">
        <f>IF(putPiece!R109="","",putPiece!R109)</f>
        <v>X</v>
      </c>
      <c r="S110" s="1" t="str">
        <f>IF(putPiece!S109="","",putPiece!S109)</f>
        <v>O</v>
      </c>
      <c r="T110" s="1" t="str">
        <f>IF(putPiece!T109="","",putPiece!T109)</f>
        <v/>
      </c>
      <c r="W110" s="2">
        <v>2</v>
      </c>
      <c r="X110" s="11"/>
      <c r="Y110" s="11" t="s">
        <v>1</v>
      </c>
      <c r="Z110" s="11"/>
      <c r="AA110" s="3"/>
      <c r="AC110" s="2">
        <v>2</v>
      </c>
      <c r="AD110" s="1" t="str">
        <f>removePiece!R109</f>
        <v/>
      </c>
      <c r="AE110" s="1" t="str">
        <f>removePiece!S109</f>
        <v/>
      </c>
      <c r="AF110" s="1" t="str">
        <f>removePiece!T109</f>
        <v/>
      </c>
    </row>
    <row r="111" spans="1:35" x14ac:dyDescent="0.25">
      <c r="A111" s="4">
        <f>A107+1</f>
        <v>28</v>
      </c>
      <c r="B111" s="2">
        <v>0</v>
      </c>
      <c r="C111" s="2">
        <v>1</v>
      </c>
      <c r="D111" s="2">
        <v>2</v>
      </c>
      <c r="E111" s="2"/>
      <c r="K111" s="4">
        <f>K107+1</f>
        <v>28</v>
      </c>
      <c r="L111" s="2">
        <v>0</v>
      </c>
      <c r="M111" s="2">
        <v>1</v>
      </c>
      <c r="N111" s="2">
        <v>2</v>
      </c>
      <c r="O111" s="2"/>
      <c r="Q111" s="4">
        <f>Q107+1</f>
        <v>28</v>
      </c>
      <c r="R111" s="2">
        <v>0</v>
      </c>
      <c r="S111" s="2">
        <v>1</v>
      </c>
      <c r="T111" s="2">
        <v>2</v>
      </c>
      <c r="W111" s="4">
        <f>W107+1</f>
        <v>28</v>
      </c>
      <c r="X111" s="2">
        <v>0</v>
      </c>
      <c r="Y111" s="2">
        <v>1</v>
      </c>
      <c r="Z111" s="2">
        <v>2</v>
      </c>
      <c r="AA111" s="2"/>
      <c r="AC111" s="4">
        <f>AC107+1</f>
        <v>28</v>
      </c>
      <c r="AD111" s="2">
        <v>0</v>
      </c>
      <c r="AE111" s="2">
        <v>1</v>
      </c>
      <c r="AF111" s="2">
        <v>2</v>
      </c>
    </row>
    <row r="112" spans="1:35" x14ac:dyDescent="0.25">
      <c r="A112" s="2">
        <v>0</v>
      </c>
      <c r="B112" s="11" t="s">
        <v>1</v>
      </c>
      <c r="C112" s="11"/>
      <c r="D112" s="11" t="s">
        <v>0</v>
      </c>
      <c r="E112" s="5" t="str">
        <f>pieces!L110</f>
        <v>{  ColorModel.O, ColorModel.X, ColorModel.O, ColorModel.X, ColorModel.X, ColorModel.O }</v>
      </c>
      <c r="F112" t="str">
        <f>pieces!E110</f>
        <v>{  {0,0}, {0,2}, {1,0}, {1,1}, {1,2}, {2,2} }</v>
      </c>
      <c r="G112" t="str">
        <f>hasAllPieces!E110</f>
        <v>true</v>
      </c>
      <c r="H112" t="str">
        <f>coordinates!E110</f>
        <v>{  {0,2}, {1,1}, {1,2} }</v>
      </c>
      <c r="I112" t="str">
        <f>coordinates!L110</f>
        <v>{  {0,0}, {1,0}, {2,2} }</v>
      </c>
      <c r="J112" t="str">
        <f>validDestinationCoordinates!E110</f>
        <v>{  {0,1}, {2,0}, {2,1} }</v>
      </c>
      <c r="K112" s="2">
        <v>0</v>
      </c>
      <c r="L112" s="11"/>
      <c r="M112" s="11"/>
      <c r="N112" s="11"/>
      <c r="O112" s="5" t="str">
        <f>putPiece!I110</f>
        <v/>
      </c>
      <c r="P112" t="str">
        <f>putPiece!N110</f>
        <v/>
      </c>
      <c r="Q112" s="2">
        <v>0</v>
      </c>
      <c r="R112" s="1" t="str">
        <f>IF(putPiece!R111="","",putPiece!R111)</f>
        <v>O</v>
      </c>
      <c r="S112" s="1" t="str">
        <f>IF(putPiece!S111="","",putPiece!S111)</f>
        <v/>
      </c>
      <c r="T112" s="1" t="str">
        <f>IF(putPiece!T111="","",putPiece!T111)</f>
        <v>X</v>
      </c>
      <c r="U112" t="str">
        <f>putPiece!AB110</f>
        <v>{  ColorModel.O, ColorModel.X, ColorModel.O, ColorModel.X, ColorModel.X, ColorModel.O }</v>
      </c>
      <c r="V112" t="str">
        <f>putPiece!U110</f>
        <v>{  {0,0}, {0,2}, {1,0}, {1,1}, {1,2}, {2,2} }</v>
      </c>
      <c r="W112" s="2">
        <v>0</v>
      </c>
      <c r="X112" s="11"/>
      <c r="Y112" s="11"/>
      <c r="Z112" s="11"/>
      <c r="AA112" s="5" t="str">
        <f>removePiece!I110</f>
        <v>ColorModel.O</v>
      </c>
      <c r="AB112" t="str">
        <f>removePiece!N110</f>
        <v>{2,2}</v>
      </c>
      <c r="AC112" s="2">
        <v>0</v>
      </c>
      <c r="AD112" s="1" t="str">
        <f>removePiece!R111</f>
        <v>O</v>
      </c>
      <c r="AE112" s="1" t="str">
        <f>removePiece!S111</f>
        <v/>
      </c>
      <c r="AF112" s="1" t="str">
        <f>removePiece!T111</f>
        <v>X</v>
      </c>
      <c r="AG112" t="str">
        <f>removePiece!AB110</f>
        <v>{  ColorModel.O, ColorModel.X, ColorModel.O, ColorModel.X, ColorModel.X }</v>
      </c>
      <c r="AH112" t="str">
        <f>removePiece!U110</f>
        <v>{  {0,0}, {0,2}, {1,0}, {1,1}, {1,2} }</v>
      </c>
      <c r="AI112" t="str">
        <f>IF(existTicTacToe!I112="","false","true")</f>
        <v>false</v>
      </c>
    </row>
    <row r="113" spans="1:35" x14ac:dyDescent="0.25">
      <c r="A113" s="2">
        <v>1</v>
      </c>
      <c r="B113" s="11" t="s">
        <v>1</v>
      </c>
      <c r="C113" s="11" t="s">
        <v>0</v>
      </c>
      <c r="D113" s="11" t="s">
        <v>0</v>
      </c>
      <c r="E113" s="3"/>
      <c r="K113" s="2">
        <v>1</v>
      </c>
      <c r="L113" s="11"/>
      <c r="M113" s="11"/>
      <c r="N113" s="11"/>
      <c r="O113" s="3"/>
      <c r="Q113" s="2">
        <v>1</v>
      </c>
      <c r="R113" s="1" t="str">
        <f>IF(putPiece!R112="","",putPiece!R112)</f>
        <v>O</v>
      </c>
      <c r="S113" s="1" t="str">
        <f>IF(putPiece!S112="","",putPiece!S112)</f>
        <v>X</v>
      </c>
      <c r="T113" s="1" t="str">
        <f>IF(putPiece!T112="","",putPiece!T112)</f>
        <v>X</v>
      </c>
      <c r="W113" s="2">
        <v>1</v>
      </c>
      <c r="X113" s="11"/>
      <c r="Y113" s="11"/>
      <c r="Z113" s="11"/>
      <c r="AA113" s="5"/>
      <c r="AC113" s="2">
        <v>1</v>
      </c>
      <c r="AD113" s="1" t="str">
        <f>removePiece!R112</f>
        <v>O</v>
      </c>
      <c r="AE113" s="1" t="str">
        <f>removePiece!S112</f>
        <v>X</v>
      </c>
      <c r="AF113" s="1" t="str">
        <f>removePiece!T112</f>
        <v>X</v>
      </c>
    </row>
    <row r="114" spans="1:35" x14ac:dyDescent="0.25">
      <c r="A114" s="2">
        <v>2</v>
      </c>
      <c r="B114" s="11"/>
      <c r="C114" s="11"/>
      <c r="D114" s="11" t="s">
        <v>1</v>
      </c>
      <c r="E114" s="3"/>
      <c r="K114" s="2">
        <v>2</v>
      </c>
      <c r="L114" s="11"/>
      <c r="M114" s="11"/>
      <c r="N114" s="11"/>
      <c r="O114" s="3"/>
      <c r="Q114" s="2">
        <v>2</v>
      </c>
      <c r="R114" s="1" t="str">
        <f>IF(putPiece!R113="","",putPiece!R113)</f>
        <v/>
      </c>
      <c r="S114" s="1" t="str">
        <f>IF(putPiece!S113="","",putPiece!S113)</f>
        <v/>
      </c>
      <c r="T114" s="1" t="str">
        <f>IF(putPiece!T113="","",putPiece!T113)</f>
        <v>O</v>
      </c>
      <c r="W114" s="2">
        <v>2</v>
      </c>
      <c r="X114" s="11"/>
      <c r="Y114" s="11"/>
      <c r="Z114" s="11" t="s">
        <v>1</v>
      </c>
      <c r="AA114" s="3"/>
      <c r="AC114" s="2">
        <v>2</v>
      </c>
      <c r="AD114" s="1" t="str">
        <f>removePiece!R113</f>
        <v/>
      </c>
      <c r="AE114" s="1" t="str">
        <f>removePiece!S113</f>
        <v/>
      </c>
      <c r="AF114" s="1" t="str">
        <f>removePiece!T113</f>
        <v/>
      </c>
    </row>
    <row r="115" spans="1:35" x14ac:dyDescent="0.25">
      <c r="A115" s="4">
        <f>A111+1</f>
        <v>29</v>
      </c>
      <c r="B115" s="2">
        <v>0</v>
      </c>
      <c r="C115" s="2">
        <v>1</v>
      </c>
      <c r="D115" s="2">
        <v>2</v>
      </c>
      <c r="E115" s="2"/>
      <c r="K115" s="4">
        <f>K111+1</f>
        <v>29</v>
      </c>
      <c r="L115" s="2">
        <v>0</v>
      </c>
      <c r="M115" s="2">
        <v>1</v>
      </c>
      <c r="N115" s="2">
        <v>2</v>
      </c>
      <c r="O115" s="2"/>
      <c r="Q115" s="4">
        <f>Q111+1</f>
        <v>29</v>
      </c>
      <c r="R115" s="2">
        <v>0</v>
      </c>
      <c r="S115" s="2">
        <v>1</v>
      </c>
      <c r="T115" s="2">
        <v>2</v>
      </c>
      <c r="W115" s="4">
        <f>W111+1</f>
        <v>29</v>
      </c>
      <c r="X115" s="2">
        <v>0</v>
      </c>
      <c r="Y115" s="2">
        <v>1</v>
      </c>
      <c r="Z115" s="2">
        <v>2</v>
      </c>
      <c r="AA115" s="2"/>
      <c r="AC115" s="4">
        <f>AC111+1</f>
        <v>29</v>
      </c>
      <c r="AD115" s="2">
        <v>0</v>
      </c>
      <c r="AE115" s="2">
        <v>1</v>
      </c>
      <c r="AF115" s="2">
        <v>2</v>
      </c>
    </row>
    <row r="116" spans="1:35" x14ac:dyDescent="0.25">
      <c r="A116" s="2">
        <v>0</v>
      </c>
      <c r="B116" s="11"/>
      <c r="C116" s="11" t="s">
        <v>1</v>
      </c>
      <c r="D116" s="11"/>
      <c r="E116" s="5" t="str">
        <f>pieces!L114</f>
        <v>{  ColorModel.O, ColorModel.O, ColorModel.X }</v>
      </c>
      <c r="F116" t="str">
        <f>pieces!E114</f>
        <v>{  {0,1}, {1,1}, {2,1} }</v>
      </c>
      <c r="G116" t="str">
        <f>hasAllPieces!E114</f>
        <v>false</v>
      </c>
      <c r="H116" t="str">
        <f>coordinates!E114</f>
        <v>{  {2,1} }</v>
      </c>
      <c r="I116" t="str">
        <f>coordinates!L114</f>
        <v>{  {0,1}, {1,1} }</v>
      </c>
      <c r="J116" t="str">
        <f>validDestinationCoordinates!E114</f>
        <v>{  {0,0}, {0,2}, {1,0}, {1,2}, {2,0}, {2,2} }</v>
      </c>
      <c r="K116" s="2">
        <v>0</v>
      </c>
      <c r="L116" s="11"/>
      <c r="M116" s="11"/>
      <c r="N116" s="11"/>
      <c r="O116" s="5" t="str">
        <f>putPiece!I114</f>
        <v>ColorModel.X</v>
      </c>
      <c r="P116" t="str">
        <f>putPiece!N114</f>
        <v>{2,0}</v>
      </c>
      <c r="Q116" s="2">
        <v>0</v>
      </c>
      <c r="R116" s="1" t="str">
        <f>IF(putPiece!R115="","",putPiece!R115)</f>
        <v/>
      </c>
      <c r="S116" s="1" t="str">
        <f>IF(putPiece!S115="","",putPiece!S115)</f>
        <v>O</v>
      </c>
      <c r="T116" s="1" t="str">
        <f>IF(putPiece!T115="","",putPiece!T115)</f>
        <v/>
      </c>
      <c r="U116" t="str">
        <f>putPiece!AB114</f>
        <v>{  ColorModel.O, ColorModel.O, ColorModel.X, ColorModel.X }</v>
      </c>
      <c r="V116" t="str">
        <f>putPiece!U114</f>
        <v>{  {0,1}, {1,1}, {2,0}, {2,1} }</v>
      </c>
      <c r="W116" s="2">
        <v>0</v>
      </c>
      <c r="X116" s="11"/>
      <c r="Y116" s="11"/>
      <c r="Z116" s="11"/>
      <c r="AA116" s="5" t="str">
        <f>removePiece!I114</f>
        <v>ColorModel.O</v>
      </c>
      <c r="AB116" t="str">
        <f>removePiece!N114</f>
        <v>{1,1}</v>
      </c>
      <c r="AC116" s="2">
        <v>0</v>
      </c>
      <c r="AD116" s="1" t="str">
        <f>removePiece!R115</f>
        <v/>
      </c>
      <c r="AE116" s="1" t="str">
        <f>removePiece!S115</f>
        <v>O</v>
      </c>
      <c r="AF116" s="1" t="str">
        <f>removePiece!T115</f>
        <v/>
      </c>
      <c r="AG116" t="str">
        <f>removePiece!AB114</f>
        <v>{  ColorModel.O, ColorModel.X }</v>
      </c>
      <c r="AH116" t="str">
        <f>removePiece!U114</f>
        <v>{  {0,1}, {2,1} }</v>
      </c>
      <c r="AI116" t="str">
        <f>IF(existTicTacToe!I116="","false","true")</f>
        <v>false</v>
      </c>
    </row>
    <row r="117" spans="1:35" x14ac:dyDescent="0.25">
      <c r="A117" s="2">
        <v>1</v>
      </c>
      <c r="B117" s="11"/>
      <c r="C117" s="11" t="s">
        <v>1</v>
      </c>
      <c r="D117" s="11"/>
      <c r="E117" s="3"/>
      <c r="K117" s="2">
        <v>1</v>
      </c>
      <c r="L117" s="11"/>
      <c r="M117" s="11"/>
      <c r="N117" s="11"/>
      <c r="O117" s="3"/>
      <c r="Q117" s="2">
        <v>1</v>
      </c>
      <c r="R117" s="1" t="str">
        <f>IF(putPiece!R116="","",putPiece!R116)</f>
        <v/>
      </c>
      <c r="S117" s="1" t="str">
        <f>IF(putPiece!S116="","",putPiece!S116)</f>
        <v>O</v>
      </c>
      <c r="T117" s="1" t="str">
        <f>IF(putPiece!T116="","",putPiece!T116)</f>
        <v/>
      </c>
      <c r="W117" s="2">
        <v>1</v>
      </c>
      <c r="X117" s="11"/>
      <c r="Y117" s="11" t="s">
        <v>1</v>
      </c>
      <c r="Z117" s="11"/>
      <c r="AA117" s="5"/>
      <c r="AC117" s="2">
        <v>1</v>
      </c>
      <c r="AD117" s="1" t="str">
        <f>removePiece!R116</f>
        <v/>
      </c>
      <c r="AE117" s="1" t="str">
        <f>removePiece!S116</f>
        <v/>
      </c>
      <c r="AF117" s="1" t="str">
        <f>removePiece!T116</f>
        <v/>
      </c>
    </row>
    <row r="118" spans="1:35" x14ac:dyDescent="0.25">
      <c r="A118" s="2">
        <v>2</v>
      </c>
      <c r="B118" s="11"/>
      <c r="C118" s="11" t="s">
        <v>0</v>
      </c>
      <c r="D118" s="11"/>
      <c r="E118" s="3"/>
      <c r="K118" s="2">
        <v>2</v>
      </c>
      <c r="L118" s="11" t="s">
        <v>0</v>
      </c>
      <c r="M118" s="11"/>
      <c r="N118" s="11"/>
      <c r="O118" s="3"/>
      <c r="Q118" s="2">
        <v>2</v>
      </c>
      <c r="R118" s="1" t="str">
        <f>IF(putPiece!R117="","",putPiece!R117)</f>
        <v>X</v>
      </c>
      <c r="S118" s="1" t="str">
        <f>IF(putPiece!S117="","",putPiece!S117)</f>
        <v>X</v>
      </c>
      <c r="T118" s="1" t="str">
        <f>IF(putPiece!T117="","",putPiece!T117)</f>
        <v/>
      </c>
      <c r="W118" s="2">
        <v>2</v>
      </c>
      <c r="X118" s="11"/>
      <c r="Y118" s="11"/>
      <c r="Z118" s="11"/>
      <c r="AA118" s="3"/>
      <c r="AC118" s="2">
        <v>2</v>
      </c>
      <c r="AD118" s="1" t="str">
        <f>removePiece!R117</f>
        <v/>
      </c>
      <c r="AE118" s="1" t="str">
        <f>removePiece!S117</f>
        <v>X</v>
      </c>
      <c r="AF118" s="1" t="str">
        <f>removePiece!T117</f>
        <v/>
      </c>
    </row>
    <row r="119" spans="1:35" x14ac:dyDescent="0.25">
      <c r="A119" s="4">
        <f>A115+1</f>
        <v>30</v>
      </c>
      <c r="B119" s="2">
        <v>0</v>
      </c>
      <c r="C119" s="2">
        <v>1</v>
      </c>
      <c r="D119" s="2">
        <v>2</v>
      </c>
      <c r="E119" s="2"/>
      <c r="K119" s="4">
        <f>K115+1</f>
        <v>30</v>
      </c>
      <c r="L119" s="2">
        <v>0</v>
      </c>
      <c r="M119" s="2">
        <v>1</v>
      </c>
      <c r="N119" s="2">
        <v>2</v>
      </c>
      <c r="O119" s="2"/>
      <c r="Q119" s="4">
        <f>Q115+1</f>
        <v>30</v>
      </c>
      <c r="R119" s="2">
        <v>0</v>
      </c>
      <c r="S119" s="2">
        <v>1</v>
      </c>
      <c r="T119" s="2">
        <v>2</v>
      </c>
      <c r="W119" s="4">
        <f>W115+1</f>
        <v>30</v>
      </c>
      <c r="X119" s="2">
        <v>0</v>
      </c>
      <c r="Y119" s="2">
        <v>1</v>
      </c>
      <c r="Z119" s="2">
        <v>2</v>
      </c>
      <c r="AA119" s="2"/>
      <c r="AC119" s="4">
        <f>AC115+1</f>
        <v>30</v>
      </c>
      <c r="AD119" s="2">
        <v>0</v>
      </c>
      <c r="AE119" s="2">
        <v>1</v>
      </c>
      <c r="AF119" s="2">
        <v>2</v>
      </c>
    </row>
    <row r="120" spans="1:35" x14ac:dyDescent="0.25">
      <c r="A120" s="2">
        <v>0</v>
      </c>
      <c r="B120" s="11"/>
      <c r="C120" s="11" t="s">
        <v>1</v>
      </c>
      <c r="D120" s="11"/>
      <c r="E120" s="5" t="str">
        <f>pieces!L118</f>
        <v>{  ColorModel.O, ColorModel.X, ColorModel.O, ColorModel.X }</v>
      </c>
      <c r="F120" t="str">
        <f>pieces!E118</f>
        <v>{  {0,1}, {1,1}, {1,2}, {2,2} }</v>
      </c>
      <c r="G120" t="str">
        <f>hasAllPieces!E118</f>
        <v>false</v>
      </c>
      <c r="H120" t="str">
        <f>coordinates!E118</f>
        <v>{  {1,1}, {2,2} }</v>
      </c>
      <c r="I120" t="str">
        <f>coordinates!L118</f>
        <v>{  {0,1}, {1,2} }</v>
      </c>
      <c r="J120" t="str">
        <f>validDestinationCoordinates!E118</f>
        <v>{  {0,0}, {0,2}, {1,0}, {2,0}, {2,1} }</v>
      </c>
      <c r="K120" s="2">
        <v>0</v>
      </c>
      <c r="L120" s="11" t="s">
        <v>1</v>
      </c>
      <c r="M120" s="11"/>
      <c r="N120" s="11"/>
      <c r="O120" s="5" t="str">
        <f>putPiece!I118</f>
        <v>ColorModel.O</v>
      </c>
      <c r="P120" t="str">
        <f>putPiece!N118</f>
        <v>{0,0}</v>
      </c>
      <c r="Q120" s="2">
        <v>0</v>
      </c>
      <c r="R120" s="1" t="str">
        <f>IF(putPiece!R119="","",putPiece!R119)</f>
        <v>O</v>
      </c>
      <c r="S120" s="1" t="str">
        <f>IF(putPiece!S119="","",putPiece!S119)</f>
        <v>O</v>
      </c>
      <c r="T120" s="1" t="str">
        <f>IF(putPiece!T119="","",putPiece!T119)</f>
        <v/>
      </c>
      <c r="U120" t="str">
        <f>putPiece!AB118</f>
        <v>{  ColorModel.O, ColorModel.O, ColorModel.X, ColorModel.O, ColorModel.X }</v>
      </c>
      <c r="V120" t="str">
        <f>putPiece!U118</f>
        <v>{  {0,0}, {0,1}, {1,1}, {1,2}, {2,2} }</v>
      </c>
      <c r="W120" s="2">
        <v>0</v>
      </c>
      <c r="X120" s="11"/>
      <c r="Y120" s="11" t="s">
        <v>1</v>
      </c>
      <c r="Z120" s="11"/>
      <c r="AA120" s="5" t="str">
        <f>removePiece!I118</f>
        <v>ColorModel.O</v>
      </c>
      <c r="AB120" t="str">
        <f>removePiece!N118</f>
        <v>{0,1}</v>
      </c>
      <c r="AC120" s="2">
        <v>0</v>
      </c>
      <c r="AD120" s="1" t="str">
        <f>removePiece!R119</f>
        <v/>
      </c>
      <c r="AE120" s="1" t="str">
        <f>removePiece!S119</f>
        <v/>
      </c>
      <c r="AF120" s="1" t="str">
        <f>removePiece!T119</f>
        <v/>
      </c>
      <c r="AG120" t="str">
        <f>removePiece!AB118</f>
        <v>{  ColorModel.X, ColorModel.O, ColorModel.X }</v>
      </c>
      <c r="AH120" t="str">
        <f>removePiece!U118</f>
        <v>{  {1,1}, {1,2}, {2,2} }</v>
      </c>
      <c r="AI120" t="str">
        <f>IF(existTicTacToe!I120="","false","true")</f>
        <v>false</v>
      </c>
    </row>
    <row r="121" spans="1:35" x14ac:dyDescent="0.25">
      <c r="A121" s="2">
        <v>1</v>
      </c>
      <c r="B121" s="11"/>
      <c r="C121" s="11" t="s">
        <v>0</v>
      </c>
      <c r="D121" s="11" t="s">
        <v>1</v>
      </c>
      <c r="E121" s="3"/>
      <c r="K121" s="2">
        <v>1</v>
      </c>
      <c r="L121" s="11"/>
      <c r="M121" s="11"/>
      <c r="N121" s="11"/>
      <c r="O121" s="3"/>
      <c r="Q121" s="2">
        <v>1</v>
      </c>
      <c r="R121" s="1" t="str">
        <f>IF(putPiece!R120="","",putPiece!R120)</f>
        <v/>
      </c>
      <c r="S121" s="1" t="str">
        <f>IF(putPiece!S120="","",putPiece!S120)</f>
        <v>X</v>
      </c>
      <c r="T121" s="1" t="str">
        <f>IF(putPiece!T120="","",putPiece!T120)</f>
        <v>O</v>
      </c>
      <c r="W121" s="2">
        <v>1</v>
      </c>
      <c r="X121" s="11"/>
      <c r="Y121" s="11"/>
      <c r="Z121" s="11"/>
      <c r="AA121" s="5"/>
      <c r="AC121" s="2">
        <v>1</v>
      </c>
      <c r="AD121" s="1" t="str">
        <f>removePiece!R120</f>
        <v/>
      </c>
      <c r="AE121" s="1" t="str">
        <f>removePiece!S120</f>
        <v>X</v>
      </c>
      <c r="AF121" s="1" t="str">
        <f>removePiece!T120</f>
        <v>O</v>
      </c>
    </row>
    <row r="122" spans="1:35" x14ac:dyDescent="0.25">
      <c r="A122" s="2">
        <v>2</v>
      </c>
      <c r="B122" s="11"/>
      <c r="C122" s="11"/>
      <c r="D122" s="11" t="s">
        <v>0</v>
      </c>
      <c r="E122" s="3"/>
      <c r="K122" s="2">
        <v>2</v>
      </c>
      <c r="L122" s="11"/>
      <c r="M122" s="11"/>
      <c r="N122" s="11"/>
      <c r="O122" s="3"/>
      <c r="Q122" s="2">
        <v>2</v>
      </c>
      <c r="R122" s="1" t="str">
        <f>IF(putPiece!R121="","",putPiece!R121)</f>
        <v/>
      </c>
      <c r="S122" s="1" t="str">
        <f>IF(putPiece!S121="","",putPiece!S121)</f>
        <v/>
      </c>
      <c r="T122" s="1" t="str">
        <f>IF(putPiece!T121="","",putPiece!T121)</f>
        <v>X</v>
      </c>
      <c r="W122" s="2">
        <v>2</v>
      </c>
      <c r="X122" s="11"/>
      <c r="Y122" s="11"/>
      <c r="Z122" s="11"/>
      <c r="AA122" s="3"/>
      <c r="AC122" s="2">
        <v>2</v>
      </c>
      <c r="AD122" s="1" t="str">
        <f>removePiece!R121</f>
        <v/>
      </c>
      <c r="AE122" s="1" t="str">
        <f>removePiece!S121</f>
        <v/>
      </c>
      <c r="AF122" s="1" t="str">
        <f>removePiece!T121</f>
        <v>X</v>
      </c>
    </row>
    <row r="123" spans="1:35" x14ac:dyDescent="0.25">
      <c r="A123" s="4">
        <f>A119+1</f>
        <v>31</v>
      </c>
      <c r="B123" s="2">
        <v>0</v>
      </c>
      <c r="C123" s="2">
        <v>1</v>
      </c>
      <c r="D123" s="2">
        <v>2</v>
      </c>
      <c r="E123" s="2"/>
      <c r="K123" s="4">
        <f>K119+1</f>
        <v>31</v>
      </c>
      <c r="L123" s="2">
        <v>0</v>
      </c>
      <c r="M123" s="2">
        <v>1</v>
      </c>
      <c r="N123" s="2">
        <v>2</v>
      </c>
      <c r="O123" s="2"/>
      <c r="Q123" s="4">
        <f>Q119+1</f>
        <v>31</v>
      </c>
      <c r="R123" s="2">
        <v>0</v>
      </c>
      <c r="S123" s="2">
        <v>1</v>
      </c>
      <c r="T123" s="2">
        <v>2</v>
      </c>
      <c r="W123" s="4">
        <f>W119+1</f>
        <v>31</v>
      </c>
      <c r="X123" s="2">
        <v>0</v>
      </c>
      <c r="Y123" s="2">
        <v>1</v>
      </c>
      <c r="Z123" s="2">
        <v>2</v>
      </c>
      <c r="AA123" s="2"/>
      <c r="AC123" s="4">
        <f>AC119+1</f>
        <v>31</v>
      </c>
      <c r="AD123" s="2">
        <v>0</v>
      </c>
      <c r="AE123" s="2">
        <v>1</v>
      </c>
      <c r="AF123" s="2">
        <v>2</v>
      </c>
    </row>
    <row r="124" spans="1:35" x14ac:dyDescent="0.25">
      <c r="A124" s="2">
        <v>0</v>
      </c>
      <c r="B124" s="11" t="s">
        <v>0</v>
      </c>
      <c r="C124" s="11"/>
      <c r="D124" s="11"/>
      <c r="E124" s="5" t="str">
        <f>pieces!L122</f>
        <v>{  ColorModel.X, ColorModel.X, ColorModel.X, ColorModel.O, ColorModel.O }</v>
      </c>
      <c r="F124" t="str">
        <f>pieces!E122</f>
        <v>{  {0,0}, {1,1}, {2,0}, {2,1}, {2,2} }</v>
      </c>
      <c r="G124" t="str">
        <f>hasAllPieces!E122</f>
        <v>false</v>
      </c>
      <c r="H124" t="str">
        <f>coordinates!E122</f>
        <v>{  {0,0}, {1,1}, {2,0} }</v>
      </c>
      <c r="I124" t="str">
        <f>coordinates!L122</f>
        <v>{  {2,1}, {2,2} }</v>
      </c>
      <c r="J124" t="str">
        <f>validDestinationCoordinates!E122</f>
        <v>{  {0,1}, {0,2}, {1,0}, {1,2} }</v>
      </c>
      <c r="K124" s="2">
        <v>0</v>
      </c>
      <c r="L124" s="11"/>
      <c r="M124" s="11"/>
      <c r="N124" s="11"/>
      <c r="O124" s="5" t="str">
        <f>putPiece!I122</f>
        <v>ColorModel.O</v>
      </c>
      <c r="P124" t="str">
        <f>putPiece!N122</f>
        <v>{1,0}</v>
      </c>
      <c r="Q124" s="2">
        <v>0</v>
      </c>
      <c r="R124" s="1" t="str">
        <f>IF(putPiece!R123="","",putPiece!R123)</f>
        <v>X</v>
      </c>
      <c r="S124" s="1" t="str">
        <f>IF(putPiece!S123="","",putPiece!S123)</f>
        <v/>
      </c>
      <c r="T124" s="1" t="str">
        <f>IF(putPiece!T123="","",putPiece!T123)</f>
        <v/>
      </c>
      <c r="U124" t="str">
        <f>putPiece!AB122</f>
        <v>{  ColorModel.X, ColorModel.O, ColorModel.X, ColorModel.X, ColorModel.O, ColorModel.O }</v>
      </c>
      <c r="V124" t="str">
        <f>putPiece!U122</f>
        <v>{  {0,0}, {1,0}, {1,1}, {2,0}, {2,1}, {2,2} }</v>
      </c>
      <c r="W124" s="2">
        <v>0</v>
      </c>
      <c r="X124" s="11"/>
      <c r="Y124" s="11"/>
      <c r="Z124" s="11"/>
      <c r="AA124" s="5" t="str">
        <f>removePiece!I122</f>
        <v>ColorModel.O</v>
      </c>
      <c r="AB124" t="str">
        <f>removePiece!N122</f>
        <v>{2,2}</v>
      </c>
      <c r="AC124" s="2">
        <v>0</v>
      </c>
      <c r="AD124" s="1" t="str">
        <f>removePiece!R123</f>
        <v>X</v>
      </c>
      <c r="AE124" s="1" t="str">
        <f>removePiece!S123</f>
        <v/>
      </c>
      <c r="AF124" s="1" t="str">
        <f>removePiece!T123</f>
        <v/>
      </c>
      <c r="AG124" t="str">
        <f>removePiece!AB122</f>
        <v>{  ColorModel.X, ColorModel.X, ColorModel.X, ColorModel.O }</v>
      </c>
      <c r="AH124" t="str">
        <f>removePiece!U122</f>
        <v>{  {0,0}, {1,1}, {2,0}, {2,1} }</v>
      </c>
      <c r="AI124" t="str">
        <f>IF(existTicTacToe!I124="","false","true")</f>
        <v>false</v>
      </c>
    </row>
    <row r="125" spans="1:35" x14ac:dyDescent="0.25">
      <c r="A125" s="2">
        <v>1</v>
      </c>
      <c r="B125" s="11"/>
      <c r="C125" s="11" t="s">
        <v>0</v>
      </c>
      <c r="D125" s="11"/>
      <c r="E125" s="3"/>
      <c r="K125" s="2">
        <v>1</v>
      </c>
      <c r="L125" s="11" t="s">
        <v>1</v>
      </c>
      <c r="M125" s="11"/>
      <c r="N125" s="11"/>
      <c r="O125" s="3"/>
      <c r="Q125" s="2">
        <v>1</v>
      </c>
      <c r="R125" s="1" t="str">
        <f>IF(putPiece!R124="","",putPiece!R124)</f>
        <v>O</v>
      </c>
      <c r="S125" s="1" t="str">
        <f>IF(putPiece!S124="","",putPiece!S124)</f>
        <v>X</v>
      </c>
      <c r="T125" s="1" t="str">
        <f>IF(putPiece!T124="","",putPiece!T124)</f>
        <v/>
      </c>
      <c r="W125" s="2">
        <v>1</v>
      </c>
      <c r="X125" s="11"/>
      <c r="Y125" s="11"/>
      <c r="Z125" s="11"/>
      <c r="AA125" s="5"/>
      <c r="AC125" s="2">
        <v>1</v>
      </c>
      <c r="AD125" s="1" t="str">
        <f>removePiece!R124</f>
        <v/>
      </c>
      <c r="AE125" s="1" t="str">
        <f>removePiece!S124</f>
        <v>X</v>
      </c>
      <c r="AF125" s="1" t="str">
        <f>removePiece!T124</f>
        <v/>
      </c>
    </row>
    <row r="126" spans="1:35" x14ac:dyDescent="0.25">
      <c r="A126" s="2">
        <v>2</v>
      </c>
      <c r="B126" s="11" t="s">
        <v>0</v>
      </c>
      <c r="C126" s="11" t="s">
        <v>1</v>
      </c>
      <c r="D126" s="11" t="s">
        <v>1</v>
      </c>
      <c r="E126" s="3"/>
      <c r="K126" s="2">
        <v>2</v>
      </c>
      <c r="L126" s="11"/>
      <c r="M126" s="11"/>
      <c r="N126" s="11"/>
      <c r="O126" s="3"/>
      <c r="Q126" s="2">
        <v>2</v>
      </c>
      <c r="R126" s="1" t="str">
        <f>IF(putPiece!R125="","",putPiece!R125)</f>
        <v>X</v>
      </c>
      <c r="S126" s="1" t="str">
        <f>IF(putPiece!S125="","",putPiece!S125)</f>
        <v>O</v>
      </c>
      <c r="T126" s="1" t="str">
        <f>IF(putPiece!T125="","",putPiece!T125)</f>
        <v>O</v>
      </c>
      <c r="W126" s="2">
        <v>2</v>
      </c>
      <c r="X126" s="11"/>
      <c r="Y126" s="11"/>
      <c r="Z126" s="11" t="s">
        <v>1</v>
      </c>
      <c r="AA126" s="3"/>
      <c r="AC126" s="2">
        <v>2</v>
      </c>
      <c r="AD126" s="1" t="str">
        <f>removePiece!R125</f>
        <v>X</v>
      </c>
      <c r="AE126" s="1" t="str">
        <f>removePiece!S125</f>
        <v>O</v>
      </c>
      <c r="AF126" s="1" t="str">
        <f>removePiece!T125</f>
        <v/>
      </c>
    </row>
    <row r="127" spans="1:35" x14ac:dyDescent="0.25">
      <c r="A127" s="4">
        <f>A123+1</f>
        <v>32</v>
      </c>
      <c r="B127" s="2">
        <v>0</v>
      </c>
      <c r="C127" s="2">
        <v>1</v>
      </c>
      <c r="D127" s="2">
        <v>2</v>
      </c>
      <c r="E127" s="2"/>
      <c r="K127" s="4">
        <f>K123+1</f>
        <v>32</v>
      </c>
      <c r="L127" s="2">
        <v>0</v>
      </c>
      <c r="M127" s="2">
        <v>1</v>
      </c>
      <c r="N127" s="2">
        <v>2</v>
      </c>
      <c r="O127" s="2"/>
      <c r="Q127" s="4">
        <f>Q123+1</f>
        <v>32</v>
      </c>
      <c r="R127" s="2">
        <v>0</v>
      </c>
      <c r="S127" s="2">
        <v>1</v>
      </c>
      <c r="T127" s="2">
        <v>2</v>
      </c>
      <c r="W127" s="4">
        <f>W123+1</f>
        <v>32</v>
      </c>
      <c r="X127" s="2">
        <v>0</v>
      </c>
      <c r="Y127" s="2">
        <v>1</v>
      </c>
      <c r="Z127" s="2">
        <v>2</v>
      </c>
      <c r="AA127" s="2"/>
      <c r="AC127" s="4">
        <f>AC123+1</f>
        <v>32</v>
      </c>
      <c r="AD127" s="2">
        <v>0</v>
      </c>
      <c r="AE127" s="2">
        <v>1</v>
      </c>
      <c r="AF127" s="2">
        <v>2</v>
      </c>
    </row>
    <row r="128" spans="1:35" x14ac:dyDescent="0.25">
      <c r="A128" s="2">
        <v>0</v>
      </c>
      <c r="B128" s="11" t="s">
        <v>0</v>
      </c>
      <c r="C128" s="11"/>
      <c r="D128" s="11" t="s">
        <v>1</v>
      </c>
      <c r="E128" s="5" t="str">
        <f>pieces!L126</f>
        <v>{  ColorModel.X, ColorModel.O, ColorModel.X, ColorModel.O, ColorModel.X }</v>
      </c>
      <c r="F128" t="str">
        <f>pieces!E126</f>
        <v>{  {0,0}, {0,2}, {1,0}, {1,1}, {2,0} }</v>
      </c>
      <c r="G128" t="str">
        <f>hasAllPieces!E126</f>
        <v>false</v>
      </c>
      <c r="H128" t="str">
        <f>coordinates!E126</f>
        <v>{  {0,0}, {1,0}, {2,0} }</v>
      </c>
      <c r="I128" t="str">
        <f>coordinates!L126</f>
        <v>{  {0,2}, {1,1} }</v>
      </c>
      <c r="J128" t="str">
        <f>validDestinationCoordinates!E126</f>
        <v>{  {0,1}, {1,2}, {2,1}, {2,2} }</v>
      </c>
      <c r="K128" s="2">
        <v>0</v>
      </c>
      <c r="L128" s="11"/>
      <c r="M128" s="11"/>
      <c r="N128" s="11"/>
      <c r="O128" s="5" t="str">
        <f>putPiece!I126</f>
        <v>ColorModel.O</v>
      </c>
      <c r="P128" t="str">
        <f>putPiece!N126</f>
        <v>{2,2}</v>
      </c>
      <c r="Q128" s="2">
        <v>0</v>
      </c>
      <c r="R128" s="1" t="str">
        <f>IF(putPiece!R127="","",putPiece!R127)</f>
        <v>X</v>
      </c>
      <c r="S128" s="1" t="str">
        <f>IF(putPiece!S127="","",putPiece!S127)</f>
        <v/>
      </c>
      <c r="T128" s="1" t="str">
        <f>IF(putPiece!T127="","",putPiece!T127)</f>
        <v>O</v>
      </c>
      <c r="U128" t="str">
        <f>putPiece!AB126</f>
        <v>{  ColorModel.X, ColorModel.O, ColorModel.X, ColorModel.O, ColorModel.X, ColorModel.O }</v>
      </c>
      <c r="V128" t="str">
        <f>putPiece!U126</f>
        <v>{  {0,0}, {0,2}, {1,0}, {1,1}, {2,0}, {2,2} }</v>
      </c>
      <c r="W128" s="2">
        <v>0</v>
      </c>
      <c r="X128" s="11"/>
      <c r="Y128" s="11"/>
      <c r="Z128" s="11" t="s">
        <v>1</v>
      </c>
      <c r="AA128" s="5" t="str">
        <f>removePiece!I126</f>
        <v>ColorModel.O</v>
      </c>
      <c r="AB128" t="str">
        <f>removePiece!N126</f>
        <v>{0,2}</v>
      </c>
      <c r="AC128" s="2">
        <v>0</v>
      </c>
      <c r="AD128" s="1" t="str">
        <f>removePiece!R127</f>
        <v>X</v>
      </c>
      <c r="AE128" s="1" t="str">
        <f>removePiece!S127</f>
        <v/>
      </c>
      <c r="AF128" s="1" t="str">
        <f>removePiece!T127</f>
        <v/>
      </c>
      <c r="AG128" t="str">
        <f>removePiece!AB126</f>
        <v>{  ColorModel.X, ColorModel.X, ColorModel.O, ColorModel.X }</v>
      </c>
      <c r="AH128" t="str">
        <f>removePiece!U126</f>
        <v>{  {0,0}, {1,0}, {1,1}, {2,0} }</v>
      </c>
      <c r="AI128" t="str">
        <f>IF(existTicTacToe!I128="","false","true")</f>
        <v>true</v>
      </c>
    </row>
    <row r="129" spans="1:35" x14ac:dyDescent="0.25">
      <c r="A129" s="2">
        <v>1</v>
      </c>
      <c r="B129" s="11" t="s">
        <v>0</v>
      </c>
      <c r="C129" s="11" t="s">
        <v>1</v>
      </c>
      <c r="D129" s="11"/>
      <c r="E129" s="3"/>
      <c r="K129" s="2">
        <v>1</v>
      </c>
      <c r="L129" s="11"/>
      <c r="M129" s="11"/>
      <c r="N129" s="11"/>
      <c r="O129" s="3"/>
      <c r="Q129" s="2">
        <v>1</v>
      </c>
      <c r="R129" s="1" t="str">
        <f>IF(putPiece!R128="","",putPiece!R128)</f>
        <v>X</v>
      </c>
      <c r="S129" s="1" t="str">
        <f>IF(putPiece!S128="","",putPiece!S128)</f>
        <v>O</v>
      </c>
      <c r="T129" s="1" t="str">
        <f>IF(putPiece!T128="","",putPiece!T128)</f>
        <v/>
      </c>
      <c r="W129" s="2">
        <v>1</v>
      </c>
      <c r="X129" s="11"/>
      <c r="Y129" s="11"/>
      <c r="Z129" s="11"/>
      <c r="AA129" s="5"/>
      <c r="AC129" s="2">
        <v>1</v>
      </c>
      <c r="AD129" s="1" t="str">
        <f>removePiece!R128</f>
        <v>X</v>
      </c>
      <c r="AE129" s="1" t="str">
        <f>removePiece!S128</f>
        <v>O</v>
      </c>
      <c r="AF129" s="1" t="str">
        <f>removePiece!T128</f>
        <v/>
      </c>
    </row>
    <row r="130" spans="1:35" x14ac:dyDescent="0.25">
      <c r="A130" s="2">
        <v>2</v>
      </c>
      <c r="B130" s="11" t="s">
        <v>0</v>
      </c>
      <c r="C130" s="11"/>
      <c r="D130" s="11"/>
      <c r="E130" s="3"/>
      <c r="K130" s="2">
        <v>2</v>
      </c>
      <c r="L130" s="11"/>
      <c r="M130" s="11"/>
      <c r="N130" s="11" t="s">
        <v>1</v>
      </c>
      <c r="O130" s="3"/>
      <c r="Q130" s="2">
        <v>2</v>
      </c>
      <c r="R130" s="1" t="str">
        <f>IF(putPiece!R129="","",putPiece!R129)</f>
        <v>X</v>
      </c>
      <c r="S130" s="1" t="str">
        <f>IF(putPiece!S129="","",putPiece!S129)</f>
        <v/>
      </c>
      <c r="T130" s="1" t="str">
        <f>IF(putPiece!T129="","",putPiece!T129)</f>
        <v>O</v>
      </c>
      <c r="W130" s="2">
        <v>2</v>
      </c>
      <c r="X130" s="11"/>
      <c r="Y130" s="11"/>
      <c r="Z130" s="11"/>
      <c r="AA130" s="3"/>
      <c r="AC130" s="2">
        <v>2</v>
      </c>
      <c r="AD130" s="1" t="str">
        <f>removePiece!R129</f>
        <v>X</v>
      </c>
      <c r="AE130" s="1" t="str">
        <f>removePiece!S129</f>
        <v/>
      </c>
      <c r="AF130" s="1" t="str">
        <f>removePiece!T129</f>
        <v/>
      </c>
    </row>
    <row r="131" spans="1:35" x14ac:dyDescent="0.25">
      <c r="A131" s="4">
        <f>A127+1</f>
        <v>33</v>
      </c>
      <c r="B131" s="2">
        <v>0</v>
      </c>
      <c r="C131" s="2">
        <v>1</v>
      </c>
      <c r="D131" s="2">
        <v>2</v>
      </c>
      <c r="E131" s="2"/>
      <c r="K131" s="4">
        <f>K127+1</f>
        <v>33</v>
      </c>
      <c r="L131" s="2">
        <v>0</v>
      </c>
      <c r="M131" s="2">
        <v>1</v>
      </c>
      <c r="N131" s="2">
        <v>2</v>
      </c>
      <c r="O131" s="2"/>
      <c r="Q131" s="4">
        <f>Q127+1</f>
        <v>33</v>
      </c>
      <c r="R131" s="2">
        <v>0</v>
      </c>
      <c r="S131" s="2">
        <v>1</v>
      </c>
      <c r="T131" s="2">
        <v>2</v>
      </c>
      <c r="W131" s="4">
        <f>W127+1</f>
        <v>33</v>
      </c>
      <c r="X131" s="2">
        <v>0</v>
      </c>
      <c r="Y131" s="2">
        <v>1</v>
      </c>
      <c r="Z131" s="2">
        <v>2</v>
      </c>
      <c r="AA131" s="2"/>
      <c r="AC131" s="4">
        <f>AC127+1</f>
        <v>33</v>
      </c>
      <c r="AD131" s="2">
        <v>0</v>
      </c>
      <c r="AE131" s="2">
        <v>1</v>
      </c>
      <c r="AF131" s="2">
        <v>2</v>
      </c>
    </row>
    <row r="132" spans="1:35" x14ac:dyDescent="0.25">
      <c r="A132" s="2">
        <v>0</v>
      </c>
      <c r="B132" s="11"/>
      <c r="C132" s="11" t="s">
        <v>0</v>
      </c>
      <c r="D132" s="11"/>
      <c r="E132" s="5" t="str">
        <f>pieces!L130</f>
        <v>{  ColorModel.X, ColorModel.O }</v>
      </c>
      <c r="F132" t="str">
        <f>pieces!E130</f>
        <v>{  {0,1}, {2,1} }</v>
      </c>
      <c r="G132" t="str">
        <f>hasAllPieces!E130</f>
        <v>false</v>
      </c>
      <c r="H132" t="str">
        <f>coordinates!E130</f>
        <v>{  {0,1} }</v>
      </c>
      <c r="I132" t="str">
        <f>coordinates!L130</f>
        <v>{  {2,1} }</v>
      </c>
      <c r="J132" t="str">
        <f>validDestinationCoordinates!E130</f>
        <v>{  {0,0}, {0,2}, {1,0}, {1,1}, {1,2}, {2,0}, {2,2} }</v>
      </c>
      <c r="K132" s="2">
        <v>0</v>
      </c>
      <c r="L132" s="11"/>
      <c r="M132" s="11"/>
      <c r="N132" s="11"/>
      <c r="O132" s="5" t="str">
        <f>putPiece!I130</f>
        <v>ColorModel.O</v>
      </c>
      <c r="P132" t="str">
        <f>putPiece!N130</f>
        <v>{1,1}</v>
      </c>
      <c r="Q132" s="2">
        <v>0</v>
      </c>
      <c r="R132" s="1" t="str">
        <f>IF(putPiece!R131="","",putPiece!R131)</f>
        <v/>
      </c>
      <c r="S132" s="1" t="str">
        <f>IF(putPiece!S131="","",putPiece!S131)</f>
        <v>X</v>
      </c>
      <c r="T132" s="1" t="str">
        <f>IF(putPiece!T131="","",putPiece!T131)</f>
        <v/>
      </c>
      <c r="U132" t="str">
        <f>putPiece!AB130</f>
        <v>{  ColorModel.X, ColorModel.O, ColorModel.O }</v>
      </c>
      <c r="V132" t="str">
        <f>putPiece!U130</f>
        <v>{  {0,1}, {1,1}, {2,1} }</v>
      </c>
      <c r="W132" s="2">
        <v>0</v>
      </c>
      <c r="X132" s="11"/>
      <c r="Y132" s="11"/>
      <c r="Z132" s="11"/>
      <c r="AA132" s="5" t="str">
        <f>removePiece!I130</f>
        <v>ColorModel.O</v>
      </c>
      <c r="AB132" t="str">
        <f>removePiece!N130</f>
        <v>{2,1}</v>
      </c>
      <c r="AC132" s="2">
        <v>0</v>
      </c>
      <c r="AD132" s="1" t="str">
        <f>removePiece!R131</f>
        <v/>
      </c>
      <c r="AE132" s="1" t="str">
        <f>removePiece!S131</f>
        <v>X</v>
      </c>
      <c r="AF132" s="1" t="str">
        <f>removePiece!T131</f>
        <v/>
      </c>
      <c r="AG132" t="str">
        <f>removePiece!AB130</f>
        <v>{  ColorModel.X }</v>
      </c>
      <c r="AH132" t="str">
        <f>removePiece!U130</f>
        <v>{  {0,1} }</v>
      </c>
      <c r="AI132" t="str">
        <f>IF(existTicTacToe!I132="","false","true")</f>
        <v>false</v>
      </c>
    </row>
    <row r="133" spans="1:35" x14ac:dyDescent="0.25">
      <c r="A133" s="2">
        <v>1</v>
      </c>
      <c r="B133" s="11"/>
      <c r="C133" s="11"/>
      <c r="D133" s="11"/>
      <c r="E133" s="3"/>
      <c r="K133" s="2">
        <v>1</v>
      </c>
      <c r="L133" s="11"/>
      <c r="M133" s="11" t="s">
        <v>1</v>
      </c>
      <c r="N133" s="11"/>
      <c r="O133" s="3"/>
      <c r="Q133" s="2">
        <v>1</v>
      </c>
      <c r="R133" s="1" t="str">
        <f>IF(putPiece!R132="","",putPiece!R132)</f>
        <v/>
      </c>
      <c r="S133" s="1" t="str">
        <f>IF(putPiece!S132="","",putPiece!S132)</f>
        <v>O</v>
      </c>
      <c r="T133" s="1" t="str">
        <f>IF(putPiece!T132="","",putPiece!T132)</f>
        <v/>
      </c>
      <c r="W133" s="2">
        <v>1</v>
      </c>
      <c r="X133" s="11"/>
      <c r="Y133" s="11"/>
      <c r="Z133" s="11"/>
      <c r="AA133" s="5"/>
      <c r="AC133" s="2">
        <v>1</v>
      </c>
      <c r="AD133" s="1" t="str">
        <f>removePiece!R132</f>
        <v/>
      </c>
      <c r="AE133" s="1" t="str">
        <f>removePiece!S132</f>
        <v/>
      </c>
      <c r="AF133" s="1" t="str">
        <f>removePiece!T132</f>
        <v/>
      </c>
    </row>
    <row r="134" spans="1:35" x14ac:dyDescent="0.25">
      <c r="A134" s="2">
        <v>2</v>
      </c>
      <c r="B134" s="11"/>
      <c r="C134" s="11" t="s">
        <v>1</v>
      </c>
      <c r="D134" s="11"/>
      <c r="E134" s="3"/>
      <c r="K134" s="2">
        <v>2</v>
      </c>
      <c r="L134" s="11"/>
      <c r="M134" s="11"/>
      <c r="N134" s="11"/>
      <c r="O134" s="3"/>
      <c r="Q134" s="2">
        <v>2</v>
      </c>
      <c r="R134" s="1" t="str">
        <f>IF(putPiece!R133="","",putPiece!R133)</f>
        <v/>
      </c>
      <c r="S134" s="1" t="str">
        <f>IF(putPiece!S133="","",putPiece!S133)</f>
        <v>O</v>
      </c>
      <c r="T134" s="1" t="str">
        <f>IF(putPiece!T133="","",putPiece!T133)</f>
        <v/>
      </c>
      <c r="W134" s="2">
        <v>2</v>
      </c>
      <c r="X134" s="11"/>
      <c r="Y134" s="11" t="s">
        <v>1</v>
      </c>
      <c r="Z134" s="11"/>
      <c r="AA134" s="3"/>
      <c r="AC134" s="2">
        <v>2</v>
      </c>
      <c r="AD134" s="1" t="str">
        <f>removePiece!R133</f>
        <v/>
      </c>
      <c r="AE134" s="1" t="str">
        <f>removePiece!S133</f>
        <v/>
      </c>
      <c r="AF134" s="1" t="str">
        <f>removePiece!T133</f>
        <v/>
      </c>
    </row>
    <row r="135" spans="1:35" x14ac:dyDescent="0.25">
      <c r="A135" s="4">
        <f>A131+1</f>
        <v>34</v>
      </c>
      <c r="B135" s="2">
        <v>0</v>
      </c>
      <c r="C135" s="2">
        <v>1</v>
      </c>
      <c r="D135" s="2">
        <v>2</v>
      </c>
      <c r="E135" s="2"/>
      <c r="K135" s="4">
        <f>K131+1</f>
        <v>34</v>
      </c>
      <c r="L135" s="2">
        <v>0</v>
      </c>
      <c r="M135" s="2">
        <v>1</v>
      </c>
      <c r="N135" s="2">
        <v>2</v>
      </c>
      <c r="O135" s="2"/>
      <c r="Q135" s="4">
        <f>Q131+1</f>
        <v>34</v>
      </c>
      <c r="R135" s="2">
        <v>0</v>
      </c>
      <c r="S135" s="2">
        <v>1</v>
      </c>
      <c r="T135" s="2">
        <v>2</v>
      </c>
      <c r="W135" s="4">
        <f>W131+1</f>
        <v>34</v>
      </c>
      <c r="X135" s="2">
        <v>0</v>
      </c>
      <c r="Y135" s="2">
        <v>1</v>
      </c>
      <c r="Z135" s="2">
        <v>2</v>
      </c>
      <c r="AA135" s="2"/>
      <c r="AC135" s="4">
        <f>AC131+1</f>
        <v>34</v>
      </c>
      <c r="AD135" s="2">
        <v>0</v>
      </c>
      <c r="AE135" s="2">
        <v>1</v>
      </c>
      <c r="AF135" s="2">
        <v>2</v>
      </c>
    </row>
    <row r="136" spans="1:35" x14ac:dyDescent="0.25">
      <c r="A136" s="2">
        <v>0</v>
      </c>
      <c r="B136" s="11"/>
      <c r="C136" s="11"/>
      <c r="D136" s="11"/>
      <c r="E136" s="5" t="str">
        <f>pieces!L134</f>
        <v>{ }</v>
      </c>
      <c r="F136" t="str">
        <f>pieces!E134</f>
        <v>{ }</v>
      </c>
      <c r="G136" t="str">
        <f>hasAllPieces!E134</f>
        <v>false</v>
      </c>
      <c r="H136" t="str">
        <f>coordinates!E134</f>
        <v>{ }</v>
      </c>
      <c r="I136" t="str">
        <f>coordinates!L134</f>
        <v>{ }</v>
      </c>
      <c r="J136" t="str">
        <f>validDestinationCoordinates!E134</f>
        <v>{  {0,0}, {0,1}, {0,2}, {1,0}, {1,1}, {1,2}, {2,0}, {2,1}, {2,2} }</v>
      </c>
      <c r="K136" s="2">
        <v>0</v>
      </c>
      <c r="L136" s="11"/>
      <c r="M136" s="11"/>
      <c r="N136" s="11"/>
      <c r="O136" s="5" t="str">
        <f>putPiece!I134</f>
        <v/>
      </c>
      <c r="P136" t="str">
        <f>putPiece!N134</f>
        <v/>
      </c>
      <c r="Q136" s="2">
        <v>0</v>
      </c>
      <c r="R136" s="1" t="str">
        <f>IF(putPiece!R135="","",putPiece!R135)</f>
        <v/>
      </c>
      <c r="S136" s="1" t="str">
        <f>IF(putPiece!S135="","",putPiece!S135)</f>
        <v/>
      </c>
      <c r="T136" s="1" t="str">
        <f>IF(putPiece!T135="","",putPiece!T135)</f>
        <v/>
      </c>
      <c r="U136" t="str">
        <f>putPiece!AB134</f>
        <v>{ }</v>
      </c>
      <c r="V136" t="str">
        <f>putPiece!U134</f>
        <v>{ }</v>
      </c>
      <c r="W136" s="2">
        <v>0</v>
      </c>
      <c r="X136" s="11"/>
      <c r="Y136" s="11"/>
      <c r="Z136" s="11"/>
      <c r="AA136" s="5" t="str">
        <f>removePiece!I134</f>
        <v/>
      </c>
      <c r="AB136" t="str">
        <f>removePiece!N134</f>
        <v/>
      </c>
      <c r="AC136" s="2">
        <v>0</v>
      </c>
      <c r="AD136" s="1" t="str">
        <f>removePiece!R135</f>
        <v/>
      </c>
      <c r="AE136" s="1" t="str">
        <f>removePiece!S135</f>
        <v/>
      </c>
      <c r="AF136" s="1" t="str">
        <f>removePiece!T135</f>
        <v/>
      </c>
      <c r="AG136" t="str">
        <f>removePiece!AB134</f>
        <v>{ }</v>
      </c>
      <c r="AH136" t="str">
        <f>removePiece!U134</f>
        <v>{ }</v>
      </c>
      <c r="AI136" t="str">
        <f>IF(existTicTacToe!I136="","false","true")</f>
        <v>false</v>
      </c>
    </row>
    <row r="137" spans="1:35" x14ac:dyDescent="0.25">
      <c r="A137" s="2">
        <v>1</v>
      </c>
      <c r="B137" s="11"/>
      <c r="C137" s="11"/>
      <c r="D137" s="11"/>
      <c r="E137" s="3"/>
      <c r="K137" s="2">
        <v>1</v>
      </c>
      <c r="L137" s="11"/>
      <c r="M137" s="11"/>
      <c r="N137" s="11"/>
      <c r="O137" s="3"/>
      <c r="Q137" s="2">
        <v>1</v>
      </c>
      <c r="R137" s="1" t="str">
        <f>IF(putPiece!R136="","",putPiece!R136)</f>
        <v/>
      </c>
      <c r="S137" s="1" t="str">
        <f>IF(putPiece!S136="","",putPiece!S136)</f>
        <v/>
      </c>
      <c r="T137" s="1" t="str">
        <f>IF(putPiece!T136="","",putPiece!T136)</f>
        <v/>
      </c>
      <c r="W137" s="2">
        <v>1</v>
      </c>
      <c r="X137" s="11"/>
      <c r="Y137" s="11"/>
      <c r="Z137" s="11"/>
      <c r="AA137" s="5"/>
      <c r="AC137" s="2">
        <v>1</v>
      </c>
      <c r="AD137" s="1" t="str">
        <f>removePiece!R136</f>
        <v/>
      </c>
      <c r="AE137" s="1" t="str">
        <f>removePiece!S136</f>
        <v/>
      </c>
      <c r="AF137" s="1" t="str">
        <f>removePiece!T136</f>
        <v/>
      </c>
    </row>
    <row r="138" spans="1:35" x14ac:dyDescent="0.25">
      <c r="A138" s="2">
        <v>2</v>
      </c>
      <c r="B138" s="11"/>
      <c r="C138" s="11"/>
      <c r="D138" s="11"/>
      <c r="E138" s="3"/>
      <c r="K138" s="2">
        <v>2</v>
      </c>
      <c r="L138" s="11"/>
      <c r="M138" s="11"/>
      <c r="N138" s="11"/>
      <c r="O138" s="3"/>
      <c r="Q138" s="2">
        <v>2</v>
      </c>
      <c r="R138" s="1" t="str">
        <f>IF(putPiece!R137="","",putPiece!R137)</f>
        <v/>
      </c>
      <c r="S138" s="1" t="str">
        <f>IF(putPiece!S137="","",putPiece!S137)</f>
        <v/>
      </c>
      <c r="T138" s="1" t="str">
        <f>IF(putPiece!T137="","",putPiece!T137)</f>
        <v/>
      </c>
      <c r="W138" s="2">
        <v>2</v>
      </c>
      <c r="X138" s="11"/>
      <c r="Y138" s="11"/>
      <c r="Z138" s="11"/>
      <c r="AA138" s="3"/>
      <c r="AC138" s="2">
        <v>2</v>
      </c>
      <c r="AD138" s="1" t="str">
        <f>removePiece!R137</f>
        <v/>
      </c>
      <c r="AE138" s="1" t="str">
        <f>removePiece!S137</f>
        <v/>
      </c>
      <c r="AF138" s="1" t="str">
        <f>removePiece!T137</f>
        <v/>
      </c>
    </row>
    <row r="139" spans="1:35" x14ac:dyDescent="0.25">
      <c r="A139" s="4">
        <f>A135+1</f>
        <v>35</v>
      </c>
      <c r="B139" s="2">
        <v>0</v>
      </c>
      <c r="C139" s="2">
        <v>1</v>
      </c>
      <c r="D139" s="2">
        <v>2</v>
      </c>
      <c r="E139" s="2"/>
      <c r="K139" s="4">
        <f>K135+1</f>
        <v>35</v>
      </c>
      <c r="L139" s="2">
        <v>0</v>
      </c>
      <c r="M139" s="2">
        <v>1</v>
      </c>
      <c r="N139" s="2">
        <v>2</v>
      </c>
      <c r="O139" s="2"/>
      <c r="Q139" s="4">
        <f>Q135+1</f>
        <v>35</v>
      </c>
      <c r="R139" s="2">
        <v>0</v>
      </c>
      <c r="S139" s="2">
        <v>1</v>
      </c>
      <c r="T139" s="2">
        <v>2</v>
      </c>
      <c r="W139" s="4">
        <f>W135+1</f>
        <v>35</v>
      </c>
      <c r="X139" s="2">
        <v>0</v>
      </c>
      <c r="Y139" s="2">
        <v>1</v>
      </c>
      <c r="Z139" s="2">
        <v>2</v>
      </c>
      <c r="AA139" s="2"/>
      <c r="AC139" s="4">
        <f>AC135+1</f>
        <v>35</v>
      </c>
      <c r="AD139" s="2">
        <v>0</v>
      </c>
      <c r="AE139" s="2">
        <v>1</v>
      </c>
      <c r="AF139" s="2">
        <v>2</v>
      </c>
    </row>
    <row r="140" spans="1:35" x14ac:dyDescent="0.25">
      <c r="A140" s="2">
        <v>0</v>
      </c>
      <c r="B140" s="11"/>
      <c r="C140" s="11"/>
      <c r="D140" s="11"/>
      <c r="E140" s="5" t="str">
        <f>pieces!L138</f>
        <v>{ }</v>
      </c>
      <c r="F140" t="str">
        <f>pieces!E138</f>
        <v>{ }</v>
      </c>
      <c r="G140" t="str">
        <f>hasAllPieces!E138</f>
        <v>false</v>
      </c>
      <c r="H140" t="str">
        <f>coordinates!E138</f>
        <v>{ }</v>
      </c>
      <c r="I140" t="str">
        <f>coordinates!L138</f>
        <v>{ }</v>
      </c>
      <c r="J140" t="str">
        <f>validDestinationCoordinates!E138</f>
        <v>{  {0,0}, {0,1}, {0,2}, {1,0}, {1,1}, {1,2}, {2,0}, {2,1}, {2,2} }</v>
      </c>
      <c r="K140" s="2">
        <v>0</v>
      </c>
      <c r="L140" s="11"/>
      <c r="M140" s="11"/>
      <c r="N140" s="11"/>
      <c r="O140" s="5" t="str">
        <f>putPiece!I138</f>
        <v/>
      </c>
      <c r="P140" t="str">
        <f>putPiece!N138</f>
        <v/>
      </c>
      <c r="Q140" s="2">
        <v>0</v>
      </c>
      <c r="R140" s="1" t="str">
        <f>IF(putPiece!R139="","",putPiece!R139)</f>
        <v/>
      </c>
      <c r="S140" s="1" t="str">
        <f>IF(putPiece!S139="","",putPiece!S139)</f>
        <v/>
      </c>
      <c r="T140" s="1" t="str">
        <f>IF(putPiece!T139="","",putPiece!T139)</f>
        <v/>
      </c>
      <c r="U140" t="str">
        <f>putPiece!AB138</f>
        <v>{ }</v>
      </c>
      <c r="V140" t="str">
        <f>putPiece!U138</f>
        <v>{ }</v>
      </c>
      <c r="W140" s="2">
        <v>0</v>
      </c>
      <c r="X140" s="11"/>
      <c r="Y140" s="11"/>
      <c r="Z140" s="11"/>
      <c r="AA140" s="5" t="str">
        <f>removePiece!I138</f>
        <v/>
      </c>
      <c r="AB140" t="str">
        <f>removePiece!N138</f>
        <v/>
      </c>
      <c r="AC140" s="2">
        <v>0</v>
      </c>
      <c r="AD140" s="1" t="str">
        <f>removePiece!R139</f>
        <v/>
      </c>
      <c r="AE140" s="1" t="str">
        <f>removePiece!S139</f>
        <v/>
      </c>
      <c r="AF140" s="1" t="str">
        <f>removePiece!T139</f>
        <v/>
      </c>
      <c r="AG140" t="str">
        <f>removePiece!AB138</f>
        <v>{ }</v>
      </c>
      <c r="AH140" t="str">
        <f>removePiece!U138</f>
        <v>{ }</v>
      </c>
      <c r="AI140" t="str">
        <f>IF(existTicTacToe!I140="","false","true")</f>
        <v>false</v>
      </c>
    </row>
    <row r="141" spans="1:35" x14ac:dyDescent="0.25">
      <c r="A141" s="2">
        <v>1</v>
      </c>
      <c r="B141" s="11"/>
      <c r="C141" s="11"/>
      <c r="D141" s="11"/>
      <c r="E141" s="3"/>
      <c r="K141" s="2">
        <v>1</v>
      </c>
      <c r="L141" s="11"/>
      <c r="M141" s="11"/>
      <c r="N141" s="11"/>
      <c r="O141" s="3"/>
      <c r="Q141" s="2">
        <v>1</v>
      </c>
      <c r="R141" s="1" t="str">
        <f>IF(putPiece!R140="","",putPiece!R140)</f>
        <v/>
      </c>
      <c r="S141" s="1" t="str">
        <f>IF(putPiece!S140="","",putPiece!S140)</f>
        <v/>
      </c>
      <c r="T141" s="1" t="str">
        <f>IF(putPiece!T140="","",putPiece!T140)</f>
        <v/>
      </c>
      <c r="W141" s="2">
        <v>1</v>
      </c>
      <c r="X141" s="11"/>
      <c r="Y141" s="11"/>
      <c r="Z141" s="11"/>
      <c r="AA141" s="5"/>
      <c r="AC141" s="2">
        <v>1</v>
      </c>
      <c r="AD141" s="1" t="str">
        <f>removePiece!R140</f>
        <v/>
      </c>
      <c r="AE141" s="1" t="str">
        <f>removePiece!S140</f>
        <v/>
      </c>
      <c r="AF141" s="1" t="str">
        <f>removePiece!T140</f>
        <v/>
      </c>
    </row>
    <row r="142" spans="1:35" x14ac:dyDescent="0.25">
      <c r="A142" s="2">
        <v>2</v>
      </c>
      <c r="B142" s="11"/>
      <c r="C142" s="11"/>
      <c r="D142" s="11"/>
      <c r="E142" s="3"/>
      <c r="K142" s="2">
        <v>2</v>
      </c>
      <c r="L142" s="11"/>
      <c r="M142" s="11"/>
      <c r="N142" s="11"/>
      <c r="O142" s="3"/>
      <c r="Q142" s="2">
        <v>2</v>
      </c>
      <c r="R142" s="1" t="str">
        <f>IF(putPiece!R141="","",putPiece!R141)</f>
        <v/>
      </c>
      <c r="S142" s="1" t="str">
        <f>IF(putPiece!S141="","",putPiece!S141)</f>
        <v/>
      </c>
      <c r="T142" s="1" t="str">
        <f>IF(putPiece!T141="","",putPiece!T141)</f>
        <v/>
      </c>
      <c r="W142" s="2">
        <v>2</v>
      </c>
      <c r="X142" s="11"/>
      <c r="Y142" s="11"/>
      <c r="Z142" s="11"/>
      <c r="AA142" s="3"/>
      <c r="AC142" s="2">
        <v>2</v>
      </c>
      <c r="AD142" s="1" t="str">
        <f>removePiece!R141</f>
        <v/>
      </c>
      <c r="AE142" s="1" t="str">
        <f>removePiece!S141</f>
        <v/>
      </c>
      <c r="AF142" s="1" t="str">
        <f>removePiece!T141</f>
        <v/>
      </c>
    </row>
    <row r="143" spans="1:35" x14ac:dyDescent="0.25">
      <c r="A143" s="4">
        <f>A139+1</f>
        <v>36</v>
      </c>
      <c r="B143" s="2">
        <v>0</v>
      </c>
      <c r="C143" s="2">
        <v>1</v>
      </c>
      <c r="D143" s="2">
        <v>2</v>
      </c>
      <c r="E143" s="2"/>
      <c r="K143" s="4">
        <f>K139+1</f>
        <v>36</v>
      </c>
      <c r="L143" s="2">
        <v>0</v>
      </c>
      <c r="M143" s="2">
        <v>1</v>
      </c>
      <c r="N143" s="2">
        <v>2</v>
      </c>
      <c r="O143" s="2"/>
      <c r="Q143" s="4">
        <f>Q139+1</f>
        <v>36</v>
      </c>
      <c r="R143" s="2">
        <v>0</v>
      </c>
      <c r="S143" s="2">
        <v>1</v>
      </c>
      <c r="T143" s="2">
        <v>2</v>
      </c>
      <c r="W143" s="4">
        <f>W139+1</f>
        <v>36</v>
      </c>
      <c r="X143" s="2">
        <v>0</v>
      </c>
      <c r="Y143" s="2">
        <v>1</v>
      </c>
      <c r="Z143" s="2">
        <v>2</v>
      </c>
      <c r="AA143" s="2"/>
      <c r="AC143" s="4">
        <f>AC139+1</f>
        <v>36</v>
      </c>
      <c r="AD143" s="2">
        <v>0</v>
      </c>
      <c r="AE143" s="2">
        <v>1</v>
      </c>
      <c r="AF143" s="2">
        <v>2</v>
      </c>
    </row>
    <row r="144" spans="1:35" x14ac:dyDescent="0.25">
      <c r="A144" s="2">
        <v>0</v>
      </c>
      <c r="B144" s="11"/>
      <c r="C144" s="11"/>
      <c r="D144" s="11"/>
      <c r="E144" s="5" t="str">
        <f>pieces!L142</f>
        <v>{ }</v>
      </c>
      <c r="F144" t="str">
        <f>pieces!E142</f>
        <v>{ }</v>
      </c>
      <c r="G144" t="str">
        <f>hasAllPieces!E142</f>
        <v>false</v>
      </c>
      <c r="H144" t="str">
        <f>coordinates!E142</f>
        <v>{ }</v>
      </c>
      <c r="I144" t="str">
        <f>coordinates!L142</f>
        <v>{ }</v>
      </c>
      <c r="J144" t="str">
        <f>validDestinationCoordinates!E142</f>
        <v>{  {0,0}, {0,1}, {0,2}, {1,0}, {1,1}, {1,2}, {2,0}, {2,1}, {2,2} }</v>
      </c>
      <c r="K144" s="2">
        <v>0</v>
      </c>
      <c r="L144" s="11"/>
      <c r="M144" s="11"/>
      <c r="N144" s="11"/>
      <c r="O144" s="5" t="str">
        <f>putPiece!I142</f>
        <v/>
      </c>
      <c r="P144" t="str">
        <f>putPiece!N142</f>
        <v/>
      </c>
      <c r="Q144" s="2">
        <v>0</v>
      </c>
      <c r="R144" s="1" t="str">
        <f>IF(putPiece!R143="","",putPiece!R143)</f>
        <v/>
      </c>
      <c r="S144" s="1" t="str">
        <f>IF(putPiece!S143="","",putPiece!S143)</f>
        <v/>
      </c>
      <c r="T144" s="1" t="str">
        <f>IF(putPiece!T143="","",putPiece!T143)</f>
        <v/>
      </c>
      <c r="U144" t="str">
        <f>putPiece!AB142</f>
        <v>{ }</v>
      </c>
      <c r="V144" t="str">
        <f>putPiece!U142</f>
        <v>{ }</v>
      </c>
      <c r="W144" s="2">
        <v>0</v>
      </c>
      <c r="X144" s="11"/>
      <c r="Y144" s="11"/>
      <c r="Z144" s="11"/>
      <c r="AA144" s="5" t="str">
        <f>removePiece!I142</f>
        <v/>
      </c>
      <c r="AB144" t="str">
        <f>removePiece!N142</f>
        <v/>
      </c>
      <c r="AC144" s="2">
        <v>0</v>
      </c>
      <c r="AD144" s="1" t="str">
        <f>removePiece!R143</f>
        <v/>
      </c>
      <c r="AE144" s="1" t="str">
        <f>removePiece!S143</f>
        <v/>
      </c>
      <c r="AF144" s="1" t="str">
        <f>removePiece!T143</f>
        <v/>
      </c>
      <c r="AG144" t="str">
        <f>removePiece!AB142</f>
        <v>{ }</v>
      </c>
      <c r="AH144" t="str">
        <f>removePiece!U142</f>
        <v>{ }</v>
      </c>
      <c r="AI144" t="str">
        <f>IF(existTicTacToe!I144="","false","true")</f>
        <v>false</v>
      </c>
    </row>
    <row r="145" spans="1:35" x14ac:dyDescent="0.25">
      <c r="A145" s="2">
        <v>1</v>
      </c>
      <c r="B145" s="11"/>
      <c r="C145" s="11"/>
      <c r="D145" s="11"/>
      <c r="E145" s="3"/>
      <c r="K145" s="2">
        <v>1</v>
      </c>
      <c r="L145" s="11"/>
      <c r="M145" s="11"/>
      <c r="N145" s="11"/>
      <c r="O145" s="3"/>
      <c r="Q145" s="2">
        <v>1</v>
      </c>
      <c r="R145" s="1" t="str">
        <f>IF(putPiece!R144="","",putPiece!R144)</f>
        <v/>
      </c>
      <c r="S145" s="1" t="str">
        <f>IF(putPiece!S144="","",putPiece!S144)</f>
        <v/>
      </c>
      <c r="T145" s="1" t="str">
        <f>IF(putPiece!T144="","",putPiece!T144)</f>
        <v/>
      </c>
      <c r="W145" s="2">
        <v>1</v>
      </c>
      <c r="X145" s="11"/>
      <c r="Y145" s="11"/>
      <c r="Z145" s="11"/>
      <c r="AA145" s="5"/>
      <c r="AC145" s="2">
        <v>1</v>
      </c>
      <c r="AD145" s="1" t="str">
        <f>removePiece!R144</f>
        <v/>
      </c>
      <c r="AE145" s="1" t="str">
        <f>removePiece!S144</f>
        <v/>
      </c>
      <c r="AF145" s="1" t="str">
        <f>removePiece!T144</f>
        <v/>
      </c>
    </row>
    <row r="146" spans="1:35" x14ac:dyDescent="0.25">
      <c r="A146" s="2">
        <v>2</v>
      </c>
      <c r="B146" s="11"/>
      <c r="C146" s="11"/>
      <c r="D146" s="11"/>
      <c r="E146" s="3"/>
      <c r="K146" s="2">
        <v>2</v>
      </c>
      <c r="L146" s="11"/>
      <c r="M146" s="11"/>
      <c r="N146" s="11"/>
      <c r="O146" s="3"/>
      <c r="Q146" s="2">
        <v>2</v>
      </c>
      <c r="R146" s="1" t="str">
        <f>IF(putPiece!R145="","",putPiece!R145)</f>
        <v/>
      </c>
      <c r="S146" s="1" t="str">
        <f>IF(putPiece!S145="","",putPiece!S145)</f>
        <v/>
      </c>
      <c r="T146" s="1" t="str">
        <f>IF(putPiece!T145="","",putPiece!T145)</f>
        <v/>
      </c>
      <c r="W146" s="2">
        <v>2</v>
      </c>
      <c r="X146" s="11"/>
      <c r="Y146" s="11"/>
      <c r="Z146" s="11"/>
      <c r="AA146" s="3"/>
      <c r="AC146" s="2">
        <v>2</v>
      </c>
      <c r="AD146" s="1" t="str">
        <f>removePiece!R145</f>
        <v/>
      </c>
      <c r="AE146" s="1" t="str">
        <f>removePiece!S145</f>
        <v/>
      </c>
      <c r="AF146" s="1" t="str">
        <f>removePiece!T145</f>
        <v/>
      </c>
    </row>
    <row r="147" spans="1:35" x14ac:dyDescent="0.25">
      <c r="A147" s="4">
        <f>A143+1</f>
        <v>37</v>
      </c>
      <c r="B147" s="2">
        <v>0</v>
      </c>
      <c r="C147" s="2">
        <v>1</v>
      </c>
      <c r="D147" s="2">
        <v>2</v>
      </c>
      <c r="E147" s="2"/>
      <c r="K147" s="4">
        <f>K143+1</f>
        <v>37</v>
      </c>
      <c r="L147" s="2">
        <v>0</v>
      </c>
      <c r="M147" s="2">
        <v>1</v>
      </c>
      <c r="N147" s="2">
        <v>2</v>
      </c>
      <c r="O147" s="2"/>
      <c r="Q147" s="4">
        <f>Q143+1</f>
        <v>37</v>
      </c>
      <c r="R147" s="2">
        <v>0</v>
      </c>
      <c r="S147" s="2">
        <v>1</v>
      </c>
      <c r="T147" s="2">
        <v>2</v>
      </c>
      <c r="W147" s="4">
        <f>W143+1</f>
        <v>37</v>
      </c>
      <c r="X147" s="2">
        <v>0</v>
      </c>
      <c r="Y147" s="2">
        <v>1</v>
      </c>
      <c r="Z147" s="2">
        <v>2</v>
      </c>
      <c r="AA147" s="2"/>
      <c r="AC147" s="4">
        <f>AC143+1</f>
        <v>37</v>
      </c>
      <c r="AD147" s="2">
        <v>0</v>
      </c>
      <c r="AE147" s="2">
        <v>1</v>
      </c>
      <c r="AF147" s="2">
        <v>2</v>
      </c>
    </row>
    <row r="148" spans="1:35" x14ac:dyDescent="0.25">
      <c r="A148" s="2">
        <v>0</v>
      </c>
      <c r="B148" s="11"/>
      <c r="C148" s="11"/>
      <c r="D148" s="11"/>
      <c r="E148" s="5" t="str">
        <f>pieces!L146</f>
        <v>{ }</v>
      </c>
      <c r="F148" t="str">
        <f>pieces!E146</f>
        <v>{ }</v>
      </c>
      <c r="G148" t="str">
        <f>hasAllPieces!E146</f>
        <v>false</v>
      </c>
      <c r="H148" t="str">
        <f>coordinates!E146</f>
        <v>{ }</v>
      </c>
      <c r="I148" t="str">
        <f>coordinates!L146</f>
        <v>{ }</v>
      </c>
      <c r="J148" t="str">
        <f>validDestinationCoordinates!E146</f>
        <v>{  {0,0}, {0,1}, {0,2}, {1,0}, {1,1}, {1,2}, {2,0}, {2,1}, {2,2} }</v>
      </c>
      <c r="K148" s="2">
        <v>0</v>
      </c>
      <c r="L148" s="11"/>
      <c r="M148" s="11"/>
      <c r="N148" s="11"/>
      <c r="O148" s="5" t="str">
        <f>putPiece!I146</f>
        <v/>
      </c>
      <c r="P148" t="str">
        <f>putPiece!N146</f>
        <v/>
      </c>
      <c r="Q148" s="2">
        <v>0</v>
      </c>
      <c r="R148" s="1" t="str">
        <f>IF(putPiece!R147="","",putPiece!R147)</f>
        <v/>
      </c>
      <c r="S148" s="1" t="str">
        <f>IF(putPiece!S147="","",putPiece!S147)</f>
        <v/>
      </c>
      <c r="T148" s="1" t="str">
        <f>IF(putPiece!T147="","",putPiece!T147)</f>
        <v/>
      </c>
      <c r="U148" t="str">
        <f>putPiece!AB146</f>
        <v>{ }</v>
      </c>
      <c r="V148" t="str">
        <f>putPiece!U146</f>
        <v>{ }</v>
      </c>
      <c r="W148" s="2">
        <v>0</v>
      </c>
      <c r="X148" s="11"/>
      <c r="Y148" s="11"/>
      <c r="Z148" s="11"/>
      <c r="AA148" s="5" t="str">
        <f>removePiece!I146</f>
        <v/>
      </c>
      <c r="AB148" t="str">
        <f>removePiece!N146</f>
        <v/>
      </c>
      <c r="AC148" s="2">
        <v>0</v>
      </c>
      <c r="AD148" s="1" t="str">
        <f>removePiece!R147</f>
        <v/>
      </c>
      <c r="AE148" s="1" t="str">
        <f>removePiece!S147</f>
        <v/>
      </c>
      <c r="AF148" s="1" t="str">
        <f>removePiece!T147</f>
        <v/>
      </c>
      <c r="AG148" t="str">
        <f>removePiece!AB146</f>
        <v>{ }</v>
      </c>
      <c r="AH148" t="str">
        <f>removePiece!U146</f>
        <v>{ }</v>
      </c>
      <c r="AI148" t="str">
        <f>IF(existTicTacToe!I148="","false","true")</f>
        <v>false</v>
      </c>
    </row>
    <row r="149" spans="1:35" x14ac:dyDescent="0.25">
      <c r="A149" s="2">
        <v>1</v>
      </c>
      <c r="B149" s="11"/>
      <c r="C149" s="11"/>
      <c r="D149" s="11"/>
      <c r="E149" s="3"/>
      <c r="K149" s="2">
        <v>1</v>
      </c>
      <c r="L149" s="11"/>
      <c r="M149" s="11"/>
      <c r="N149" s="11"/>
      <c r="O149" s="3"/>
      <c r="Q149" s="2">
        <v>1</v>
      </c>
      <c r="R149" s="1" t="str">
        <f>IF(putPiece!R148="","",putPiece!R148)</f>
        <v/>
      </c>
      <c r="S149" s="1" t="str">
        <f>IF(putPiece!S148="","",putPiece!S148)</f>
        <v/>
      </c>
      <c r="T149" s="1" t="str">
        <f>IF(putPiece!T148="","",putPiece!T148)</f>
        <v/>
      </c>
      <c r="W149" s="2">
        <v>1</v>
      </c>
      <c r="X149" s="11"/>
      <c r="Y149" s="11"/>
      <c r="Z149" s="11"/>
      <c r="AA149" s="5"/>
      <c r="AC149" s="2">
        <v>1</v>
      </c>
      <c r="AD149" s="1" t="str">
        <f>removePiece!R148</f>
        <v/>
      </c>
      <c r="AE149" s="1" t="str">
        <f>removePiece!S148</f>
        <v/>
      </c>
      <c r="AF149" s="1" t="str">
        <f>removePiece!T148</f>
        <v/>
      </c>
    </row>
    <row r="150" spans="1:35" x14ac:dyDescent="0.25">
      <c r="A150" s="2">
        <v>2</v>
      </c>
      <c r="B150" s="11"/>
      <c r="C150" s="11"/>
      <c r="D150" s="11"/>
      <c r="E150" s="3"/>
      <c r="K150" s="2">
        <v>2</v>
      </c>
      <c r="L150" s="11"/>
      <c r="M150" s="11"/>
      <c r="N150" s="11"/>
      <c r="O150" s="3"/>
      <c r="Q150" s="2">
        <v>2</v>
      </c>
      <c r="R150" s="1" t="str">
        <f>IF(putPiece!R149="","",putPiece!R149)</f>
        <v/>
      </c>
      <c r="S150" s="1" t="str">
        <f>IF(putPiece!S149="","",putPiece!S149)</f>
        <v/>
      </c>
      <c r="T150" s="1" t="str">
        <f>IF(putPiece!T149="","",putPiece!T149)</f>
        <v/>
      </c>
      <c r="W150" s="2">
        <v>2</v>
      </c>
      <c r="X150" s="11"/>
      <c r="Y150" s="11"/>
      <c r="Z150" s="11"/>
      <c r="AA150" s="3"/>
      <c r="AC150" s="2">
        <v>2</v>
      </c>
      <c r="AD150" s="1" t="str">
        <f>removePiece!R149</f>
        <v/>
      </c>
      <c r="AE150" s="1" t="str">
        <f>removePiece!S149</f>
        <v/>
      </c>
      <c r="AF150" s="1" t="str">
        <f>removePiece!T149</f>
        <v/>
      </c>
    </row>
    <row r="151" spans="1:35" x14ac:dyDescent="0.25">
      <c r="A151" s="4">
        <f>A147+1</f>
        <v>38</v>
      </c>
      <c r="B151" s="2">
        <v>0</v>
      </c>
      <c r="C151" s="2">
        <v>1</v>
      </c>
      <c r="D151" s="2">
        <v>2</v>
      </c>
      <c r="E151" s="2"/>
      <c r="K151" s="4">
        <f>K147+1</f>
        <v>38</v>
      </c>
      <c r="L151" s="2">
        <v>0</v>
      </c>
      <c r="M151" s="2">
        <v>1</v>
      </c>
      <c r="N151" s="2">
        <v>2</v>
      </c>
      <c r="O151" s="2"/>
      <c r="Q151" s="4">
        <f>Q147+1</f>
        <v>38</v>
      </c>
      <c r="R151" s="2">
        <v>0</v>
      </c>
      <c r="S151" s="2">
        <v>1</v>
      </c>
      <c r="T151" s="2">
        <v>2</v>
      </c>
      <c r="W151" s="4">
        <f>W147+1</f>
        <v>38</v>
      </c>
      <c r="X151" s="2">
        <v>0</v>
      </c>
      <c r="Y151" s="2">
        <v>1</v>
      </c>
      <c r="Z151" s="2">
        <v>2</v>
      </c>
      <c r="AA151" s="2"/>
      <c r="AC151" s="4">
        <f>AC147+1</f>
        <v>38</v>
      </c>
      <c r="AD151" s="2">
        <v>0</v>
      </c>
      <c r="AE151" s="2">
        <v>1</v>
      </c>
      <c r="AF151" s="2">
        <v>2</v>
      </c>
    </row>
    <row r="152" spans="1:35" x14ac:dyDescent="0.25">
      <c r="A152" s="2">
        <v>0</v>
      </c>
      <c r="B152" s="11"/>
      <c r="C152" s="11"/>
      <c r="D152" s="11"/>
      <c r="E152" s="5" t="str">
        <f>pieces!L150</f>
        <v>{ }</v>
      </c>
      <c r="F152" t="str">
        <f>pieces!E150</f>
        <v>{ }</v>
      </c>
      <c r="G152" t="str">
        <f>hasAllPieces!E150</f>
        <v>false</v>
      </c>
      <c r="H152" t="str">
        <f>coordinates!E150</f>
        <v>{ }</v>
      </c>
      <c r="I152" t="str">
        <f>coordinates!L150</f>
        <v>{ }</v>
      </c>
      <c r="J152" t="str">
        <f>validDestinationCoordinates!E150</f>
        <v>{  {0,0}, {0,1}, {0,2}, {1,0}, {1,1}, {1,2}, {2,0}, {2,1}, {2,2} }</v>
      </c>
      <c r="K152" s="2">
        <v>0</v>
      </c>
      <c r="L152" s="11"/>
      <c r="M152" s="11"/>
      <c r="N152" s="11"/>
      <c r="O152" s="5" t="str">
        <f>putPiece!I150</f>
        <v/>
      </c>
      <c r="P152" t="str">
        <f>putPiece!N150</f>
        <v/>
      </c>
      <c r="Q152" s="2">
        <v>0</v>
      </c>
      <c r="R152" s="1" t="str">
        <f>IF(putPiece!R151="","",putPiece!R151)</f>
        <v/>
      </c>
      <c r="S152" s="1" t="str">
        <f>IF(putPiece!S151="","",putPiece!S151)</f>
        <v/>
      </c>
      <c r="T152" s="1" t="str">
        <f>IF(putPiece!T151="","",putPiece!T151)</f>
        <v/>
      </c>
      <c r="U152" t="str">
        <f>putPiece!AB150</f>
        <v>{ }</v>
      </c>
      <c r="V152" t="str">
        <f>putPiece!U150</f>
        <v>{ }</v>
      </c>
      <c r="W152" s="2">
        <v>0</v>
      </c>
      <c r="X152" s="11"/>
      <c r="Y152" s="11"/>
      <c r="Z152" s="11"/>
      <c r="AA152" s="5" t="str">
        <f>removePiece!I150</f>
        <v/>
      </c>
      <c r="AB152" t="str">
        <f>removePiece!N150</f>
        <v/>
      </c>
      <c r="AC152" s="2">
        <v>0</v>
      </c>
      <c r="AD152" s="1" t="str">
        <f>removePiece!R151</f>
        <v/>
      </c>
      <c r="AE152" s="1" t="str">
        <f>removePiece!S151</f>
        <v/>
      </c>
      <c r="AF152" s="1" t="str">
        <f>removePiece!T151</f>
        <v/>
      </c>
      <c r="AG152" t="str">
        <f>removePiece!AB150</f>
        <v>{ }</v>
      </c>
      <c r="AH152" t="str">
        <f>removePiece!U150</f>
        <v>{ }</v>
      </c>
      <c r="AI152" t="str">
        <f>IF(existTicTacToe!I152="","false","true")</f>
        <v>false</v>
      </c>
    </row>
    <row r="153" spans="1:35" x14ac:dyDescent="0.25">
      <c r="A153" s="2">
        <v>1</v>
      </c>
      <c r="B153" s="11"/>
      <c r="C153" s="11"/>
      <c r="D153" s="11"/>
      <c r="E153" s="3"/>
      <c r="K153" s="2">
        <v>1</v>
      </c>
      <c r="L153" s="11"/>
      <c r="M153" s="11"/>
      <c r="N153" s="11"/>
      <c r="O153" s="3"/>
      <c r="Q153" s="2">
        <v>1</v>
      </c>
      <c r="R153" s="1" t="str">
        <f>IF(putPiece!R152="","",putPiece!R152)</f>
        <v/>
      </c>
      <c r="S153" s="1" t="str">
        <f>IF(putPiece!S152="","",putPiece!S152)</f>
        <v/>
      </c>
      <c r="T153" s="1" t="str">
        <f>IF(putPiece!T152="","",putPiece!T152)</f>
        <v/>
      </c>
      <c r="W153" s="2">
        <v>1</v>
      </c>
      <c r="X153" s="11"/>
      <c r="Y153" s="11"/>
      <c r="Z153" s="11"/>
      <c r="AA153" s="5"/>
      <c r="AC153" s="2">
        <v>1</v>
      </c>
      <c r="AD153" s="1" t="str">
        <f>removePiece!R152</f>
        <v/>
      </c>
      <c r="AE153" s="1" t="str">
        <f>removePiece!S152</f>
        <v/>
      </c>
      <c r="AF153" s="1" t="str">
        <f>removePiece!T152</f>
        <v/>
      </c>
    </row>
    <row r="154" spans="1:35" x14ac:dyDescent="0.25">
      <c r="A154" s="2">
        <v>2</v>
      </c>
      <c r="B154" s="11"/>
      <c r="C154" s="11"/>
      <c r="D154" s="11"/>
      <c r="E154" s="3"/>
      <c r="K154" s="2">
        <v>2</v>
      </c>
      <c r="L154" s="11"/>
      <c r="M154" s="11"/>
      <c r="N154" s="11"/>
      <c r="O154" s="3"/>
      <c r="Q154" s="2">
        <v>2</v>
      </c>
      <c r="R154" s="1" t="str">
        <f>IF(putPiece!R153="","",putPiece!R153)</f>
        <v/>
      </c>
      <c r="S154" s="1" t="str">
        <f>IF(putPiece!S153="","",putPiece!S153)</f>
        <v/>
      </c>
      <c r="T154" s="1" t="str">
        <f>IF(putPiece!T153="","",putPiece!T153)</f>
        <v/>
      </c>
      <c r="W154" s="2">
        <v>2</v>
      </c>
      <c r="X154" s="11"/>
      <c r="Y154" s="11"/>
      <c r="Z154" s="11"/>
      <c r="AA154" s="3"/>
      <c r="AC154" s="2">
        <v>2</v>
      </c>
      <c r="AD154" s="1" t="str">
        <f>removePiece!R153</f>
        <v/>
      </c>
      <c r="AE154" s="1" t="str">
        <f>removePiece!S153</f>
        <v/>
      </c>
      <c r="AF154" s="1" t="str">
        <f>removePiece!T153</f>
        <v/>
      </c>
    </row>
    <row r="155" spans="1:35" x14ac:dyDescent="0.25">
      <c r="A155" s="4">
        <f>A151+1</f>
        <v>39</v>
      </c>
      <c r="B155" s="2">
        <v>0</v>
      </c>
      <c r="C155" s="2">
        <v>1</v>
      </c>
      <c r="D155" s="2">
        <v>2</v>
      </c>
      <c r="E155" s="2"/>
      <c r="K155" s="4">
        <f>K151+1</f>
        <v>39</v>
      </c>
      <c r="L155" s="2">
        <v>0</v>
      </c>
      <c r="M155" s="2">
        <v>1</v>
      </c>
      <c r="N155" s="2">
        <v>2</v>
      </c>
      <c r="O155" s="2"/>
      <c r="Q155" s="4">
        <f>Q151+1</f>
        <v>39</v>
      </c>
      <c r="R155" s="2">
        <v>0</v>
      </c>
      <c r="S155" s="2">
        <v>1</v>
      </c>
      <c r="T155" s="2">
        <v>2</v>
      </c>
      <c r="W155" s="4">
        <f>W151+1</f>
        <v>39</v>
      </c>
      <c r="X155" s="2">
        <v>0</v>
      </c>
      <c r="Y155" s="2">
        <v>1</v>
      </c>
      <c r="Z155" s="2">
        <v>2</v>
      </c>
      <c r="AA155" s="2"/>
      <c r="AC155" s="4">
        <f>AC151+1</f>
        <v>39</v>
      </c>
      <c r="AD155" s="2">
        <v>0</v>
      </c>
      <c r="AE155" s="2">
        <v>1</v>
      </c>
      <c r="AF155" s="2">
        <v>2</v>
      </c>
    </row>
    <row r="156" spans="1:35" x14ac:dyDescent="0.25">
      <c r="A156" s="2">
        <v>0</v>
      </c>
      <c r="B156" s="11"/>
      <c r="C156" s="11"/>
      <c r="D156" s="11"/>
      <c r="E156" s="5" t="str">
        <f>pieces!L154</f>
        <v>{ }</v>
      </c>
      <c r="F156" t="str">
        <f>pieces!E154</f>
        <v>{ }</v>
      </c>
      <c r="G156" t="str">
        <f>hasAllPieces!E154</f>
        <v>false</v>
      </c>
      <c r="H156" t="str">
        <f>coordinates!E154</f>
        <v>{ }</v>
      </c>
      <c r="I156" t="str">
        <f>coordinates!L154</f>
        <v>{ }</v>
      </c>
      <c r="J156" t="str">
        <f>validDestinationCoordinates!E154</f>
        <v>{  {0,0}, {0,1}, {0,2}, {1,0}, {1,1}, {1,2}, {2,0}, {2,1}, {2,2} }</v>
      </c>
      <c r="K156" s="2">
        <v>0</v>
      </c>
      <c r="L156" s="11"/>
      <c r="M156" s="11"/>
      <c r="N156" s="11"/>
      <c r="O156" s="5" t="str">
        <f>putPiece!I154</f>
        <v/>
      </c>
      <c r="P156" t="str">
        <f>putPiece!N154</f>
        <v/>
      </c>
      <c r="Q156" s="2">
        <v>0</v>
      </c>
      <c r="R156" s="1" t="str">
        <f>IF(putPiece!R155="","",putPiece!R155)</f>
        <v/>
      </c>
      <c r="S156" s="1" t="str">
        <f>IF(putPiece!S155="","",putPiece!S155)</f>
        <v/>
      </c>
      <c r="T156" s="1" t="str">
        <f>IF(putPiece!T155="","",putPiece!T155)</f>
        <v/>
      </c>
      <c r="U156" t="str">
        <f>putPiece!AB154</f>
        <v>{ }</v>
      </c>
      <c r="V156" t="str">
        <f>putPiece!U154</f>
        <v>{ }</v>
      </c>
      <c r="W156" s="2">
        <v>0</v>
      </c>
      <c r="X156" s="11"/>
      <c r="Y156" s="11"/>
      <c r="Z156" s="11"/>
      <c r="AA156" s="5" t="str">
        <f>removePiece!I154</f>
        <v/>
      </c>
      <c r="AB156" t="str">
        <f>removePiece!N154</f>
        <v/>
      </c>
      <c r="AC156" s="2">
        <v>0</v>
      </c>
      <c r="AD156" s="1" t="str">
        <f>removePiece!R155</f>
        <v/>
      </c>
      <c r="AE156" s="1" t="str">
        <f>removePiece!S155</f>
        <v/>
      </c>
      <c r="AF156" s="1" t="str">
        <f>removePiece!T155</f>
        <v/>
      </c>
      <c r="AG156" t="str">
        <f>removePiece!AB154</f>
        <v>{ }</v>
      </c>
      <c r="AH156" t="str">
        <f>removePiece!U154</f>
        <v>{ }</v>
      </c>
      <c r="AI156" t="str">
        <f>IF(existTicTacToe!I156="","false","true")</f>
        <v>false</v>
      </c>
    </row>
    <row r="157" spans="1:35" x14ac:dyDescent="0.25">
      <c r="A157" s="2">
        <v>1</v>
      </c>
      <c r="B157" s="11"/>
      <c r="C157" s="11"/>
      <c r="D157" s="11"/>
      <c r="E157" s="3"/>
      <c r="K157" s="2">
        <v>1</v>
      </c>
      <c r="L157" s="11"/>
      <c r="M157" s="11"/>
      <c r="N157" s="11"/>
      <c r="O157" s="3"/>
      <c r="Q157" s="2">
        <v>1</v>
      </c>
      <c r="R157" s="1" t="str">
        <f>IF(putPiece!R156="","",putPiece!R156)</f>
        <v/>
      </c>
      <c r="S157" s="1" t="str">
        <f>IF(putPiece!S156="","",putPiece!S156)</f>
        <v/>
      </c>
      <c r="T157" s="1" t="str">
        <f>IF(putPiece!T156="","",putPiece!T156)</f>
        <v/>
      </c>
      <c r="W157" s="2">
        <v>1</v>
      </c>
      <c r="X157" s="11"/>
      <c r="Y157" s="11"/>
      <c r="Z157" s="11"/>
      <c r="AA157" s="5"/>
      <c r="AC157" s="2">
        <v>1</v>
      </c>
      <c r="AD157" s="1" t="str">
        <f>removePiece!R156</f>
        <v/>
      </c>
      <c r="AE157" s="1" t="str">
        <f>removePiece!S156</f>
        <v/>
      </c>
      <c r="AF157" s="1" t="str">
        <f>removePiece!T156</f>
        <v/>
      </c>
    </row>
    <row r="158" spans="1:35" x14ac:dyDescent="0.25">
      <c r="A158" s="2">
        <v>2</v>
      </c>
      <c r="B158" s="11"/>
      <c r="C158" s="11"/>
      <c r="D158" s="11"/>
      <c r="E158" s="3"/>
      <c r="K158" s="2">
        <v>2</v>
      </c>
      <c r="L158" s="11"/>
      <c r="M158" s="11"/>
      <c r="N158" s="11"/>
      <c r="O158" s="3"/>
      <c r="Q158" s="2">
        <v>2</v>
      </c>
      <c r="R158" s="1" t="str">
        <f>IF(putPiece!R157="","",putPiece!R157)</f>
        <v/>
      </c>
      <c r="S158" s="1" t="str">
        <f>IF(putPiece!S157="","",putPiece!S157)</f>
        <v/>
      </c>
      <c r="T158" s="1" t="str">
        <f>IF(putPiece!T157="","",putPiece!T157)</f>
        <v/>
      </c>
      <c r="W158" s="2">
        <v>2</v>
      </c>
      <c r="X158" s="11"/>
      <c r="Y158" s="11"/>
      <c r="Z158" s="11"/>
      <c r="AA158" s="3"/>
      <c r="AC158" s="2">
        <v>2</v>
      </c>
      <c r="AD158" s="1" t="str">
        <f>removePiece!R157</f>
        <v/>
      </c>
      <c r="AE158" s="1" t="str">
        <f>removePiece!S157</f>
        <v/>
      </c>
      <c r="AF158" s="1" t="str">
        <f>removePiece!T157</f>
        <v/>
      </c>
    </row>
    <row r="159" spans="1:35" x14ac:dyDescent="0.25">
      <c r="A159" s="4">
        <f>A155+1</f>
        <v>40</v>
      </c>
      <c r="B159" s="2">
        <v>0</v>
      </c>
      <c r="C159" s="2">
        <v>1</v>
      </c>
      <c r="D159" s="2">
        <v>2</v>
      </c>
      <c r="E159" s="2"/>
      <c r="K159" s="4">
        <f>K155+1</f>
        <v>40</v>
      </c>
      <c r="L159" s="2">
        <v>0</v>
      </c>
      <c r="M159" s="2">
        <v>1</v>
      </c>
      <c r="N159" s="2">
        <v>2</v>
      </c>
      <c r="O159" s="2"/>
      <c r="Q159" s="4">
        <f>Q155+1</f>
        <v>40</v>
      </c>
      <c r="R159" s="2">
        <v>0</v>
      </c>
      <c r="S159" s="2">
        <v>1</v>
      </c>
      <c r="T159" s="2">
        <v>2</v>
      </c>
      <c r="W159" s="4">
        <f>W155+1</f>
        <v>40</v>
      </c>
      <c r="X159" s="2">
        <v>0</v>
      </c>
      <c r="Y159" s="2">
        <v>1</v>
      </c>
      <c r="Z159" s="2">
        <v>2</v>
      </c>
      <c r="AA159" s="2"/>
      <c r="AC159" s="4">
        <f>AC155+1</f>
        <v>40</v>
      </c>
      <c r="AD159" s="2">
        <v>0</v>
      </c>
      <c r="AE159" s="2">
        <v>1</v>
      </c>
      <c r="AF159" s="2">
        <v>2</v>
      </c>
    </row>
    <row r="160" spans="1:35" x14ac:dyDescent="0.25">
      <c r="A160" s="2">
        <v>0</v>
      </c>
      <c r="B160" s="11"/>
      <c r="C160" s="11"/>
      <c r="D160" s="11"/>
      <c r="E160" s="5" t="str">
        <f>pieces!L158</f>
        <v>{ }</v>
      </c>
      <c r="F160" t="str">
        <f>pieces!E158</f>
        <v>{ }</v>
      </c>
      <c r="G160" t="str">
        <f>hasAllPieces!E158</f>
        <v>false</v>
      </c>
      <c r="H160" t="str">
        <f>coordinates!E158</f>
        <v>{ }</v>
      </c>
      <c r="I160" t="str">
        <f>coordinates!L158</f>
        <v>{ }</v>
      </c>
      <c r="J160" t="str">
        <f>validDestinationCoordinates!E158</f>
        <v>{  {0,0}, {0,1}, {0,2}, {1,0}, {1,1}, {1,2}, {2,0}, {2,1}, {2,2} }</v>
      </c>
      <c r="K160" s="2">
        <v>0</v>
      </c>
      <c r="L160" s="11"/>
      <c r="M160" s="11"/>
      <c r="N160" s="11"/>
      <c r="O160" s="5" t="str">
        <f>putPiece!I158</f>
        <v/>
      </c>
      <c r="P160" t="str">
        <f>putPiece!N158</f>
        <v/>
      </c>
      <c r="Q160" s="2">
        <v>0</v>
      </c>
      <c r="R160" s="1" t="str">
        <f>IF(putPiece!R159="","",putPiece!R159)</f>
        <v/>
      </c>
      <c r="S160" s="1" t="str">
        <f>IF(putPiece!S159="","",putPiece!S159)</f>
        <v/>
      </c>
      <c r="T160" s="1" t="str">
        <f>IF(putPiece!T159="","",putPiece!T159)</f>
        <v/>
      </c>
      <c r="U160" t="str">
        <f>putPiece!AB158</f>
        <v>{ }</v>
      </c>
      <c r="V160" t="str">
        <f>putPiece!U158</f>
        <v>{ }</v>
      </c>
      <c r="W160" s="2">
        <v>0</v>
      </c>
      <c r="X160" s="11"/>
      <c r="Y160" s="11"/>
      <c r="Z160" s="11"/>
      <c r="AA160" s="5" t="str">
        <f>removePiece!I158</f>
        <v/>
      </c>
      <c r="AB160" t="str">
        <f>removePiece!N158</f>
        <v/>
      </c>
      <c r="AC160" s="2">
        <v>0</v>
      </c>
      <c r="AD160" s="1" t="str">
        <f>removePiece!R159</f>
        <v/>
      </c>
      <c r="AE160" s="1" t="str">
        <f>removePiece!S159</f>
        <v/>
      </c>
      <c r="AF160" s="1" t="str">
        <f>removePiece!T159</f>
        <v/>
      </c>
      <c r="AG160" t="str">
        <f>removePiece!AB158</f>
        <v>{ }</v>
      </c>
      <c r="AH160" t="str">
        <f>removePiece!U158</f>
        <v>{ }</v>
      </c>
      <c r="AI160" t="str">
        <f>IF(existTicTacToe!I160="","false","true")</f>
        <v>false</v>
      </c>
    </row>
    <row r="161" spans="1:35" x14ac:dyDescent="0.25">
      <c r="A161" s="2">
        <v>1</v>
      </c>
      <c r="B161" s="11"/>
      <c r="C161" s="11"/>
      <c r="D161" s="11"/>
      <c r="E161" s="3"/>
      <c r="K161" s="2">
        <v>1</v>
      </c>
      <c r="L161" s="11"/>
      <c r="M161" s="11"/>
      <c r="N161" s="11"/>
      <c r="O161" s="3"/>
      <c r="Q161" s="2">
        <v>1</v>
      </c>
      <c r="R161" s="1" t="str">
        <f>IF(putPiece!R160="","",putPiece!R160)</f>
        <v/>
      </c>
      <c r="S161" s="1" t="str">
        <f>IF(putPiece!S160="","",putPiece!S160)</f>
        <v/>
      </c>
      <c r="T161" s="1" t="str">
        <f>IF(putPiece!T160="","",putPiece!T160)</f>
        <v/>
      </c>
      <c r="W161" s="2">
        <v>1</v>
      </c>
      <c r="X161" s="11"/>
      <c r="Y161" s="11"/>
      <c r="Z161" s="11"/>
      <c r="AA161" s="5"/>
      <c r="AC161" s="2">
        <v>1</v>
      </c>
      <c r="AD161" s="1" t="str">
        <f>removePiece!R160</f>
        <v/>
      </c>
      <c r="AE161" s="1" t="str">
        <f>removePiece!S160</f>
        <v/>
      </c>
      <c r="AF161" s="1" t="str">
        <f>removePiece!T160</f>
        <v/>
      </c>
    </row>
    <row r="162" spans="1:35" x14ac:dyDescent="0.25">
      <c r="A162" s="2">
        <v>2</v>
      </c>
      <c r="B162" s="11"/>
      <c r="C162" s="11"/>
      <c r="D162" s="11"/>
      <c r="E162" s="3"/>
      <c r="K162" s="2">
        <v>2</v>
      </c>
      <c r="L162" s="11"/>
      <c r="M162" s="11"/>
      <c r="N162" s="11"/>
      <c r="O162" s="3"/>
      <c r="Q162" s="2">
        <v>2</v>
      </c>
      <c r="R162" s="1" t="str">
        <f>IF(putPiece!R161="","",putPiece!R161)</f>
        <v/>
      </c>
      <c r="S162" s="1" t="str">
        <f>IF(putPiece!S161="","",putPiece!S161)</f>
        <v/>
      </c>
      <c r="T162" s="1" t="str">
        <f>IF(putPiece!T161="","",putPiece!T161)</f>
        <v/>
      </c>
      <c r="W162" s="2">
        <v>2</v>
      </c>
      <c r="X162" s="11"/>
      <c r="Y162" s="11"/>
      <c r="Z162" s="11"/>
      <c r="AA162" s="3"/>
      <c r="AC162" s="2">
        <v>2</v>
      </c>
      <c r="AD162" s="1" t="str">
        <f>removePiece!R161</f>
        <v/>
      </c>
      <c r="AE162" s="1" t="str">
        <f>removePiece!S161</f>
        <v/>
      </c>
      <c r="AF162" s="1" t="str">
        <f>removePiece!T161</f>
        <v/>
      </c>
    </row>
    <row r="163" spans="1:35" x14ac:dyDescent="0.25">
      <c r="A163" s="4">
        <f>A159+1</f>
        <v>41</v>
      </c>
      <c r="B163" s="2">
        <v>0</v>
      </c>
      <c r="C163" s="2">
        <v>1</v>
      </c>
      <c r="D163" s="2">
        <v>2</v>
      </c>
      <c r="E163" s="2"/>
      <c r="K163" s="4">
        <f>K159+1</f>
        <v>41</v>
      </c>
      <c r="L163" s="2">
        <v>0</v>
      </c>
      <c r="M163" s="2">
        <v>1</v>
      </c>
      <c r="N163" s="2">
        <v>2</v>
      </c>
      <c r="O163" s="2"/>
      <c r="Q163" s="4">
        <f>Q159+1</f>
        <v>41</v>
      </c>
      <c r="R163" s="2">
        <v>0</v>
      </c>
      <c r="S163" s="2">
        <v>1</v>
      </c>
      <c r="T163" s="2">
        <v>2</v>
      </c>
      <c r="W163" s="4">
        <f>W159+1</f>
        <v>41</v>
      </c>
      <c r="X163" s="2">
        <v>0</v>
      </c>
      <c r="Y163" s="2">
        <v>1</v>
      </c>
      <c r="Z163" s="2">
        <v>2</v>
      </c>
      <c r="AA163" s="2"/>
      <c r="AC163" s="4">
        <f>AC159+1</f>
        <v>41</v>
      </c>
      <c r="AD163" s="2">
        <v>0</v>
      </c>
      <c r="AE163" s="2">
        <v>1</v>
      </c>
      <c r="AF163" s="2">
        <v>2</v>
      </c>
    </row>
    <row r="164" spans="1:35" x14ac:dyDescent="0.25">
      <c r="A164" s="2">
        <v>0</v>
      </c>
      <c r="B164" s="11"/>
      <c r="C164" s="11"/>
      <c r="D164" s="11"/>
      <c r="E164" s="5" t="str">
        <f>pieces!L162</f>
        <v>{ }</v>
      </c>
      <c r="F164" t="str">
        <f>pieces!E162</f>
        <v>{ }</v>
      </c>
      <c r="G164" t="str">
        <f>hasAllPieces!E162</f>
        <v>false</v>
      </c>
      <c r="H164" t="str">
        <f>coordinates!E162</f>
        <v>{ }</v>
      </c>
      <c r="I164" t="str">
        <f>coordinates!L162</f>
        <v>{ }</v>
      </c>
      <c r="J164" t="str">
        <f>validDestinationCoordinates!E162</f>
        <v>{  {0,0}, {0,1}, {0,2}, {1,0}, {1,1}, {1,2}, {2,0}, {2,1}, {2,2} }</v>
      </c>
      <c r="K164" s="2">
        <v>0</v>
      </c>
      <c r="L164" s="11"/>
      <c r="M164" s="11"/>
      <c r="N164" s="11"/>
      <c r="O164" s="5" t="str">
        <f>putPiece!I162</f>
        <v/>
      </c>
      <c r="P164" t="str">
        <f>putPiece!N162</f>
        <v/>
      </c>
      <c r="Q164" s="2">
        <v>0</v>
      </c>
      <c r="R164" s="1" t="str">
        <f>IF(putPiece!R163="","",putPiece!R163)</f>
        <v/>
      </c>
      <c r="S164" s="1" t="str">
        <f>IF(putPiece!S163="","",putPiece!S163)</f>
        <v/>
      </c>
      <c r="T164" s="1" t="str">
        <f>IF(putPiece!T163="","",putPiece!T163)</f>
        <v/>
      </c>
      <c r="U164" t="str">
        <f>putPiece!AB162</f>
        <v>{ }</v>
      </c>
      <c r="V164" t="str">
        <f>putPiece!U162</f>
        <v>{ }</v>
      </c>
      <c r="W164" s="2">
        <v>0</v>
      </c>
      <c r="X164" s="11"/>
      <c r="Y164" s="11"/>
      <c r="Z164" s="11"/>
      <c r="AA164" s="5" t="str">
        <f>removePiece!I162</f>
        <v/>
      </c>
      <c r="AB164" t="str">
        <f>removePiece!N162</f>
        <v/>
      </c>
      <c r="AC164" s="2">
        <v>0</v>
      </c>
      <c r="AD164" s="1" t="str">
        <f>removePiece!R163</f>
        <v/>
      </c>
      <c r="AE164" s="1" t="str">
        <f>removePiece!S163</f>
        <v/>
      </c>
      <c r="AF164" s="1" t="str">
        <f>removePiece!T163</f>
        <v/>
      </c>
      <c r="AG164" t="str">
        <f>removePiece!AB162</f>
        <v>{ }</v>
      </c>
      <c r="AH164" t="str">
        <f>removePiece!U162</f>
        <v>{ }</v>
      </c>
      <c r="AI164" t="str">
        <f>IF(existTicTacToe!I164="","false","true")</f>
        <v>false</v>
      </c>
    </row>
    <row r="165" spans="1:35" x14ac:dyDescent="0.25">
      <c r="A165" s="2">
        <v>1</v>
      </c>
      <c r="B165" s="11"/>
      <c r="C165" s="11"/>
      <c r="D165" s="11"/>
      <c r="E165" s="3"/>
      <c r="K165" s="2">
        <v>1</v>
      </c>
      <c r="L165" s="11"/>
      <c r="M165" s="11"/>
      <c r="N165" s="11"/>
      <c r="O165" s="3"/>
      <c r="Q165" s="2">
        <v>1</v>
      </c>
      <c r="R165" s="1" t="str">
        <f>IF(putPiece!R164="","",putPiece!R164)</f>
        <v/>
      </c>
      <c r="S165" s="1" t="str">
        <f>IF(putPiece!S164="","",putPiece!S164)</f>
        <v/>
      </c>
      <c r="T165" s="1" t="str">
        <f>IF(putPiece!T164="","",putPiece!T164)</f>
        <v/>
      </c>
      <c r="W165" s="2">
        <v>1</v>
      </c>
      <c r="X165" s="11"/>
      <c r="Y165" s="11"/>
      <c r="Z165" s="11"/>
      <c r="AA165" s="5"/>
      <c r="AC165" s="2">
        <v>1</v>
      </c>
      <c r="AD165" s="1" t="str">
        <f>removePiece!R164</f>
        <v/>
      </c>
      <c r="AE165" s="1" t="str">
        <f>removePiece!S164</f>
        <v/>
      </c>
      <c r="AF165" s="1" t="str">
        <f>removePiece!T164</f>
        <v/>
      </c>
    </row>
    <row r="166" spans="1:35" x14ac:dyDescent="0.25">
      <c r="A166" s="2">
        <v>2</v>
      </c>
      <c r="B166" s="11"/>
      <c r="C166" s="11"/>
      <c r="D166" s="11"/>
      <c r="E166" s="3"/>
      <c r="K166" s="2">
        <v>2</v>
      </c>
      <c r="L166" s="11"/>
      <c r="M166" s="11"/>
      <c r="N166" s="11"/>
      <c r="O166" s="3"/>
      <c r="Q166" s="2">
        <v>2</v>
      </c>
      <c r="R166" s="1" t="str">
        <f>IF(putPiece!R165="","",putPiece!R165)</f>
        <v/>
      </c>
      <c r="S166" s="1" t="str">
        <f>IF(putPiece!S165="","",putPiece!S165)</f>
        <v/>
      </c>
      <c r="T166" s="1" t="str">
        <f>IF(putPiece!T165="","",putPiece!T165)</f>
        <v/>
      </c>
      <c r="W166" s="2">
        <v>2</v>
      </c>
      <c r="X166" s="11"/>
      <c r="Y166" s="11"/>
      <c r="Z166" s="11"/>
      <c r="AA166" s="3"/>
      <c r="AC166" s="2">
        <v>2</v>
      </c>
      <c r="AD166" s="1" t="str">
        <f>removePiece!R165</f>
        <v/>
      </c>
      <c r="AE166" s="1" t="str">
        <f>removePiece!S165</f>
        <v/>
      </c>
      <c r="AF166" s="1" t="str">
        <f>removePiece!T165</f>
        <v/>
      </c>
    </row>
    <row r="167" spans="1:35" x14ac:dyDescent="0.25">
      <c r="A167" s="4">
        <f>A163+1</f>
        <v>42</v>
      </c>
      <c r="B167" s="2">
        <v>0</v>
      </c>
      <c r="C167" s="2">
        <v>1</v>
      </c>
      <c r="D167" s="2">
        <v>2</v>
      </c>
      <c r="E167" s="2"/>
      <c r="K167" s="4">
        <f>K163+1</f>
        <v>42</v>
      </c>
      <c r="L167" s="2">
        <v>0</v>
      </c>
      <c r="M167" s="2">
        <v>1</v>
      </c>
      <c r="N167" s="2">
        <v>2</v>
      </c>
      <c r="O167" s="2"/>
      <c r="Q167" s="4">
        <f>Q163+1</f>
        <v>42</v>
      </c>
      <c r="R167" s="2">
        <v>0</v>
      </c>
      <c r="S167" s="2">
        <v>1</v>
      </c>
      <c r="T167" s="2">
        <v>2</v>
      </c>
      <c r="W167" s="4">
        <f>W163+1</f>
        <v>42</v>
      </c>
      <c r="X167" s="2">
        <v>0</v>
      </c>
      <c r="Y167" s="2">
        <v>1</v>
      </c>
      <c r="Z167" s="2">
        <v>2</v>
      </c>
      <c r="AA167" s="2"/>
      <c r="AC167" s="4">
        <f>AC163+1</f>
        <v>42</v>
      </c>
      <c r="AD167" s="2">
        <v>0</v>
      </c>
      <c r="AE167" s="2">
        <v>1</v>
      </c>
      <c r="AF167" s="2">
        <v>2</v>
      </c>
    </row>
    <row r="168" spans="1:35" x14ac:dyDescent="0.25">
      <c r="A168" s="2">
        <v>0</v>
      </c>
      <c r="B168" s="11"/>
      <c r="C168" s="11"/>
      <c r="D168" s="11"/>
      <c r="E168" s="5" t="str">
        <f>pieces!L166</f>
        <v>{ }</v>
      </c>
      <c r="F168" t="str">
        <f>pieces!E166</f>
        <v>{ }</v>
      </c>
      <c r="G168" t="str">
        <f>hasAllPieces!E166</f>
        <v>false</v>
      </c>
      <c r="H168" t="str">
        <f>coordinates!E166</f>
        <v>{ }</v>
      </c>
      <c r="I168" t="str">
        <f>coordinates!L166</f>
        <v>{ }</v>
      </c>
      <c r="J168" t="str">
        <f>validDestinationCoordinates!E166</f>
        <v>{  {0,0}, {0,1}, {0,2}, {1,0}, {1,1}, {1,2}, {2,0}, {2,1}, {2,2} }</v>
      </c>
      <c r="K168" s="2">
        <v>0</v>
      </c>
      <c r="L168" s="11"/>
      <c r="M168" s="11"/>
      <c r="N168" s="11"/>
      <c r="O168" s="5" t="str">
        <f>putPiece!I166</f>
        <v/>
      </c>
      <c r="P168" t="str">
        <f>putPiece!N166</f>
        <v/>
      </c>
      <c r="Q168" s="2">
        <v>0</v>
      </c>
      <c r="R168" s="1" t="str">
        <f>IF(putPiece!R167="","",putPiece!R167)</f>
        <v/>
      </c>
      <c r="S168" s="1" t="str">
        <f>IF(putPiece!S167="","",putPiece!S167)</f>
        <v/>
      </c>
      <c r="T168" s="1" t="str">
        <f>IF(putPiece!T167="","",putPiece!T167)</f>
        <v/>
      </c>
      <c r="U168" t="str">
        <f>putPiece!AB166</f>
        <v>{ }</v>
      </c>
      <c r="V168" t="str">
        <f>putPiece!U166</f>
        <v>{ }</v>
      </c>
      <c r="W168" s="2">
        <v>0</v>
      </c>
      <c r="X168" s="11"/>
      <c r="Y168" s="11"/>
      <c r="Z168" s="11"/>
      <c r="AA168" s="5" t="str">
        <f>removePiece!I166</f>
        <v/>
      </c>
      <c r="AB168" t="str">
        <f>removePiece!N166</f>
        <v/>
      </c>
      <c r="AC168" s="2">
        <v>0</v>
      </c>
      <c r="AD168" s="1" t="str">
        <f>removePiece!R167</f>
        <v/>
      </c>
      <c r="AE168" s="1" t="str">
        <f>removePiece!S167</f>
        <v/>
      </c>
      <c r="AF168" s="1" t="str">
        <f>removePiece!T167</f>
        <v/>
      </c>
      <c r="AG168" t="str">
        <f>removePiece!AB166</f>
        <v>{ }</v>
      </c>
      <c r="AH168" t="str">
        <f>removePiece!U166</f>
        <v>{ }</v>
      </c>
      <c r="AI168" t="str">
        <f>IF(existTicTacToe!I168="","false","true")</f>
        <v>false</v>
      </c>
    </row>
    <row r="169" spans="1:35" x14ac:dyDescent="0.25">
      <c r="A169" s="2">
        <v>1</v>
      </c>
      <c r="B169" s="11"/>
      <c r="C169" s="11"/>
      <c r="D169" s="11"/>
      <c r="E169" s="3"/>
      <c r="K169" s="2">
        <v>1</v>
      </c>
      <c r="L169" s="11"/>
      <c r="M169" s="11"/>
      <c r="N169" s="11"/>
      <c r="O169" s="3"/>
      <c r="Q169" s="2">
        <v>1</v>
      </c>
      <c r="R169" s="1" t="str">
        <f>IF(putPiece!R168="","",putPiece!R168)</f>
        <v/>
      </c>
      <c r="S169" s="1" t="str">
        <f>IF(putPiece!S168="","",putPiece!S168)</f>
        <v/>
      </c>
      <c r="T169" s="1" t="str">
        <f>IF(putPiece!T168="","",putPiece!T168)</f>
        <v/>
      </c>
      <c r="W169" s="2">
        <v>1</v>
      </c>
      <c r="X169" s="11"/>
      <c r="Y169" s="11"/>
      <c r="Z169" s="11"/>
      <c r="AA169" s="5"/>
      <c r="AC169" s="2">
        <v>1</v>
      </c>
      <c r="AD169" s="1" t="str">
        <f>removePiece!R168</f>
        <v/>
      </c>
      <c r="AE169" s="1" t="str">
        <f>removePiece!S168</f>
        <v/>
      </c>
      <c r="AF169" s="1" t="str">
        <f>removePiece!T168</f>
        <v/>
      </c>
    </row>
    <row r="170" spans="1:35" x14ac:dyDescent="0.25">
      <c r="A170" s="2">
        <v>2</v>
      </c>
      <c r="B170" s="11"/>
      <c r="C170" s="11"/>
      <c r="D170" s="11"/>
      <c r="E170" s="3"/>
      <c r="K170" s="2">
        <v>2</v>
      </c>
      <c r="L170" s="11"/>
      <c r="M170" s="11"/>
      <c r="N170" s="11"/>
      <c r="O170" s="3"/>
      <c r="Q170" s="2">
        <v>2</v>
      </c>
      <c r="R170" s="1" t="str">
        <f>IF(putPiece!R169="","",putPiece!R169)</f>
        <v/>
      </c>
      <c r="S170" s="1" t="str">
        <f>IF(putPiece!S169="","",putPiece!S169)</f>
        <v/>
      </c>
      <c r="T170" s="1" t="str">
        <f>IF(putPiece!T169="","",putPiece!T169)</f>
        <v/>
      </c>
      <c r="W170" s="2">
        <v>2</v>
      </c>
      <c r="X170" s="11"/>
      <c r="Y170" s="11"/>
      <c r="Z170" s="11"/>
      <c r="AA170" s="3"/>
      <c r="AC170" s="2">
        <v>2</v>
      </c>
      <c r="AD170" s="1" t="str">
        <f>removePiece!R169</f>
        <v/>
      </c>
      <c r="AE170" s="1" t="str">
        <f>removePiece!S169</f>
        <v/>
      </c>
      <c r="AF170" s="1" t="str">
        <f>removePiece!T169</f>
        <v/>
      </c>
    </row>
    <row r="171" spans="1:35" x14ac:dyDescent="0.25">
      <c r="A171" s="4">
        <f>A167+1</f>
        <v>43</v>
      </c>
      <c r="B171" s="2">
        <v>0</v>
      </c>
      <c r="C171" s="2">
        <v>1</v>
      </c>
      <c r="D171" s="2">
        <v>2</v>
      </c>
      <c r="E171" s="2"/>
      <c r="K171" s="4">
        <f>K167+1</f>
        <v>43</v>
      </c>
      <c r="L171" s="2">
        <v>0</v>
      </c>
      <c r="M171" s="2">
        <v>1</v>
      </c>
      <c r="N171" s="2">
        <v>2</v>
      </c>
      <c r="O171" s="2"/>
      <c r="Q171" s="4">
        <f>Q167+1</f>
        <v>43</v>
      </c>
      <c r="R171" s="2">
        <v>0</v>
      </c>
      <c r="S171" s="2">
        <v>1</v>
      </c>
      <c r="T171" s="2">
        <v>2</v>
      </c>
      <c r="W171" s="4">
        <f>W167+1</f>
        <v>43</v>
      </c>
      <c r="X171" s="2">
        <v>0</v>
      </c>
      <c r="Y171" s="2">
        <v>1</v>
      </c>
      <c r="Z171" s="2">
        <v>2</v>
      </c>
      <c r="AA171" s="2"/>
      <c r="AC171" s="4">
        <f>AC167+1</f>
        <v>43</v>
      </c>
      <c r="AD171" s="2">
        <v>0</v>
      </c>
      <c r="AE171" s="2">
        <v>1</v>
      </c>
      <c r="AF171" s="2">
        <v>2</v>
      </c>
    </row>
    <row r="172" spans="1:35" x14ac:dyDescent="0.25">
      <c r="A172" s="2">
        <v>0</v>
      </c>
      <c r="B172" s="11"/>
      <c r="C172" s="11"/>
      <c r="D172" s="11"/>
      <c r="E172" s="5" t="str">
        <f>pieces!L170</f>
        <v>{ }</v>
      </c>
      <c r="F172" t="str">
        <f>pieces!E170</f>
        <v>{ }</v>
      </c>
      <c r="G172" t="str">
        <f>hasAllPieces!E170</f>
        <v>false</v>
      </c>
      <c r="H172" t="str">
        <f>coordinates!E170</f>
        <v>{ }</v>
      </c>
      <c r="I172" t="str">
        <f>coordinates!L170</f>
        <v>{ }</v>
      </c>
      <c r="J172" t="str">
        <f>validDestinationCoordinates!E170</f>
        <v>{  {0,0}, {0,1}, {0,2}, {1,0}, {1,1}, {1,2}, {2,0}, {2,1}, {2,2} }</v>
      </c>
      <c r="K172" s="2">
        <v>0</v>
      </c>
      <c r="L172" s="11"/>
      <c r="M172" s="11"/>
      <c r="N172" s="11"/>
      <c r="O172" s="5" t="str">
        <f>putPiece!I170</f>
        <v/>
      </c>
      <c r="P172" t="str">
        <f>putPiece!N170</f>
        <v/>
      </c>
      <c r="Q172" s="2">
        <v>0</v>
      </c>
      <c r="R172" s="1" t="str">
        <f>IF(putPiece!R171="","",putPiece!R171)</f>
        <v/>
      </c>
      <c r="S172" s="1" t="str">
        <f>IF(putPiece!S171="","",putPiece!S171)</f>
        <v/>
      </c>
      <c r="T172" s="1" t="str">
        <f>IF(putPiece!T171="","",putPiece!T171)</f>
        <v/>
      </c>
      <c r="U172" t="str">
        <f>putPiece!AB170</f>
        <v>{ }</v>
      </c>
      <c r="V172" t="str">
        <f>putPiece!U170</f>
        <v>{ }</v>
      </c>
      <c r="W172" s="2">
        <v>0</v>
      </c>
      <c r="X172" s="11"/>
      <c r="Y172" s="11"/>
      <c r="Z172" s="11"/>
      <c r="AA172" s="5" t="str">
        <f>removePiece!I170</f>
        <v/>
      </c>
      <c r="AB172" t="str">
        <f>removePiece!N170</f>
        <v/>
      </c>
      <c r="AC172" s="2">
        <v>0</v>
      </c>
      <c r="AD172" s="1" t="str">
        <f>removePiece!R171</f>
        <v/>
      </c>
      <c r="AE172" s="1" t="str">
        <f>removePiece!S171</f>
        <v/>
      </c>
      <c r="AF172" s="1" t="str">
        <f>removePiece!T171</f>
        <v/>
      </c>
      <c r="AG172" t="str">
        <f>removePiece!AB170</f>
        <v>{ }</v>
      </c>
      <c r="AH172" t="str">
        <f>removePiece!U170</f>
        <v>{ }</v>
      </c>
      <c r="AI172" t="str">
        <f>IF(existTicTacToe!I172="","false","true")</f>
        <v>false</v>
      </c>
    </row>
    <row r="173" spans="1:35" x14ac:dyDescent="0.25">
      <c r="A173" s="2">
        <v>1</v>
      </c>
      <c r="B173" s="11"/>
      <c r="C173" s="11"/>
      <c r="D173" s="11"/>
      <c r="E173" s="3"/>
      <c r="K173" s="2">
        <v>1</v>
      </c>
      <c r="L173" s="11"/>
      <c r="M173" s="11"/>
      <c r="N173" s="11"/>
      <c r="O173" s="3"/>
      <c r="Q173" s="2">
        <v>1</v>
      </c>
      <c r="R173" s="1" t="str">
        <f>IF(putPiece!R172="","",putPiece!R172)</f>
        <v/>
      </c>
      <c r="S173" s="1" t="str">
        <f>IF(putPiece!S172="","",putPiece!S172)</f>
        <v/>
      </c>
      <c r="T173" s="1" t="str">
        <f>IF(putPiece!T172="","",putPiece!T172)</f>
        <v/>
      </c>
      <c r="W173" s="2">
        <v>1</v>
      </c>
      <c r="X173" s="11"/>
      <c r="Y173" s="11"/>
      <c r="Z173" s="11"/>
      <c r="AA173" s="5"/>
      <c r="AC173" s="2">
        <v>1</v>
      </c>
      <c r="AD173" s="1" t="str">
        <f>removePiece!R172</f>
        <v/>
      </c>
      <c r="AE173" s="1" t="str">
        <f>removePiece!S172</f>
        <v/>
      </c>
      <c r="AF173" s="1" t="str">
        <f>removePiece!T172</f>
        <v/>
      </c>
    </row>
    <row r="174" spans="1:35" x14ac:dyDescent="0.25">
      <c r="A174" s="2">
        <v>2</v>
      </c>
      <c r="B174" s="11"/>
      <c r="C174" s="11"/>
      <c r="D174" s="11"/>
      <c r="E174" s="3"/>
      <c r="K174" s="2">
        <v>2</v>
      </c>
      <c r="L174" s="11"/>
      <c r="M174" s="11"/>
      <c r="N174" s="11"/>
      <c r="O174" s="3"/>
      <c r="Q174" s="2">
        <v>2</v>
      </c>
      <c r="R174" s="1" t="str">
        <f>IF(putPiece!R173="","",putPiece!R173)</f>
        <v/>
      </c>
      <c r="S174" s="1" t="str">
        <f>IF(putPiece!S173="","",putPiece!S173)</f>
        <v/>
      </c>
      <c r="T174" s="1" t="str">
        <f>IF(putPiece!T173="","",putPiece!T173)</f>
        <v/>
      </c>
      <c r="W174" s="2">
        <v>2</v>
      </c>
      <c r="X174" s="11"/>
      <c r="Y174" s="11"/>
      <c r="Z174" s="11"/>
      <c r="AA174" s="3"/>
      <c r="AC174" s="2">
        <v>2</v>
      </c>
      <c r="AD174" s="1" t="str">
        <f>removePiece!R173</f>
        <v/>
      </c>
      <c r="AE174" s="1" t="str">
        <f>removePiece!S173</f>
        <v/>
      </c>
      <c r="AF174" s="1" t="str">
        <f>removePiece!T173</f>
        <v/>
      </c>
    </row>
    <row r="175" spans="1:35" x14ac:dyDescent="0.25">
      <c r="A175" s="4">
        <f>A171+1</f>
        <v>44</v>
      </c>
      <c r="B175" s="2">
        <v>0</v>
      </c>
      <c r="C175" s="2">
        <v>1</v>
      </c>
      <c r="D175" s="2">
        <v>2</v>
      </c>
      <c r="E175" s="2"/>
      <c r="K175" s="4">
        <f>K171+1</f>
        <v>44</v>
      </c>
      <c r="L175" s="2">
        <v>0</v>
      </c>
      <c r="M175" s="2">
        <v>1</v>
      </c>
      <c r="N175" s="2">
        <v>2</v>
      </c>
      <c r="O175" s="2"/>
      <c r="Q175" s="4">
        <f>Q171+1</f>
        <v>44</v>
      </c>
      <c r="R175" s="2">
        <v>0</v>
      </c>
      <c r="S175" s="2">
        <v>1</v>
      </c>
      <c r="T175" s="2">
        <v>2</v>
      </c>
      <c r="W175" s="4">
        <f>W171+1</f>
        <v>44</v>
      </c>
      <c r="X175" s="2">
        <v>0</v>
      </c>
      <c r="Y175" s="2">
        <v>1</v>
      </c>
      <c r="Z175" s="2">
        <v>2</v>
      </c>
      <c r="AA175" s="2"/>
      <c r="AC175" s="4">
        <f>AC171+1</f>
        <v>44</v>
      </c>
      <c r="AD175" s="2">
        <v>0</v>
      </c>
      <c r="AE175" s="2">
        <v>1</v>
      </c>
      <c r="AF175" s="2">
        <v>2</v>
      </c>
    </row>
    <row r="176" spans="1:35" x14ac:dyDescent="0.25">
      <c r="A176" s="2">
        <v>0</v>
      </c>
      <c r="B176" s="11"/>
      <c r="C176" s="11"/>
      <c r="D176" s="11"/>
      <c r="E176" s="5" t="str">
        <f>pieces!L174</f>
        <v>{ }</v>
      </c>
      <c r="F176" t="str">
        <f>pieces!E174</f>
        <v>{ }</v>
      </c>
      <c r="G176" t="str">
        <f>hasAllPieces!E174</f>
        <v>false</v>
      </c>
      <c r="H176" t="str">
        <f>coordinates!E174</f>
        <v>{ }</v>
      </c>
      <c r="I176" t="str">
        <f>coordinates!L174</f>
        <v>{ }</v>
      </c>
      <c r="J176" t="str">
        <f>validDestinationCoordinates!E174</f>
        <v>{  {0,0}, {0,1}, {0,2}, {1,0}, {1,1}, {1,2}, {2,0}, {2,1}, {2,2} }</v>
      </c>
      <c r="K176" s="2">
        <v>0</v>
      </c>
      <c r="L176" s="11"/>
      <c r="M176" s="11"/>
      <c r="N176" s="11"/>
      <c r="O176" s="5" t="str">
        <f>putPiece!I174</f>
        <v/>
      </c>
      <c r="P176" t="str">
        <f>putPiece!N174</f>
        <v/>
      </c>
      <c r="Q176" s="2">
        <v>0</v>
      </c>
      <c r="R176" s="1" t="str">
        <f>IF(putPiece!R175="","",putPiece!R175)</f>
        <v/>
      </c>
      <c r="S176" s="1" t="str">
        <f>IF(putPiece!S175="","",putPiece!S175)</f>
        <v/>
      </c>
      <c r="T176" s="1" t="str">
        <f>IF(putPiece!T175="","",putPiece!T175)</f>
        <v/>
      </c>
      <c r="U176" t="str">
        <f>putPiece!AB174</f>
        <v>{ }</v>
      </c>
      <c r="V176" t="str">
        <f>putPiece!U174</f>
        <v>{ }</v>
      </c>
      <c r="W176" s="2">
        <v>0</v>
      </c>
      <c r="X176" s="11"/>
      <c r="Y176" s="11"/>
      <c r="Z176" s="11"/>
      <c r="AA176" s="5" t="str">
        <f>removePiece!I174</f>
        <v/>
      </c>
      <c r="AB176" t="str">
        <f>removePiece!N174</f>
        <v/>
      </c>
      <c r="AC176" s="2">
        <v>0</v>
      </c>
      <c r="AD176" s="1" t="str">
        <f>removePiece!R175</f>
        <v/>
      </c>
      <c r="AE176" s="1" t="str">
        <f>removePiece!S175</f>
        <v/>
      </c>
      <c r="AF176" s="1" t="str">
        <f>removePiece!T175</f>
        <v/>
      </c>
      <c r="AG176" t="str">
        <f>removePiece!AB174</f>
        <v>{ }</v>
      </c>
      <c r="AH176" t="str">
        <f>removePiece!U174</f>
        <v>{ }</v>
      </c>
      <c r="AI176" t="str">
        <f>IF(existTicTacToe!I176="","false","true")</f>
        <v>false</v>
      </c>
    </row>
    <row r="177" spans="1:35" x14ac:dyDescent="0.25">
      <c r="A177" s="2">
        <v>1</v>
      </c>
      <c r="B177" s="11"/>
      <c r="C177" s="11"/>
      <c r="D177" s="11"/>
      <c r="E177" s="3"/>
      <c r="K177" s="2">
        <v>1</v>
      </c>
      <c r="L177" s="11"/>
      <c r="M177" s="11"/>
      <c r="N177" s="11"/>
      <c r="O177" s="3"/>
      <c r="Q177" s="2">
        <v>1</v>
      </c>
      <c r="R177" s="1" t="str">
        <f>IF(putPiece!R176="","",putPiece!R176)</f>
        <v/>
      </c>
      <c r="S177" s="1" t="str">
        <f>IF(putPiece!S176="","",putPiece!S176)</f>
        <v/>
      </c>
      <c r="T177" s="1" t="str">
        <f>IF(putPiece!T176="","",putPiece!T176)</f>
        <v/>
      </c>
      <c r="W177" s="2">
        <v>1</v>
      </c>
      <c r="X177" s="11"/>
      <c r="Y177" s="11"/>
      <c r="Z177" s="11"/>
      <c r="AA177" s="5"/>
      <c r="AC177" s="2">
        <v>1</v>
      </c>
      <c r="AD177" s="1" t="str">
        <f>removePiece!R176</f>
        <v/>
      </c>
      <c r="AE177" s="1" t="str">
        <f>removePiece!S176</f>
        <v/>
      </c>
      <c r="AF177" s="1" t="str">
        <f>removePiece!T176</f>
        <v/>
      </c>
    </row>
    <row r="178" spans="1:35" x14ac:dyDescent="0.25">
      <c r="A178" s="2">
        <v>2</v>
      </c>
      <c r="B178" s="11"/>
      <c r="C178" s="11"/>
      <c r="D178" s="11"/>
      <c r="E178" s="3"/>
      <c r="K178" s="2">
        <v>2</v>
      </c>
      <c r="L178" s="11"/>
      <c r="M178" s="11"/>
      <c r="N178" s="11"/>
      <c r="O178" s="3"/>
      <c r="Q178" s="2">
        <v>2</v>
      </c>
      <c r="R178" s="1" t="str">
        <f>IF(putPiece!R177="","",putPiece!R177)</f>
        <v/>
      </c>
      <c r="S178" s="1" t="str">
        <f>IF(putPiece!S177="","",putPiece!S177)</f>
        <v/>
      </c>
      <c r="T178" s="1" t="str">
        <f>IF(putPiece!T177="","",putPiece!T177)</f>
        <v/>
      </c>
      <c r="W178" s="2">
        <v>2</v>
      </c>
      <c r="X178" s="11"/>
      <c r="Y178" s="11"/>
      <c r="Z178" s="11"/>
      <c r="AA178" s="3"/>
      <c r="AC178" s="2">
        <v>2</v>
      </c>
      <c r="AD178" s="1" t="str">
        <f>removePiece!R177</f>
        <v/>
      </c>
      <c r="AE178" s="1" t="str">
        <f>removePiece!S177</f>
        <v/>
      </c>
      <c r="AF178" s="1" t="str">
        <f>removePiece!T177</f>
        <v/>
      </c>
    </row>
    <row r="179" spans="1:35" x14ac:dyDescent="0.25">
      <c r="A179" s="4">
        <f>A175+1</f>
        <v>45</v>
      </c>
      <c r="B179" s="2">
        <v>0</v>
      </c>
      <c r="C179" s="2">
        <v>1</v>
      </c>
      <c r="D179" s="2">
        <v>2</v>
      </c>
      <c r="E179" s="2"/>
      <c r="K179" s="4">
        <f>K175+1</f>
        <v>45</v>
      </c>
      <c r="L179" s="2">
        <v>0</v>
      </c>
      <c r="M179" s="2">
        <v>1</v>
      </c>
      <c r="N179" s="2">
        <v>2</v>
      </c>
      <c r="O179" s="2"/>
      <c r="Q179" s="4">
        <f>Q175+1</f>
        <v>45</v>
      </c>
      <c r="R179" s="2">
        <v>0</v>
      </c>
      <c r="S179" s="2">
        <v>1</v>
      </c>
      <c r="T179" s="2">
        <v>2</v>
      </c>
      <c r="W179" s="4">
        <f>W175+1</f>
        <v>45</v>
      </c>
      <c r="X179" s="2">
        <v>0</v>
      </c>
      <c r="Y179" s="2">
        <v>1</v>
      </c>
      <c r="Z179" s="2">
        <v>2</v>
      </c>
      <c r="AA179" s="2"/>
      <c r="AC179" s="4">
        <f>AC175+1</f>
        <v>45</v>
      </c>
      <c r="AD179" s="2">
        <v>0</v>
      </c>
      <c r="AE179" s="2">
        <v>1</v>
      </c>
      <c r="AF179" s="2">
        <v>2</v>
      </c>
    </row>
    <row r="180" spans="1:35" x14ac:dyDescent="0.25">
      <c r="A180" s="2">
        <v>0</v>
      </c>
      <c r="B180" s="11"/>
      <c r="C180" s="11"/>
      <c r="D180" s="11"/>
      <c r="E180" s="5" t="str">
        <f>pieces!L178</f>
        <v>{ }</v>
      </c>
      <c r="F180" t="str">
        <f>pieces!E178</f>
        <v>{ }</v>
      </c>
      <c r="G180" t="str">
        <f>hasAllPieces!E178</f>
        <v>false</v>
      </c>
      <c r="H180" t="str">
        <f>coordinates!E178</f>
        <v>{ }</v>
      </c>
      <c r="I180" t="str">
        <f>coordinates!L178</f>
        <v>{ }</v>
      </c>
      <c r="J180" t="str">
        <f>validDestinationCoordinates!E178</f>
        <v>{  {0,0}, {0,1}, {0,2}, {1,0}, {1,1}, {1,2}, {2,0}, {2,1}, {2,2} }</v>
      </c>
      <c r="K180" s="2">
        <v>0</v>
      </c>
      <c r="L180" s="11"/>
      <c r="M180" s="11"/>
      <c r="N180" s="11"/>
      <c r="O180" s="5" t="str">
        <f>putPiece!I178</f>
        <v/>
      </c>
      <c r="P180" t="str">
        <f>putPiece!N178</f>
        <v/>
      </c>
      <c r="Q180" s="2">
        <v>0</v>
      </c>
      <c r="R180" s="1" t="str">
        <f>IF(putPiece!R179="","",putPiece!R179)</f>
        <v/>
      </c>
      <c r="S180" s="1" t="str">
        <f>IF(putPiece!S179="","",putPiece!S179)</f>
        <v/>
      </c>
      <c r="T180" s="1" t="str">
        <f>IF(putPiece!T179="","",putPiece!T179)</f>
        <v/>
      </c>
      <c r="U180" t="str">
        <f>putPiece!AB178</f>
        <v>{ }</v>
      </c>
      <c r="V180" t="str">
        <f>putPiece!U178</f>
        <v>{ }</v>
      </c>
      <c r="W180" s="2">
        <v>0</v>
      </c>
      <c r="X180" s="11"/>
      <c r="Y180" s="11"/>
      <c r="Z180" s="11"/>
      <c r="AA180" s="5" t="str">
        <f>removePiece!I178</f>
        <v/>
      </c>
      <c r="AB180" t="str">
        <f>removePiece!N178</f>
        <v/>
      </c>
      <c r="AC180" s="2">
        <v>0</v>
      </c>
      <c r="AD180" s="1" t="str">
        <f>removePiece!R179</f>
        <v/>
      </c>
      <c r="AE180" s="1" t="str">
        <f>removePiece!S179</f>
        <v/>
      </c>
      <c r="AF180" s="1" t="str">
        <f>removePiece!T179</f>
        <v/>
      </c>
      <c r="AG180" t="str">
        <f>removePiece!AB178</f>
        <v>{ }</v>
      </c>
      <c r="AH180" t="str">
        <f>removePiece!U178</f>
        <v>{ }</v>
      </c>
      <c r="AI180" t="str">
        <f>IF(existTicTacToe!I180="","false","true")</f>
        <v>false</v>
      </c>
    </row>
    <row r="181" spans="1:35" x14ac:dyDescent="0.25">
      <c r="A181" s="2">
        <v>1</v>
      </c>
      <c r="B181" s="11"/>
      <c r="C181" s="11"/>
      <c r="D181" s="11"/>
      <c r="E181" s="3"/>
      <c r="K181" s="2">
        <v>1</v>
      </c>
      <c r="L181" s="11"/>
      <c r="M181" s="11"/>
      <c r="N181" s="11"/>
      <c r="O181" s="3"/>
      <c r="Q181" s="2">
        <v>1</v>
      </c>
      <c r="R181" s="1" t="str">
        <f>IF(putPiece!R180="","",putPiece!R180)</f>
        <v/>
      </c>
      <c r="S181" s="1" t="str">
        <f>IF(putPiece!S180="","",putPiece!S180)</f>
        <v/>
      </c>
      <c r="T181" s="1" t="str">
        <f>IF(putPiece!T180="","",putPiece!T180)</f>
        <v/>
      </c>
      <c r="W181" s="2">
        <v>1</v>
      </c>
      <c r="X181" s="11"/>
      <c r="Y181" s="11"/>
      <c r="Z181" s="11"/>
      <c r="AA181" s="5"/>
      <c r="AC181" s="2">
        <v>1</v>
      </c>
      <c r="AD181" s="1" t="str">
        <f>removePiece!R180</f>
        <v/>
      </c>
      <c r="AE181" s="1" t="str">
        <f>removePiece!S180</f>
        <v/>
      </c>
      <c r="AF181" s="1" t="str">
        <f>removePiece!T180</f>
        <v/>
      </c>
    </row>
    <row r="182" spans="1:35" x14ac:dyDescent="0.25">
      <c r="A182" s="2">
        <v>2</v>
      </c>
      <c r="B182" s="11"/>
      <c r="C182" s="11"/>
      <c r="D182" s="11"/>
      <c r="E182" s="3"/>
      <c r="K182" s="2">
        <v>2</v>
      </c>
      <c r="L182" s="11"/>
      <c r="M182" s="11"/>
      <c r="N182" s="11"/>
      <c r="O182" s="3"/>
      <c r="Q182" s="2">
        <v>2</v>
      </c>
      <c r="R182" s="1" t="str">
        <f>IF(putPiece!R181="","",putPiece!R181)</f>
        <v/>
      </c>
      <c r="S182" s="1" t="str">
        <f>IF(putPiece!S181="","",putPiece!S181)</f>
        <v/>
      </c>
      <c r="T182" s="1" t="str">
        <f>IF(putPiece!T181="","",putPiece!T181)</f>
        <v/>
      </c>
      <c r="W182" s="2">
        <v>2</v>
      </c>
      <c r="X182" s="11"/>
      <c r="Y182" s="11"/>
      <c r="Z182" s="11"/>
      <c r="AA182" s="3"/>
      <c r="AC182" s="2">
        <v>2</v>
      </c>
      <c r="AD182" s="1" t="str">
        <f>removePiece!R181</f>
        <v/>
      </c>
      <c r="AE182" s="1" t="str">
        <f>removePiece!S181</f>
        <v/>
      </c>
      <c r="AF182" s="1" t="str">
        <f>removePiece!T181</f>
        <v/>
      </c>
    </row>
    <row r="183" spans="1:35" x14ac:dyDescent="0.25">
      <c r="A183" s="4">
        <f>A179+1</f>
        <v>46</v>
      </c>
      <c r="B183" s="2">
        <v>0</v>
      </c>
      <c r="C183" s="2">
        <v>1</v>
      </c>
      <c r="D183" s="2">
        <v>2</v>
      </c>
      <c r="E183" s="2"/>
      <c r="K183" s="4">
        <f>K179+1</f>
        <v>46</v>
      </c>
      <c r="L183" s="2">
        <v>0</v>
      </c>
      <c r="M183" s="2">
        <v>1</v>
      </c>
      <c r="N183" s="2">
        <v>2</v>
      </c>
      <c r="O183" s="2"/>
      <c r="Q183" s="4">
        <f>Q179+1</f>
        <v>46</v>
      </c>
      <c r="R183" s="2">
        <v>0</v>
      </c>
      <c r="S183" s="2">
        <v>1</v>
      </c>
      <c r="T183" s="2">
        <v>2</v>
      </c>
      <c r="W183" s="4">
        <f>W179+1</f>
        <v>46</v>
      </c>
      <c r="X183" s="2">
        <v>0</v>
      </c>
      <c r="Y183" s="2">
        <v>1</v>
      </c>
      <c r="Z183" s="2">
        <v>2</v>
      </c>
      <c r="AA183" s="2"/>
      <c r="AC183" s="4">
        <f>AC179+1</f>
        <v>46</v>
      </c>
      <c r="AD183" s="2">
        <v>0</v>
      </c>
      <c r="AE183" s="2">
        <v>1</v>
      </c>
      <c r="AF183" s="2">
        <v>2</v>
      </c>
    </row>
    <row r="184" spans="1:35" x14ac:dyDescent="0.25">
      <c r="A184" s="2">
        <v>0</v>
      </c>
      <c r="B184" s="11"/>
      <c r="C184" s="11"/>
      <c r="D184" s="11"/>
      <c r="E184" s="5" t="str">
        <f>pieces!L182</f>
        <v>{ }</v>
      </c>
      <c r="F184" t="str">
        <f>pieces!E182</f>
        <v>{ }</v>
      </c>
      <c r="G184" t="str">
        <f>hasAllPieces!E182</f>
        <v>false</v>
      </c>
      <c r="H184" t="str">
        <f>coordinates!E182</f>
        <v>{ }</v>
      </c>
      <c r="I184" t="str">
        <f>coordinates!L182</f>
        <v>{ }</v>
      </c>
      <c r="J184" t="str">
        <f>validDestinationCoordinates!E182</f>
        <v>{  {0,0}, {0,1}, {0,2}, {1,0}, {1,1}, {1,2}, {2,0}, {2,1}, {2,2} }</v>
      </c>
      <c r="K184" s="2">
        <v>0</v>
      </c>
      <c r="L184" s="11"/>
      <c r="M184" s="11"/>
      <c r="N184" s="11"/>
      <c r="O184" s="5" t="str">
        <f>putPiece!I182</f>
        <v/>
      </c>
      <c r="P184" t="str">
        <f>putPiece!N182</f>
        <v/>
      </c>
      <c r="Q184" s="2">
        <v>0</v>
      </c>
      <c r="R184" s="1" t="str">
        <f>IF(putPiece!R183="","",putPiece!R183)</f>
        <v/>
      </c>
      <c r="S184" s="1" t="str">
        <f>IF(putPiece!S183="","",putPiece!S183)</f>
        <v/>
      </c>
      <c r="T184" s="1" t="str">
        <f>IF(putPiece!T183="","",putPiece!T183)</f>
        <v/>
      </c>
      <c r="U184" t="str">
        <f>putPiece!AB182</f>
        <v>{ }</v>
      </c>
      <c r="V184" t="str">
        <f>putPiece!U182</f>
        <v>{ }</v>
      </c>
      <c r="W184" s="2">
        <v>0</v>
      </c>
      <c r="X184" s="11"/>
      <c r="Y184" s="11"/>
      <c r="Z184" s="11"/>
      <c r="AA184" s="5" t="str">
        <f>removePiece!I182</f>
        <v/>
      </c>
      <c r="AB184" t="str">
        <f>removePiece!N182</f>
        <v/>
      </c>
      <c r="AC184" s="2">
        <v>0</v>
      </c>
      <c r="AD184" s="1" t="str">
        <f>removePiece!R183</f>
        <v/>
      </c>
      <c r="AE184" s="1" t="str">
        <f>removePiece!S183</f>
        <v/>
      </c>
      <c r="AF184" s="1" t="str">
        <f>removePiece!T183</f>
        <v/>
      </c>
      <c r="AG184" t="str">
        <f>removePiece!AB182</f>
        <v>{ }</v>
      </c>
      <c r="AH184" t="str">
        <f>removePiece!U182</f>
        <v>{ }</v>
      </c>
      <c r="AI184" t="str">
        <f>IF(existTicTacToe!I184="","false","true")</f>
        <v>false</v>
      </c>
    </row>
    <row r="185" spans="1:35" x14ac:dyDescent="0.25">
      <c r="A185" s="2">
        <v>1</v>
      </c>
      <c r="B185" s="11"/>
      <c r="C185" s="11"/>
      <c r="D185" s="11"/>
      <c r="E185" s="3"/>
      <c r="K185" s="2">
        <v>1</v>
      </c>
      <c r="L185" s="11"/>
      <c r="M185" s="11"/>
      <c r="N185" s="11"/>
      <c r="O185" s="3"/>
      <c r="Q185" s="2">
        <v>1</v>
      </c>
      <c r="R185" s="1" t="str">
        <f>IF(putPiece!R184="","",putPiece!R184)</f>
        <v/>
      </c>
      <c r="S185" s="1" t="str">
        <f>IF(putPiece!S184="","",putPiece!S184)</f>
        <v/>
      </c>
      <c r="T185" s="1" t="str">
        <f>IF(putPiece!T184="","",putPiece!T184)</f>
        <v/>
      </c>
      <c r="W185" s="2">
        <v>1</v>
      </c>
      <c r="X185" s="11"/>
      <c r="Y185" s="11"/>
      <c r="Z185" s="11"/>
      <c r="AA185" s="5"/>
      <c r="AC185" s="2">
        <v>1</v>
      </c>
      <c r="AD185" s="1" t="str">
        <f>removePiece!R184</f>
        <v/>
      </c>
      <c r="AE185" s="1" t="str">
        <f>removePiece!S184</f>
        <v/>
      </c>
      <c r="AF185" s="1" t="str">
        <f>removePiece!T184</f>
        <v/>
      </c>
    </row>
    <row r="186" spans="1:35" x14ac:dyDescent="0.25">
      <c r="A186" s="2">
        <v>2</v>
      </c>
      <c r="B186" s="11"/>
      <c r="C186" s="11"/>
      <c r="D186" s="11"/>
      <c r="E186" s="3"/>
      <c r="K186" s="2">
        <v>2</v>
      </c>
      <c r="L186" s="11"/>
      <c r="M186" s="11"/>
      <c r="N186" s="11"/>
      <c r="O186" s="3"/>
      <c r="Q186" s="2">
        <v>2</v>
      </c>
      <c r="R186" s="1" t="str">
        <f>IF(putPiece!R185="","",putPiece!R185)</f>
        <v/>
      </c>
      <c r="S186" s="1" t="str">
        <f>IF(putPiece!S185="","",putPiece!S185)</f>
        <v/>
      </c>
      <c r="T186" s="1" t="str">
        <f>IF(putPiece!T185="","",putPiece!T185)</f>
        <v/>
      </c>
      <c r="W186" s="2">
        <v>2</v>
      </c>
      <c r="X186" s="11"/>
      <c r="Y186" s="11"/>
      <c r="Z186" s="11"/>
      <c r="AA186" s="3"/>
      <c r="AC186" s="2">
        <v>2</v>
      </c>
      <c r="AD186" s="1" t="str">
        <f>removePiece!R185</f>
        <v/>
      </c>
      <c r="AE186" s="1" t="str">
        <f>removePiece!S185</f>
        <v/>
      </c>
      <c r="AF186" s="1" t="str">
        <f>removePiece!T185</f>
        <v/>
      </c>
    </row>
    <row r="187" spans="1:35" x14ac:dyDescent="0.25">
      <c r="A187" s="4">
        <f>A183+1</f>
        <v>47</v>
      </c>
      <c r="B187" s="2">
        <v>0</v>
      </c>
      <c r="C187" s="2">
        <v>1</v>
      </c>
      <c r="D187" s="2">
        <v>2</v>
      </c>
      <c r="E187" s="2"/>
      <c r="K187" s="4">
        <f>K183+1</f>
        <v>47</v>
      </c>
      <c r="L187" s="2">
        <v>0</v>
      </c>
      <c r="M187" s="2">
        <v>1</v>
      </c>
      <c r="N187" s="2">
        <v>2</v>
      </c>
      <c r="O187" s="2"/>
      <c r="Q187" s="4">
        <f>Q183+1</f>
        <v>47</v>
      </c>
      <c r="R187" s="2">
        <v>0</v>
      </c>
      <c r="S187" s="2">
        <v>1</v>
      </c>
      <c r="T187" s="2">
        <v>2</v>
      </c>
      <c r="W187" s="4">
        <f>W183+1</f>
        <v>47</v>
      </c>
      <c r="X187" s="2">
        <v>0</v>
      </c>
      <c r="Y187" s="2">
        <v>1</v>
      </c>
      <c r="Z187" s="2">
        <v>2</v>
      </c>
      <c r="AA187" s="2"/>
      <c r="AC187" s="4">
        <f>AC183+1</f>
        <v>47</v>
      </c>
      <c r="AD187" s="2">
        <v>0</v>
      </c>
      <c r="AE187" s="2">
        <v>1</v>
      </c>
      <c r="AF187" s="2">
        <v>2</v>
      </c>
    </row>
    <row r="188" spans="1:35" x14ac:dyDescent="0.25">
      <c r="A188" s="2">
        <v>0</v>
      </c>
      <c r="B188" s="11"/>
      <c r="C188" s="11"/>
      <c r="D188" s="11"/>
      <c r="E188" s="5" t="str">
        <f>pieces!L186</f>
        <v>{ }</v>
      </c>
      <c r="F188" t="str">
        <f>pieces!E186</f>
        <v>{ }</v>
      </c>
      <c r="G188" t="str">
        <f>hasAllPieces!E186</f>
        <v>false</v>
      </c>
      <c r="H188" t="str">
        <f>coordinates!E186</f>
        <v>{ }</v>
      </c>
      <c r="I188" t="str">
        <f>coordinates!L186</f>
        <v>{ }</v>
      </c>
      <c r="J188" t="str">
        <f>validDestinationCoordinates!E186</f>
        <v>{  {0,0}, {0,1}, {0,2}, {1,0}, {1,1}, {1,2}, {2,0}, {2,1}, {2,2} }</v>
      </c>
      <c r="K188" s="2">
        <v>0</v>
      </c>
      <c r="L188" s="11"/>
      <c r="M188" s="11"/>
      <c r="N188" s="11"/>
      <c r="O188" s="5" t="str">
        <f>putPiece!I186</f>
        <v/>
      </c>
      <c r="P188" t="str">
        <f>putPiece!N186</f>
        <v/>
      </c>
      <c r="Q188" s="2">
        <v>0</v>
      </c>
      <c r="R188" s="1" t="str">
        <f>IF(putPiece!R187="","",putPiece!R187)</f>
        <v/>
      </c>
      <c r="S188" s="1" t="str">
        <f>IF(putPiece!S187="","",putPiece!S187)</f>
        <v/>
      </c>
      <c r="T188" s="1" t="str">
        <f>IF(putPiece!T187="","",putPiece!T187)</f>
        <v/>
      </c>
      <c r="U188" t="str">
        <f>putPiece!AB186</f>
        <v>{ }</v>
      </c>
      <c r="V188" t="str">
        <f>putPiece!U186</f>
        <v>{ }</v>
      </c>
      <c r="W188" s="2">
        <v>0</v>
      </c>
      <c r="X188" s="11"/>
      <c r="Y188" s="11"/>
      <c r="Z188" s="11"/>
      <c r="AA188" s="5" t="str">
        <f>removePiece!I186</f>
        <v/>
      </c>
      <c r="AB188" t="str">
        <f>removePiece!N186</f>
        <v/>
      </c>
      <c r="AC188" s="2">
        <v>0</v>
      </c>
      <c r="AD188" s="1" t="str">
        <f>removePiece!R187</f>
        <v/>
      </c>
      <c r="AE188" s="1" t="str">
        <f>removePiece!S187</f>
        <v/>
      </c>
      <c r="AF188" s="1" t="str">
        <f>removePiece!T187</f>
        <v/>
      </c>
      <c r="AG188" t="str">
        <f>removePiece!AB186</f>
        <v>{ }</v>
      </c>
      <c r="AH188" t="str">
        <f>removePiece!U186</f>
        <v>{ }</v>
      </c>
      <c r="AI188" t="str">
        <f>IF(existTicTacToe!I188="","false","true")</f>
        <v>false</v>
      </c>
    </row>
    <row r="189" spans="1:35" x14ac:dyDescent="0.25">
      <c r="A189" s="2">
        <v>1</v>
      </c>
      <c r="B189" s="11"/>
      <c r="C189" s="11"/>
      <c r="D189" s="11"/>
      <c r="E189" s="3"/>
      <c r="K189" s="2">
        <v>1</v>
      </c>
      <c r="L189" s="11"/>
      <c r="M189" s="11"/>
      <c r="N189" s="11"/>
      <c r="O189" s="3"/>
      <c r="Q189" s="2">
        <v>1</v>
      </c>
      <c r="R189" s="1" t="str">
        <f>IF(putPiece!R188="","",putPiece!R188)</f>
        <v/>
      </c>
      <c r="S189" s="1" t="str">
        <f>IF(putPiece!S188="","",putPiece!S188)</f>
        <v/>
      </c>
      <c r="T189" s="1" t="str">
        <f>IF(putPiece!T188="","",putPiece!T188)</f>
        <v/>
      </c>
      <c r="W189" s="2">
        <v>1</v>
      </c>
      <c r="X189" s="11"/>
      <c r="Y189" s="11"/>
      <c r="Z189" s="11"/>
      <c r="AA189" s="5"/>
      <c r="AC189" s="2">
        <v>1</v>
      </c>
      <c r="AD189" s="1" t="str">
        <f>removePiece!R188</f>
        <v/>
      </c>
      <c r="AE189" s="1" t="str">
        <f>removePiece!S188</f>
        <v/>
      </c>
      <c r="AF189" s="1" t="str">
        <f>removePiece!T188</f>
        <v/>
      </c>
    </row>
    <row r="190" spans="1:35" x14ac:dyDescent="0.25">
      <c r="A190" s="2">
        <v>2</v>
      </c>
      <c r="B190" s="11"/>
      <c r="C190" s="11"/>
      <c r="D190" s="11"/>
      <c r="E190" s="3"/>
      <c r="K190" s="2">
        <v>2</v>
      </c>
      <c r="L190" s="11"/>
      <c r="M190" s="11"/>
      <c r="N190" s="11"/>
      <c r="O190" s="3"/>
      <c r="Q190" s="2">
        <v>2</v>
      </c>
      <c r="R190" s="1" t="str">
        <f>IF(putPiece!R189="","",putPiece!R189)</f>
        <v/>
      </c>
      <c r="S190" s="1" t="str">
        <f>IF(putPiece!S189="","",putPiece!S189)</f>
        <v/>
      </c>
      <c r="T190" s="1" t="str">
        <f>IF(putPiece!T189="","",putPiece!T189)</f>
        <v/>
      </c>
      <c r="W190" s="2">
        <v>2</v>
      </c>
      <c r="X190" s="11"/>
      <c r="Y190" s="11"/>
      <c r="Z190" s="11"/>
      <c r="AA190" s="3"/>
      <c r="AC190" s="2">
        <v>2</v>
      </c>
      <c r="AD190" s="1" t="str">
        <f>removePiece!R189</f>
        <v/>
      </c>
      <c r="AE190" s="1" t="str">
        <f>removePiece!S189</f>
        <v/>
      </c>
      <c r="AF190" s="1" t="str">
        <f>removePiece!T189</f>
        <v/>
      </c>
    </row>
    <row r="191" spans="1:35" x14ac:dyDescent="0.25">
      <c r="A191" s="4">
        <f>A187+1</f>
        <v>48</v>
      </c>
      <c r="B191" s="2">
        <v>0</v>
      </c>
      <c r="C191" s="2">
        <v>1</v>
      </c>
      <c r="D191" s="2">
        <v>2</v>
      </c>
      <c r="E191" s="2"/>
      <c r="K191" s="4">
        <f>K187+1</f>
        <v>48</v>
      </c>
      <c r="L191" s="2">
        <v>0</v>
      </c>
      <c r="M191" s="2">
        <v>1</v>
      </c>
      <c r="N191" s="2">
        <v>2</v>
      </c>
      <c r="O191" s="2"/>
      <c r="Q191" s="4">
        <f>Q187+1</f>
        <v>48</v>
      </c>
      <c r="R191" s="2">
        <v>0</v>
      </c>
      <c r="S191" s="2">
        <v>1</v>
      </c>
      <c r="T191" s="2">
        <v>2</v>
      </c>
      <c r="W191" s="4">
        <f>W187+1</f>
        <v>48</v>
      </c>
      <c r="X191" s="2">
        <v>0</v>
      </c>
      <c r="Y191" s="2">
        <v>1</v>
      </c>
      <c r="Z191" s="2">
        <v>2</v>
      </c>
      <c r="AA191" s="2"/>
      <c r="AC191" s="4">
        <f>AC187+1</f>
        <v>48</v>
      </c>
      <c r="AD191" s="2">
        <v>0</v>
      </c>
      <c r="AE191" s="2">
        <v>1</v>
      </c>
      <c r="AF191" s="2">
        <v>2</v>
      </c>
    </row>
    <row r="192" spans="1:35" x14ac:dyDescent="0.25">
      <c r="A192" s="2">
        <v>0</v>
      </c>
      <c r="B192" s="11"/>
      <c r="C192" s="11"/>
      <c r="D192" s="11"/>
      <c r="E192" s="5" t="str">
        <f>pieces!L190</f>
        <v>{ }</v>
      </c>
      <c r="F192" t="str">
        <f>pieces!E190</f>
        <v>{ }</v>
      </c>
      <c r="G192" t="str">
        <f>hasAllPieces!E190</f>
        <v>false</v>
      </c>
      <c r="H192" t="str">
        <f>coordinates!E190</f>
        <v>{ }</v>
      </c>
      <c r="I192" t="str">
        <f>coordinates!L190</f>
        <v>{ }</v>
      </c>
      <c r="J192" t="str">
        <f>validDestinationCoordinates!E190</f>
        <v>{  {0,0}, {0,1}, {0,2}, {1,0}, {1,1}, {1,2}, {2,0}, {2,1}, {2,2} }</v>
      </c>
      <c r="K192" s="2">
        <v>0</v>
      </c>
      <c r="L192" s="11"/>
      <c r="M192" s="11"/>
      <c r="N192" s="11"/>
      <c r="O192" s="5" t="str">
        <f>putPiece!I190</f>
        <v/>
      </c>
      <c r="P192" t="str">
        <f>putPiece!N190</f>
        <v/>
      </c>
      <c r="Q192" s="2">
        <v>0</v>
      </c>
      <c r="R192" s="1" t="str">
        <f>IF(putPiece!R191="","",putPiece!R191)</f>
        <v/>
      </c>
      <c r="S192" s="1" t="str">
        <f>IF(putPiece!S191="","",putPiece!S191)</f>
        <v/>
      </c>
      <c r="T192" s="1" t="str">
        <f>IF(putPiece!T191="","",putPiece!T191)</f>
        <v/>
      </c>
      <c r="U192" t="str">
        <f>putPiece!AB190</f>
        <v>{ }</v>
      </c>
      <c r="V192" t="str">
        <f>putPiece!U190</f>
        <v>{ }</v>
      </c>
      <c r="W192" s="2">
        <v>0</v>
      </c>
      <c r="X192" s="11"/>
      <c r="Y192" s="11"/>
      <c r="Z192" s="11"/>
      <c r="AA192" s="5" t="str">
        <f>removePiece!I190</f>
        <v/>
      </c>
      <c r="AB192" t="str">
        <f>removePiece!N190</f>
        <v/>
      </c>
      <c r="AC192" s="2">
        <v>0</v>
      </c>
      <c r="AD192" s="1" t="str">
        <f>removePiece!R191</f>
        <v/>
      </c>
      <c r="AE192" s="1" t="str">
        <f>removePiece!S191</f>
        <v/>
      </c>
      <c r="AF192" s="1" t="str">
        <f>removePiece!T191</f>
        <v/>
      </c>
      <c r="AG192" t="str">
        <f>removePiece!AB190</f>
        <v>{ }</v>
      </c>
      <c r="AH192" t="str">
        <f>removePiece!U190</f>
        <v>{ }</v>
      </c>
      <c r="AI192" t="str">
        <f>IF(existTicTacToe!I192="","false","true")</f>
        <v>false</v>
      </c>
    </row>
    <row r="193" spans="1:35" x14ac:dyDescent="0.25">
      <c r="A193" s="2">
        <v>1</v>
      </c>
      <c r="B193" s="11"/>
      <c r="C193" s="11"/>
      <c r="D193" s="11"/>
      <c r="E193" s="3"/>
      <c r="K193" s="2">
        <v>1</v>
      </c>
      <c r="L193" s="11"/>
      <c r="M193" s="11"/>
      <c r="N193" s="11"/>
      <c r="O193" s="3"/>
      <c r="Q193" s="2">
        <v>1</v>
      </c>
      <c r="R193" s="1" t="str">
        <f>IF(putPiece!R192="","",putPiece!R192)</f>
        <v/>
      </c>
      <c r="S193" s="1" t="str">
        <f>IF(putPiece!S192="","",putPiece!S192)</f>
        <v/>
      </c>
      <c r="T193" s="1" t="str">
        <f>IF(putPiece!T192="","",putPiece!T192)</f>
        <v/>
      </c>
      <c r="W193" s="2">
        <v>1</v>
      </c>
      <c r="X193" s="11"/>
      <c r="Y193" s="11"/>
      <c r="Z193" s="11"/>
      <c r="AA193" s="5"/>
      <c r="AC193" s="2">
        <v>1</v>
      </c>
      <c r="AD193" s="1" t="str">
        <f>removePiece!R192</f>
        <v/>
      </c>
      <c r="AE193" s="1" t="str">
        <f>removePiece!S192</f>
        <v/>
      </c>
      <c r="AF193" s="1" t="str">
        <f>removePiece!T192</f>
        <v/>
      </c>
    </row>
    <row r="194" spans="1:35" x14ac:dyDescent="0.25">
      <c r="A194" s="2">
        <v>2</v>
      </c>
      <c r="B194" s="11"/>
      <c r="C194" s="11"/>
      <c r="D194" s="11"/>
      <c r="E194" s="3"/>
      <c r="K194" s="2">
        <v>2</v>
      </c>
      <c r="L194" s="11"/>
      <c r="M194" s="11"/>
      <c r="N194" s="11"/>
      <c r="O194" s="3"/>
      <c r="Q194" s="2">
        <v>2</v>
      </c>
      <c r="R194" s="1" t="str">
        <f>IF(putPiece!R193="","",putPiece!R193)</f>
        <v/>
      </c>
      <c r="S194" s="1" t="str">
        <f>IF(putPiece!S193="","",putPiece!S193)</f>
        <v/>
      </c>
      <c r="T194" s="1" t="str">
        <f>IF(putPiece!T193="","",putPiece!T193)</f>
        <v/>
      </c>
      <c r="W194" s="2">
        <v>2</v>
      </c>
      <c r="X194" s="11"/>
      <c r="Y194" s="11"/>
      <c r="Z194" s="11"/>
      <c r="AA194" s="3"/>
      <c r="AC194" s="2">
        <v>2</v>
      </c>
      <c r="AD194" s="1" t="str">
        <f>removePiece!R193</f>
        <v/>
      </c>
      <c r="AE194" s="1" t="str">
        <f>removePiece!S193</f>
        <v/>
      </c>
      <c r="AF194" s="1" t="str">
        <f>removePiece!T193</f>
        <v/>
      </c>
    </row>
    <row r="195" spans="1:35" x14ac:dyDescent="0.25">
      <c r="A195" s="4">
        <f>A191+1</f>
        <v>49</v>
      </c>
      <c r="B195" s="2">
        <v>0</v>
      </c>
      <c r="C195" s="2">
        <v>1</v>
      </c>
      <c r="D195" s="2">
        <v>2</v>
      </c>
      <c r="E195" s="2"/>
      <c r="K195" s="4">
        <f>K191+1</f>
        <v>49</v>
      </c>
      <c r="L195" s="2">
        <v>0</v>
      </c>
      <c r="M195" s="2">
        <v>1</v>
      </c>
      <c r="N195" s="2">
        <v>2</v>
      </c>
      <c r="O195" s="2"/>
      <c r="Q195" s="4">
        <f>Q191+1</f>
        <v>49</v>
      </c>
      <c r="R195" s="2">
        <v>0</v>
      </c>
      <c r="S195" s="2">
        <v>1</v>
      </c>
      <c r="T195" s="2">
        <v>2</v>
      </c>
      <c r="W195" s="4">
        <f>W191+1</f>
        <v>49</v>
      </c>
      <c r="X195" s="2">
        <v>0</v>
      </c>
      <c r="Y195" s="2">
        <v>1</v>
      </c>
      <c r="Z195" s="2">
        <v>2</v>
      </c>
      <c r="AA195" s="2"/>
      <c r="AC195" s="4">
        <f>AC191+1</f>
        <v>49</v>
      </c>
      <c r="AD195" s="2">
        <v>0</v>
      </c>
      <c r="AE195" s="2">
        <v>1</v>
      </c>
      <c r="AF195" s="2">
        <v>2</v>
      </c>
    </row>
    <row r="196" spans="1:35" x14ac:dyDescent="0.25">
      <c r="A196" s="2">
        <v>0</v>
      </c>
      <c r="B196" s="11"/>
      <c r="C196" s="11"/>
      <c r="D196" s="11"/>
      <c r="E196" s="5" t="str">
        <f>pieces!L194</f>
        <v>{ }</v>
      </c>
      <c r="F196" t="str">
        <f>pieces!E194</f>
        <v>{ }</v>
      </c>
      <c r="G196" t="str">
        <f>hasAllPieces!E194</f>
        <v>false</v>
      </c>
      <c r="H196" t="str">
        <f>coordinates!E194</f>
        <v>{ }</v>
      </c>
      <c r="I196" t="str">
        <f>coordinates!L194</f>
        <v>{ }</v>
      </c>
      <c r="J196" t="str">
        <f>validDestinationCoordinates!E194</f>
        <v>{  {0,0}, {0,1}, {0,2}, {1,0}, {1,1}, {1,2}, {2,0}, {2,1}, {2,2} }</v>
      </c>
      <c r="K196" s="2">
        <v>0</v>
      </c>
      <c r="L196" s="11"/>
      <c r="M196" s="11"/>
      <c r="N196" s="11"/>
      <c r="O196" s="5" t="str">
        <f>putPiece!I194</f>
        <v/>
      </c>
      <c r="P196" t="str">
        <f>putPiece!N194</f>
        <v/>
      </c>
      <c r="Q196" s="2">
        <v>0</v>
      </c>
      <c r="R196" s="1" t="str">
        <f>IF(putPiece!R195="","",putPiece!R195)</f>
        <v/>
      </c>
      <c r="S196" s="1" t="str">
        <f>IF(putPiece!S195="","",putPiece!S195)</f>
        <v/>
      </c>
      <c r="T196" s="1" t="str">
        <f>IF(putPiece!T195="","",putPiece!T195)</f>
        <v/>
      </c>
      <c r="U196" t="str">
        <f>putPiece!AB194</f>
        <v>{ }</v>
      </c>
      <c r="V196" t="str">
        <f>putPiece!U194</f>
        <v>{ }</v>
      </c>
      <c r="W196" s="2">
        <v>0</v>
      </c>
      <c r="X196" s="11"/>
      <c r="Y196" s="11"/>
      <c r="Z196" s="11"/>
      <c r="AA196" s="5" t="str">
        <f>removePiece!I194</f>
        <v/>
      </c>
      <c r="AB196" t="str">
        <f>removePiece!N194</f>
        <v/>
      </c>
      <c r="AC196" s="2">
        <v>0</v>
      </c>
      <c r="AD196" s="1" t="str">
        <f>removePiece!R195</f>
        <v/>
      </c>
      <c r="AE196" s="1" t="str">
        <f>removePiece!S195</f>
        <v/>
      </c>
      <c r="AF196" s="1" t="str">
        <f>removePiece!T195</f>
        <v/>
      </c>
      <c r="AG196" t="str">
        <f>removePiece!AB194</f>
        <v>{ }</v>
      </c>
      <c r="AH196" t="str">
        <f>removePiece!U194</f>
        <v>{ }</v>
      </c>
      <c r="AI196" t="str">
        <f>IF(existTicTacToe!I196="","false","true")</f>
        <v>false</v>
      </c>
    </row>
    <row r="197" spans="1:35" x14ac:dyDescent="0.25">
      <c r="A197" s="2">
        <v>1</v>
      </c>
      <c r="B197" s="11"/>
      <c r="C197" s="11"/>
      <c r="D197" s="11"/>
      <c r="E197" s="3"/>
      <c r="K197" s="2">
        <v>1</v>
      </c>
      <c r="L197" s="11"/>
      <c r="M197" s="11"/>
      <c r="N197" s="11"/>
      <c r="O197" s="3"/>
      <c r="Q197" s="2">
        <v>1</v>
      </c>
      <c r="R197" s="1" t="str">
        <f>IF(putPiece!R196="","",putPiece!R196)</f>
        <v/>
      </c>
      <c r="S197" s="1" t="str">
        <f>IF(putPiece!S196="","",putPiece!S196)</f>
        <v/>
      </c>
      <c r="T197" s="1" t="str">
        <f>IF(putPiece!T196="","",putPiece!T196)</f>
        <v/>
      </c>
      <c r="W197" s="2">
        <v>1</v>
      </c>
      <c r="X197" s="11"/>
      <c r="Y197" s="11"/>
      <c r="Z197" s="11"/>
      <c r="AA197" s="5"/>
      <c r="AC197" s="2">
        <v>1</v>
      </c>
      <c r="AD197" s="1" t="str">
        <f>removePiece!R196</f>
        <v/>
      </c>
      <c r="AE197" s="1" t="str">
        <f>removePiece!S196</f>
        <v/>
      </c>
      <c r="AF197" s="1" t="str">
        <f>removePiece!T196</f>
        <v/>
      </c>
    </row>
    <row r="198" spans="1:35" x14ac:dyDescent="0.25">
      <c r="A198" s="2">
        <v>2</v>
      </c>
      <c r="B198" s="11"/>
      <c r="C198" s="11"/>
      <c r="D198" s="11"/>
      <c r="E198" s="3"/>
      <c r="K198" s="2">
        <v>2</v>
      </c>
      <c r="L198" s="11"/>
      <c r="M198" s="11"/>
      <c r="N198" s="11"/>
      <c r="O198" s="3"/>
      <c r="Q198" s="2">
        <v>2</v>
      </c>
      <c r="R198" s="1" t="str">
        <f>IF(putPiece!R197="","",putPiece!R197)</f>
        <v/>
      </c>
      <c r="S198" s="1" t="str">
        <f>IF(putPiece!S197="","",putPiece!S197)</f>
        <v/>
      </c>
      <c r="T198" s="1" t="str">
        <f>IF(putPiece!T197="","",putPiece!T197)</f>
        <v/>
      </c>
      <c r="W198" s="2">
        <v>2</v>
      </c>
      <c r="X198" s="11"/>
      <c r="Y198" s="11"/>
      <c r="Z198" s="11"/>
      <c r="AA198" s="3"/>
      <c r="AC198" s="2">
        <v>2</v>
      </c>
      <c r="AD198" s="1" t="str">
        <f>removePiece!R197</f>
        <v/>
      </c>
      <c r="AE198" s="1" t="str">
        <f>removePiece!S197</f>
        <v/>
      </c>
      <c r="AF198" s="1" t="str">
        <f>removePiece!T197</f>
        <v/>
      </c>
    </row>
    <row r="199" spans="1:35" x14ac:dyDescent="0.25">
      <c r="A199" s="4">
        <f>A195+1</f>
        <v>50</v>
      </c>
      <c r="B199" s="2">
        <v>0</v>
      </c>
      <c r="C199" s="2">
        <v>1</v>
      </c>
      <c r="D199" s="2">
        <v>2</v>
      </c>
      <c r="E199" s="2"/>
      <c r="K199" s="4">
        <f>K195+1</f>
        <v>50</v>
      </c>
      <c r="L199" s="2">
        <v>0</v>
      </c>
      <c r="M199" s="2">
        <v>1</v>
      </c>
      <c r="N199" s="2">
        <v>2</v>
      </c>
      <c r="O199" s="2"/>
      <c r="Q199" s="4">
        <f>Q195+1</f>
        <v>50</v>
      </c>
      <c r="R199" s="2">
        <v>0</v>
      </c>
      <c r="S199" s="2">
        <v>1</v>
      </c>
      <c r="T199" s="2">
        <v>2</v>
      </c>
      <c r="W199" s="4">
        <f>W195+1</f>
        <v>50</v>
      </c>
      <c r="X199" s="2">
        <v>0</v>
      </c>
      <c r="Y199" s="2">
        <v>1</v>
      </c>
      <c r="Z199" s="2">
        <v>2</v>
      </c>
      <c r="AA199" s="2"/>
      <c r="AC199" s="4">
        <f>AC195+1</f>
        <v>50</v>
      </c>
      <c r="AD199" s="2">
        <v>0</v>
      </c>
      <c r="AE199" s="2">
        <v>1</v>
      </c>
      <c r="AF199" s="2">
        <v>2</v>
      </c>
    </row>
    <row r="200" spans="1:35" x14ac:dyDescent="0.25">
      <c r="A200" s="2">
        <v>0</v>
      </c>
      <c r="B200" s="11"/>
      <c r="C200" s="11"/>
      <c r="D200" s="11"/>
      <c r="E200" s="5" t="str">
        <f>pieces!L198</f>
        <v>{ }</v>
      </c>
      <c r="F200" t="str">
        <f>pieces!E198</f>
        <v>{ }</v>
      </c>
      <c r="G200" t="str">
        <f>hasAllPieces!E198</f>
        <v>false</v>
      </c>
      <c r="H200" t="str">
        <f>coordinates!E198</f>
        <v>{ }</v>
      </c>
      <c r="I200" t="str">
        <f>coordinates!L198</f>
        <v>{ }</v>
      </c>
      <c r="J200" t="str">
        <f>validDestinationCoordinates!E198</f>
        <v>{  {0,0}, {0,1}, {0,2}, {1,0}, {1,1}, {1,2}, {2,0}, {2,1}, {2,2} }</v>
      </c>
      <c r="K200" s="2">
        <v>0</v>
      </c>
      <c r="L200" s="11"/>
      <c r="M200" s="11"/>
      <c r="N200" s="11"/>
      <c r="O200" s="5" t="str">
        <f>putPiece!I198</f>
        <v/>
      </c>
      <c r="P200" t="str">
        <f>putPiece!N198</f>
        <v/>
      </c>
      <c r="Q200" s="2">
        <v>0</v>
      </c>
      <c r="R200" s="1" t="str">
        <f>IF(putPiece!R199="","",putPiece!R199)</f>
        <v/>
      </c>
      <c r="S200" s="1" t="str">
        <f>IF(putPiece!S199="","",putPiece!S199)</f>
        <v/>
      </c>
      <c r="T200" s="1" t="str">
        <f>IF(putPiece!T199="","",putPiece!T199)</f>
        <v/>
      </c>
      <c r="U200" t="str">
        <f>putPiece!AB198</f>
        <v>{ }</v>
      </c>
      <c r="V200" t="str">
        <f>putPiece!U198</f>
        <v>{ }</v>
      </c>
      <c r="W200" s="2">
        <v>0</v>
      </c>
      <c r="X200" s="11"/>
      <c r="Y200" s="11"/>
      <c r="Z200" s="11"/>
      <c r="AA200" s="5" t="str">
        <f>removePiece!I198</f>
        <v/>
      </c>
      <c r="AB200" t="str">
        <f>removePiece!N198</f>
        <v/>
      </c>
      <c r="AC200" s="2">
        <v>0</v>
      </c>
      <c r="AD200" s="1" t="str">
        <f>removePiece!R199</f>
        <v/>
      </c>
      <c r="AE200" s="1" t="str">
        <f>removePiece!S199</f>
        <v/>
      </c>
      <c r="AF200" s="1" t="str">
        <f>removePiece!T199</f>
        <v/>
      </c>
      <c r="AG200" t="str">
        <f>removePiece!AB198</f>
        <v>{ }</v>
      </c>
      <c r="AH200" t="str">
        <f>removePiece!U198</f>
        <v>{ }</v>
      </c>
      <c r="AI200" t="str">
        <f>IF(existTicTacToe!I200="","false","true")</f>
        <v>false</v>
      </c>
    </row>
    <row r="201" spans="1:35" x14ac:dyDescent="0.25">
      <c r="A201" s="2">
        <v>1</v>
      </c>
      <c r="B201" s="11"/>
      <c r="C201" s="11"/>
      <c r="D201" s="11"/>
      <c r="E201" s="3"/>
      <c r="K201" s="2">
        <v>1</v>
      </c>
      <c r="L201" s="11"/>
      <c r="M201" s="11"/>
      <c r="N201" s="11"/>
      <c r="O201" s="3"/>
      <c r="Q201" s="2">
        <v>1</v>
      </c>
      <c r="R201" s="1" t="str">
        <f>IF(putPiece!R200="","",putPiece!R200)</f>
        <v/>
      </c>
      <c r="S201" s="1" t="str">
        <f>IF(putPiece!S200="","",putPiece!S200)</f>
        <v/>
      </c>
      <c r="T201" s="1" t="str">
        <f>IF(putPiece!T200="","",putPiece!T200)</f>
        <v/>
      </c>
      <c r="W201" s="2">
        <v>1</v>
      </c>
      <c r="X201" s="11"/>
      <c r="Y201" s="11"/>
      <c r="Z201" s="11"/>
      <c r="AA201" s="5"/>
      <c r="AC201" s="2">
        <v>1</v>
      </c>
      <c r="AD201" s="1" t="str">
        <f>removePiece!R200</f>
        <v/>
      </c>
      <c r="AE201" s="1" t="str">
        <f>removePiece!S200</f>
        <v/>
      </c>
      <c r="AF201" s="1" t="str">
        <f>removePiece!T200</f>
        <v/>
      </c>
    </row>
    <row r="202" spans="1:35" x14ac:dyDescent="0.25">
      <c r="A202" s="2">
        <v>2</v>
      </c>
      <c r="B202" s="11"/>
      <c r="C202" s="11"/>
      <c r="D202" s="11"/>
      <c r="E202" s="3"/>
      <c r="K202" s="2">
        <v>2</v>
      </c>
      <c r="L202" s="11"/>
      <c r="M202" s="11"/>
      <c r="N202" s="11"/>
      <c r="O202" s="3"/>
      <c r="Q202" s="2">
        <v>2</v>
      </c>
      <c r="R202" s="1" t="str">
        <f>IF(putPiece!R201="","",putPiece!R201)</f>
        <v/>
      </c>
      <c r="S202" s="1" t="str">
        <f>IF(putPiece!S201="","",putPiece!S201)</f>
        <v/>
      </c>
      <c r="T202" s="1" t="str">
        <f>IF(putPiece!T201="","",putPiece!T201)</f>
        <v/>
      </c>
      <c r="W202" s="2">
        <v>2</v>
      </c>
      <c r="X202" s="11"/>
      <c r="Y202" s="11"/>
      <c r="Z202" s="11"/>
      <c r="AA202" s="3"/>
      <c r="AC202" s="2">
        <v>2</v>
      </c>
      <c r="AD202" s="1" t="str">
        <f>removePiece!R201</f>
        <v/>
      </c>
      <c r="AE202" s="1" t="str">
        <f>removePiece!S201</f>
        <v/>
      </c>
      <c r="AF202" s="1" t="str">
        <f>removePiece!T201</f>
        <v/>
      </c>
    </row>
    <row r="203" spans="1:35" x14ac:dyDescent="0.25">
      <c r="A203" s="4">
        <f>A199+1</f>
        <v>51</v>
      </c>
      <c r="B203" s="2">
        <v>0</v>
      </c>
      <c r="C203" s="2">
        <v>1</v>
      </c>
      <c r="D203" s="2">
        <v>2</v>
      </c>
      <c r="E203" s="2"/>
      <c r="K203" s="4">
        <f>K199+1</f>
        <v>51</v>
      </c>
      <c r="L203" s="2">
        <v>0</v>
      </c>
      <c r="M203" s="2">
        <v>1</v>
      </c>
      <c r="N203" s="2">
        <v>2</v>
      </c>
      <c r="O203" s="2"/>
      <c r="Q203" s="4">
        <f>Q199+1</f>
        <v>51</v>
      </c>
      <c r="R203" s="2">
        <v>0</v>
      </c>
      <c r="S203" s="2">
        <v>1</v>
      </c>
      <c r="T203" s="2">
        <v>2</v>
      </c>
      <c r="W203" s="4">
        <f>W199+1</f>
        <v>51</v>
      </c>
      <c r="X203" s="2">
        <v>0</v>
      </c>
      <c r="Y203" s="2">
        <v>1</v>
      </c>
      <c r="Z203" s="2">
        <v>2</v>
      </c>
      <c r="AA203" s="2"/>
      <c r="AC203" s="4">
        <f>AC199+1</f>
        <v>51</v>
      </c>
      <c r="AD203" s="2">
        <v>0</v>
      </c>
      <c r="AE203" s="2">
        <v>1</v>
      </c>
      <c r="AF203" s="2">
        <v>2</v>
      </c>
    </row>
    <row r="204" spans="1:35" x14ac:dyDescent="0.25">
      <c r="A204" s="2">
        <v>0</v>
      </c>
      <c r="B204" s="11"/>
      <c r="C204" s="11"/>
      <c r="D204" s="11"/>
      <c r="E204" s="5" t="str">
        <f>pieces!L202</f>
        <v>{ }</v>
      </c>
      <c r="F204" t="str">
        <f>pieces!E202</f>
        <v>{ }</v>
      </c>
      <c r="G204" t="str">
        <f>hasAllPieces!E202</f>
        <v>false</v>
      </c>
      <c r="H204" t="str">
        <f>coordinates!E202</f>
        <v>{ }</v>
      </c>
      <c r="I204" t="str">
        <f>coordinates!L202</f>
        <v>{ }</v>
      </c>
      <c r="J204" t="str">
        <f>validDestinationCoordinates!E202</f>
        <v>{  {0,0}, {0,1}, {0,2}, {1,0}, {1,1}, {1,2}, {2,0}, {2,1}, {2,2} }</v>
      </c>
      <c r="K204" s="2">
        <v>0</v>
      </c>
      <c r="L204" s="11"/>
      <c r="M204" s="11"/>
      <c r="N204" s="11"/>
      <c r="O204" s="5" t="str">
        <f>putPiece!I202</f>
        <v/>
      </c>
      <c r="P204" t="str">
        <f>putPiece!N202</f>
        <v/>
      </c>
      <c r="Q204" s="2">
        <v>0</v>
      </c>
      <c r="R204" s="1" t="str">
        <f>IF(putPiece!R203="","",putPiece!R203)</f>
        <v/>
      </c>
      <c r="S204" s="1" t="str">
        <f>IF(putPiece!S203="","",putPiece!S203)</f>
        <v/>
      </c>
      <c r="T204" s="1" t="str">
        <f>IF(putPiece!T203="","",putPiece!T203)</f>
        <v/>
      </c>
      <c r="U204" t="str">
        <f>putPiece!AB202</f>
        <v>{ }</v>
      </c>
      <c r="V204" t="str">
        <f>putPiece!U202</f>
        <v>{ }</v>
      </c>
      <c r="W204" s="2">
        <v>0</v>
      </c>
      <c r="X204" s="11"/>
      <c r="Y204" s="11"/>
      <c r="Z204" s="11"/>
      <c r="AA204" s="5" t="str">
        <f>removePiece!I202</f>
        <v/>
      </c>
      <c r="AB204" t="str">
        <f>removePiece!N202</f>
        <v/>
      </c>
      <c r="AC204" s="2">
        <v>0</v>
      </c>
      <c r="AD204" s="1" t="str">
        <f>removePiece!R203</f>
        <v/>
      </c>
      <c r="AE204" s="1" t="str">
        <f>removePiece!S203</f>
        <v/>
      </c>
      <c r="AF204" s="1" t="str">
        <f>removePiece!T203</f>
        <v/>
      </c>
      <c r="AG204" t="str">
        <f>removePiece!AB202</f>
        <v>{ }</v>
      </c>
      <c r="AH204" t="str">
        <f>removePiece!U202</f>
        <v>{ }</v>
      </c>
      <c r="AI204" t="str">
        <f>IF(existTicTacToe!I204="","false","true")</f>
        <v>false</v>
      </c>
    </row>
    <row r="205" spans="1:35" x14ac:dyDescent="0.25">
      <c r="A205" s="2">
        <v>1</v>
      </c>
      <c r="B205" s="11"/>
      <c r="C205" s="11"/>
      <c r="D205" s="11"/>
      <c r="E205" s="3"/>
      <c r="K205" s="2">
        <v>1</v>
      </c>
      <c r="L205" s="11"/>
      <c r="M205" s="11"/>
      <c r="N205" s="11"/>
      <c r="O205" s="3"/>
      <c r="Q205" s="2">
        <v>1</v>
      </c>
      <c r="R205" s="1" t="str">
        <f>IF(putPiece!R204="","",putPiece!R204)</f>
        <v/>
      </c>
      <c r="S205" s="1" t="str">
        <f>IF(putPiece!S204="","",putPiece!S204)</f>
        <v/>
      </c>
      <c r="T205" s="1" t="str">
        <f>IF(putPiece!T204="","",putPiece!T204)</f>
        <v/>
      </c>
      <c r="W205" s="2">
        <v>1</v>
      </c>
      <c r="X205" s="11"/>
      <c r="Y205" s="11"/>
      <c r="Z205" s="11"/>
      <c r="AA205" s="5"/>
      <c r="AC205" s="2">
        <v>1</v>
      </c>
      <c r="AD205" s="1" t="str">
        <f>removePiece!R204</f>
        <v/>
      </c>
      <c r="AE205" s="1" t="str">
        <f>removePiece!S204</f>
        <v/>
      </c>
      <c r="AF205" s="1" t="str">
        <f>removePiece!T204</f>
        <v/>
      </c>
    </row>
    <row r="206" spans="1:35" x14ac:dyDescent="0.25">
      <c r="A206" s="2">
        <v>2</v>
      </c>
      <c r="B206" s="11"/>
      <c r="C206" s="11"/>
      <c r="D206" s="11"/>
      <c r="E206" s="3"/>
      <c r="K206" s="2">
        <v>2</v>
      </c>
      <c r="L206" s="11"/>
      <c r="M206" s="11"/>
      <c r="N206" s="11"/>
      <c r="O206" s="3"/>
      <c r="Q206" s="2">
        <v>2</v>
      </c>
      <c r="R206" s="1" t="str">
        <f>IF(putPiece!R205="","",putPiece!R205)</f>
        <v/>
      </c>
      <c r="S206" s="1" t="str">
        <f>IF(putPiece!S205="","",putPiece!S205)</f>
        <v/>
      </c>
      <c r="T206" s="1" t="str">
        <f>IF(putPiece!T205="","",putPiece!T205)</f>
        <v/>
      </c>
      <c r="W206" s="2">
        <v>2</v>
      </c>
      <c r="X206" s="11"/>
      <c r="Y206" s="11"/>
      <c r="Z206" s="11"/>
      <c r="AA206" s="3"/>
      <c r="AC206" s="2">
        <v>2</v>
      </c>
      <c r="AD206" s="1" t="str">
        <f>removePiece!R205</f>
        <v/>
      </c>
      <c r="AE206" s="1" t="str">
        <f>removePiece!S205</f>
        <v/>
      </c>
      <c r="AF206" s="1" t="str">
        <f>removePiece!T205</f>
        <v/>
      </c>
    </row>
    <row r="207" spans="1:35" x14ac:dyDescent="0.25">
      <c r="A207" s="4">
        <f>A203+1</f>
        <v>52</v>
      </c>
      <c r="B207" s="2">
        <v>0</v>
      </c>
      <c r="C207" s="2">
        <v>1</v>
      </c>
      <c r="D207" s="2">
        <v>2</v>
      </c>
      <c r="E207" s="2"/>
      <c r="K207" s="4">
        <f>K203+1</f>
        <v>52</v>
      </c>
      <c r="L207" s="2">
        <v>0</v>
      </c>
      <c r="M207" s="2">
        <v>1</v>
      </c>
      <c r="N207" s="2">
        <v>2</v>
      </c>
      <c r="O207" s="2"/>
      <c r="Q207" s="4">
        <f>Q203+1</f>
        <v>52</v>
      </c>
      <c r="R207" s="2">
        <v>0</v>
      </c>
      <c r="S207" s="2">
        <v>1</v>
      </c>
      <c r="T207" s="2">
        <v>2</v>
      </c>
      <c r="W207" s="4">
        <f>W203+1</f>
        <v>52</v>
      </c>
      <c r="X207" s="2">
        <v>0</v>
      </c>
      <c r="Y207" s="2">
        <v>1</v>
      </c>
      <c r="Z207" s="2">
        <v>2</v>
      </c>
      <c r="AA207" s="2"/>
      <c r="AC207" s="4">
        <f>AC203+1</f>
        <v>52</v>
      </c>
      <c r="AD207" s="2">
        <v>0</v>
      </c>
      <c r="AE207" s="2">
        <v>1</v>
      </c>
      <c r="AF207" s="2">
        <v>2</v>
      </c>
    </row>
    <row r="208" spans="1:35" x14ac:dyDescent="0.25">
      <c r="A208" s="2">
        <v>0</v>
      </c>
      <c r="B208" s="11"/>
      <c r="C208" s="11"/>
      <c r="D208" s="11"/>
      <c r="E208" s="5" t="str">
        <f>pieces!L206</f>
        <v>{ }</v>
      </c>
      <c r="F208" t="str">
        <f>pieces!E206</f>
        <v>{ }</v>
      </c>
      <c r="G208" t="str">
        <f>hasAllPieces!E206</f>
        <v>false</v>
      </c>
      <c r="H208" t="str">
        <f>coordinates!E206</f>
        <v>{ }</v>
      </c>
      <c r="I208" t="str">
        <f>coordinates!L206</f>
        <v>{ }</v>
      </c>
      <c r="J208" t="str">
        <f>validDestinationCoordinates!E206</f>
        <v>{  {0,0}, {0,1}, {0,2}, {1,0}, {1,1}, {1,2}, {2,0}, {2,1}, {2,2} }</v>
      </c>
      <c r="K208" s="2">
        <v>0</v>
      </c>
      <c r="L208" s="11"/>
      <c r="M208" s="11"/>
      <c r="N208" s="11"/>
      <c r="O208" s="5" t="str">
        <f>putPiece!I206</f>
        <v/>
      </c>
      <c r="P208" t="str">
        <f>putPiece!N206</f>
        <v/>
      </c>
      <c r="Q208" s="2">
        <v>0</v>
      </c>
      <c r="R208" s="1" t="str">
        <f>IF(putPiece!R207="","",putPiece!R207)</f>
        <v/>
      </c>
      <c r="S208" s="1" t="str">
        <f>IF(putPiece!S207="","",putPiece!S207)</f>
        <v/>
      </c>
      <c r="T208" s="1" t="str">
        <f>IF(putPiece!T207="","",putPiece!T207)</f>
        <v/>
      </c>
      <c r="U208" t="str">
        <f>putPiece!AB206</f>
        <v>{ }</v>
      </c>
      <c r="V208" t="str">
        <f>putPiece!U206</f>
        <v>{ }</v>
      </c>
      <c r="W208" s="2">
        <v>0</v>
      </c>
      <c r="X208" s="11"/>
      <c r="Y208" s="11"/>
      <c r="Z208" s="11"/>
      <c r="AA208" s="5" t="str">
        <f>removePiece!I206</f>
        <v/>
      </c>
      <c r="AB208" t="str">
        <f>removePiece!N206</f>
        <v/>
      </c>
      <c r="AC208" s="2">
        <v>0</v>
      </c>
      <c r="AD208" s="1" t="str">
        <f>removePiece!R207</f>
        <v/>
      </c>
      <c r="AE208" s="1" t="str">
        <f>removePiece!S207</f>
        <v/>
      </c>
      <c r="AF208" s="1" t="str">
        <f>removePiece!T207</f>
        <v/>
      </c>
      <c r="AG208" t="str">
        <f>removePiece!AB206</f>
        <v>{ }</v>
      </c>
      <c r="AH208" t="str">
        <f>removePiece!U206</f>
        <v>{ }</v>
      </c>
      <c r="AI208" t="str">
        <f>IF(existTicTacToe!I208="","false","true")</f>
        <v>false</v>
      </c>
    </row>
    <row r="209" spans="1:35" x14ac:dyDescent="0.25">
      <c r="A209" s="2">
        <v>1</v>
      </c>
      <c r="B209" s="11"/>
      <c r="C209" s="11"/>
      <c r="D209" s="11"/>
      <c r="E209" s="3"/>
      <c r="K209" s="2">
        <v>1</v>
      </c>
      <c r="L209" s="11"/>
      <c r="M209" s="11"/>
      <c r="N209" s="11"/>
      <c r="O209" s="3"/>
      <c r="Q209" s="2">
        <v>1</v>
      </c>
      <c r="R209" s="1" t="str">
        <f>IF(putPiece!R208="","",putPiece!R208)</f>
        <v/>
      </c>
      <c r="S209" s="1" t="str">
        <f>IF(putPiece!S208="","",putPiece!S208)</f>
        <v/>
      </c>
      <c r="T209" s="1" t="str">
        <f>IF(putPiece!T208="","",putPiece!T208)</f>
        <v/>
      </c>
      <c r="W209" s="2">
        <v>1</v>
      </c>
      <c r="X209" s="11"/>
      <c r="Y209" s="11"/>
      <c r="Z209" s="11"/>
      <c r="AA209" s="5"/>
      <c r="AC209" s="2">
        <v>1</v>
      </c>
      <c r="AD209" s="1" t="str">
        <f>removePiece!R208</f>
        <v/>
      </c>
      <c r="AE209" s="1" t="str">
        <f>removePiece!S208</f>
        <v/>
      </c>
      <c r="AF209" s="1" t="str">
        <f>removePiece!T208</f>
        <v/>
      </c>
    </row>
    <row r="210" spans="1:35" x14ac:dyDescent="0.25">
      <c r="A210" s="2">
        <v>2</v>
      </c>
      <c r="B210" s="11"/>
      <c r="C210" s="11"/>
      <c r="D210" s="11"/>
      <c r="E210" s="3"/>
      <c r="K210" s="2">
        <v>2</v>
      </c>
      <c r="L210" s="11"/>
      <c r="M210" s="11"/>
      <c r="N210" s="11"/>
      <c r="O210" s="3"/>
      <c r="Q210" s="2">
        <v>2</v>
      </c>
      <c r="R210" s="1" t="str">
        <f>IF(putPiece!R209="","",putPiece!R209)</f>
        <v/>
      </c>
      <c r="S210" s="1" t="str">
        <f>IF(putPiece!S209="","",putPiece!S209)</f>
        <v/>
      </c>
      <c r="T210" s="1" t="str">
        <f>IF(putPiece!T209="","",putPiece!T209)</f>
        <v/>
      </c>
      <c r="W210" s="2">
        <v>2</v>
      </c>
      <c r="X210" s="11"/>
      <c r="Y210" s="11"/>
      <c r="Z210" s="11"/>
      <c r="AA210" s="3"/>
      <c r="AC210" s="2">
        <v>2</v>
      </c>
      <c r="AD210" s="1" t="str">
        <f>removePiece!R209</f>
        <v/>
      </c>
      <c r="AE210" s="1" t="str">
        <f>removePiece!S209</f>
        <v/>
      </c>
      <c r="AF210" s="1" t="str">
        <f>removePiece!T209</f>
        <v/>
      </c>
    </row>
    <row r="211" spans="1:35" x14ac:dyDescent="0.25">
      <c r="A211" s="4">
        <f>A207+1</f>
        <v>53</v>
      </c>
      <c r="B211" s="2">
        <v>0</v>
      </c>
      <c r="C211" s="2">
        <v>1</v>
      </c>
      <c r="D211" s="2">
        <v>2</v>
      </c>
      <c r="E211" s="2"/>
      <c r="K211" s="4">
        <f>K207+1</f>
        <v>53</v>
      </c>
      <c r="L211" s="2">
        <v>0</v>
      </c>
      <c r="M211" s="2">
        <v>1</v>
      </c>
      <c r="N211" s="2">
        <v>2</v>
      </c>
      <c r="O211" s="2"/>
      <c r="Q211" s="4">
        <f>Q207+1</f>
        <v>53</v>
      </c>
      <c r="R211" s="2">
        <v>0</v>
      </c>
      <c r="S211" s="2">
        <v>1</v>
      </c>
      <c r="T211" s="2">
        <v>2</v>
      </c>
      <c r="W211" s="4">
        <f>W207+1</f>
        <v>53</v>
      </c>
      <c r="X211" s="2">
        <v>0</v>
      </c>
      <c r="Y211" s="2">
        <v>1</v>
      </c>
      <c r="Z211" s="2">
        <v>2</v>
      </c>
      <c r="AA211" s="2"/>
      <c r="AC211" s="4">
        <f>AC207+1</f>
        <v>53</v>
      </c>
      <c r="AD211" s="2">
        <v>0</v>
      </c>
      <c r="AE211" s="2">
        <v>1</v>
      </c>
      <c r="AF211" s="2">
        <v>2</v>
      </c>
    </row>
    <row r="212" spans="1:35" x14ac:dyDescent="0.25">
      <c r="A212" s="2">
        <v>0</v>
      </c>
      <c r="B212" s="11"/>
      <c r="C212" s="11"/>
      <c r="D212" s="11"/>
      <c r="E212" s="5" t="str">
        <f>pieces!L210</f>
        <v>{ }</v>
      </c>
      <c r="F212" t="str">
        <f>pieces!E210</f>
        <v>{ }</v>
      </c>
      <c r="G212" t="str">
        <f>hasAllPieces!E210</f>
        <v>false</v>
      </c>
      <c r="H212" t="str">
        <f>coordinates!E210</f>
        <v>{ }</v>
      </c>
      <c r="I212" t="str">
        <f>coordinates!L210</f>
        <v>{ }</v>
      </c>
      <c r="J212" t="str">
        <f>validDestinationCoordinates!E210</f>
        <v>{  {0,0}, {0,1}, {0,2}, {1,0}, {1,1}, {1,2}, {2,0}, {2,1}, {2,2} }</v>
      </c>
      <c r="K212" s="2">
        <v>0</v>
      </c>
      <c r="L212" s="11"/>
      <c r="M212" s="11"/>
      <c r="N212" s="11"/>
      <c r="O212" s="5" t="str">
        <f>putPiece!I210</f>
        <v/>
      </c>
      <c r="P212" t="str">
        <f>putPiece!N210</f>
        <v/>
      </c>
      <c r="Q212" s="2">
        <v>0</v>
      </c>
      <c r="R212" s="1" t="str">
        <f>IF(putPiece!R211="","",putPiece!R211)</f>
        <v/>
      </c>
      <c r="S212" s="1" t="str">
        <f>IF(putPiece!S211="","",putPiece!S211)</f>
        <v/>
      </c>
      <c r="T212" s="1" t="str">
        <f>IF(putPiece!T211="","",putPiece!T211)</f>
        <v/>
      </c>
      <c r="U212" t="str">
        <f>putPiece!AB210</f>
        <v>{ }</v>
      </c>
      <c r="V212" t="str">
        <f>putPiece!U210</f>
        <v>{ }</v>
      </c>
      <c r="W212" s="2">
        <v>0</v>
      </c>
      <c r="X212" s="11"/>
      <c r="Y212" s="11"/>
      <c r="Z212" s="11"/>
      <c r="AA212" s="5" t="str">
        <f>removePiece!I210</f>
        <v/>
      </c>
      <c r="AB212" t="str">
        <f>removePiece!N210</f>
        <v/>
      </c>
      <c r="AC212" s="2">
        <v>0</v>
      </c>
      <c r="AD212" s="1" t="str">
        <f>removePiece!R211</f>
        <v/>
      </c>
      <c r="AE212" s="1" t="str">
        <f>removePiece!S211</f>
        <v/>
      </c>
      <c r="AF212" s="1" t="str">
        <f>removePiece!T211</f>
        <v/>
      </c>
      <c r="AG212" t="str">
        <f>removePiece!AB210</f>
        <v>{ }</v>
      </c>
      <c r="AH212" t="str">
        <f>removePiece!U210</f>
        <v>{ }</v>
      </c>
      <c r="AI212" t="str">
        <f>IF(existTicTacToe!I212="","false","true")</f>
        <v>false</v>
      </c>
    </row>
    <row r="213" spans="1:35" x14ac:dyDescent="0.25">
      <c r="A213" s="2">
        <v>1</v>
      </c>
      <c r="B213" s="11"/>
      <c r="C213" s="11"/>
      <c r="D213" s="11"/>
      <c r="E213" s="3"/>
      <c r="K213" s="2">
        <v>1</v>
      </c>
      <c r="L213" s="11"/>
      <c r="M213" s="11"/>
      <c r="N213" s="11"/>
      <c r="O213" s="3"/>
      <c r="Q213" s="2">
        <v>1</v>
      </c>
      <c r="R213" s="1" t="str">
        <f>IF(putPiece!R212="","",putPiece!R212)</f>
        <v/>
      </c>
      <c r="S213" s="1" t="str">
        <f>IF(putPiece!S212="","",putPiece!S212)</f>
        <v/>
      </c>
      <c r="T213" s="1" t="str">
        <f>IF(putPiece!T212="","",putPiece!T212)</f>
        <v/>
      </c>
      <c r="W213" s="2">
        <v>1</v>
      </c>
      <c r="X213" s="11"/>
      <c r="Y213" s="11"/>
      <c r="Z213" s="11"/>
      <c r="AA213" s="5"/>
      <c r="AC213" s="2">
        <v>1</v>
      </c>
      <c r="AD213" s="1" t="str">
        <f>removePiece!R212</f>
        <v/>
      </c>
      <c r="AE213" s="1" t="str">
        <f>removePiece!S212</f>
        <v/>
      </c>
      <c r="AF213" s="1" t="str">
        <f>removePiece!T212</f>
        <v/>
      </c>
    </row>
    <row r="214" spans="1:35" x14ac:dyDescent="0.25">
      <c r="A214" s="2">
        <v>2</v>
      </c>
      <c r="B214" s="11"/>
      <c r="C214" s="11"/>
      <c r="D214" s="11"/>
      <c r="E214" s="3"/>
      <c r="K214" s="2">
        <v>2</v>
      </c>
      <c r="L214" s="11"/>
      <c r="M214" s="11"/>
      <c r="N214" s="11"/>
      <c r="O214" s="3"/>
      <c r="Q214" s="2">
        <v>2</v>
      </c>
      <c r="R214" s="1" t="str">
        <f>IF(putPiece!R213="","",putPiece!R213)</f>
        <v/>
      </c>
      <c r="S214" s="1" t="str">
        <f>IF(putPiece!S213="","",putPiece!S213)</f>
        <v/>
      </c>
      <c r="T214" s="1" t="str">
        <f>IF(putPiece!T213="","",putPiece!T213)</f>
        <v/>
      </c>
      <c r="W214" s="2">
        <v>2</v>
      </c>
      <c r="X214" s="11"/>
      <c r="Y214" s="11"/>
      <c r="Z214" s="11"/>
      <c r="AA214" s="3"/>
      <c r="AC214" s="2">
        <v>2</v>
      </c>
      <c r="AD214" s="1" t="str">
        <f>removePiece!R213</f>
        <v/>
      </c>
      <c r="AE214" s="1" t="str">
        <f>removePiece!S213</f>
        <v/>
      </c>
      <c r="AF214" s="1" t="str">
        <f>removePiece!T213</f>
        <v/>
      </c>
    </row>
    <row r="215" spans="1:35" x14ac:dyDescent="0.25">
      <c r="A215" s="4">
        <f>A211+1</f>
        <v>54</v>
      </c>
      <c r="B215" s="2">
        <v>0</v>
      </c>
      <c r="C215" s="2">
        <v>1</v>
      </c>
      <c r="D215" s="2">
        <v>2</v>
      </c>
      <c r="E215" s="2"/>
      <c r="K215" s="4">
        <f>K211+1</f>
        <v>54</v>
      </c>
      <c r="L215" s="2">
        <v>0</v>
      </c>
      <c r="M215" s="2">
        <v>1</v>
      </c>
      <c r="N215" s="2">
        <v>2</v>
      </c>
      <c r="O215" s="2"/>
      <c r="Q215" s="4">
        <f>Q211+1</f>
        <v>54</v>
      </c>
      <c r="R215" s="2">
        <v>0</v>
      </c>
      <c r="S215" s="2">
        <v>1</v>
      </c>
      <c r="T215" s="2">
        <v>2</v>
      </c>
      <c r="W215" s="4">
        <f>W211+1</f>
        <v>54</v>
      </c>
      <c r="X215" s="2">
        <v>0</v>
      </c>
      <c r="Y215" s="2">
        <v>1</v>
      </c>
      <c r="Z215" s="2">
        <v>2</v>
      </c>
      <c r="AA215" s="2"/>
      <c r="AC215" s="4">
        <f>AC211+1</f>
        <v>54</v>
      </c>
      <c r="AD215" s="2">
        <v>0</v>
      </c>
      <c r="AE215" s="2">
        <v>1</v>
      </c>
      <c r="AF215" s="2">
        <v>2</v>
      </c>
    </row>
    <row r="216" spans="1:35" x14ac:dyDescent="0.25">
      <c r="A216" s="2">
        <v>0</v>
      </c>
      <c r="B216" s="11"/>
      <c r="C216" s="11"/>
      <c r="D216" s="11"/>
      <c r="E216" s="5" t="str">
        <f>pieces!L214</f>
        <v>{ }</v>
      </c>
      <c r="F216" t="str">
        <f>pieces!E214</f>
        <v>{ }</v>
      </c>
      <c r="G216" t="str">
        <f>hasAllPieces!E214</f>
        <v>false</v>
      </c>
      <c r="H216" t="str">
        <f>coordinates!E214</f>
        <v>{ }</v>
      </c>
      <c r="I216" t="str">
        <f>coordinates!L214</f>
        <v>{ }</v>
      </c>
      <c r="J216" t="str">
        <f>validDestinationCoordinates!E214</f>
        <v>{  {0,0}, {0,1}, {0,2}, {1,0}, {1,1}, {1,2}, {2,0}, {2,1}, {2,2} }</v>
      </c>
      <c r="K216" s="2">
        <v>0</v>
      </c>
      <c r="L216" s="11"/>
      <c r="M216" s="11"/>
      <c r="N216" s="11"/>
      <c r="O216" s="5" t="str">
        <f>putPiece!I214</f>
        <v/>
      </c>
      <c r="P216" t="str">
        <f>putPiece!N214</f>
        <v/>
      </c>
      <c r="Q216" s="2">
        <v>0</v>
      </c>
      <c r="R216" s="1" t="str">
        <f>IF(putPiece!R215="","",putPiece!R215)</f>
        <v/>
      </c>
      <c r="S216" s="1" t="str">
        <f>IF(putPiece!S215="","",putPiece!S215)</f>
        <v/>
      </c>
      <c r="T216" s="1" t="str">
        <f>IF(putPiece!T215="","",putPiece!T215)</f>
        <v/>
      </c>
      <c r="U216" t="str">
        <f>putPiece!AB214</f>
        <v>{ }</v>
      </c>
      <c r="V216" t="str">
        <f>putPiece!U214</f>
        <v>{ }</v>
      </c>
      <c r="W216" s="2">
        <v>0</v>
      </c>
      <c r="X216" s="11"/>
      <c r="Y216" s="11"/>
      <c r="Z216" s="11"/>
      <c r="AA216" s="5" t="str">
        <f>removePiece!I214</f>
        <v/>
      </c>
      <c r="AB216" t="str">
        <f>removePiece!N214</f>
        <v/>
      </c>
      <c r="AC216" s="2">
        <v>0</v>
      </c>
      <c r="AD216" s="1" t="str">
        <f>removePiece!R215</f>
        <v/>
      </c>
      <c r="AE216" s="1" t="str">
        <f>removePiece!S215</f>
        <v/>
      </c>
      <c r="AF216" s="1" t="str">
        <f>removePiece!T215</f>
        <v/>
      </c>
      <c r="AG216" t="str">
        <f>removePiece!AB214</f>
        <v>{ }</v>
      </c>
      <c r="AH216" t="str">
        <f>removePiece!U214</f>
        <v>{ }</v>
      </c>
      <c r="AI216" t="str">
        <f>IF(existTicTacToe!I216="","false","true")</f>
        <v>false</v>
      </c>
    </row>
    <row r="217" spans="1:35" x14ac:dyDescent="0.25">
      <c r="A217" s="2">
        <v>1</v>
      </c>
      <c r="B217" s="11"/>
      <c r="C217" s="11"/>
      <c r="D217" s="11"/>
      <c r="E217" s="3"/>
      <c r="K217" s="2">
        <v>1</v>
      </c>
      <c r="L217" s="11"/>
      <c r="M217" s="11"/>
      <c r="N217" s="11"/>
      <c r="O217" s="3"/>
      <c r="Q217" s="2">
        <v>1</v>
      </c>
      <c r="R217" s="1" t="str">
        <f>IF(putPiece!R216="","",putPiece!R216)</f>
        <v/>
      </c>
      <c r="S217" s="1" t="str">
        <f>IF(putPiece!S216="","",putPiece!S216)</f>
        <v/>
      </c>
      <c r="T217" s="1" t="str">
        <f>IF(putPiece!T216="","",putPiece!T216)</f>
        <v/>
      </c>
      <c r="W217" s="2">
        <v>1</v>
      </c>
      <c r="X217" s="11"/>
      <c r="Y217" s="11"/>
      <c r="Z217" s="11"/>
      <c r="AA217" s="5"/>
      <c r="AC217" s="2">
        <v>1</v>
      </c>
      <c r="AD217" s="1" t="str">
        <f>removePiece!R216</f>
        <v/>
      </c>
      <c r="AE217" s="1" t="str">
        <f>removePiece!S216</f>
        <v/>
      </c>
      <c r="AF217" s="1" t="str">
        <f>removePiece!T216</f>
        <v/>
      </c>
    </row>
    <row r="218" spans="1:35" x14ac:dyDescent="0.25">
      <c r="A218" s="2">
        <v>2</v>
      </c>
      <c r="B218" s="11"/>
      <c r="C218" s="11"/>
      <c r="D218" s="11"/>
      <c r="E218" s="3"/>
      <c r="K218" s="2">
        <v>2</v>
      </c>
      <c r="L218" s="11"/>
      <c r="M218" s="11"/>
      <c r="N218" s="11"/>
      <c r="O218" s="3"/>
      <c r="Q218" s="2">
        <v>2</v>
      </c>
      <c r="R218" s="1" t="str">
        <f>IF(putPiece!R217="","",putPiece!R217)</f>
        <v/>
      </c>
      <c r="S218" s="1" t="str">
        <f>IF(putPiece!S217="","",putPiece!S217)</f>
        <v/>
      </c>
      <c r="T218" s="1" t="str">
        <f>IF(putPiece!T217="","",putPiece!T217)</f>
        <v/>
      </c>
      <c r="W218" s="2">
        <v>2</v>
      </c>
      <c r="X218" s="11"/>
      <c r="Y218" s="11"/>
      <c r="Z218" s="11"/>
      <c r="AA218" s="3"/>
      <c r="AC218" s="2">
        <v>2</v>
      </c>
      <c r="AD218" s="1" t="str">
        <f>removePiece!R217</f>
        <v/>
      </c>
      <c r="AE218" s="1" t="str">
        <f>removePiece!S217</f>
        <v/>
      </c>
      <c r="AF218" s="1" t="str">
        <f>removePiece!T217</f>
        <v/>
      </c>
    </row>
    <row r="219" spans="1:35" x14ac:dyDescent="0.25">
      <c r="A219" s="4">
        <f>A215+1</f>
        <v>55</v>
      </c>
      <c r="B219" s="2">
        <v>0</v>
      </c>
      <c r="C219" s="2">
        <v>1</v>
      </c>
      <c r="D219" s="2">
        <v>2</v>
      </c>
      <c r="E219" s="2"/>
      <c r="K219" s="4">
        <f>K215+1</f>
        <v>55</v>
      </c>
      <c r="L219" s="2">
        <v>0</v>
      </c>
      <c r="M219" s="2">
        <v>1</v>
      </c>
      <c r="N219" s="2">
        <v>2</v>
      </c>
      <c r="O219" s="2"/>
      <c r="Q219" s="4">
        <f>Q215+1</f>
        <v>55</v>
      </c>
      <c r="R219" s="2">
        <v>0</v>
      </c>
      <c r="S219" s="2">
        <v>1</v>
      </c>
      <c r="T219" s="2">
        <v>2</v>
      </c>
      <c r="W219" s="4">
        <f>W215+1</f>
        <v>55</v>
      </c>
      <c r="X219" s="2">
        <v>0</v>
      </c>
      <c r="Y219" s="2">
        <v>1</v>
      </c>
      <c r="Z219" s="2">
        <v>2</v>
      </c>
      <c r="AA219" s="2"/>
      <c r="AC219" s="4">
        <f>AC215+1</f>
        <v>55</v>
      </c>
      <c r="AD219" s="2">
        <v>0</v>
      </c>
      <c r="AE219" s="2">
        <v>1</v>
      </c>
      <c r="AF219" s="2">
        <v>2</v>
      </c>
    </row>
    <row r="220" spans="1:35" x14ac:dyDescent="0.25">
      <c r="A220" s="2">
        <v>0</v>
      </c>
      <c r="B220" s="11"/>
      <c r="C220" s="11"/>
      <c r="D220" s="11"/>
      <c r="E220" s="5" t="str">
        <f>pieces!L218</f>
        <v>{ }</v>
      </c>
      <c r="F220" t="str">
        <f>pieces!E218</f>
        <v>{ }</v>
      </c>
      <c r="G220" t="str">
        <f>hasAllPieces!E218</f>
        <v>false</v>
      </c>
      <c r="H220" t="str">
        <f>coordinates!E218</f>
        <v>{ }</v>
      </c>
      <c r="I220" t="str">
        <f>coordinates!L218</f>
        <v>{ }</v>
      </c>
      <c r="J220" t="str">
        <f>validDestinationCoordinates!E218</f>
        <v>{  {0,0}, {0,1}, {0,2}, {1,0}, {1,1}, {1,2}, {2,0}, {2,1}, {2,2} }</v>
      </c>
      <c r="K220" s="2">
        <v>0</v>
      </c>
      <c r="L220" s="11"/>
      <c r="M220" s="11"/>
      <c r="N220" s="11"/>
      <c r="O220" s="5" t="str">
        <f>putPiece!I218</f>
        <v/>
      </c>
      <c r="P220" t="str">
        <f>putPiece!N218</f>
        <v/>
      </c>
      <c r="Q220" s="2">
        <v>0</v>
      </c>
      <c r="R220" s="1" t="str">
        <f>IF(putPiece!R219="","",putPiece!R219)</f>
        <v/>
      </c>
      <c r="S220" s="1" t="str">
        <f>IF(putPiece!S219="","",putPiece!S219)</f>
        <v/>
      </c>
      <c r="T220" s="1" t="str">
        <f>IF(putPiece!T219="","",putPiece!T219)</f>
        <v/>
      </c>
      <c r="U220" t="str">
        <f>putPiece!AB218</f>
        <v>{ }</v>
      </c>
      <c r="V220" t="str">
        <f>putPiece!U218</f>
        <v>{ }</v>
      </c>
      <c r="W220" s="2">
        <v>0</v>
      </c>
      <c r="X220" s="11"/>
      <c r="Y220" s="11"/>
      <c r="Z220" s="11"/>
      <c r="AA220" s="5" t="str">
        <f>removePiece!I218</f>
        <v/>
      </c>
      <c r="AB220" t="str">
        <f>removePiece!N218</f>
        <v/>
      </c>
      <c r="AC220" s="2">
        <v>0</v>
      </c>
      <c r="AD220" s="1" t="str">
        <f>removePiece!R219</f>
        <v/>
      </c>
      <c r="AE220" s="1" t="str">
        <f>removePiece!S219</f>
        <v/>
      </c>
      <c r="AF220" s="1" t="str">
        <f>removePiece!T219</f>
        <v/>
      </c>
      <c r="AG220" t="str">
        <f>removePiece!AB218</f>
        <v>{ }</v>
      </c>
      <c r="AH220" t="str">
        <f>removePiece!U218</f>
        <v>{ }</v>
      </c>
      <c r="AI220" t="str">
        <f>IF(existTicTacToe!I220="","false","true")</f>
        <v>false</v>
      </c>
    </row>
    <row r="221" spans="1:35" x14ac:dyDescent="0.25">
      <c r="A221" s="2">
        <v>1</v>
      </c>
      <c r="B221" s="11"/>
      <c r="C221" s="11"/>
      <c r="D221" s="11"/>
      <c r="E221" s="3"/>
      <c r="K221" s="2">
        <v>1</v>
      </c>
      <c r="L221" s="11"/>
      <c r="M221" s="11"/>
      <c r="N221" s="11"/>
      <c r="O221" s="3"/>
      <c r="Q221" s="2">
        <v>1</v>
      </c>
      <c r="R221" s="1" t="str">
        <f>IF(putPiece!R220="","",putPiece!R220)</f>
        <v/>
      </c>
      <c r="S221" s="1" t="str">
        <f>IF(putPiece!S220="","",putPiece!S220)</f>
        <v/>
      </c>
      <c r="T221" s="1" t="str">
        <f>IF(putPiece!T220="","",putPiece!T220)</f>
        <v/>
      </c>
      <c r="W221" s="2">
        <v>1</v>
      </c>
      <c r="X221" s="11"/>
      <c r="Y221" s="11"/>
      <c r="Z221" s="11"/>
      <c r="AA221" s="5"/>
      <c r="AC221" s="2">
        <v>1</v>
      </c>
      <c r="AD221" s="1" t="str">
        <f>removePiece!R220</f>
        <v/>
      </c>
      <c r="AE221" s="1" t="str">
        <f>removePiece!S220</f>
        <v/>
      </c>
      <c r="AF221" s="1" t="str">
        <f>removePiece!T220</f>
        <v/>
      </c>
    </row>
    <row r="222" spans="1:35" x14ac:dyDescent="0.25">
      <c r="A222" s="2">
        <v>2</v>
      </c>
      <c r="B222" s="11"/>
      <c r="C222" s="11"/>
      <c r="D222" s="11"/>
      <c r="E222" s="3"/>
      <c r="K222" s="2">
        <v>2</v>
      </c>
      <c r="L222" s="11"/>
      <c r="M222" s="11"/>
      <c r="N222" s="11"/>
      <c r="O222" s="3"/>
      <c r="Q222" s="2">
        <v>2</v>
      </c>
      <c r="R222" s="1" t="str">
        <f>IF(putPiece!R221="","",putPiece!R221)</f>
        <v/>
      </c>
      <c r="S222" s="1" t="str">
        <f>IF(putPiece!S221="","",putPiece!S221)</f>
        <v/>
      </c>
      <c r="T222" s="1" t="str">
        <f>IF(putPiece!T221="","",putPiece!T221)</f>
        <v/>
      </c>
      <c r="W222" s="2">
        <v>2</v>
      </c>
      <c r="X222" s="11"/>
      <c r="Y222" s="11"/>
      <c r="Z222" s="11"/>
      <c r="AA222" s="3"/>
      <c r="AC222" s="2">
        <v>2</v>
      </c>
      <c r="AD222" s="1" t="str">
        <f>removePiece!R221</f>
        <v/>
      </c>
      <c r="AE222" s="1" t="str">
        <f>removePiece!S221</f>
        <v/>
      </c>
      <c r="AF222" s="1" t="str">
        <f>removePiece!T221</f>
        <v/>
      </c>
    </row>
    <row r="223" spans="1:35" x14ac:dyDescent="0.25">
      <c r="A223" s="4">
        <f>A219+1</f>
        <v>56</v>
      </c>
      <c r="B223" s="2">
        <v>0</v>
      </c>
      <c r="C223" s="2">
        <v>1</v>
      </c>
      <c r="D223" s="2">
        <v>2</v>
      </c>
      <c r="E223" s="2"/>
      <c r="K223" s="4">
        <f>K219+1</f>
        <v>56</v>
      </c>
      <c r="L223" s="2">
        <v>0</v>
      </c>
      <c r="M223" s="2">
        <v>1</v>
      </c>
      <c r="N223" s="2">
        <v>2</v>
      </c>
      <c r="O223" s="2"/>
      <c r="Q223" s="4">
        <f>Q219+1</f>
        <v>56</v>
      </c>
      <c r="R223" s="2">
        <v>0</v>
      </c>
      <c r="S223" s="2">
        <v>1</v>
      </c>
      <c r="T223" s="2">
        <v>2</v>
      </c>
      <c r="W223" s="4">
        <f>W219+1</f>
        <v>56</v>
      </c>
      <c r="X223" s="2">
        <v>0</v>
      </c>
      <c r="Y223" s="2">
        <v>1</v>
      </c>
      <c r="Z223" s="2">
        <v>2</v>
      </c>
      <c r="AA223" s="2"/>
      <c r="AC223" s="4">
        <f>AC219+1</f>
        <v>56</v>
      </c>
      <c r="AD223" s="2">
        <v>0</v>
      </c>
      <c r="AE223" s="2">
        <v>1</v>
      </c>
      <c r="AF223" s="2">
        <v>2</v>
      </c>
    </row>
    <row r="224" spans="1:35" x14ac:dyDescent="0.25">
      <c r="A224" s="2">
        <v>0</v>
      </c>
      <c r="B224" s="11"/>
      <c r="C224" s="11"/>
      <c r="D224" s="11"/>
      <c r="E224" s="5" t="str">
        <f>pieces!L222</f>
        <v>{ }</v>
      </c>
      <c r="F224" t="str">
        <f>pieces!E222</f>
        <v>{ }</v>
      </c>
      <c r="G224" t="str">
        <f>hasAllPieces!E222</f>
        <v>false</v>
      </c>
      <c r="H224" t="str">
        <f>coordinates!E222</f>
        <v>{ }</v>
      </c>
      <c r="I224" t="str">
        <f>coordinates!L222</f>
        <v>{ }</v>
      </c>
      <c r="J224" t="str">
        <f>validDestinationCoordinates!E222</f>
        <v>{  {0,0}, {0,1}, {0,2}, {1,0}, {1,1}, {1,2}, {2,0}, {2,1}, {2,2} }</v>
      </c>
      <c r="K224" s="2">
        <v>0</v>
      </c>
      <c r="L224" s="11"/>
      <c r="M224" s="11"/>
      <c r="N224" s="11"/>
      <c r="O224" s="5" t="str">
        <f>putPiece!I222</f>
        <v/>
      </c>
      <c r="P224" t="str">
        <f>putPiece!N222</f>
        <v/>
      </c>
      <c r="Q224" s="2">
        <v>0</v>
      </c>
      <c r="R224" s="1" t="str">
        <f>IF(putPiece!R223="","",putPiece!R223)</f>
        <v/>
      </c>
      <c r="S224" s="1" t="str">
        <f>IF(putPiece!S223="","",putPiece!S223)</f>
        <v/>
      </c>
      <c r="T224" s="1" t="str">
        <f>IF(putPiece!T223="","",putPiece!T223)</f>
        <v/>
      </c>
      <c r="U224" t="str">
        <f>putPiece!AB222</f>
        <v>{ }</v>
      </c>
      <c r="V224" t="str">
        <f>putPiece!U222</f>
        <v>{ }</v>
      </c>
      <c r="W224" s="2">
        <v>0</v>
      </c>
      <c r="X224" s="11"/>
      <c r="Y224" s="11"/>
      <c r="Z224" s="11"/>
      <c r="AA224" s="5" t="str">
        <f>removePiece!I222</f>
        <v/>
      </c>
      <c r="AB224" t="str">
        <f>removePiece!N222</f>
        <v/>
      </c>
      <c r="AC224" s="2">
        <v>0</v>
      </c>
      <c r="AD224" s="1" t="str">
        <f>removePiece!R223</f>
        <v/>
      </c>
      <c r="AE224" s="1" t="str">
        <f>removePiece!S223</f>
        <v/>
      </c>
      <c r="AF224" s="1" t="str">
        <f>removePiece!T223</f>
        <v/>
      </c>
      <c r="AG224" t="str">
        <f>removePiece!AB222</f>
        <v>{ }</v>
      </c>
      <c r="AH224" t="str">
        <f>removePiece!U222</f>
        <v>{ }</v>
      </c>
      <c r="AI224" t="str">
        <f>IF(existTicTacToe!I224="","false","true")</f>
        <v>false</v>
      </c>
    </row>
    <row r="225" spans="1:35" x14ac:dyDescent="0.25">
      <c r="A225" s="2">
        <v>1</v>
      </c>
      <c r="B225" s="11"/>
      <c r="C225" s="11"/>
      <c r="D225" s="11"/>
      <c r="E225" s="3"/>
      <c r="K225" s="2">
        <v>1</v>
      </c>
      <c r="L225" s="11"/>
      <c r="M225" s="11"/>
      <c r="N225" s="11"/>
      <c r="O225" s="3"/>
      <c r="Q225" s="2">
        <v>1</v>
      </c>
      <c r="R225" s="1" t="str">
        <f>IF(putPiece!R224="","",putPiece!R224)</f>
        <v/>
      </c>
      <c r="S225" s="1" t="str">
        <f>IF(putPiece!S224="","",putPiece!S224)</f>
        <v/>
      </c>
      <c r="T225" s="1" t="str">
        <f>IF(putPiece!T224="","",putPiece!T224)</f>
        <v/>
      </c>
      <c r="W225" s="2">
        <v>1</v>
      </c>
      <c r="X225" s="11"/>
      <c r="Y225" s="11"/>
      <c r="Z225" s="11"/>
      <c r="AA225" s="5"/>
      <c r="AC225" s="2">
        <v>1</v>
      </c>
      <c r="AD225" s="1" t="str">
        <f>removePiece!R224</f>
        <v/>
      </c>
      <c r="AE225" s="1" t="str">
        <f>removePiece!S224</f>
        <v/>
      </c>
      <c r="AF225" s="1" t="str">
        <f>removePiece!T224</f>
        <v/>
      </c>
    </row>
    <row r="226" spans="1:35" x14ac:dyDescent="0.25">
      <c r="A226" s="2">
        <v>2</v>
      </c>
      <c r="B226" s="11"/>
      <c r="C226" s="11"/>
      <c r="D226" s="11"/>
      <c r="E226" s="3"/>
      <c r="K226" s="2">
        <v>2</v>
      </c>
      <c r="L226" s="11"/>
      <c r="M226" s="11"/>
      <c r="N226" s="11"/>
      <c r="O226" s="3"/>
      <c r="Q226" s="2">
        <v>2</v>
      </c>
      <c r="R226" s="1" t="str">
        <f>IF(putPiece!R225="","",putPiece!R225)</f>
        <v/>
      </c>
      <c r="S226" s="1" t="str">
        <f>IF(putPiece!S225="","",putPiece!S225)</f>
        <v/>
      </c>
      <c r="T226" s="1" t="str">
        <f>IF(putPiece!T225="","",putPiece!T225)</f>
        <v/>
      </c>
      <c r="W226" s="2">
        <v>2</v>
      </c>
      <c r="X226" s="11"/>
      <c r="Y226" s="11"/>
      <c r="Z226" s="11"/>
      <c r="AA226" s="3"/>
      <c r="AC226" s="2">
        <v>2</v>
      </c>
      <c r="AD226" s="1" t="str">
        <f>removePiece!R225</f>
        <v/>
      </c>
      <c r="AE226" s="1" t="str">
        <f>removePiece!S225</f>
        <v/>
      </c>
      <c r="AF226" s="1" t="str">
        <f>removePiece!T225</f>
        <v/>
      </c>
    </row>
    <row r="227" spans="1:35" x14ac:dyDescent="0.25">
      <c r="A227" s="4">
        <f>A223+1</f>
        <v>57</v>
      </c>
      <c r="B227" s="2">
        <v>0</v>
      </c>
      <c r="C227" s="2">
        <v>1</v>
      </c>
      <c r="D227" s="2">
        <v>2</v>
      </c>
      <c r="E227" s="2"/>
      <c r="K227" s="4">
        <f>K223+1</f>
        <v>57</v>
      </c>
      <c r="L227" s="2">
        <v>0</v>
      </c>
      <c r="M227" s="2">
        <v>1</v>
      </c>
      <c r="N227" s="2">
        <v>2</v>
      </c>
      <c r="O227" s="2"/>
      <c r="Q227" s="4">
        <f>Q223+1</f>
        <v>57</v>
      </c>
      <c r="R227" s="2">
        <v>0</v>
      </c>
      <c r="S227" s="2">
        <v>1</v>
      </c>
      <c r="T227" s="2">
        <v>2</v>
      </c>
      <c r="W227" s="4">
        <f>W223+1</f>
        <v>57</v>
      </c>
      <c r="X227" s="2">
        <v>0</v>
      </c>
      <c r="Y227" s="2">
        <v>1</v>
      </c>
      <c r="Z227" s="2">
        <v>2</v>
      </c>
      <c r="AA227" s="2"/>
      <c r="AC227" s="4">
        <f>AC223+1</f>
        <v>57</v>
      </c>
      <c r="AD227" s="2">
        <v>0</v>
      </c>
      <c r="AE227" s="2">
        <v>1</v>
      </c>
      <c r="AF227" s="2">
        <v>2</v>
      </c>
    </row>
    <row r="228" spans="1:35" x14ac:dyDescent="0.25">
      <c r="A228" s="2">
        <v>0</v>
      </c>
      <c r="B228" s="11"/>
      <c r="C228" s="11"/>
      <c r="D228" s="11"/>
      <c r="E228" s="5" t="str">
        <f>pieces!L226</f>
        <v>{ }</v>
      </c>
      <c r="F228" t="str">
        <f>pieces!E226</f>
        <v>{ }</v>
      </c>
      <c r="G228" t="str">
        <f>hasAllPieces!E226</f>
        <v>false</v>
      </c>
      <c r="H228" t="str">
        <f>coordinates!E226</f>
        <v>{ }</v>
      </c>
      <c r="I228" t="str">
        <f>coordinates!L226</f>
        <v>{ }</v>
      </c>
      <c r="J228" t="str">
        <f>validDestinationCoordinates!E226</f>
        <v>{  {0,0}, {0,1}, {0,2}, {1,0}, {1,1}, {1,2}, {2,0}, {2,1}, {2,2} }</v>
      </c>
      <c r="K228" s="2">
        <v>0</v>
      </c>
      <c r="L228" s="11"/>
      <c r="M228" s="11"/>
      <c r="N228" s="11"/>
      <c r="O228" s="5" t="str">
        <f>putPiece!I226</f>
        <v/>
      </c>
      <c r="P228" t="str">
        <f>putPiece!N226</f>
        <v/>
      </c>
      <c r="Q228" s="2">
        <v>0</v>
      </c>
      <c r="R228" s="1" t="str">
        <f>IF(putPiece!R227="","",putPiece!R227)</f>
        <v/>
      </c>
      <c r="S228" s="1" t="str">
        <f>IF(putPiece!S227="","",putPiece!S227)</f>
        <v/>
      </c>
      <c r="T228" s="1" t="str">
        <f>IF(putPiece!T227="","",putPiece!T227)</f>
        <v/>
      </c>
      <c r="U228" t="str">
        <f>putPiece!AB226</f>
        <v>{ }</v>
      </c>
      <c r="V228" t="str">
        <f>putPiece!U226</f>
        <v>{ }</v>
      </c>
      <c r="W228" s="2">
        <v>0</v>
      </c>
      <c r="X228" s="11"/>
      <c r="Y228" s="11"/>
      <c r="Z228" s="11"/>
      <c r="AA228" s="5" t="str">
        <f>removePiece!I226</f>
        <v/>
      </c>
      <c r="AB228" t="str">
        <f>removePiece!N226</f>
        <v/>
      </c>
      <c r="AC228" s="2">
        <v>0</v>
      </c>
      <c r="AD228" s="1" t="str">
        <f>removePiece!R227</f>
        <v/>
      </c>
      <c r="AE228" s="1" t="str">
        <f>removePiece!S227</f>
        <v/>
      </c>
      <c r="AF228" s="1" t="str">
        <f>removePiece!T227</f>
        <v/>
      </c>
      <c r="AG228" t="str">
        <f>removePiece!AB226</f>
        <v>{ }</v>
      </c>
      <c r="AH228" t="str">
        <f>removePiece!U226</f>
        <v>{ }</v>
      </c>
      <c r="AI228" t="str">
        <f>IF(existTicTacToe!I228="","false","true")</f>
        <v>false</v>
      </c>
    </row>
    <row r="229" spans="1:35" x14ac:dyDescent="0.25">
      <c r="A229" s="2">
        <v>1</v>
      </c>
      <c r="B229" s="11"/>
      <c r="C229" s="11"/>
      <c r="D229" s="11"/>
      <c r="E229" s="3"/>
      <c r="K229" s="2">
        <v>1</v>
      </c>
      <c r="L229" s="11"/>
      <c r="M229" s="11"/>
      <c r="N229" s="11"/>
      <c r="O229" s="3"/>
      <c r="Q229" s="2">
        <v>1</v>
      </c>
      <c r="R229" s="1" t="str">
        <f>IF(putPiece!R228="","",putPiece!R228)</f>
        <v/>
      </c>
      <c r="S229" s="1" t="str">
        <f>IF(putPiece!S228="","",putPiece!S228)</f>
        <v/>
      </c>
      <c r="T229" s="1" t="str">
        <f>IF(putPiece!T228="","",putPiece!T228)</f>
        <v/>
      </c>
      <c r="W229" s="2">
        <v>1</v>
      </c>
      <c r="X229" s="11"/>
      <c r="Y229" s="11"/>
      <c r="Z229" s="11"/>
      <c r="AA229" s="5"/>
      <c r="AC229" s="2">
        <v>1</v>
      </c>
      <c r="AD229" s="1" t="str">
        <f>removePiece!R228</f>
        <v/>
      </c>
      <c r="AE229" s="1" t="str">
        <f>removePiece!S228</f>
        <v/>
      </c>
      <c r="AF229" s="1" t="str">
        <f>removePiece!T228</f>
        <v/>
      </c>
    </row>
    <row r="230" spans="1:35" x14ac:dyDescent="0.25">
      <c r="A230" s="2">
        <v>2</v>
      </c>
      <c r="B230" s="11"/>
      <c r="C230" s="11"/>
      <c r="D230" s="11"/>
      <c r="E230" s="3"/>
      <c r="K230" s="2">
        <v>2</v>
      </c>
      <c r="L230" s="11"/>
      <c r="M230" s="11"/>
      <c r="N230" s="11"/>
      <c r="O230" s="3"/>
      <c r="Q230" s="2">
        <v>2</v>
      </c>
      <c r="R230" s="1" t="str">
        <f>IF(putPiece!R229="","",putPiece!R229)</f>
        <v/>
      </c>
      <c r="S230" s="1" t="str">
        <f>IF(putPiece!S229="","",putPiece!S229)</f>
        <v/>
      </c>
      <c r="T230" s="1" t="str">
        <f>IF(putPiece!T229="","",putPiece!T229)</f>
        <v/>
      </c>
      <c r="W230" s="2">
        <v>2</v>
      </c>
      <c r="X230" s="11"/>
      <c r="Y230" s="11"/>
      <c r="Z230" s="11"/>
      <c r="AA230" s="3"/>
      <c r="AC230" s="2">
        <v>2</v>
      </c>
      <c r="AD230" s="1" t="str">
        <f>removePiece!R229</f>
        <v/>
      </c>
      <c r="AE230" s="1" t="str">
        <f>removePiece!S229</f>
        <v/>
      </c>
      <c r="AF230" s="1" t="str">
        <f>removePiece!T229</f>
        <v/>
      </c>
    </row>
    <row r="231" spans="1:35" x14ac:dyDescent="0.25">
      <c r="A231" s="4">
        <f>A227+1</f>
        <v>58</v>
      </c>
      <c r="B231" s="2">
        <v>0</v>
      </c>
      <c r="C231" s="2">
        <v>1</v>
      </c>
      <c r="D231" s="2">
        <v>2</v>
      </c>
      <c r="E231" s="2"/>
      <c r="K231" s="4">
        <f>K227+1</f>
        <v>58</v>
      </c>
      <c r="L231" s="2">
        <v>0</v>
      </c>
      <c r="M231" s="2">
        <v>1</v>
      </c>
      <c r="N231" s="2">
        <v>2</v>
      </c>
      <c r="O231" s="2"/>
      <c r="Q231" s="4">
        <f>Q227+1</f>
        <v>58</v>
      </c>
      <c r="R231" s="2">
        <v>0</v>
      </c>
      <c r="S231" s="2">
        <v>1</v>
      </c>
      <c r="T231" s="2">
        <v>2</v>
      </c>
      <c r="W231" s="4">
        <f>W227+1</f>
        <v>58</v>
      </c>
      <c r="X231" s="2">
        <v>0</v>
      </c>
      <c r="Y231" s="2">
        <v>1</v>
      </c>
      <c r="Z231" s="2">
        <v>2</v>
      </c>
      <c r="AA231" s="2"/>
      <c r="AC231" s="4">
        <f>AC227+1</f>
        <v>58</v>
      </c>
      <c r="AD231" s="2">
        <v>0</v>
      </c>
      <c r="AE231" s="2">
        <v>1</v>
      </c>
      <c r="AF231" s="2">
        <v>2</v>
      </c>
    </row>
    <row r="232" spans="1:35" x14ac:dyDescent="0.25">
      <c r="A232" s="2">
        <v>0</v>
      </c>
      <c r="B232" s="11"/>
      <c r="C232" s="11"/>
      <c r="D232" s="11"/>
      <c r="E232" s="5" t="str">
        <f>pieces!L230</f>
        <v>{ }</v>
      </c>
      <c r="F232" t="str">
        <f>pieces!E230</f>
        <v>{ }</v>
      </c>
      <c r="G232" t="str">
        <f>hasAllPieces!E230</f>
        <v>false</v>
      </c>
      <c r="H232" t="str">
        <f>coordinates!E230</f>
        <v>{ }</v>
      </c>
      <c r="I232" t="str">
        <f>coordinates!L230</f>
        <v>{ }</v>
      </c>
      <c r="J232" t="str">
        <f>validDestinationCoordinates!E230</f>
        <v>{  {0,0}, {0,1}, {0,2}, {1,0}, {1,1}, {1,2}, {2,0}, {2,1}, {2,2} }</v>
      </c>
      <c r="K232" s="2">
        <v>0</v>
      </c>
      <c r="L232" s="11"/>
      <c r="M232" s="11"/>
      <c r="N232" s="11"/>
      <c r="O232" s="5" t="str">
        <f>putPiece!I230</f>
        <v/>
      </c>
      <c r="P232" t="str">
        <f>putPiece!N230</f>
        <v/>
      </c>
      <c r="Q232" s="2">
        <v>0</v>
      </c>
      <c r="R232" s="1" t="str">
        <f>IF(putPiece!R231="","",putPiece!R231)</f>
        <v/>
      </c>
      <c r="S232" s="1" t="str">
        <f>IF(putPiece!S231="","",putPiece!S231)</f>
        <v/>
      </c>
      <c r="T232" s="1" t="str">
        <f>IF(putPiece!T231="","",putPiece!T231)</f>
        <v/>
      </c>
      <c r="U232" t="str">
        <f>putPiece!AB230</f>
        <v>{ }</v>
      </c>
      <c r="V232" t="str">
        <f>putPiece!U230</f>
        <v>{ }</v>
      </c>
      <c r="W232" s="2">
        <v>0</v>
      </c>
      <c r="X232" s="11"/>
      <c r="Y232" s="11"/>
      <c r="Z232" s="11"/>
      <c r="AA232" s="5" t="str">
        <f>removePiece!I230</f>
        <v/>
      </c>
      <c r="AB232" t="str">
        <f>removePiece!N230</f>
        <v/>
      </c>
      <c r="AC232" s="2">
        <v>0</v>
      </c>
      <c r="AD232" s="1" t="str">
        <f>removePiece!R231</f>
        <v/>
      </c>
      <c r="AE232" s="1" t="str">
        <f>removePiece!S231</f>
        <v/>
      </c>
      <c r="AF232" s="1" t="str">
        <f>removePiece!T231</f>
        <v/>
      </c>
      <c r="AG232" t="str">
        <f>removePiece!AB230</f>
        <v>{ }</v>
      </c>
      <c r="AH232" t="str">
        <f>removePiece!U230</f>
        <v>{ }</v>
      </c>
      <c r="AI232" t="str">
        <f>IF(existTicTacToe!I232="","false","true")</f>
        <v>false</v>
      </c>
    </row>
    <row r="233" spans="1:35" x14ac:dyDescent="0.25">
      <c r="A233" s="2">
        <v>1</v>
      </c>
      <c r="B233" s="11"/>
      <c r="C233" s="11"/>
      <c r="D233" s="11"/>
      <c r="E233" s="3"/>
      <c r="K233" s="2">
        <v>1</v>
      </c>
      <c r="L233" s="11"/>
      <c r="M233" s="11"/>
      <c r="N233" s="11"/>
      <c r="O233" s="3"/>
      <c r="Q233" s="2">
        <v>1</v>
      </c>
      <c r="R233" s="1" t="str">
        <f>IF(putPiece!R232="","",putPiece!R232)</f>
        <v/>
      </c>
      <c r="S233" s="1" t="str">
        <f>IF(putPiece!S232="","",putPiece!S232)</f>
        <v/>
      </c>
      <c r="T233" s="1" t="str">
        <f>IF(putPiece!T232="","",putPiece!T232)</f>
        <v/>
      </c>
      <c r="W233" s="2">
        <v>1</v>
      </c>
      <c r="X233" s="11"/>
      <c r="Y233" s="11"/>
      <c r="Z233" s="11"/>
      <c r="AA233" s="5"/>
      <c r="AC233" s="2">
        <v>1</v>
      </c>
      <c r="AD233" s="1" t="str">
        <f>removePiece!R232</f>
        <v/>
      </c>
      <c r="AE233" s="1" t="str">
        <f>removePiece!S232</f>
        <v/>
      </c>
      <c r="AF233" s="1" t="str">
        <f>removePiece!T232</f>
        <v/>
      </c>
    </row>
    <row r="234" spans="1:35" x14ac:dyDescent="0.25">
      <c r="A234" s="2">
        <v>2</v>
      </c>
      <c r="B234" s="11"/>
      <c r="C234" s="11"/>
      <c r="D234" s="11"/>
      <c r="E234" s="3"/>
      <c r="K234" s="2">
        <v>2</v>
      </c>
      <c r="L234" s="11"/>
      <c r="M234" s="11"/>
      <c r="N234" s="11"/>
      <c r="O234" s="3"/>
      <c r="Q234" s="2">
        <v>2</v>
      </c>
      <c r="R234" s="1" t="str">
        <f>IF(putPiece!R233="","",putPiece!R233)</f>
        <v/>
      </c>
      <c r="S234" s="1" t="str">
        <f>IF(putPiece!S233="","",putPiece!S233)</f>
        <v/>
      </c>
      <c r="T234" s="1" t="str">
        <f>IF(putPiece!T233="","",putPiece!T233)</f>
        <v/>
      </c>
      <c r="W234" s="2">
        <v>2</v>
      </c>
      <c r="X234" s="11"/>
      <c r="Y234" s="11"/>
      <c r="Z234" s="11"/>
      <c r="AA234" s="3"/>
      <c r="AC234" s="2">
        <v>2</v>
      </c>
      <c r="AD234" s="1" t="str">
        <f>removePiece!R233</f>
        <v/>
      </c>
      <c r="AE234" s="1" t="str">
        <f>removePiece!S233</f>
        <v/>
      </c>
      <c r="AF234" s="1" t="str">
        <f>removePiece!T233</f>
        <v/>
      </c>
    </row>
    <row r="235" spans="1:35" x14ac:dyDescent="0.25">
      <c r="A235" s="4">
        <f>A231+1</f>
        <v>59</v>
      </c>
      <c r="B235" s="2">
        <v>0</v>
      </c>
      <c r="C235" s="2">
        <v>1</v>
      </c>
      <c r="D235" s="2">
        <v>2</v>
      </c>
      <c r="E235" s="2"/>
      <c r="K235" s="4">
        <f>K231+1</f>
        <v>59</v>
      </c>
      <c r="L235" s="2">
        <v>0</v>
      </c>
      <c r="M235" s="2">
        <v>1</v>
      </c>
      <c r="N235" s="2">
        <v>2</v>
      </c>
      <c r="O235" s="2"/>
      <c r="Q235" s="4">
        <f>Q231+1</f>
        <v>59</v>
      </c>
      <c r="R235" s="2">
        <v>0</v>
      </c>
      <c r="S235" s="2">
        <v>1</v>
      </c>
      <c r="T235" s="2">
        <v>2</v>
      </c>
      <c r="W235" s="4">
        <f>W231+1</f>
        <v>59</v>
      </c>
      <c r="X235" s="2">
        <v>0</v>
      </c>
      <c r="Y235" s="2">
        <v>1</v>
      </c>
      <c r="Z235" s="2">
        <v>2</v>
      </c>
      <c r="AA235" s="2"/>
      <c r="AC235" s="4">
        <f>AC231+1</f>
        <v>59</v>
      </c>
      <c r="AD235" s="2">
        <v>0</v>
      </c>
      <c r="AE235" s="2">
        <v>1</v>
      </c>
      <c r="AF235" s="2">
        <v>2</v>
      </c>
    </row>
    <row r="236" spans="1:35" x14ac:dyDescent="0.25">
      <c r="A236" s="2">
        <v>0</v>
      </c>
      <c r="B236" s="11"/>
      <c r="C236" s="11"/>
      <c r="D236" s="11"/>
      <c r="E236" s="5" t="str">
        <f>pieces!L234</f>
        <v>{ }</v>
      </c>
      <c r="F236" t="str">
        <f>pieces!E234</f>
        <v>{ }</v>
      </c>
      <c r="G236" t="str">
        <f>hasAllPieces!E234</f>
        <v>false</v>
      </c>
      <c r="H236" t="str">
        <f>coordinates!E234</f>
        <v>{ }</v>
      </c>
      <c r="I236" t="str">
        <f>coordinates!L234</f>
        <v>{ }</v>
      </c>
      <c r="J236" t="str">
        <f>validDestinationCoordinates!E234</f>
        <v>{  {0,0}, {0,1}, {0,2}, {1,0}, {1,1}, {1,2}, {2,0}, {2,1}, {2,2} }</v>
      </c>
      <c r="K236" s="2">
        <v>0</v>
      </c>
      <c r="L236" s="11"/>
      <c r="M236" s="11"/>
      <c r="N236" s="11"/>
      <c r="O236" s="5" t="str">
        <f>putPiece!I234</f>
        <v/>
      </c>
      <c r="P236" t="str">
        <f>putPiece!N234</f>
        <v/>
      </c>
      <c r="Q236" s="2">
        <v>0</v>
      </c>
      <c r="R236" s="1" t="str">
        <f>IF(putPiece!R235="","",putPiece!R235)</f>
        <v/>
      </c>
      <c r="S236" s="1" t="str">
        <f>IF(putPiece!S235="","",putPiece!S235)</f>
        <v/>
      </c>
      <c r="T236" s="1" t="str">
        <f>IF(putPiece!T235="","",putPiece!T235)</f>
        <v/>
      </c>
      <c r="U236" t="str">
        <f>putPiece!AB234</f>
        <v>{ }</v>
      </c>
      <c r="V236" t="str">
        <f>putPiece!U234</f>
        <v>{ }</v>
      </c>
      <c r="W236" s="2">
        <v>0</v>
      </c>
      <c r="X236" s="11"/>
      <c r="Y236" s="11"/>
      <c r="Z236" s="11"/>
      <c r="AA236" s="5" t="str">
        <f>removePiece!I234</f>
        <v/>
      </c>
      <c r="AB236" t="str">
        <f>removePiece!N234</f>
        <v/>
      </c>
      <c r="AC236" s="2">
        <v>0</v>
      </c>
      <c r="AD236" s="1" t="str">
        <f>removePiece!R235</f>
        <v/>
      </c>
      <c r="AE236" s="1" t="str">
        <f>removePiece!S235</f>
        <v/>
      </c>
      <c r="AF236" s="1" t="str">
        <f>removePiece!T235</f>
        <v/>
      </c>
      <c r="AG236" t="str">
        <f>removePiece!AB234</f>
        <v>{ }</v>
      </c>
      <c r="AH236" t="str">
        <f>removePiece!U234</f>
        <v>{ }</v>
      </c>
      <c r="AI236" t="str">
        <f>IF(existTicTacToe!I236="","false","true")</f>
        <v>false</v>
      </c>
    </row>
    <row r="237" spans="1:35" x14ac:dyDescent="0.25">
      <c r="A237" s="2">
        <v>1</v>
      </c>
      <c r="B237" s="11"/>
      <c r="C237" s="11"/>
      <c r="D237" s="11"/>
      <c r="E237" s="3"/>
      <c r="K237" s="2">
        <v>1</v>
      </c>
      <c r="L237" s="11"/>
      <c r="M237" s="11"/>
      <c r="N237" s="11"/>
      <c r="O237" s="3"/>
      <c r="Q237" s="2">
        <v>1</v>
      </c>
      <c r="R237" s="1" t="str">
        <f>IF(putPiece!R236="","",putPiece!R236)</f>
        <v/>
      </c>
      <c r="S237" s="1" t="str">
        <f>IF(putPiece!S236="","",putPiece!S236)</f>
        <v/>
      </c>
      <c r="T237" s="1" t="str">
        <f>IF(putPiece!T236="","",putPiece!T236)</f>
        <v/>
      </c>
      <c r="W237" s="2">
        <v>1</v>
      </c>
      <c r="X237" s="11"/>
      <c r="Y237" s="11"/>
      <c r="Z237" s="11"/>
      <c r="AA237" s="5"/>
      <c r="AC237" s="2">
        <v>1</v>
      </c>
      <c r="AD237" s="1" t="str">
        <f>removePiece!R236</f>
        <v/>
      </c>
      <c r="AE237" s="1" t="str">
        <f>removePiece!S236</f>
        <v/>
      </c>
      <c r="AF237" s="1" t="str">
        <f>removePiece!T236</f>
        <v/>
      </c>
    </row>
    <row r="238" spans="1:35" x14ac:dyDescent="0.25">
      <c r="A238" s="2">
        <v>2</v>
      </c>
      <c r="B238" s="11"/>
      <c r="C238" s="11"/>
      <c r="D238" s="11"/>
      <c r="E238" s="3"/>
      <c r="K238" s="2">
        <v>2</v>
      </c>
      <c r="L238" s="11"/>
      <c r="M238" s="11"/>
      <c r="N238" s="11"/>
      <c r="O238" s="3"/>
      <c r="Q238" s="2">
        <v>2</v>
      </c>
      <c r="R238" s="1" t="str">
        <f>IF(putPiece!R237="","",putPiece!R237)</f>
        <v/>
      </c>
      <c r="S238" s="1" t="str">
        <f>IF(putPiece!S237="","",putPiece!S237)</f>
        <v/>
      </c>
      <c r="T238" s="1" t="str">
        <f>IF(putPiece!T237="","",putPiece!T237)</f>
        <v/>
      </c>
      <c r="W238" s="2">
        <v>2</v>
      </c>
      <c r="X238" s="11"/>
      <c r="Y238" s="11"/>
      <c r="Z238" s="11"/>
      <c r="AA238" s="3"/>
      <c r="AC238" s="2">
        <v>2</v>
      </c>
      <c r="AD238" s="1" t="str">
        <f>removePiece!R237</f>
        <v/>
      </c>
      <c r="AE238" s="1" t="str">
        <f>removePiece!S237</f>
        <v/>
      </c>
      <c r="AF238" s="1" t="str">
        <f>removePiece!T237</f>
        <v/>
      </c>
    </row>
    <row r="239" spans="1:35" x14ac:dyDescent="0.25">
      <c r="A239" s="4">
        <f>A235+1</f>
        <v>60</v>
      </c>
      <c r="B239" s="2">
        <v>0</v>
      </c>
      <c r="C239" s="2">
        <v>1</v>
      </c>
      <c r="D239" s="2">
        <v>2</v>
      </c>
      <c r="E239" s="2"/>
      <c r="K239" s="4">
        <f>K235+1</f>
        <v>60</v>
      </c>
      <c r="L239" s="2">
        <v>0</v>
      </c>
      <c r="M239" s="2">
        <v>1</v>
      </c>
      <c r="N239" s="2">
        <v>2</v>
      </c>
      <c r="O239" s="2"/>
      <c r="Q239" s="4">
        <f>Q235+1</f>
        <v>60</v>
      </c>
      <c r="R239" s="2">
        <v>0</v>
      </c>
      <c r="S239" s="2">
        <v>1</v>
      </c>
      <c r="T239" s="2">
        <v>2</v>
      </c>
      <c r="W239" s="4">
        <f>W235+1</f>
        <v>60</v>
      </c>
      <c r="X239" s="2">
        <v>0</v>
      </c>
      <c r="Y239" s="2">
        <v>1</v>
      </c>
      <c r="Z239" s="2">
        <v>2</v>
      </c>
      <c r="AA239" s="2"/>
      <c r="AC239" s="4">
        <f>AC235+1</f>
        <v>60</v>
      </c>
      <c r="AD239" s="2">
        <v>0</v>
      </c>
      <c r="AE239" s="2">
        <v>1</v>
      </c>
      <c r="AF239" s="2">
        <v>2</v>
      </c>
    </row>
    <row r="240" spans="1:35" x14ac:dyDescent="0.25">
      <c r="A240" s="2">
        <v>0</v>
      </c>
      <c r="B240" s="11"/>
      <c r="C240" s="11"/>
      <c r="D240" s="11"/>
      <c r="E240" s="5" t="str">
        <f>pieces!L238</f>
        <v>{ }</v>
      </c>
      <c r="F240" t="str">
        <f>pieces!E238</f>
        <v>{ }</v>
      </c>
      <c r="G240" t="str">
        <f>hasAllPieces!E238</f>
        <v>false</v>
      </c>
      <c r="H240" t="str">
        <f>coordinates!E238</f>
        <v>{ }</v>
      </c>
      <c r="I240" t="str">
        <f>coordinates!L238</f>
        <v>{ }</v>
      </c>
      <c r="J240" t="str">
        <f>validDestinationCoordinates!E238</f>
        <v>{  {0,0}, {0,1}, {0,2}, {1,0}, {1,1}, {1,2}, {2,0}, {2,1}, {2,2} }</v>
      </c>
      <c r="K240" s="2">
        <v>0</v>
      </c>
      <c r="L240" s="11"/>
      <c r="M240" s="11"/>
      <c r="N240" s="11"/>
      <c r="O240" s="5" t="str">
        <f>putPiece!I238</f>
        <v/>
      </c>
      <c r="P240" t="str">
        <f>putPiece!N238</f>
        <v/>
      </c>
      <c r="Q240" s="2">
        <v>0</v>
      </c>
      <c r="R240" s="1" t="str">
        <f>IF(putPiece!R239="","",putPiece!R239)</f>
        <v/>
      </c>
      <c r="S240" s="1" t="str">
        <f>IF(putPiece!S239="","",putPiece!S239)</f>
        <v/>
      </c>
      <c r="T240" s="1" t="str">
        <f>IF(putPiece!T239="","",putPiece!T239)</f>
        <v/>
      </c>
      <c r="U240" t="str">
        <f>putPiece!AB238</f>
        <v>{ }</v>
      </c>
      <c r="V240" t="str">
        <f>putPiece!U238</f>
        <v>{ }</v>
      </c>
      <c r="W240" s="2">
        <v>0</v>
      </c>
      <c r="X240" s="11"/>
      <c r="Y240" s="11"/>
      <c r="Z240" s="11"/>
      <c r="AA240" s="5" t="str">
        <f>removePiece!I238</f>
        <v/>
      </c>
      <c r="AB240" t="str">
        <f>removePiece!N238</f>
        <v/>
      </c>
      <c r="AC240" s="2">
        <v>0</v>
      </c>
      <c r="AD240" s="1" t="str">
        <f>removePiece!R239</f>
        <v/>
      </c>
      <c r="AE240" s="1" t="str">
        <f>removePiece!S239</f>
        <v/>
      </c>
      <c r="AF240" s="1" t="str">
        <f>removePiece!T239</f>
        <v/>
      </c>
      <c r="AG240" t="str">
        <f>removePiece!AB238</f>
        <v>{ }</v>
      </c>
      <c r="AH240" t="str">
        <f>removePiece!U238</f>
        <v>{ }</v>
      </c>
      <c r="AI240" t="str">
        <f>IF(existTicTacToe!I240="","false","true")</f>
        <v>false</v>
      </c>
    </row>
    <row r="241" spans="1:35" x14ac:dyDescent="0.25">
      <c r="A241" s="2">
        <v>1</v>
      </c>
      <c r="B241" s="11"/>
      <c r="C241" s="11"/>
      <c r="D241" s="11"/>
      <c r="E241" s="3"/>
      <c r="K241" s="2">
        <v>1</v>
      </c>
      <c r="L241" s="11"/>
      <c r="M241" s="11"/>
      <c r="N241" s="11"/>
      <c r="O241" s="3"/>
      <c r="Q241" s="2">
        <v>1</v>
      </c>
      <c r="R241" s="1" t="str">
        <f>IF(putPiece!R240="","",putPiece!R240)</f>
        <v/>
      </c>
      <c r="S241" s="1" t="str">
        <f>IF(putPiece!S240="","",putPiece!S240)</f>
        <v/>
      </c>
      <c r="T241" s="1" t="str">
        <f>IF(putPiece!T240="","",putPiece!T240)</f>
        <v/>
      </c>
      <c r="W241" s="2">
        <v>1</v>
      </c>
      <c r="X241" s="11"/>
      <c r="Y241" s="11"/>
      <c r="Z241" s="11"/>
      <c r="AA241" s="5"/>
      <c r="AC241" s="2">
        <v>1</v>
      </c>
      <c r="AD241" s="1" t="str">
        <f>removePiece!R240</f>
        <v/>
      </c>
      <c r="AE241" s="1" t="str">
        <f>removePiece!S240</f>
        <v/>
      </c>
      <c r="AF241" s="1" t="str">
        <f>removePiece!T240</f>
        <v/>
      </c>
    </row>
    <row r="242" spans="1:35" x14ac:dyDescent="0.25">
      <c r="A242" s="2">
        <v>2</v>
      </c>
      <c r="B242" s="11"/>
      <c r="C242" s="11"/>
      <c r="D242" s="11"/>
      <c r="E242" s="3"/>
      <c r="K242" s="2">
        <v>2</v>
      </c>
      <c r="L242" s="11"/>
      <c r="M242" s="11"/>
      <c r="N242" s="11"/>
      <c r="O242" s="3"/>
      <c r="Q242" s="2">
        <v>2</v>
      </c>
      <c r="R242" s="1" t="str">
        <f>IF(putPiece!R241="","",putPiece!R241)</f>
        <v/>
      </c>
      <c r="S242" s="1" t="str">
        <f>IF(putPiece!S241="","",putPiece!S241)</f>
        <v/>
      </c>
      <c r="T242" s="1" t="str">
        <f>IF(putPiece!T241="","",putPiece!T241)</f>
        <v/>
      </c>
      <c r="W242" s="2">
        <v>2</v>
      </c>
      <c r="X242" s="11"/>
      <c r="Y242" s="11"/>
      <c r="Z242" s="11"/>
      <c r="AA242" s="3"/>
      <c r="AC242" s="2">
        <v>2</v>
      </c>
      <c r="AD242" s="1" t="str">
        <f>removePiece!R241</f>
        <v/>
      </c>
      <c r="AE242" s="1" t="str">
        <f>removePiece!S241</f>
        <v/>
      </c>
      <c r="AF242" s="1" t="str">
        <f>removePiece!T241</f>
        <v/>
      </c>
    </row>
    <row r="243" spans="1:35" x14ac:dyDescent="0.25">
      <c r="A243" s="4">
        <f>A239+1</f>
        <v>61</v>
      </c>
      <c r="B243" s="2">
        <v>0</v>
      </c>
      <c r="C243" s="2">
        <v>1</v>
      </c>
      <c r="D243" s="2">
        <v>2</v>
      </c>
      <c r="E243" s="2"/>
      <c r="K243" s="4">
        <f>K239+1</f>
        <v>61</v>
      </c>
      <c r="L243" s="2">
        <v>0</v>
      </c>
      <c r="M243" s="2">
        <v>1</v>
      </c>
      <c r="N243" s="2">
        <v>2</v>
      </c>
      <c r="O243" s="2"/>
      <c r="Q243" s="4">
        <f>Q239+1</f>
        <v>61</v>
      </c>
      <c r="R243" s="2">
        <v>0</v>
      </c>
      <c r="S243" s="2">
        <v>1</v>
      </c>
      <c r="T243" s="2">
        <v>2</v>
      </c>
      <c r="W243" s="4">
        <f>W239+1</f>
        <v>61</v>
      </c>
      <c r="X243" s="2">
        <v>0</v>
      </c>
      <c r="Y243" s="2">
        <v>1</v>
      </c>
      <c r="Z243" s="2">
        <v>2</v>
      </c>
      <c r="AA243" s="2"/>
      <c r="AC243" s="4">
        <f>AC239+1</f>
        <v>61</v>
      </c>
      <c r="AD243" s="2">
        <v>0</v>
      </c>
      <c r="AE243" s="2">
        <v>1</v>
      </c>
      <c r="AF243" s="2">
        <v>2</v>
      </c>
    </row>
    <row r="244" spans="1:35" x14ac:dyDescent="0.25">
      <c r="A244" s="2">
        <v>0</v>
      </c>
      <c r="B244" s="11"/>
      <c r="C244" s="11"/>
      <c r="D244" s="11"/>
      <c r="E244" s="5" t="str">
        <f>pieces!L242</f>
        <v>{ }</v>
      </c>
      <c r="F244" t="str">
        <f>pieces!E242</f>
        <v>{ }</v>
      </c>
      <c r="G244" t="str">
        <f>hasAllPieces!E242</f>
        <v>false</v>
      </c>
      <c r="H244" t="str">
        <f>coordinates!E242</f>
        <v>{ }</v>
      </c>
      <c r="I244" t="str">
        <f>coordinates!L242</f>
        <v>{ }</v>
      </c>
      <c r="J244" t="str">
        <f>validDestinationCoordinates!E242</f>
        <v>{  {0,0}, {0,1}, {0,2}, {1,0}, {1,1}, {1,2}, {2,0}, {2,1}, {2,2} }</v>
      </c>
      <c r="K244" s="2">
        <v>0</v>
      </c>
      <c r="L244" s="11"/>
      <c r="M244" s="11"/>
      <c r="N244" s="11"/>
      <c r="O244" s="5" t="str">
        <f>putPiece!I242</f>
        <v/>
      </c>
      <c r="P244" t="str">
        <f>putPiece!N242</f>
        <v/>
      </c>
      <c r="Q244" s="2">
        <v>0</v>
      </c>
      <c r="R244" s="1" t="str">
        <f>IF(putPiece!R243="","",putPiece!R243)</f>
        <v/>
      </c>
      <c r="S244" s="1" t="str">
        <f>IF(putPiece!S243="","",putPiece!S243)</f>
        <v/>
      </c>
      <c r="T244" s="1" t="str">
        <f>IF(putPiece!T243="","",putPiece!T243)</f>
        <v/>
      </c>
      <c r="U244" t="str">
        <f>putPiece!AB242</f>
        <v>{ }</v>
      </c>
      <c r="V244" t="str">
        <f>putPiece!U242</f>
        <v>{ }</v>
      </c>
      <c r="W244" s="2">
        <v>0</v>
      </c>
      <c r="X244" s="11"/>
      <c r="Y244" s="11"/>
      <c r="Z244" s="11"/>
      <c r="AA244" s="5" t="str">
        <f>removePiece!I242</f>
        <v/>
      </c>
      <c r="AB244" t="str">
        <f>removePiece!N242</f>
        <v/>
      </c>
      <c r="AC244" s="2">
        <v>0</v>
      </c>
      <c r="AD244" s="1" t="str">
        <f>removePiece!R243</f>
        <v/>
      </c>
      <c r="AE244" s="1" t="str">
        <f>removePiece!S243</f>
        <v/>
      </c>
      <c r="AF244" s="1" t="str">
        <f>removePiece!T243</f>
        <v/>
      </c>
      <c r="AG244" t="str">
        <f>removePiece!AB242</f>
        <v>{ }</v>
      </c>
      <c r="AH244" t="str">
        <f>removePiece!U242</f>
        <v>{ }</v>
      </c>
      <c r="AI244" t="str">
        <f>IF(existTicTacToe!I244="","false","true")</f>
        <v>false</v>
      </c>
    </row>
    <row r="245" spans="1:35" x14ac:dyDescent="0.25">
      <c r="A245" s="2">
        <v>1</v>
      </c>
      <c r="B245" s="11"/>
      <c r="C245" s="11"/>
      <c r="D245" s="11"/>
      <c r="E245" s="3"/>
      <c r="K245" s="2">
        <v>1</v>
      </c>
      <c r="L245" s="11"/>
      <c r="M245" s="11"/>
      <c r="N245" s="11"/>
      <c r="O245" s="3"/>
      <c r="Q245" s="2">
        <v>1</v>
      </c>
      <c r="R245" s="1" t="str">
        <f>IF(putPiece!R244="","",putPiece!R244)</f>
        <v/>
      </c>
      <c r="S245" s="1" t="str">
        <f>IF(putPiece!S244="","",putPiece!S244)</f>
        <v/>
      </c>
      <c r="T245" s="1" t="str">
        <f>IF(putPiece!T244="","",putPiece!T244)</f>
        <v/>
      </c>
      <c r="W245" s="2">
        <v>1</v>
      </c>
      <c r="X245" s="11"/>
      <c r="Y245" s="11"/>
      <c r="Z245" s="11"/>
      <c r="AA245" s="5"/>
      <c r="AC245" s="2">
        <v>1</v>
      </c>
      <c r="AD245" s="1" t="str">
        <f>removePiece!R244</f>
        <v/>
      </c>
      <c r="AE245" s="1" t="str">
        <f>removePiece!S244</f>
        <v/>
      </c>
      <c r="AF245" s="1" t="str">
        <f>removePiece!T244</f>
        <v/>
      </c>
    </row>
    <row r="246" spans="1:35" x14ac:dyDescent="0.25">
      <c r="A246" s="2">
        <v>2</v>
      </c>
      <c r="B246" s="11"/>
      <c r="C246" s="11"/>
      <c r="D246" s="11"/>
      <c r="E246" s="3"/>
      <c r="K246" s="2">
        <v>2</v>
      </c>
      <c r="L246" s="11"/>
      <c r="M246" s="11"/>
      <c r="N246" s="11"/>
      <c r="O246" s="3"/>
      <c r="Q246" s="2">
        <v>2</v>
      </c>
      <c r="R246" s="1" t="str">
        <f>IF(putPiece!R245="","",putPiece!R245)</f>
        <v/>
      </c>
      <c r="S246" s="1" t="str">
        <f>IF(putPiece!S245="","",putPiece!S245)</f>
        <v/>
      </c>
      <c r="T246" s="1" t="str">
        <f>IF(putPiece!T245="","",putPiece!T245)</f>
        <v/>
      </c>
      <c r="W246" s="2">
        <v>2</v>
      </c>
      <c r="X246" s="11"/>
      <c r="Y246" s="11"/>
      <c r="Z246" s="11"/>
      <c r="AA246" s="3"/>
      <c r="AC246" s="2">
        <v>2</v>
      </c>
      <c r="AD246" s="1" t="str">
        <f>removePiece!R245</f>
        <v/>
      </c>
      <c r="AE246" s="1" t="str">
        <f>removePiece!S245</f>
        <v/>
      </c>
      <c r="AF246" s="1" t="str">
        <f>removePiece!T245</f>
        <v/>
      </c>
    </row>
    <row r="247" spans="1:35" x14ac:dyDescent="0.25">
      <c r="A247" s="4">
        <f>A243+1</f>
        <v>62</v>
      </c>
      <c r="B247" s="2">
        <v>0</v>
      </c>
      <c r="C247" s="2">
        <v>1</v>
      </c>
      <c r="D247" s="2">
        <v>2</v>
      </c>
      <c r="E247" s="2"/>
      <c r="K247" s="4">
        <f>K243+1</f>
        <v>62</v>
      </c>
      <c r="L247" s="2">
        <v>0</v>
      </c>
      <c r="M247" s="2">
        <v>1</v>
      </c>
      <c r="N247" s="2">
        <v>2</v>
      </c>
      <c r="O247" s="2"/>
      <c r="Q247" s="4">
        <f>Q243+1</f>
        <v>62</v>
      </c>
      <c r="R247" s="2">
        <v>0</v>
      </c>
      <c r="S247" s="2">
        <v>1</v>
      </c>
      <c r="T247" s="2">
        <v>2</v>
      </c>
      <c r="W247" s="4">
        <f>W243+1</f>
        <v>62</v>
      </c>
      <c r="X247" s="2">
        <v>0</v>
      </c>
      <c r="Y247" s="2">
        <v>1</v>
      </c>
      <c r="Z247" s="2">
        <v>2</v>
      </c>
      <c r="AA247" s="2"/>
      <c r="AC247" s="4">
        <f>AC243+1</f>
        <v>62</v>
      </c>
      <c r="AD247" s="2">
        <v>0</v>
      </c>
      <c r="AE247" s="2">
        <v>1</v>
      </c>
      <c r="AF247" s="2">
        <v>2</v>
      </c>
    </row>
    <row r="248" spans="1:35" x14ac:dyDescent="0.25">
      <c r="A248" s="2">
        <v>0</v>
      </c>
      <c r="B248" s="11"/>
      <c r="C248" s="11"/>
      <c r="D248" s="11"/>
      <c r="E248" s="5" t="str">
        <f>pieces!L246</f>
        <v>{ }</v>
      </c>
      <c r="F248" t="str">
        <f>pieces!E246</f>
        <v>{ }</v>
      </c>
      <c r="G248" t="str">
        <f>hasAllPieces!E246</f>
        <v>false</v>
      </c>
      <c r="H248" t="str">
        <f>coordinates!E246</f>
        <v>{ }</v>
      </c>
      <c r="I248" t="str">
        <f>coordinates!L246</f>
        <v>{ }</v>
      </c>
      <c r="J248" t="str">
        <f>validDestinationCoordinates!E246</f>
        <v>{  {0,0}, {0,1}, {0,2}, {1,0}, {1,1}, {1,2}, {2,0}, {2,1}, {2,2} }</v>
      </c>
      <c r="K248" s="2">
        <v>0</v>
      </c>
      <c r="L248" s="11"/>
      <c r="M248" s="11"/>
      <c r="N248" s="11"/>
      <c r="O248" s="5" t="str">
        <f>putPiece!I246</f>
        <v/>
      </c>
      <c r="P248" t="str">
        <f>putPiece!N246</f>
        <v/>
      </c>
      <c r="Q248" s="2">
        <v>0</v>
      </c>
      <c r="R248" s="1" t="str">
        <f>IF(putPiece!R247="","",putPiece!R247)</f>
        <v/>
      </c>
      <c r="S248" s="1" t="str">
        <f>IF(putPiece!S247="","",putPiece!S247)</f>
        <v/>
      </c>
      <c r="T248" s="1" t="str">
        <f>IF(putPiece!T247="","",putPiece!T247)</f>
        <v/>
      </c>
      <c r="U248" t="str">
        <f>putPiece!AB246</f>
        <v>{ }</v>
      </c>
      <c r="V248" t="str">
        <f>putPiece!U246</f>
        <v>{ }</v>
      </c>
      <c r="W248" s="2">
        <v>0</v>
      </c>
      <c r="X248" s="11"/>
      <c r="Y248" s="11"/>
      <c r="Z248" s="11"/>
      <c r="AA248" s="5" t="str">
        <f>removePiece!I246</f>
        <v/>
      </c>
      <c r="AB248" t="str">
        <f>removePiece!N246</f>
        <v/>
      </c>
      <c r="AC248" s="2">
        <v>0</v>
      </c>
      <c r="AD248" s="1" t="str">
        <f>removePiece!R247</f>
        <v/>
      </c>
      <c r="AE248" s="1" t="str">
        <f>removePiece!S247</f>
        <v/>
      </c>
      <c r="AF248" s="1" t="str">
        <f>removePiece!T247</f>
        <v/>
      </c>
      <c r="AG248" t="str">
        <f>removePiece!AB246</f>
        <v>{ }</v>
      </c>
      <c r="AH248" t="str">
        <f>removePiece!U246</f>
        <v>{ }</v>
      </c>
      <c r="AI248" t="str">
        <f>IF(existTicTacToe!I248="","false","true")</f>
        <v>false</v>
      </c>
    </row>
    <row r="249" spans="1:35" x14ac:dyDescent="0.25">
      <c r="A249" s="2">
        <v>1</v>
      </c>
      <c r="B249" s="11"/>
      <c r="C249" s="11"/>
      <c r="D249" s="11"/>
      <c r="E249" s="3"/>
      <c r="K249" s="2">
        <v>1</v>
      </c>
      <c r="L249" s="11"/>
      <c r="M249" s="11"/>
      <c r="N249" s="11"/>
      <c r="O249" s="3"/>
      <c r="Q249" s="2">
        <v>1</v>
      </c>
      <c r="R249" s="1" t="str">
        <f>IF(putPiece!R248="","",putPiece!R248)</f>
        <v/>
      </c>
      <c r="S249" s="1" t="str">
        <f>IF(putPiece!S248="","",putPiece!S248)</f>
        <v/>
      </c>
      <c r="T249" s="1" t="str">
        <f>IF(putPiece!T248="","",putPiece!T248)</f>
        <v/>
      </c>
      <c r="W249" s="2">
        <v>1</v>
      </c>
      <c r="X249" s="11"/>
      <c r="Y249" s="11"/>
      <c r="Z249" s="11"/>
      <c r="AA249" s="5"/>
      <c r="AC249" s="2">
        <v>1</v>
      </c>
      <c r="AD249" s="1" t="str">
        <f>removePiece!R248</f>
        <v/>
      </c>
      <c r="AE249" s="1" t="str">
        <f>removePiece!S248</f>
        <v/>
      </c>
      <c r="AF249" s="1" t="str">
        <f>removePiece!T248</f>
        <v/>
      </c>
    </row>
    <row r="250" spans="1:35" x14ac:dyDescent="0.25">
      <c r="A250" s="2">
        <v>2</v>
      </c>
      <c r="B250" s="11"/>
      <c r="C250" s="11"/>
      <c r="D250" s="11"/>
      <c r="E250" s="3"/>
      <c r="K250" s="2">
        <v>2</v>
      </c>
      <c r="L250" s="11"/>
      <c r="M250" s="11"/>
      <c r="N250" s="11"/>
      <c r="O250" s="3"/>
      <c r="Q250" s="2">
        <v>2</v>
      </c>
      <c r="R250" s="1" t="str">
        <f>IF(putPiece!R249="","",putPiece!R249)</f>
        <v/>
      </c>
      <c r="S250" s="1" t="str">
        <f>IF(putPiece!S249="","",putPiece!S249)</f>
        <v/>
      </c>
      <c r="T250" s="1" t="str">
        <f>IF(putPiece!T249="","",putPiece!T249)</f>
        <v/>
      </c>
      <c r="W250" s="2">
        <v>2</v>
      </c>
      <c r="X250" s="11"/>
      <c r="Y250" s="11"/>
      <c r="Z250" s="11"/>
      <c r="AA250" s="3"/>
      <c r="AC250" s="2">
        <v>2</v>
      </c>
      <c r="AD250" s="1" t="str">
        <f>removePiece!R249</f>
        <v/>
      </c>
      <c r="AE250" s="1" t="str">
        <f>removePiece!S249</f>
        <v/>
      </c>
      <c r="AF250" s="1" t="str">
        <f>removePiece!T249</f>
        <v/>
      </c>
    </row>
    <row r="251" spans="1:35" x14ac:dyDescent="0.25">
      <c r="A251" s="4">
        <f>A247+1</f>
        <v>63</v>
      </c>
      <c r="B251" s="2">
        <v>0</v>
      </c>
      <c r="C251" s="2">
        <v>1</v>
      </c>
      <c r="D251" s="2">
        <v>2</v>
      </c>
      <c r="E251" s="2"/>
      <c r="K251" s="4">
        <f>K247+1</f>
        <v>63</v>
      </c>
      <c r="L251" s="2">
        <v>0</v>
      </c>
      <c r="M251" s="2">
        <v>1</v>
      </c>
      <c r="N251" s="2">
        <v>2</v>
      </c>
      <c r="O251" s="2"/>
      <c r="Q251" s="4">
        <f>Q247+1</f>
        <v>63</v>
      </c>
      <c r="R251" s="2">
        <v>0</v>
      </c>
      <c r="S251" s="2">
        <v>1</v>
      </c>
      <c r="T251" s="2">
        <v>2</v>
      </c>
      <c r="W251" s="4">
        <f>W247+1</f>
        <v>63</v>
      </c>
      <c r="X251" s="2">
        <v>0</v>
      </c>
      <c r="Y251" s="2">
        <v>1</v>
      </c>
      <c r="Z251" s="2">
        <v>2</v>
      </c>
      <c r="AA251" s="2"/>
      <c r="AC251" s="4">
        <f>AC247+1</f>
        <v>63</v>
      </c>
      <c r="AD251" s="2">
        <v>0</v>
      </c>
      <c r="AE251" s="2">
        <v>1</v>
      </c>
      <c r="AF251" s="2">
        <v>2</v>
      </c>
    </row>
    <row r="252" spans="1:35" x14ac:dyDescent="0.25">
      <c r="A252" s="2">
        <v>0</v>
      </c>
      <c r="B252" s="11"/>
      <c r="C252" s="11"/>
      <c r="D252" s="11"/>
      <c r="E252" s="5" t="str">
        <f>pieces!L250</f>
        <v>{ }</v>
      </c>
      <c r="F252" t="str">
        <f>pieces!E250</f>
        <v>{ }</v>
      </c>
      <c r="G252" t="str">
        <f>hasAllPieces!E250</f>
        <v>false</v>
      </c>
      <c r="H252" t="str">
        <f>coordinates!E250</f>
        <v>{ }</v>
      </c>
      <c r="I252" t="str">
        <f>coordinates!L250</f>
        <v>{ }</v>
      </c>
      <c r="J252" t="str">
        <f>validDestinationCoordinates!E250</f>
        <v>{  {0,0}, {0,1}, {0,2}, {1,0}, {1,1}, {1,2}, {2,0}, {2,1}, {2,2} }</v>
      </c>
      <c r="K252" s="2">
        <v>0</v>
      </c>
      <c r="L252" s="11"/>
      <c r="M252" s="11"/>
      <c r="N252" s="11"/>
      <c r="O252" s="5" t="str">
        <f>putPiece!I250</f>
        <v/>
      </c>
      <c r="P252" t="str">
        <f>putPiece!N250</f>
        <v/>
      </c>
      <c r="Q252" s="2">
        <v>0</v>
      </c>
      <c r="R252" s="1" t="str">
        <f>IF(putPiece!R251="","",putPiece!R251)</f>
        <v/>
      </c>
      <c r="S252" s="1" t="str">
        <f>IF(putPiece!S251="","",putPiece!S251)</f>
        <v/>
      </c>
      <c r="T252" s="1" t="str">
        <f>IF(putPiece!T251="","",putPiece!T251)</f>
        <v/>
      </c>
      <c r="U252" t="str">
        <f>putPiece!AB250</f>
        <v>{ }</v>
      </c>
      <c r="V252" t="str">
        <f>putPiece!U250</f>
        <v>{ }</v>
      </c>
      <c r="W252" s="2">
        <v>0</v>
      </c>
      <c r="X252" s="11"/>
      <c r="Y252" s="11"/>
      <c r="Z252" s="11"/>
      <c r="AA252" s="5" t="str">
        <f>removePiece!I250</f>
        <v/>
      </c>
      <c r="AB252" t="str">
        <f>removePiece!N250</f>
        <v/>
      </c>
      <c r="AC252" s="2">
        <v>0</v>
      </c>
      <c r="AD252" s="1" t="str">
        <f>removePiece!R251</f>
        <v/>
      </c>
      <c r="AE252" s="1" t="str">
        <f>removePiece!S251</f>
        <v/>
      </c>
      <c r="AF252" s="1" t="str">
        <f>removePiece!T251</f>
        <v/>
      </c>
      <c r="AG252" t="str">
        <f>removePiece!AB250</f>
        <v>{ }</v>
      </c>
      <c r="AH252" t="str">
        <f>removePiece!U250</f>
        <v>{ }</v>
      </c>
      <c r="AI252" t="str">
        <f>IF(existTicTacToe!I252="","false","true")</f>
        <v>false</v>
      </c>
    </row>
    <row r="253" spans="1:35" x14ac:dyDescent="0.25">
      <c r="A253" s="2">
        <v>1</v>
      </c>
      <c r="B253" s="11"/>
      <c r="C253" s="11"/>
      <c r="D253" s="11"/>
      <c r="E253" s="3"/>
      <c r="K253" s="2">
        <v>1</v>
      </c>
      <c r="L253" s="11"/>
      <c r="M253" s="11"/>
      <c r="N253" s="11"/>
      <c r="O253" s="3"/>
      <c r="Q253" s="2">
        <v>1</v>
      </c>
      <c r="R253" s="1" t="str">
        <f>IF(putPiece!R252="","",putPiece!R252)</f>
        <v/>
      </c>
      <c r="S253" s="1" t="str">
        <f>IF(putPiece!S252="","",putPiece!S252)</f>
        <v/>
      </c>
      <c r="T253" s="1" t="str">
        <f>IF(putPiece!T252="","",putPiece!T252)</f>
        <v/>
      </c>
      <c r="W253" s="2">
        <v>1</v>
      </c>
      <c r="X253" s="11"/>
      <c r="Y253" s="11"/>
      <c r="Z253" s="11"/>
      <c r="AA253" s="5"/>
      <c r="AC253" s="2">
        <v>1</v>
      </c>
      <c r="AD253" s="1" t="str">
        <f>removePiece!R252</f>
        <v/>
      </c>
      <c r="AE253" s="1" t="str">
        <f>removePiece!S252</f>
        <v/>
      </c>
      <c r="AF253" s="1" t="str">
        <f>removePiece!T252</f>
        <v/>
      </c>
    </row>
    <row r="254" spans="1:35" x14ac:dyDescent="0.25">
      <c r="A254" s="2">
        <v>2</v>
      </c>
      <c r="B254" s="11"/>
      <c r="C254" s="11"/>
      <c r="D254" s="11"/>
      <c r="E254" s="3"/>
      <c r="K254" s="2">
        <v>2</v>
      </c>
      <c r="L254" s="11"/>
      <c r="M254" s="11"/>
      <c r="N254" s="11"/>
      <c r="O254" s="3"/>
      <c r="Q254" s="2">
        <v>2</v>
      </c>
      <c r="R254" s="1" t="str">
        <f>IF(putPiece!R253="","",putPiece!R253)</f>
        <v/>
      </c>
      <c r="S254" s="1" t="str">
        <f>IF(putPiece!S253="","",putPiece!S253)</f>
        <v/>
      </c>
      <c r="T254" s="1" t="str">
        <f>IF(putPiece!T253="","",putPiece!T253)</f>
        <v/>
      </c>
      <c r="W254" s="2">
        <v>2</v>
      </c>
      <c r="X254" s="11"/>
      <c r="Y254" s="11"/>
      <c r="Z254" s="11"/>
      <c r="AA254" s="3"/>
      <c r="AC254" s="2">
        <v>2</v>
      </c>
      <c r="AD254" s="1" t="str">
        <f>removePiece!R253</f>
        <v/>
      </c>
      <c r="AE254" s="1" t="str">
        <f>removePiece!S253</f>
        <v/>
      </c>
      <c r="AF254" s="1" t="str">
        <f>removePiece!T253</f>
        <v/>
      </c>
    </row>
    <row r="255" spans="1:35" x14ac:dyDescent="0.25">
      <c r="A255" s="4">
        <f>A251+1</f>
        <v>64</v>
      </c>
      <c r="B255" s="2">
        <v>0</v>
      </c>
      <c r="C255" s="2">
        <v>1</v>
      </c>
      <c r="D255" s="2">
        <v>2</v>
      </c>
      <c r="E255" s="2"/>
      <c r="K255" s="4">
        <f>K251+1</f>
        <v>64</v>
      </c>
      <c r="L255" s="2">
        <v>0</v>
      </c>
      <c r="M255" s="2">
        <v>1</v>
      </c>
      <c r="N255" s="2">
        <v>2</v>
      </c>
      <c r="O255" s="2"/>
      <c r="Q255" s="4">
        <f>Q251+1</f>
        <v>64</v>
      </c>
      <c r="R255" s="2">
        <v>0</v>
      </c>
      <c r="S255" s="2">
        <v>1</v>
      </c>
      <c r="T255" s="2">
        <v>2</v>
      </c>
      <c r="W255" s="4">
        <f>W251+1</f>
        <v>64</v>
      </c>
      <c r="X255" s="2">
        <v>0</v>
      </c>
      <c r="Y255" s="2">
        <v>1</v>
      </c>
      <c r="Z255" s="2">
        <v>2</v>
      </c>
      <c r="AA255" s="2"/>
      <c r="AC255" s="4">
        <f>AC251+1</f>
        <v>64</v>
      </c>
      <c r="AD255" s="2">
        <v>0</v>
      </c>
      <c r="AE255" s="2">
        <v>1</v>
      </c>
      <c r="AF255" s="2">
        <v>2</v>
      </c>
    </row>
    <row r="256" spans="1:35" x14ac:dyDescent="0.25">
      <c r="A256" s="2">
        <v>0</v>
      </c>
      <c r="B256" s="11"/>
      <c r="C256" s="11"/>
      <c r="D256" s="11"/>
      <c r="E256" s="5" t="str">
        <f>pieces!L254</f>
        <v>{ }</v>
      </c>
      <c r="F256" t="str">
        <f>pieces!E254</f>
        <v>{ }</v>
      </c>
      <c r="G256" t="str">
        <f>hasAllPieces!E254</f>
        <v>false</v>
      </c>
      <c r="H256" t="str">
        <f>coordinates!E254</f>
        <v>{ }</v>
      </c>
      <c r="I256" t="str">
        <f>coordinates!L254</f>
        <v>{ }</v>
      </c>
      <c r="J256" t="str">
        <f>validDestinationCoordinates!E254</f>
        <v>{  {0,0}, {0,1}, {0,2}, {1,0}, {1,1}, {1,2}, {2,0}, {2,1}, {2,2} }</v>
      </c>
      <c r="K256" s="2">
        <v>0</v>
      </c>
      <c r="L256" s="11"/>
      <c r="M256" s="11"/>
      <c r="N256" s="11"/>
      <c r="O256" s="5" t="str">
        <f>putPiece!I254</f>
        <v/>
      </c>
      <c r="P256" t="str">
        <f>putPiece!N254</f>
        <v/>
      </c>
      <c r="Q256" s="2">
        <v>0</v>
      </c>
      <c r="R256" s="1" t="str">
        <f>IF(putPiece!R255="","",putPiece!R255)</f>
        <v/>
      </c>
      <c r="S256" s="1" t="str">
        <f>IF(putPiece!S255="","",putPiece!S255)</f>
        <v/>
      </c>
      <c r="T256" s="1" t="str">
        <f>IF(putPiece!T255="","",putPiece!T255)</f>
        <v/>
      </c>
      <c r="U256" t="str">
        <f>putPiece!AB254</f>
        <v>{ }</v>
      </c>
      <c r="V256" t="str">
        <f>putPiece!U254</f>
        <v>{ }</v>
      </c>
      <c r="W256" s="2">
        <v>0</v>
      </c>
      <c r="X256" s="11"/>
      <c r="Y256" s="11"/>
      <c r="Z256" s="11"/>
      <c r="AA256" s="5" t="str">
        <f>removePiece!I254</f>
        <v/>
      </c>
      <c r="AB256" t="str">
        <f>removePiece!N254</f>
        <v/>
      </c>
      <c r="AC256" s="2">
        <v>0</v>
      </c>
      <c r="AD256" s="1" t="str">
        <f>removePiece!R255</f>
        <v/>
      </c>
      <c r="AE256" s="1" t="str">
        <f>removePiece!S255</f>
        <v/>
      </c>
      <c r="AF256" s="1" t="str">
        <f>removePiece!T255</f>
        <v/>
      </c>
      <c r="AG256" t="str">
        <f>removePiece!AB254</f>
        <v>{ }</v>
      </c>
      <c r="AH256" t="str">
        <f>removePiece!U254</f>
        <v>{ }</v>
      </c>
      <c r="AI256" t="str">
        <f>IF(existTicTacToe!I256="","false","true")</f>
        <v>false</v>
      </c>
    </row>
    <row r="257" spans="1:35" x14ac:dyDescent="0.25">
      <c r="A257" s="2">
        <v>1</v>
      </c>
      <c r="B257" s="11"/>
      <c r="C257" s="11"/>
      <c r="D257" s="11"/>
      <c r="E257" s="3"/>
      <c r="K257" s="2">
        <v>1</v>
      </c>
      <c r="L257" s="11"/>
      <c r="M257" s="11"/>
      <c r="N257" s="11"/>
      <c r="O257" s="3"/>
      <c r="Q257" s="2">
        <v>1</v>
      </c>
      <c r="R257" s="1" t="str">
        <f>IF(putPiece!R256="","",putPiece!R256)</f>
        <v/>
      </c>
      <c r="S257" s="1" t="str">
        <f>IF(putPiece!S256="","",putPiece!S256)</f>
        <v/>
      </c>
      <c r="T257" s="1" t="str">
        <f>IF(putPiece!T256="","",putPiece!T256)</f>
        <v/>
      </c>
      <c r="W257" s="2">
        <v>1</v>
      </c>
      <c r="X257" s="11"/>
      <c r="Y257" s="11"/>
      <c r="Z257" s="11"/>
      <c r="AA257" s="5"/>
      <c r="AC257" s="2">
        <v>1</v>
      </c>
      <c r="AD257" s="1" t="str">
        <f>removePiece!R256</f>
        <v/>
      </c>
      <c r="AE257" s="1" t="str">
        <f>removePiece!S256</f>
        <v/>
      </c>
      <c r="AF257" s="1" t="str">
        <f>removePiece!T256</f>
        <v/>
      </c>
    </row>
    <row r="258" spans="1:35" x14ac:dyDescent="0.25">
      <c r="A258" s="2">
        <v>2</v>
      </c>
      <c r="B258" s="11"/>
      <c r="C258" s="11"/>
      <c r="D258" s="11"/>
      <c r="E258" s="3"/>
      <c r="K258" s="2">
        <v>2</v>
      </c>
      <c r="L258" s="11"/>
      <c r="M258" s="11"/>
      <c r="N258" s="11"/>
      <c r="O258" s="3"/>
      <c r="Q258" s="2">
        <v>2</v>
      </c>
      <c r="R258" s="1" t="str">
        <f>IF(putPiece!R257="","",putPiece!R257)</f>
        <v/>
      </c>
      <c r="S258" s="1" t="str">
        <f>IF(putPiece!S257="","",putPiece!S257)</f>
        <v/>
      </c>
      <c r="T258" s="1" t="str">
        <f>IF(putPiece!T257="","",putPiece!T257)</f>
        <v/>
      </c>
      <c r="W258" s="2">
        <v>2</v>
      </c>
      <c r="X258" s="11"/>
      <c r="Y258" s="11"/>
      <c r="Z258" s="11"/>
      <c r="AA258" s="3"/>
      <c r="AC258" s="2">
        <v>2</v>
      </c>
      <c r="AD258" s="1" t="str">
        <f>removePiece!R257</f>
        <v/>
      </c>
      <c r="AE258" s="1" t="str">
        <f>removePiece!S257</f>
        <v/>
      </c>
      <c r="AF258" s="1" t="str">
        <f>removePiece!T257</f>
        <v/>
      </c>
    </row>
    <row r="259" spans="1:35" x14ac:dyDescent="0.25">
      <c r="A259" s="4">
        <f>A255+1</f>
        <v>65</v>
      </c>
      <c r="B259" s="2">
        <v>0</v>
      </c>
      <c r="C259" s="2">
        <v>1</v>
      </c>
      <c r="D259" s="2">
        <v>2</v>
      </c>
      <c r="E259" s="2"/>
      <c r="K259" s="4">
        <f>K255+1</f>
        <v>65</v>
      </c>
      <c r="L259" s="2">
        <v>0</v>
      </c>
      <c r="M259" s="2">
        <v>1</v>
      </c>
      <c r="N259" s="2">
        <v>2</v>
      </c>
      <c r="O259" s="2"/>
      <c r="Q259" s="4">
        <f>Q255+1</f>
        <v>65</v>
      </c>
      <c r="R259" s="2">
        <v>0</v>
      </c>
      <c r="S259" s="2">
        <v>1</v>
      </c>
      <c r="T259" s="2">
        <v>2</v>
      </c>
      <c r="W259" s="4">
        <f>W255+1</f>
        <v>65</v>
      </c>
      <c r="X259" s="2">
        <v>0</v>
      </c>
      <c r="Y259" s="2">
        <v>1</v>
      </c>
      <c r="Z259" s="2">
        <v>2</v>
      </c>
      <c r="AA259" s="2"/>
      <c r="AC259" s="4">
        <f>AC255+1</f>
        <v>65</v>
      </c>
      <c r="AD259" s="2">
        <v>0</v>
      </c>
      <c r="AE259" s="2">
        <v>1</v>
      </c>
      <c r="AF259" s="2">
        <v>2</v>
      </c>
    </row>
    <row r="260" spans="1:35" x14ac:dyDescent="0.25">
      <c r="A260" s="2">
        <v>0</v>
      </c>
      <c r="B260" s="11"/>
      <c r="C260" s="11"/>
      <c r="D260" s="11"/>
      <c r="E260" s="5" t="str">
        <f>pieces!L258</f>
        <v>{ }</v>
      </c>
      <c r="F260" t="str">
        <f>pieces!E258</f>
        <v>{ }</v>
      </c>
      <c r="G260" t="str">
        <f>hasAllPieces!E258</f>
        <v>false</v>
      </c>
      <c r="H260" t="str">
        <f>coordinates!E258</f>
        <v>{ }</v>
      </c>
      <c r="I260" t="str">
        <f>coordinates!L258</f>
        <v>{ }</v>
      </c>
      <c r="J260" t="str">
        <f>validDestinationCoordinates!E258</f>
        <v>{  {0,0}, {0,1}, {0,2}, {1,0}, {1,1}, {1,2}, {2,0}, {2,1}, {2,2} }</v>
      </c>
      <c r="K260" s="2">
        <v>0</v>
      </c>
      <c r="L260" s="11"/>
      <c r="M260" s="11"/>
      <c r="N260" s="11"/>
      <c r="O260" s="5" t="str">
        <f>putPiece!I258</f>
        <v/>
      </c>
      <c r="P260" t="str">
        <f>putPiece!N258</f>
        <v/>
      </c>
      <c r="Q260" s="2">
        <v>0</v>
      </c>
      <c r="R260" s="1" t="str">
        <f>IF(putPiece!R259="","",putPiece!R259)</f>
        <v/>
      </c>
      <c r="S260" s="1" t="str">
        <f>IF(putPiece!S259="","",putPiece!S259)</f>
        <v/>
      </c>
      <c r="T260" s="1" t="str">
        <f>IF(putPiece!T259="","",putPiece!T259)</f>
        <v/>
      </c>
      <c r="U260" t="str">
        <f>putPiece!AB258</f>
        <v>{ }</v>
      </c>
      <c r="V260" t="str">
        <f>putPiece!U258</f>
        <v>{ }</v>
      </c>
      <c r="W260" s="2">
        <v>0</v>
      </c>
      <c r="X260" s="11"/>
      <c r="Y260" s="11"/>
      <c r="Z260" s="11"/>
      <c r="AA260" s="5" t="str">
        <f>removePiece!I258</f>
        <v/>
      </c>
      <c r="AB260" t="str">
        <f>removePiece!N258</f>
        <v/>
      </c>
      <c r="AC260" s="2">
        <v>0</v>
      </c>
      <c r="AD260" s="1" t="str">
        <f>removePiece!R259</f>
        <v/>
      </c>
      <c r="AE260" s="1" t="str">
        <f>removePiece!S259</f>
        <v/>
      </c>
      <c r="AF260" s="1" t="str">
        <f>removePiece!T259</f>
        <v/>
      </c>
      <c r="AG260" t="str">
        <f>removePiece!AB258</f>
        <v>{ }</v>
      </c>
      <c r="AH260" t="str">
        <f>removePiece!U258</f>
        <v>{ }</v>
      </c>
      <c r="AI260" t="str">
        <f>IF(existTicTacToe!I260="","false","true")</f>
        <v>false</v>
      </c>
    </row>
    <row r="261" spans="1:35" x14ac:dyDescent="0.25">
      <c r="A261" s="2">
        <v>1</v>
      </c>
      <c r="B261" s="11"/>
      <c r="C261" s="11"/>
      <c r="D261" s="11"/>
      <c r="E261" s="3"/>
      <c r="K261" s="2">
        <v>1</v>
      </c>
      <c r="L261" s="11"/>
      <c r="M261" s="11"/>
      <c r="N261" s="11"/>
      <c r="O261" s="3"/>
      <c r="Q261" s="2">
        <v>1</v>
      </c>
      <c r="R261" s="1" t="str">
        <f>IF(putPiece!R260="","",putPiece!R260)</f>
        <v/>
      </c>
      <c r="S261" s="1" t="str">
        <f>IF(putPiece!S260="","",putPiece!S260)</f>
        <v/>
      </c>
      <c r="T261" s="1" t="str">
        <f>IF(putPiece!T260="","",putPiece!T260)</f>
        <v/>
      </c>
      <c r="W261" s="2">
        <v>1</v>
      </c>
      <c r="X261" s="11"/>
      <c r="Y261" s="11"/>
      <c r="Z261" s="11"/>
      <c r="AA261" s="5"/>
      <c r="AC261" s="2">
        <v>1</v>
      </c>
      <c r="AD261" s="1" t="str">
        <f>removePiece!R260</f>
        <v/>
      </c>
      <c r="AE261" s="1" t="str">
        <f>removePiece!S260</f>
        <v/>
      </c>
      <c r="AF261" s="1" t="str">
        <f>removePiece!T260</f>
        <v/>
      </c>
    </row>
    <row r="262" spans="1:35" x14ac:dyDescent="0.25">
      <c r="A262" s="2">
        <v>2</v>
      </c>
      <c r="B262" s="11"/>
      <c r="C262" s="11"/>
      <c r="D262" s="11"/>
      <c r="E262" s="3"/>
      <c r="K262" s="2">
        <v>2</v>
      </c>
      <c r="L262" s="11"/>
      <c r="M262" s="11"/>
      <c r="N262" s="11"/>
      <c r="O262" s="3"/>
      <c r="Q262" s="2">
        <v>2</v>
      </c>
      <c r="R262" s="1" t="str">
        <f>IF(putPiece!R261="","",putPiece!R261)</f>
        <v/>
      </c>
      <c r="S262" s="1" t="str">
        <f>IF(putPiece!S261="","",putPiece!S261)</f>
        <v/>
      </c>
      <c r="T262" s="1" t="str">
        <f>IF(putPiece!T261="","",putPiece!T261)</f>
        <v/>
      </c>
      <c r="W262" s="2">
        <v>2</v>
      </c>
      <c r="X262" s="11"/>
      <c r="Y262" s="11"/>
      <c r="Z262" s="11"/>
      <c r="AA262" s="3"/>
      <c r="AC262" s="2">
        <v>2</v>
      </c>
      <c r="AD262" s="1" t="str">
        <f>removePiece!R261</f>
        <v/>
      </c>
      <c r="AE262" s="1" t="str">
        <f>removePiece!S261</f>
        <v/>
      </c>
      <c r="AF262" s="1" t="str">
        <f>removePiece!T261</f>
        <v/>
      </c>
    </row>
    <row r="263" spans="1:35" x14ac:dyDescent="0.25">
      <c r="A263" s="4">
        <f>A259+1</f>
        <v>66</v>
      </c>
      <c r="B263" s="2">
        <v>0</v>
      </c>
      <c r="C263" s="2">
        <v>1</v>
      </c>
      <c r="D263" s="2">
        <v>2</v>
      </c>
      <c r="E263" s="2"/>
      <c r="K263" s="4">
        <f>K259+1</f>
        <v>66</v>
      </c>
      <c r="L263" s="2">
        <v>0</v>
      </c>
      <c r="M263" s="2">
        <v>1</v>
      </c>
      <c r="N263" s="2">
        <v>2</v>
      </c>
      <c r="O263" s="2"/>
      <c r="Q263" s="4">
        <f>Q259+1</f>
        <v>66</v>
      </c>
      <c r="R263" s="2">
        <v>0</v>
      </c>
      <c r="S263" s="2">
        <v>1</v>
      </c>
      <c r="T263" s="2">
        <v>2</v>
      </c>
      <c r="W263" s="4">
        <f>W259+1</f>
        <v>66</v>
      </c>
      <c r="X263" s="2">
        <v>0</v>
      </c>
      <c r="Y263" s="2">
        <v>1</v>
      </c>
      <c r="Z263" s="2">
        <v>2</v>
      </c>
      <c r="AA263" s="2"/>
      <c r="AC263" s="4">
        <f>AC259+1</f>
        <v>66</v>
      </c>
      <c r="AD263" s="2">
        <v>0</v>
      </c>
      <c r="AE263" s="2">
        <v>1</v>
      </c>
      <c r="AF263" s="2">
        <v>2</v>
      </c>
    </row>
    <row r="264" spans="1:35" x14ac:dyDescent="0.25">
      <c r="A264" s="2">
        <v>0</v>
      </c>
      <c r="B264" s="11"/>
      <c r="C264" s="11"/>
      <c r="D264" s="11"/>
      <c r="E264" s="5" t="str">
        <f>pieces!L262</f>
        <v>{ }</v>
      </c>
      <c r="F264" t="str">
        <f>pieces!E262</f>
        <v>{ }</v>
      </c>
      <c r="G264" t="str">
        <f>hasAllPieces!E262</f>
        <v>false</v>
      </c>
      <c r="H264" t="str">
        <f>coordinates!E262</f>
        <v>{ }</v>
      </c>
      <c r="I264" t="str">
        <f>coordinates!L262</f>
        <v>{ }</v>
      </c>
      <c r="J264" t="str">
        <f>validDestinationCoordinates!E262</f>
        <v>{  {0,0}, {0,1}, {0,2}, {1,0}, {1,1}, {1,2}, {2,0}, {2,1}, {2,2} }</v>
      </c>
      <c r="K264" s="2">
        <v>0</v>
      </c>
      <c r="L264" s="11"/>
      <c r="M264" s="11"/>
      <c r="N264" s="11"/>
      <c r="O264" s="5" t="str">
        <f>putPiece!I262</f>
        <v/>
      </c>
      <c r="P264" t="str">
        <f>putPiece!N262</f>
        <v/>
      </c>
      <c r="Q264" s="2">
        <v>0</v>
      </c>
      <c r="R264" s="1" t="str">
        <f>IF(putPiece!R263="","",putPiece!R263)</f>
        <v/>
      </c>
      <c r="S264" s="1" t="str">
        <f>IF(putPiece!S263="","",putPiece!S263)</f>
        <v/>
      </c>
      <c r="T264" s="1" t="str">
        <f>IF(putPiece!T263="","",putPiece!T263)</f>
        <v/>
      </c>
      <c r="U264" t="str">
        <f>putPiece!AB262</f>
        <v>{ }</v>
      </c>
      <c r="V264" t="str">
        <f>putPiece!U262</f>
        <v>{ }</v>
      </c>
      <c r="W264" s="2">
        <v>0</v>
      </c>
      <c r="X264" s="11"/>
      <c r="Y264" s="11"/>
      <c r="Z264" s="11"/>
      <c r="AA264" s="5" t="str">
        <f>removePiece!I262</f>
        <v/>
      </c>
      <c r="AB264" t="str">
        <f>removePiece!N262</f>
        <v/>
      </c>
      <c r="AC264" s="2">
        <v>0</v>
      </c>
      <c r="AD264" s="1" t="str">
        <f>removePiece!R263</f>
        <v/>
      </c>
      <c r="AE264" s="1" t="str">
        <f>removePiece!S263</f>
        <v/>
      </c>
      <c r="AF264" s="1" t="str">
        <f>removePiece!T263</f>
        <v/>
      </c>
      <c r="AG264" t="str">
        <f>removePiece!AB262</f>
        <v>{ }</v>
      </c>
      <c r="AH264" t="str">
        <f>removePiece!U262</f>
        <v>{ }</v>
      </c>
      <c r="AI264" t="str">
        <f>IF(existTicTacToe!I264="","false","true")</f>
        <v>false</v>
      </c>
    </row>
    <row r="265" spans="1:35" x14ac:dyDescent="0.25">
      <c r="A265" s="2">
        <v>1</v>
      </c>
      <c r="B265" s="11"/>
      <c r="C265" s="11"/>
      <c r="D265" s="11"/>
      <c r="E265" s="3"/>
      <c r="K265" s="2">
        <v>1</v>
      </c>
      <c r="L265" s="11"/>
      <c r="M265" s="11"/>
      <c r="N265" s="11"/>
      <c r="O265" s="3"/>
      <c r="Q265" s="2">
        <v>1</v>
      </c>
      <c r="R265" s="1" t="str">
        <f>IF(putPiece!R264="","",putPiece!R264)</f>
        <v/>
      </c>
      <c r="S265" s="1" t="str">
        <f>IF(putPiece!S264="","",putPiece!S264)</f>
        <v/>
      </c>
      <c r="T265" s="1" t="str">
        <f>IF(putPiece!T264="","",putPiece!T264)</f>
        <v/>
      </c>
      <c r="W265" s="2">
        <v>1</v>
      </c>
      <c r="X265" s="11"/>
      <c r="Y265" s="11"/>
      <c r="Z265" s="11"/>
      <c r="AA265" s="5"/>
      <c r="AC265" s="2">
        <v>1</v>
      </c>
      <c r="AD265" s="1" t="str">
        <f>removePiece!R264</f>
        <v/>
      </c>
      <c r="AE265" s="1" t="str">
        <f>removePiece!S264</f>
        <v/>
      </c>
      <c r="AF265" s="1" t="str">
        <f>removePiece!T264</f>
        <v/>
      </c>
    </row>
    <row r="266" spans="1:35" x14ac:dyDescent="0.25">
      <c r="A266" s="2">
        <v>2</v>
      </c>
      <c r="B266" s="11"/>
      <c r="C266" s="11"/>
      <c r="D266" s="11"/>
      <c r="E266" s="3"/>
      <c r="K266" s="2">
        <v>2</v>
      </c>
      <c r="L266" s="11"/>
      <c r="M266" s="11"/>
      <c r="N266" s="11"/>
      <c r="O266" s="3"/>
      <c r="Q266" s="2">
        <v>2</v>
      </c>
      <c r="R266" s="1" t="str">
        <f>IF(putPiece!R265="","",putPiece!R265)</f>
        <v/>
      </c>
      <c r="S266" s="1" t="str">
        <f>IF(putPiece!S265="","",putPiece!S265)</f>
        <v/>
      </c>
      <c r="T266" s="1" t="str">
        <f>IF(putPiece!T265="","",putPiece!T265)</f>
        <v/>
      </c>
      <c r="W266" s="2">
        <v>2</v>
      </c>
      <c r="X266" s="11"/>
      <c r="Y266" s="11"/>
      <c r="Z266" s="11"/>
      <c r="AA266" s="3"/>
      <c r="AC266" s="2">
        <v>2</v>
      </c>
      <c r="AD266" s="1" t="str">
        <f>removePiece!R265</f>
        <v/>
      </c>
      <c r="AE266" s="1" t="str">
        <f>removePiece!S265</f>
        <v/>
      </c>
      <c r="AF266" s="1" t="str">
        <f>removePiece!T265</f>
        <v/>
      </c>
    </row>
    <row r="267" spans="1:35" x14ac:dyDescent="0.25">
      <c r="A267" s="4">
        <f>A263+1</f>
        <v>67</v>
      </c>
      <c r="B267" s="2">
        <v>0</v>
      </c>
      <c r="C267" s="2">
        <v>1</v>
      </c>
      <c r="D267" s="2">
        <v>2</v>
      </c>
      <c r="E267" s="2"/>
      <c r="K267" s="4">
        <f>K263+1</f>
        <v>67</v>
      </c>
      <c r="L267" s="2">
        <v>0</v>
      </c>
      <c r="M267" s="2">
        <v>1</v>
      </c>
      <c r="N267" s="2">
        <v>2</v>
      </c>
      <c r="O267" s="2"/>
      <c r="Q267" s="4">
        <f>Q263+1</f>
        <v>67</v>
      </c>
      <c r="R267" s="2">
        <v>0</v>
      </c>
      <c r="S267" s="2">
        <v>1</v>
      </c>
      <c r="T267" s="2">
        <v>2</v>
      </c>
      <c r="W267" s="4">
        <f>W263+1</f>
        <v>67</v>
      </c>
      <c r="X267" s="2">
        <v>0</v>
      </c>
      <c r="Y267" s="2">
        <v>1</v>
      </c>
      <c r="Z267" s="2">
        <v>2</v>
      </c>
      <c r="AA267" s="2"/>
      <c r="AC267" s="4">
        <f>AC263+1</f>
        <v>67</v>
      </c>
      <c r="AD267" s="2">
        <v>0</v>
      </c>
      <c r="AE267" s="2">
        <v>1</v>
      </c>
      <c r="AF267" s="2">
        <v>2</v>
      </c>
    </row>
    <row r="268" spans="1:35" x14ac:dyDescent="0.25">
      <c r="A268" s="2">
        <v>0</v>
      </c>
      <c r="B268" s="11"/>
      <c r="C268" s="11"/>
      <c r="D268" s="11"/>
      <c r="E268" s="5" t="str">
        <f>pieces!L266</f>
        <v>{ }</v>
      </c>
      <c r="F268" t="str">
        <f>pieces!E266</f>
        <v>{ }</v>
      </c>
      <c r="G268" t="str">
        <f>hasAllPieces!E266</f>
        <v>false</v>
      </c>
      <c r="H268" t="str">
        <f>coordinates!E266</f>
        <v>{ }</v>
      </c>
      <c r="I268" t="str">
        <f>coordinates!L266</f>
        <v>{ }</v>
      </c>
      <c r="J268" t="str">
        <f>validDestinationCoordinates!E266</f>
        <v>{  {0,0}, {0,1}, {0,2}, {1,0}, {1,1}, {1,2}, {2,0}, {2,1}, {2,2} }</v>
      </c>
      <c r="K268" s="2">
        <v>0</v>
      </c>
      <c r="L268" s="11"/>
      <c r="M268" s="11"/>
      <c r="N268" s="11"/>
      <c r="O268" s="5" t="str">
        <f>putPiece!I266</f>
        <v/>
      </c>
      <c r="P268" t="str">
        <f>putPiece!N266</f>
        <v/>
      </c>
      <c r="Q268" s="2">
        <v>0</v>
      </c>
      <c r="R268" s="1" t="str">
        <f>IF(putPiece!R267="","",putPiece!R267)</f>
        <v/>
      </c>
      <c r="S268" s="1" t="str">
        <f>IF(putPiece!S267="","",putPiece!S267)</f>
        <v/>
      </c>
      <c r="T268" s="1" t="str">
        <f>IF(putPiece!T267="","",putPiece!T267)</f>
        <v/>
      </c>
      <c r="U268" t="str">
        <f>putPiece!AB266</f>
        <v>{ }</v>
      </c>
      <c r="V268" t="str">
        <f>putPiece!U266</f>
        <v>{ }</v>
      </c>
      <c r="W268" s="2">
        <v>0</v>
      </c>
      <c r="X268" s="11"/>
      <c r="Y268" s="11"/>
      <c r="Z268" s="11"/>
      <c r="AA268" s="5" t="str">
        <f>removePiece!I266</f>
        <v/>
      </c>
      <c r="AB268" t="str">
        <f>removePiece!N266</f>
        <v/>
      </c>
      <c r="AC268" s="2">
        <v>0</v>
      </c>
      <c r="AD268" s="1" t="str">
        <f>removePiece!R267</f>
        <v/>
      </c>
      <c r="AE268" s="1" t="str">
        <f>removePiece!S267</f>
        <v/>
      </c>
      <c r="AF268" s="1" t="str">
        <f>removePiece!T267</f>
        <v/>
      </c>
      <c r="AG268" t="str">
        <f>removePiece!AB266</f>
        <v>{ }</v>
      </c>
      <c r="AH268" t="str">
        <f>removePiece!U266</f>
        <v>{ }</v>
      </c>
      <c r="AI268" t="str">
        <f>IF(existTicTacToe!I268="","false","true")</f>
        <v>false</v>
      </c>
    </row>
    <row r="269" spans="1:35" x14ac:dyDescent="0.25">
      <c r="A269" s="2">
        <v>1</v>
      </c>
      <c r="B269" s="11"/>
      <c r="C269" s="11"/>
      <c r="D269" s="11"/>
      <c r="E269" s="3"/>
      <c r="K269" s="2">
        <v>1</v>
      </c>
      <c r="L269" s="11"/>
      <c r="M269" s="11"/>
      <c r="N269" s="11"/>
      <c r="O269" s="3"/>
      <c r="Q269" s="2">
        <v>1</v>
      </c>
      <c r="R269" s="1" t="str">
        <f>IF(putPiece!R268="","",putPiece!R268)</f>
        <v/>
      </c>
      <c r="S269" s="1" t="str">
        <f>IF(putPiece!S268="","",putPiece!S268)</f>
        <v/>
      </c>
      <c r="T269" s="1" t="str">
        <f>IF(putPiece!T268="","",putPiece!T268)</f>
        <v/>
      </c>
      <c r="W269" s="2">
        <v>1</v>
      </c>
      <c r="X269" s="11"/>
      <c r="Y269" s="11"/>
      <c r="Z269" s="11"/>
      <c r="AA269" s="5"/>
      <c r="AC269" s="2">
        <v>1</v>
      </c>
      <c r="AD269" s="1" t="str">
        <f>removePiece!R268</f>
        <v/>
      </c>
      <c r="AE269" s="1" t="str">
        <f>removePiece!S268</f>
        <v/>
      </c>
      <c r="AF269" s="1" t="str">
        <f>removePiece!T268</f>
        <v/>
      </c>
    </row>
    <row r="270" spans="1:35" x14ac:dyDescent="0.25">
      <c r="A270" s="2">
        <v>2</v>
      </c>
      <c r="B270" s="11"/>
      <c r="C270" s="11"/>
      <c r="D270" s="11"/>
      <c r="E270" s="3"/>
      <c r="K270" s="2">
        <v>2</v>
      </c>
      <c r="L270" s="11"/>
      <c r="M270" s="11"/>
      <c r="N270" s="11"/>
      <c r="O270" s="3"/>
      <c r="Q270" s="2">
        <v>2</v>
      </c>
      <c r="R270" s="1" t="str">
        <f>IF(putPiece!R269="","",putPiece!R269)</f>
        <v/>
      </c>
      <c r="S270" s="1" t="str">
        <f>IF(putPiece!S269="","",putPiece!S269)</f>
        <v/>
      </c>
      <c r="T270" s="1" t="str">
        <f>IF(putPiece!T269="","",putPiece!T269)</f>
        <v/>
      </c>
      <c r="W270" s="2">
        <v>2</v>
      </c>
      <c r="X270" s="11"/>
      <c r="Y270" s="11"/>
      <c r="Z270" s="11"/>
      <c r="AA270" s="3"/>
      <c r="AC270" s="2">
        <v>2</v>
      </c>
      <c r="AD270" s="1" t="str">
        <f>removePiece!R269</f>
        <v/>
      </c>
      <c r="AE270" s="1" t="str">
        <f>removePiece!S269</f>
        <v/>
      </c>
      <c r="AF270" s="1" t="str">
        <f>removePiece!T269</f>
        <v/>
      </c>
    </row>
    <row r="271" spans="1:35" x14ac:dyDescent="0.25">
      <c r="A271" s="4">
        <f>A267+1</f>
        <v>68</v>
      </c>
      <c r="B271" s="2">
        <v>0</v>
      </c>
      <c r="C271" s="2">
        <v>1</v>
      </c>
      <c r="D271" s="2">
        <v>2</v>
      </c>
      <c r="E271" s="2"/>
      <c r="K271" s="4">
        <f>K267+1</f>
        <v>68</v>
      </c>
      <c r="L271" s="2">
        <v>0</v>
      </c>
      <c r="M271" s="2">
        <v>1</v>
      </c>
      <c r="N271" s="2">
        <v>2</v>
      </c>
      <c r="O271" s="2"/>
      <c r="Q271" s="4">
        <f>Q267+1</f>
        <v>68</v>
      </c>
      <c r="R271" s="2">
        <v>0</v>
      </c>
      <c r="S271" s="2">
        <v>1</v>
      </c>
      <c r="T271" s="2">
        <v>2</v>
      </c>
      <c r="W271" s="4">
        <f>W267+1</f>
        <v>68</v>
      </c>
      <c r="X271" s="2">
        <v>0</v>
      </c>
      <c r="Y271" s="2">
        <v>1</v>
      </c>
      <c r="Z271" s="2">
        <v>2</v>
      </c>
      <c r="AA271" s="2"/>
      <c r="AC271" s="4">
        <f>AC267+1</f>
        <v>68</v>
      </c>
      <c r="AD271" s="2">
        <v>0</v>
      </c>
      <c r="AE271" s="2">
        <v>1</v>
      </c>
      <c r="AF271" s="2">
        <v>2</v>
      </c>
    </row>
    <row r="272" spans="1:35" x14ac:dyDescent="0.25">
      <c r="A272" s="2">
        <v>0</v>
      </c>
      <c r="B272" s="11"/>
      <c r="C272" s="11"/>
      <c r="D272" s="11"/>
      <c r="E272" s="5" t="str">
        <f>pieces!L270</f>
        <v>{ }</v>
      </c>
      <c r="F272" t="str">
        <f>pieces!E270</f>
        <v>{ }</v>
      </c>
      <c r="G272" t="str">
        <f>hasAllPieces!E270</f>
        <v>false</v>
      </c>
      <c r="H272" t="str">
        <f>coordinates!E270</f>
        <v>{ }</v>
      </c>
      <c r="I272" t="str">
        <f>coordinates!L270</f>
        <v>{ }</v>
      </c>
      <c r="J272" t="str">
        <f>validDestinationCoordinates!E270</f>
        <v>{  {0,0}, {0,1}, {0,2}, {1,0}, {1,1}, {1,2}, {2,0}, {2,1}, {2,2} }</v>
      </c>
      <c r="K272" s="2">
        <v>0</v>
      </c>
      <c r="L272" s="11"/>
      <c r="M272" s="11"/>
      <c r="N272" s="11"/>
      <c r="O272" s="5" t="str">
        <f>putPiece!I270</f>
        <v/>
      </c>
      <c r="P272" t="str">
        <f>putPiece!N270</f>
        <v/>
      </c>
      <c r="Q272" s="2">
        <v>0</v>
      </c>
      <c r="R272" s="1" t="str">
        <f>IF(putPiece!R271="","",putPiece!R271)</f>
        <v/>
      </c>
      <c r="S272" s="1" t="str">
        <f>IF(putPiece!S271="","",putPiece!S271)</f>
        <v/>
      </c>
      <c r="T272" s="1" t="str">
        <f>IF(putPiece!T271="","",putPiece!T271)</f>
        <v/>
      </c>
      <c r="U272" t="str">
        <f>putPiece!AB270</f>
        <v>{ }</v>
      </c>
      <c r="V272" t="str">
        <f>putPiece!U270</f>
        <v>{ }</v>
      </c>
      <c r="W272" s="2">
        <v>0</v>
      </c>
      <c r="X272" s="11"/>
      <c r="Y272" s="11"/>
      <c r="Z272" s="11"/>
      <c r="AA272" s="5" t="str">
        <f>removePiece!I270</f>
        <v/>
      </c>
      <c r="AB272" t="str">
        <f>removePiece!N270</f>
        <v/>
      </c>
      <c r="AC272" s="2">
        <v>0</v>
      </c>
      <c r="AD272" s="1" t="str">
        <f>removePiece!R271</f>
        <v/>
      </c>
      <c r="AE272" s="1" t="str">
        <f>removePiece!S271</f>
        <v/>
      </c>
      <c r="AF272" s="1" t="str">
        <f>removePiece!T271</f>
        <v/>
      </c>
      <c r="AG272" t="str">
        <f>removePiece!AB270</f>
        <v>{ }</v>
      </c>
      <c r="AH272" t="str">
        <f>removePiece!U270</f>
        <v>{ }</v>
      </c>
      <c r="AI272" t="str">
        <f>IF(existTicTacToe!I272="","false","true")</f>
        <v>false</v>
      </c>
    </row>
    <row r="273" spans="1:35" x14ac:dyDescent="0.25">
      <c r="A273" s="2">
        <v>1</v>
      </c>
      <c r="B273" s="11"/>
      <c r="C273" s="11"/>
      <c r="D273" s="11"/>
      <c r="E273" s="3"/>
      <c r="K273" s="2">
        <v>1</v>
      </c>
      <c r="L273" s="11"/>
      <c r="M273" s="11"/>
      <c r="N273" s="11"/>
      <c r="O273" s="3"/>
      <c r="Q273" s="2">
        <v>1</v>
      </c>
      <c r="R273" s="1" t="str">
        <f>IF(putPiece!R272="","",putPiece!R272)</f>
        <v/>
      </c>
      <c r="S273" s="1" t="str">
        <f>IF(putPiece!S272="","",putPiece!S272)</f>
        <v/>
      </c>
      <c r="T273" s="1" t="str">
        <f>IF(putPiece!T272="","",putPiece!T272)</f>
        <v/>
      </c>
      <c r="W273" s="2">
        <v>1</v>
      </c>
      <c r="X273" s="11"/>
      <c r="Y273" s="11"/>
      <c r="Z273" s="11"/>
      <c r="AA273" s="5"/>
      <c r="AC273" s="2">
        <v>1</v>
      </c>
      <c r="AD273" s="1" t="str">
        <f>removePiece!R272</f>
        <v/>
      </c>
      <c r="AE273" s="1" t="str">
        <f>removePiece!S272</f>
        <v/>
      </c>
      <c r="AF273" s="1" t="str">
        <f>removePiece!T272</f>
        <v/>
      </c>
    </row>
    <row r="274" spans="1:35" x14ac:dyDescent="0.25">
      <c r="A274" s="2">
        <v>2</v>
      </c>
      <c r="B274" s="11"/>
      <c r="C274" s="11"/>
      <c r="D274" s="11"/>
      <c r="E274" s="3"/>
      <c r="K274" s="2">
        <v>2</v>
      </c>
      <c r="L274" s="11"/>
      <c r="M274" s="11"/>
      <c r="N274" s="11"/>
      <c r="O274" s="3"/>
      <c r="Q274" s="2">
        <v>2</v>
      </c>
      <c r="R274" s="1" t="str">
        <f>IF(putPiece!R273="","",putPiece!R273)</f>
        <v/>
      </c>
      <c r="S274" s="1" t="str">
        <f>IF(putPiece!S273="","",putPiece!S273)</f>
        <v/>
      </c>
      <c r="T274" s="1" t="str">
        <f>IF(putPiece!T273="","",putPiece!T273)</f>
        <v/>
      </c>
      <c r="W274" s="2">
        <v>2</v>
      </c>
      <c r="X274" s="11"/>
      <c r="Y274" s="11"/>
      <c r="Z274" s="11"/>
      <c r="AA274" s="3"/>
      <c r="AC274" s="2">
        <v>2</v>
      </c>
      <c r="AD274" s="1" t="str">
        <f>removePiece!R273</f>
        <v/>
      </c>
      <c r="AE274" s="1" t="str">
        <f>removePiece!S273</f>
        <v/>
      </c>
      <c r="AF274" s="1" t="str">
        <f>removePiece!T273</f>
        <v/>
      </c>
    </row>
    <row r="275" spans="1:35" x14ac:dyDescent="0.25">
      <c r="A275" s="4">
        <f>A271+1</f>
        <v>69</v>
      </c>
      <c r="B275" s="2">
        <v>0</v>
      </c>
      <c r="C275" s="2">
        <v>1</v>
      </c>
      <c r="D275" s="2">
        <v>2</v>
      </c>
      <c r="E275" s="2"/>
      <c r="K275" s="4">
        <f>K271+1</f>
        <v>69</v>
      </c>
      <c r="L275" s="2">
        <v>0</v>
      </c>
      <c r="M275" s="2">
        <v>1</v>
      </c>
      <c r="N275" s="2">
        <v>2</v>
      </c>
      <c r="O275" s="2"/>
      <c r="Q275" s="4">
        <f>Q271+1</f>
        <v>69</v>
      </c>
      <c r="R275" s="2">
        <v>0</v>
      </c>
      <c r="S275" s="2">
        <v>1</v>
      </c>
      <c r="T275" s="2">
        <v>2</v>
      </c>
      <c r="W275" s="4">
        <f>W271+1</f>
        <v>69</v>
      </c>
      <c r="X275" s="2">
        <v>0</v>
      </c>
      <c r="Y275" s="2">
        <v>1</v>
      </c>
      <c r="Z275" s="2">
        <v>2</v>
      </c>
      <c r="AA275" s="2"/>
      <c r="AC275" s="4">
        <f>AC271+1</f>
        <v>69</v>
      </c>
      <c r="AD275" s="2">
        <v>0</v>
      </c>
      <c r="AE275" s="2">
        <v>1</v>
      </c>
      <c r="AF275" s="2">
        <v>2</v>
      </c>
    </row>
    <row r="276" spans="1:35" x14ac:dyDescent="0.25">
      <c r="A276" s="2">
        <v>0</v>
      </c>
      <c r="B276" s="11"/>
      <c r="C276" s="11"/>
      <c r="D276" s="11"/>
      <c r="E276" s="5" t="str">
        <f>pieces!L274</f>
        <v>{ }</v>
      </c>
      <c r="F276" t="str">
        <f>pieces!E274</f>
        <v>{ }</v>
      </c>
      <c r="G276" t="str">
        <f>hasAllPieces!E274</f>
        <v>false</v>
      </c>
      <c r="H276" t="str">
        <f>coordinates!E274</f>
        <v>{ }</v>
      </c>
      <c r="I276" t="str">
        <f>coordinates!L274</f>
        <v>{ }</v>
      </c>
      <c r="J276" t="str">
        <f>validDestinationCoordinates!E274</f>
        <v>{  {0,0}, {0,1}, {0,2}, {1,0}, {1,1}, {1,2}, {2,0}, {2,1}, {2,2} }</v>
      </c>
      <c r="K276" s="2">
        <v>0</v>
      </c>
      <c r="L276" s="11"/>
      <c r="M276" s="11"/>
      <c r="N276" s="11"/>
      <c r="O276" s="5" t="str">
        <f>putPiece!I274</f>
        <v/>
      </c>
      <c r="P276" t="str">
        <f>putPiece!N274</f>
        <v/>
      </c>
      <c r="Q276" s="2">
        <v>0</v>
      </c>
      <c r="R276" s="1" t="str">
        <f>IF(putPiece!R275="","",putPiece!R275)</f>
        <v/>
      </c>
      <c r="S276" s="1" t="str">
        <f>IF(putPiece!S275="","",putPiece!S275)</f>
        <v/>
      </c>
      <c r="T276" s="1" t="str">
        <f>IF(putPiece!T275="","",putPiece!T275)</f>
        <v/>
      </c>
      <c r="U276" t="str">
        <f>putPiece!AB274</f>
        <v>{ }</v>
      </c>
      <c r="V276" t="str">
        <f>putPiece!U274</f>
        <v>{ }</v>
      </c>
      <c r="W276" s="2">
        <v>0</v>
      </c>
      <c r="X276" s="11"/>
      <c r="Y276" s="11"/>
      <c r="Z276" s="11"/>
      <c r="AA276" s="5" t="str">
        <f>removePiece!I274</f>
        <v/>
      </c>
      <c r="AB276" t="str">
        <f>removePiece!N274</f>
        <v/>
      </c>
      <c r="AC276" s="2">
        <v>0</v>
      </c>
      <c r="AD276" s="1" t="str">
        <f>removePiece!R275</f>
        <v/>
      </c>
      <c r="AE276" s="1" t="str">
        <f>removePiece!S275</f>
        <v/>
      </c>
      <c r="AF276" s="1" t="str">
        <f>removePiece!T275</f>
        <v/>
      </c>
      <c r="AG276" t="str">
        <f>removePiece!AB274</f>
        <v>{ }</v>
      </c>
      <c r="AH276" t="str">
        <f>removePiece!U274</f>
        <v>{ }</v>
      </c>
      <c r="AI276" t="str">
        <f>IF(existTicTacToe!I276="","false","true")</f>
        <v>false</v>
      </c>
    </row>
    <row r="277" spans="1:35" x14ac:dyDescent="0.25">
      <c r="A277" s="2">
        <v>1</v>
      </c>
      <c r="B277" s="11"/>
      <c r="C277" s="11"/>
      <c r="D277" s="11"/>
      <c r="E277" s="3"/>
      <c r="K277" s="2">
        <v>1</v>
      </c>
      <c r="L277" s="11"/>
      <c r="M277" s="11"/>
      <c r="N277" s="11"/>
      <c r="O277" s="3"/>
      <c r="Q277" s="2">
        <v>1</v>
      </c>
      <c r="R277" s="1" t="str">
        <f>IF(putPiece!R276="","",putPiece!R276)</f>
        <v/>
      </c>
      <c r="S277" s="1" t="str">
        <f>IF(putPiece!S276="","",putPiece!S276)</f>
        <v/>
      </c>
      <c r="T277" s="1" t="str">
        <f>IF(putPiece!T276="","",putPiece!T276)</f>
        <v/>
      </c>
      <c r="W277" s="2">
        <v>1</v>
      </c>
      <c r="X277" s="11"/>
      <c r="Y277" s="11"/>
      <c r="Z277" s="11"/>
      <c r="AA277" s="5"/>
      <c r="AC277" s="2">
        <v>1</v>
      </c>
      <c r="AD277" s="1" t="str">
        <f>removePiece!R276</f>
        <v/>
      </c>
      <c r="AE277" s="1" t="str">
        <f>removePiece!S276</f>
        <v/>
      </c>
      <c r="AF277" s="1" t="str">
        <f>removePiece!T276</f>
        <v/>
      </c>
    </row>
    <row r="278" spans="1:35" x14ac:dyDescent="0.25">
      <c r="A278" s="2">
        <v>2</v>
      </c>
      <c r="B278" s="11"/>
      <c r="C278" s="11"/>
      <c r="D278" s="11"/>
      <c r="E278" s="3"/>
      <c r="K278" s="2">
        <v>2</v>
      </c>
      <c r="L278" s="11"/>
      <c r="M278" s="11"/>
      <c r="N278" s="11"/>
      <c r="O278" s="3"/>
      <c r="Q278" s="2">
        <v>2</v>
      </c>
      <c r="R278" s="1" t="str">
        <f>IF(putPiece!R277="","",putPiece!R277)</f>
        <v/>
      </c>
      <c r="S278" s="1" t="str">
        <f>IF(putPiece!S277="","",putPiece!S277)</f>
        <v/>
      </c>
      <c r="T278" s="1" t="str">
        <f>IF(putPiece!T277="","",putPiece!T277)</f>
        <v/>
      </c>
      <c r="W278" s="2">
        <v>2</v>
      </c>
      <c r="X278" s="11"/>
      <c r="Y278" s="11"/>
      <c r="Z278" s="11"/>
      <c r="AA278" s="3"/>
      <c r="AC278" s="2">
        <v>2</v>
      </c>
      <c r="AD278" s="1" t="str">
        <f>removePiece!R277</f>
        <v/>
      </c>
      <c r="AE278" s="1" t="str">
        <f>removePiece!S277</f>
        <v/>
      </c>
      <c r="AF278" s="1" t="str">
        <f>removePiece!T277</f>
        <v/>
      </c>
    </row>
    <row r="279" spans="1:35" x14ac:dyDescent="0.25">
      <c r="A279" s="4">
        <f>A275+1</f>
        <v>70</v>
      </c>
      <c r="B279" s="2">
        <v>0</v>
      </c>
      <c r="C279" s="2">
        <v>1</v>
      </c>
      <c r="D279" s="2">
        <v>2</v>
      </c>
      <c r="E279" s="2"/>
      <c r="K279" s="4">
        <f>K275+1</f>
        <v>70</v>
      </c>
      <c r="L279" s="2">
        <v>0</v>
      </c>
      <c r="M279" s="2">
        <v>1</v>
      </c>
      <c r="N279" s="2">
        <v>2</v>
      </c>
      <c r="O279" s="2"/>
      <c r="Q279" s="4">
        <f>Q275+1</f>
        <v>70</v>
      </c>
      <c r="R279" s="2">
        <v>0</v>
      </c>
      <c r="S279" s="2">
        <v>1</v>
      </c>
      <c r="T279" s="2">
        <v>2</v>
      </c>
      <c r="W279" s="4">
        <f>W275+1</f>
        <v>70</v>
      </c>
      <c r="X279" s="2">
        <v>0</v>
      </c>
      <c r="Y279" s="2">
        <v>1</v>
      </c>
      <c r="Z279" s="2">
        <v>2</v>
      </c>
      <c r="AA279" s="2"/>
      <c r="AC279" s="4">
        <f>AC275+1</f>
        <v>70</v>
      </c>
      <c r="AD279" s="2">
        <v>0</v>
      </c>
      <c r="AE279" s="2">
        <v>1</v>
      </c>
      <c r="AF279" s="2">
        <v>2</v>
      </c>
    </row>
    <row r="280" spans="1:35" x14ac:dyDescent="0.25">
      <c r="A280" s="2">
        <v>0</v>
      </c>
      <c r="B280" s="11"/>
      <c r="C280" s="11"/>
      <c r="D280" s="11"/>
      <c r="E280" s="5" t="str">
        <f>pieces!L278</f>
        <v>{ }</v>
      </c>
      <c r="F280" t="str">
        <f>pieces!E278</f>
        <v>{ }</v>
      </c>
      <c r="G280" t="str">
        <f>hasAllPieces!E278</f>
        <v>false</v>
      </c>
      <c r="H280" t="str">
        <f>coordinates!E278</f>
        <v>{ }</v>
      </c>
      <c r="I280" t="str">
        <f>coordinates!L278</f>
        <v>{ }</v>
      </c>
      <c r="J280" t="str">
        <f>validDestinationCoordinates!E278</f>
        <v>{  {0,0}, {0,1}, {0,2}, {1,0}, {1,1}, {1,2}, {2,0}, {2,1}, {2,2} }</v>
      </c>
      <c r="K280" s="2">
        <v>0</v>
      </c>
      <c r="L280" s="11"/>
      <c r="M280" s="11"/>
      <c r="N280" s="11"/>
      <c r="O280" s="5" t="str">
        <f>putPiece!I278</f>
        <v/>
      </c>
      <c r="P280" t="str">
        <f>putPiece!N278</f>
        <v/>
      </c>
      <c r="Q280" s="2">
        <v>0</v>
      </c>
      <c r="R280" s="1" t="str">
        <f>IF(putPiece!R279="","",putPiece!R279)</f>
        <v/>
      </c>
      <c r="S280" s="1" t="str">
        <f>IF(putPiece!S279="","",putPiece!S279)</f>
        <v/>
      </c>
      <c r="T280" s="1" t="str">
        <f>IF(putPiece!T279="","",putPiece!T279)</f>
        <v/>
      </c>
      <c r="U280" t="str">
        <f>putPiece!AB278</f>
        <v>{ }</v>
      </c>
      <c r="V280" t="str">
        <f>putPiece!U278</f>
        <v>{ }</v>
      </c>
      <c r="W280" s="2">
        <v>0</v>
      </c>
      <c r="X280" s="11"/>
      <c r="Y280" s="11"/>
      <c r="Z280" s="11"/>
      <c r="AA280" s="5" t="str">
        <f>removePiece!I278</f>
        <v/>
      </c>
      <c r="AB280" t="str">
        <f>removePiece!N278</f>
        <v/>
      </c>
      <c r="AC280" s="2">
        <v>0</v>
      </c>
      <c r="AD280" s="1" t="str">
        <f>removePiece!R279</f>
        <v/>
      </c>
      <c r="AE280" s="1" t="str">
        <f>removePiece!S279</f>
        <v/>
      </c>
      <c r="AF280" s="1" t="str">
        <f>removePiece!T279</f>
        <v/>
      </c>
      <c r="AG280" t="str">
        <f>removePiece!AB278</f>
        <v>{ }</v>
      </c>
      <c r="AH280" t="str">
        <f>removePiece!U278</f>
        <v>{ }</v>
      </c>
      <c r="AI280" t="str">
        <f>IF(existTicTacToe!I280="","false","true")</f>
        <v>false</v>
      </c>
    </row>
    <row r="281" spans="1:35" x14ac:dyDescent="0.25">
      <c r="A281" s="2">
        <v>1</v>
      </c>
      <c r="B281" s="11"/>
      <c r="C281" s="11"/>
      <c r="D281" s="11"/>
      <c r="E281" s="3"/>
      <c r="K281" s="2">
        <v>1</v>
      </c>
      <c r="L281" s="11"/>
      <c r="M281" s="11"/>
      <c r="N281" s="11"/>
      <c r="O281" s="3"/>
      <c r="Q281" s="2">
        <v>1</v>
      </c>
      <c r="R281" s="1" t="str">
        <f>IF(putPiece!R280="","",putPiece!R280)</f>
        <v/>
      </c>
      <c r="S281" s="1" t="str">
        <f>IF(putPiece!S280="","",putPiece!S280)</f>
        <v/>
      </c>
      <c r="T281" s="1" t="str">
        <f>IF(putPiece!T280="","",putPiece!T280)</f>
        <v/>
      </c>
      <c r="W281" s="2">
        <v>1</v>
      </c>
      <c r="X281" s="11"/>
      <c r="Y281" s="11"/>
      <c r="Z281" s="11"/>
      <c r="AA281" s="5"/>
      <c r="AC281" s="2">
        <v>1</v>
      </c>
      <c r="AD281" s="1" t="str">
        <f>removePiece!R280</f>
        <v/>
      </c>
      <c r="AE281" s="1" t="str">
        <f>removePiece!S280</f>
        <v/>
      </c>
      <c r="AF281" s="1" t="str">
        <f>removePiece!T280</f>
        <v/>
      </c>
    </row>
    <row r="282" spans="1:35" x14ac:dyDescent="0.25">
      <c r="A282" s="2">
        <v>2</v>
      </c>
      <c r="B282" s="11"/>
      <c r="C282" s="11"/>
      <c r="D282" s="11"/>
      <c r="E282" s="3"/>
      <c r="K282" s="2">
        <v>2</v>
      </c>
      <c r="L282" s="11"/>
      <c r="M282" s="11"/>
      <c r="N282" s="11"/>
      <c r="O282" s="3"/>
      <c r="Q282" s="2">
        <v>2</v>
      </c>
      <c r="R282" s="1" t="str">
        <f>IF(putPiece!R281="","",putPiece!R281)</f>
        <v/>
      </c>
      <c r="S282" s="1" t="str">
        <f>IF(putPiece!S281="","",putPiece!S281)</f>
        <v/>
      </c>
      <c r="T282" s="1" t="str">
        <f>IF(putPiece!T281="","",putPiece!T281)</f>
        <v/>
      </c>
      <c r="W282" s="2">
        <v>2</v>
      </c>
      <c r="X282" s="11"/>
      <c r="Y282" s="11"/>
      <c r="Z282" s="11"/>
      <c r="AA282" s="3"/>
      <c r="AC282" s="2">
        <v>2</v>
      </c>
      <c r="AD282" s="1" t="str">
        <f>removePiece!R281</f>
        <v/>
      </c>
      <c r="AE282" s="1" t="str">
        <f>removePiece!S281</f>
        <v/>
      </c>
      <c r="AF282" s="1" t="str">
        <f>removePiece!T281</f>
        <v/>
      </c>
    </row>
    <row r="283" spans="1:35" x14ac:dyDescent="0.25">
      <c r="A283" s="4">
        <f>A279+1</f>
        <v>71</v>
      </c>
      <c r="B283" s="2">
        <v>0</v>
      </c>
      <c r="C283" s="2">
        <v>1</v>
      </c>
      <c r="D283" s="2">
        <v>2</v>
      </c>
      <c r="E283" s="2"/>
      <c r="K283" s="4">
        <f>K279+1</f>
        <v>71</v>
      </c>
      <c r="L283" s="2">
        <v>0</v>
      </c>
      <c r="M283" s="2">
        <v>1</v>
      </c>
      <c r="N283" s="2">
        <v>2</v>
      </c>
      <c r="O283" s="2"/>
      <c r="Q283" s="4">
        <f>Q279+1</f>
        <v>71</v>
      </c>
      <c r="R283" s="2">
        <v>0</v>
      </c>
      <c r="S283" s="2">
        <v>1</v>
      </c>
      <c r="T283" s="2">
        <v>2</v>
      </c>
      <c r="W283" s="4">
        <f>W279+1</f>
        <v>71</v>
      </c>
      <c r="X283" s="2">
        <v>0</v>
      </c>
      <c r="Y283" s="2">
        <v>1</v>
      </c>
      <c r="Z283" s="2">
        <v>2</v>
      </c>
      <c r="AA283" s="2"/>
      <c r="AC283" s="4">
        <f>AC279+1</f>
        <v>71</v>
      </c>
      <c r="AD283" s="2">
        <v>0</v>
      </c>
      <c r="AE283" s="2">
        <v>1</v>
      </c>
      <c r="AF283" s="2">
        <v>2</v>
      </c>
    </row>
    <row r="284" spans="1:35" x14ac:dyDescent="0.25">
      <c r="A284" s="2">
        <v>0</v>
      </c>
      <c r="B284" s="11"/>
      <c r="C284" s="11"/>
      <c r="D284" s="11"/>
      <c r="E284" s="5" t="str">
        <f>pieces!L282</f>
        <v>{ }</v>
      </c>
      <c r="F284" t="str">
        <f>pieces!E282</f>
        <v>{ }</v>
      </c>
      <c r="G284" t="str">
        <f>hasAllPieces!E282</f>
        <v>false</v>
      </c>
      <c r="H284" t="str">
        <f>coordinates!E282</f>
        <v>{ }</v>
      </c>
      <c r="I284" t="str">
        <f>coordinates!L282</f>
        <v>{ }</v>
      </c>
      <c r="J284" t="str">
        <f>validDestinationCoordinates!E282</f>
        <v>{  {0,0}, {0,1}, {0,2}, {1,0}, {1,1}, {1,2}, {2,0}, {2,1}, {2,2} }</v>
      </c>
      <c r="K284" s="2">
        <v>0</v>
      </c>
      <c r="L284" s="11"/>
      <c r="M284" s="11"/>
      <c r="N284" s="11"/>
      <c r="O284" s="5" t="str">
        <f>putPiece!I282</f>
        <v/>
      </c>
      <c r="P284" t="str">
        <f>putPiece!N282</f>
        <v/>
      </c>
      <c r="Q284" s="2">
        <v>0</v>
      </c>
      <c r="R284" s="1" t="str">
        <f>IF(putPiece!R283="","",putPiece!R283)</f>
        <v/>
      </c>
      <c r="S284" s="1" t="str">
        <f>IF(putPiece!S283="","",putPiece!S283)</f>
        <v/>
      </c>
      <c r="T284" s="1" t="str">
        <f>IF(putPiece!T283="","",putPiece!T283)</f>
        <v/>
      </c>
      <c r="U284" t="str">
        <f>putPiece!AB282</f>
        <v>{ }</v>
      </c>
      <c r="V284" t="str">
        <f>putPiece!U282</f>
        <v>{ }</v>
      </c>
      <c r="W284" s="2">
        <v>0</v>
      </c>
      <c r="X284" s="11"/>
      <c r="Y284" s="11"/>
      <c r="Z284" s="11"/>
      <c r="AA284" s="5" t="str">
        <f>removePiece!I282</f>
        <v/>
      </c>
      <c r="AB284" t="str">
        <f>removePiece!N282</f>
        <v/>
      </c>
      <c r="AC284" s="2">
        <v>0</v>
      </c>
      <c r="AD284" s="1" t="str">
        <f>removePiece!R283</f>
        <v/>
      </c>
      <c r="AE284" s="1" t="str">
        <f>removePiece!S283</f>
        <v/>
      </c>
      <c r="AF284" s="1" t="str">
        <f>removePiece!T283</f>
        <v/>
      </c>
      <c r="AG284" t="str">
        <f>removePiece!AB282</f>
        <v>{ }</v>
      </c>
      <c r="AH284" t="str">
        <f>removePiece!U282</f>
        <v>{ }</v>
      </c>
      <c r="AI284" t="str">
        <f>IF(existTicTacToe!I284="","false","true")</f>
        <v>false</v>
      </c>
    </row>
    <row r="285" spans="1:35" x14ac:dyDescent="0.25">
      <c r="A285" s="2">
        <v>1</v>
      </c>
      <c r="B285" s="11"/>
      <c r="C285" s="11"/>
      <c r="D285" s="11"/>
      <c r="E285" s="3"/>
      <c r="K285" s="2">
        <v>1</v>
      </c>
      <c r="L285" s="11"/>
      <c r="M285" s="11"/>
      <c r="N285" s="11"/>
      <c r="O285" s="3"/>
      <c r="Q285" s="2">
        <v>1</v>
      </c>
      <c r="R285" s="1" t="str">
        <f>IF(putPiece!R284="","",putPiece!R284)</f>
        <v/>
      </c>
      <c r="S285" s="1" t="str">
        <f>IF(putPiece!S284="","",putPiece!S284)</f>
        <v/>
      </c>
      <c r="T285" s="1" t="str">
        <f>IF(putPiece!T284="","",putPiece!T284)</f>
        <v/>
      </c>
      <c r="W285" s="2">
        <v>1</v>
      </c>
      <c r="X285" s="11"/>
      <c r="Y285" s="11"/>
      <c r="Z285" s="11"/>
      <c r="AA285" s="5"/>
      <c r="AC285" s="2">
        <v>1</v>
      </c>
      <c r="AD285" s="1" t="str">
        <f>removePiece!R284</f>
        <v/>
      </c>
      <c r="AE285" s="1" t="str">
        <f>removePiece!S284</f>
        <v/>
      </c>
      <c r="AF285" s="1" t="str">
        <f>removePiece!T284</f>
        <v/>
      </c>
    </row>
    <row r="286" spans="1:35" x14ac:dyDescent="0.25">
      <c r="A286" s="2">
        <v>2</v>
      </c>
      <c r="B286" s="11"/>
      <c r="C286" s="11"/>
      <c r="D286" s="11"/>
      <c r="E286" s="3"/>
      <c r="K286" s="2">
        <v>2</v>
      </c>
      <c r="L286" s="11"/>
      <c r="M286" s="11"/>
      <c r="N286" s="11"/>
      <c r="O286" s="3"/>
      <c r="Q286" s="2">
        <v>2</v>
      </c>
      <c r="R286" s="1" t="str">
        <f>IF(putPiece!R285="","",putPiece!R285)</f>
        <v/>
      </c>
      <c r="S286" s="1" t="str">
        <f>IF(putPiece!S285="","",putPiece!S285)</f>
        <v/>
      </c>
      <c r="T286" s="1" t="str">
        <f>IF(putPiece!T285="","",putPiece!T285)</f>
        <v/>
      </c>
      <c r="W286" s="2">
        <v>2</v>
      </c>
      <c r="X286" s="11"/>
      <c r="Y286" s="11"/>
      <c r="Z286" s="11"/>
      <c r="AA286" s="3"/>
      <c r="AC286" s="2">
        <v>2</v>
      </c>
      <c r="AD286" s="1" t="str">
        <f>removePiece!R285</f>
        <v/>
      </c>
      <c r="AE286" s="1" t="str">
        <f>removePiece!S285</f>
        <v/>
      </c>
      <c r="AF286" s="1" t="str">
        <f>removePiece!T285</f>
        <v/>
      </c>
    </row>
    <row r="287" spans="1:35" x14ac:dyDescent="0.25">
      <c r="A287" s="4">
        <f>A283+1</f>
        <v>72</v>
      </c>
      <c r="B287" s="2">
        <v>0</v>
      </c>
      <c r="C287" s="2">
        <v>1</v>
      </c>
      <c r="D287" s="2">
        <v>2</v>
      </c>
      <c r="E287" s="2"/>
      <c r="K287" s="4">
        <f>K283+1</f>
        <v>72</v>
      </c>
      <c r="L287" s="2">
        <v>0</v>
      </c>
      <c r="M287" s="2">
        <v>1</v>
      </c>
      <c r="N287" s="2">
        <v>2</v>
      </c>
      <c r="O287" s="2"/>
      <c r="Q287" s="4">
        <f>Q283+1</f>
        <v>72</v>
      </c>
      <c r="R287" s="2">
        <v>0</v>
      </c>
      <c r="S287" s="2">
        <v>1</v>
      </c>
      <c r="T287" s="2">
        <v>2</v>
      </c>
      <c r="W287" s="4">
        <f>W283+1</f>
        <v>72</v>
      </c>
      <c r="X287" s="2">
        <v>0</v>
      </c>
      <c r="Y287" s="2">
        <v>1</v>
      </c>
      <c r="Z287" s="2">
        <v>2</v>
      </c>
      <c r="AA287" s="2"/>
      <c r="AC287" s="4">
        <f>AC283+1</f>
        <v>72</v>
      </c>
      <c r="AD287" s="2">
        <v>0</v>
      </c>
      <c r="AE287" s="2">
        <v>1</v>
      </c>
      <c r="AF287" s="2">
        <v>2</v>
      </c>
    </row>
    <row r="288" spans="1:35" x14ac:dyDescent="0.25">
      <c r="A288" s="2">
        <v>0</v>
      </c>
      <c r="B288" s="11"/>
      <c r="C288" s="11"/>
      <c r="D288" s="11"/>
      <c r="E288" s="5" t="str">
        <f>pieces!L286</f>
        <v>{ }</v>
      </c>
      <c r="F288" t="str">
        <f>pieces!E286</f>
        <v>{ }</v>
      </c>
      <c r="G288" t="str">
        <f>hasAllPieces!E286</f>
        <v>false</v>
      </c>
      <c r="H288" t="str">
        <f>coordinates!E286</f>
        <v>{ }</v>
      </c>
      <c r="I288" t="str">
        <f>coordinates!L286</f>
        <v>{ }</v>
      </c>
      <c r="J288" t="str">
        <f>validDestinationCoordinates!E286</f>
        <v>{  {0,0}, {0,1}, {0,2}, {1,0}, {1,1}, {1,2}, {2,0}, {2,1}, {2,2} }</v>
      </c>
      <c r="K288" s="2">
        <v>0</v>
      </c>
      <c r="L288" s="11"/>
      <c r="M288" s="11"/>
      <c r="N288" s="11"/>
      <c r="O288" s="5" t="str">
        <f>putPiece!I286</f>
        <v/>
      </c>
      <c r="P288" t="str">
        <f>putPiece!N286</f>
        <v/>
      </c>
      <c r="Q288" s="2">
        <v>0</v>
      </c>
      <c r="R288" s="1" t="str">
        <f>IF(putPiece!R287="","",putPiece!R287)</f>
        <v/>
      </c>
      <c r="S288" s="1" t="str">
        <f>IF(putPiece!S287="","",putPiece!S287)</f>
        <v/>
      </c>
      <c r="T288" s="1" t="str">
        <f>IF(putPiece!T287="","",putPiece!T287)</f>
        <v/>
      </c>
      <c r="U288" t="str">
        <f>putPiece!AB286</f>
        <v>{ }</v>
      </c>
      <c r="V288" t="str">
        <f>putPiece!U286</f>
        <v>{ }</v>
      </c>
      <c r="W288" s="2">
        <v>0</v>
      </c>
      <c r="X288" s="11"/>
      <c r="Y288" s="11"/>
      <c r="Z288" s="11"/>
      <c r="AA288" s="5" t="str">
        <f>removePiece!I286</f>
        <v/>
      </c>
      <c r="AB288" t="str">
        <f>removePiece!N286</f>
        <v/>
      </c>
      <c r="AC288" s="2">
        <v>0</v>
      </c>
      <c r="AD288" s="1" t="str">
        <f>removePiece!R287</f>
        <v/>
      </c>
      <c r="AE288" s="1" t="str">
        <f>removePiece!S287</f>
        <v/>
      </c>
      <c r="AF288" s="1" t="str">
        <f>removePiece!T287</f>
        <v/>
      </c>
      <c r="AG288" t="str">
        <f>removePiece!AB286</f>
        <v>{ }</v>
      </c>
      <c r="AH288" t="str">
        <f>removePiece!U286</f>
        <v>{ }</v>
      </c>
      <c r="AI288" t="str">
        <f>IF(existTicTacToe!I288="","false","true")</f>
        <v>false</v>
      </c>
    </row>
    <row r="289" spans="1:35" x14ac:dyDescent="0.25">
      <c r="A289" s="2">
        <v>1</v>
      </c>
      <c r="B289" s="11"/>
      <c r="C289" s="11"/>
      <c r="D289" s="11"/>
      <c r="E289" s="3"/>
      <c r="K289" s="2">
        <v>1</v>
      </c>
      <c r="L289" s="11"/>
      <c r="M289" s="11"/>
      <c r="N289" s="11"/>
      <c r="O289" s="3"/>
      <c r="Q289" s="2">
        <v>1</v>
      </c>
      <c r="R289" s="1" t="str">
        <f>IF(putPiece!R288="","",putPiece!R288)</f>
        <v/>
      </c>
      <c r="S289" s="1" t="str">
        <f>IF(putPiece!S288="","",putPiece!S288)</f>
        <v/>
      </c>
      <c r="T289" s="1" t="str">
        <f>IF(putPiece!T288="","",putPiece!T288)</f>
        <v/>
      </c>
      <c r="W289" s="2">
        <v>1</v>
      </c>
      <c r="X289" s="11"/>
      <c r="Y289" s="11"/>
      <c r="Z289" s="11"/>
      <c r="AA289" s="5"/>
      <c r="AC289" s="2">
        <v>1</v>
      </c>
      <c r="AD289" s="1" t="str">
        <f>removePiece!R288</f>
        <v/>
      </c>
      <c r="AE289" s="1" t="str">
        <f>removePiece!S288</f>
        <v/>
      </c>
      <c r="AF289" s="1" t="str">
        <f>removePiece!T288</f>
        <v/>
      </c>
    </row>
    <row r="290" spans="1:35" x14ac:dyDescent="0.25">
      <c r="A290" s="2">
        <v>2</v>
      </c>
      <c r="B290" s="11"/>
      <c r="C290" s="11"/>
      <c r="D290" s="11"/>
      <c r="E290" s="3"/>
      <c r="K290" s="2">
        <v>2</v>
      </c>
      <c r="L290" s="11"/>
      <c r="M290" s="11"/>
      <c r="N290" s="11"/>
      <c r="O290" s="3"/>
      <c r="Q290" s="2">
        <v>2</v>
      </c>
      <c r="R290" s="1" t="str">
        <f>IF(putPiece!R289="","",putPiece!R289)</f>
        <v/>
      </c>
      <c r="S290" s="1" t="str">
        <f>IF(putPiece!S289="","",putPiece!S289)</f>
        <v/>
      </c>
      <c r="T290" s="1" t="str">
        <f>IF(putPiece!T289="","",putPiece!T289)</f>
        <v/>
      </c>
      <c r="W290" s="2">
        <v>2</v>
      </c>
      <c r="X290" s="11"/>
      <c r="Y290" s="11"/>
      <c r="Z290" s="11"/>
      <c r="AA290" s="3"/>
      <c r="AC290" s="2">
        <v>2</v>
      </c>
      <c r="AD290" s="1" t="str">
        <f>removePiece!R289</f>
        <v/>
      </c>
      <c r="AE290" s="1" t="str">
        <f>removePiece!S289</f>
        <v/>
      </c>
      <c r="AF290" s="1" t="str">
        <f>removePiece!T289</f>
        <v/>
      </c>
    </row>
    <row r="291" spans="1:35" x14ac:dyDescent="0.25">
      <c r="A291" s="4">
        <f>A287+1</f>
        <v>73</v>
      </c>
      <c r="B291" s="2">
        <v>0</v>
      </c>
      <c r="C291" s="2">
        <v>1</v>
      </c>
      <c r="D291" s="2">
        <v>2</v>
      </c>
      <c r="E291" s="2"/>
      <c r="K291" s="4">
        <f>K287+1</f>
        <v>73</v>
      </c>
      <c r="L291" s="2">
        <v>0</v>
      </c>
      <c r="M291" s="2">
        <v>1</v>
      </c>
      <c r="N291" s="2">
        <v>2</v>
      </c>
      <c r="O291" s="2"/>
      <c r="Q291" s="4">
        <f>Q287+1</f>
        <v>73</v>
      </c>
      <c r="R291" s="2">
        <v>0</v>
      </c>
      <c r="S291" s="2">
        <v>1</v>
      </c>
      <c r="T291" s="2">
        <v>2</v>
      </c>
      <c r="W291" s="4">
        <f>W287+1</f>
        <v>73</v>
      </c>
      <c r="X291" s="2">
        <v>0</v>
      </c>
      <c r="Y291" s="2">
        <v>1</v>
      </c>
      <c r="Z291" s="2">
        <v>2</v>
      </c>
      <c r="AA291" s="2"/>
      <c r="AC291" s="4">
        <f>AC287+1</f>
        <v>73</v>
      </c>
      <c r="AD291" s="2">
        <v>0</v>
      </c>
      <c r="AE291" s="2">
        <v>1</v>
      </c>
      <c r="AF291" s="2">
        <v>2</v>
      </c>
    </row>
    <row r="292" spans="1:35" x14ac:dyDescent="0.25">
      <c r="A292" s="2">
        <v>0</v>
      </c>
      <c r="B292" s="11"/>
      <c r="C292" s="11"/>
      <c r="D292" s="11"/>
      <c r="E292" s="5" t="str">
        <f>pieces!L290</f>
        <v>{ }</v>
      </c>
      <c r="F292" t="str">
        <f>pieces!E290</f>
        <v>{ }</v>
      </c>
      <c r="G292" t="str">
        <f>hasAllPieces!E290</f>
        <v>false</v>
      </c>
      <c r="H292" t="str">
        <f>coordinates!E290</f>
        <v>{ }</v>
      </c>
      <c r="I292" t="str">
        <f>coordinates!L290</f>
        <v>{ }</v>
      </c>
      <c r="J292" t="str">
        <f>validDestinationCoordinates!E290</f>
        <v>{  {0,0}, {0,1}, {0,2}, {1,0}, {1,1}, {1,2}, {2,0}, {2,1}, {2,2} }</v>
      </c>
      <c r="K292" s="2">
        <v>0</v>
      </c>
      <c r="L292" s="11"/>
      <c r="M292" s="11"/>
      <c r="N292" s="11"/>
      <c r="O292" s="5" t="str">
        <f>putPiece!I290</f>
        <v/>
      </c>
      <c r="P292" t="str">
        <f>putPiece!N290</f>
        <v/>
      </c>
      <c r="Q292" s="2">
        <v>0</v>
      </c>
      <c r="R292" s="1" t="str">
        <f>IF(putPiece!R291="","",putPiece!R291)</f>
        <v/>
      </c>
      <c r="S292" s="1" t="str">
        <f>IF(putPiece!S291="","",putPiece!S291)</f>
        <v/>
      </c>
      <c r="T292" s="1" t="str">
        <f>IF(putPiece!T291="","",putPiece!T291)</f>
        <v/>
      </c>
      <c r="U292" t="str">
        <f>putPiece!AB290</f>
        <v>{ }</v>
      </c>
      <c r="V292" t="str">
        <f>putPiece!U290</f>
        <v>{ }</v>
      </c>
      <c r="W292" s="2">
        <v>0</v>
      </c>
      <c r="X292" s="11"/>
      <c r="Y292" s="11"/>
      <c r="Z292" s="11"/>
      <c r="AA292" s="5" t="str">
        <f>removePiece!I290</f>
        <v/>
      </c>
      <c r="AB292" t="str">
        <f>removePiece!N290</f>
        <v/>
      </c>
      <c r="AC292" s="2">
        <v>0</v>
      </c>
      <c r="AD292" s="1" t="str">
        <f>removePiece!R291</f>
        <v/>
      </c>
      <c r="AE292" s="1" t="str">
        <f>removePiece!S291</f>
        <v/>
      </c>
      <c r="AF292" s="1" t="str">
        <f>removePiece!T291</f>
        <v/>
      </c>
      <c r="AG292" t="str">
        <f>removePiece!AB290</f>
        <v>{ }</v>
      </c>
      <c r="AH292" t="str">
        <f>removePiece!U290</f>
        <v>{ }</v>
      </c>
      <c r="AI292" t="str">
        <f>IF(existTicTacToe!I292="","false","true")</f>
        <v>false</v>
      </c>
    </row>
    <row r="293" spans="1:35" x14ac:dyDescent="0.25">
      <c r="A293" s="2">
        <v>1</v>
      </c>
      <c r="B293" s="11"/>
      <c r="C293" s="11"/>
      <c r="D293" s="11"/>
      <c r="E293" s="3"/>
      <c r="K293" s="2">
        <v>1</v>
      </c>
      <c r="L293" s="11"/>
      <c r="M293" s="11"/>
      <c r="N293" s="11"/>
      <c r="O293" s="3"/>
      <c r="Q293" s="2">
        <v>1</v>
      </c>
      <c r="R293" s="1" t="str">
        <f>IF(putPiece!R292="","",putPiece!R292)</f>
        <v/>
      </c>
      <c r="S293" s="1" t="str">
        <f>IF(putPiece!S292="","",putPiece!S292)</f>
        <v/>
      </c>
      <c r="T293" s="1" t="str">
        <f>IF(putPiece!T292="","",putPiece!T292)</f>
        <v/>
      </c>
      <c r="W293" s="2">
        <v>1</v>
      </c>
      <c r="X293" s="11"/>
      <c r="Y293" s="11"/>
      <c r="Z293" s="11"/>
      <c r="AA293" s="5"/>
      <c r="AC293" s="2">
        <v>1</v>
      </c>
      <c r="AD293" s="1" t="str">
        <f>removePiece!R292</f>
        <v/>
      </c>
      <c r="AE293" s="1" t="str">
        <f>removePiece!S292</f>
        <v/>
      </c>
      <c r="AF293" s="1" t="str">
        <f>removePiece!T292</f>
        <v/>
      </c>
    </row>
    <row r="294" spans="1:35" x14ac:dyDescent="0.25">
      <c r="A294" s="2">
        <v>2</v>
      </c>
      <c r="B294" s="11"/>
      <c r="C294" s="11"/>
      <c r="D294" s="11"/>
      <c r="E294" s="3"/>
      <c r="K294" s="2">
        <v>2</v>
      </c>
      <c r="L294" s="11"/>
      <c r="M294" s="11"/>
      <c r="N294" s="11"/>
      <c r="O294" s="3"/>
      <c r="Q294" s="2">
        <v>2</v>
      </c>
      <c r="R294" s="1" t="str">
        <f>IF(putPiece!R293="","",putPiece!R293)</f>
        <v/>
      </c>
      <c r="S294" s="1" t="str">
        <f>IF(putPiece!S293="","",putPiece!S293)</f>
        <v/>
      </c>
      <c r="T294" s="1" t="str">
        <f>IF(putPiece!T293="","",putPiece!T293)</f>
        <v/>
      </c>
      <c r="W294" s="2">
        <v>2</v>
      </c>
      <c r="X294" s="11"/>
      <c r="Y294" s="11"/>
      <c r="Z294" s="11"/>
      <c r="AA294" s="3"/>
      <c r="AC294" s="2">
        <v>2</v>
      </c>
      <c r="AD294" s="1" t="str">
        <f>removePiece!R293</f>
        <v/>
      </c>
      <c r="AE294" s="1" t="str">
        <f>removePiece!S293</f>
        <v/>
      </c>
      <c r="AF294" s="1" t="str">
        <f>removePiece!T293</f>
        <v/>
      </c>
    </row>
    <row r="295" spans="1:35" x14ac:dyDescent="0.25">
      <c r="A295" s="4">
        <f>A291+1</f>
        <v>74</v>
      </c>
      <c r="B295" s="2">
        <v>0</v>
      </c>
      <c r="C295" s="2">
        <v>1</v>
      </c>
      <c r="D295" s="2">
        <v>2</v>
      </c>
      <c r="E295" s="2"/>
      <c r="K295" s="4">
        <f>K291+1</f>
        <v>74</v>
      </c>
      <c r="L295" s="2">
        <v>0</v>
      </c>
      <c r="M295" s="2">
        <v>1</v>
      </c>
      <c r="N295" s="2">
        <v>2</v>
      </c>
      <c r="O295" s="2"/>
      <c r="Q295" s="4">
        <f>Q291+1</f>
        <v>74</v>
      </c>
      <c r="R295" s="2">
        <v>0</v>
      </c>
      <c r="S295" s="2">
        <v>1</v>
      </c>
      <c r="T295" s="2">
        <v>2</v>
      </c>
      <c r="W295" s="4">
        <f>W291+1</f>
        <v>74</v>
      </c>
      <c r="X295" s="2">
        <v>0</v>
      </c>
      <c r="Y295" s="2">
        <v>1</v>
      </c>
      <c r="Z295" s="2">
        <v>2</v>
      </c>
      <c r="AA295" s="2"/>
      <c r="AC295" s="4">
        <f>AC291+1</f>
        <v>74</v>
      </c>
      <c r="AD295" s="2">
        <v>0</v>
      </c>
      <c r="AE295" s="2">
        <v>1</v>
      </c>
      <c r="AF295" s="2">
        <v>2</v>
      </c>
    </row>
    <row r="296" spans="1:35" x14ac:dyDescent="0.25">
      <c r="A296" s="2">
        <v>0</v>
      </c>
      <c r="B296" s="11"/>
      <c r="C296" s="11"/>
      <c r="D296" s="11"/>
      <c r="E296" s="5" t="str">
        <f>pieces!L294</f>
        <v>{ }</v>
      </c>
      <c r="F296" t="str">
        <f>pieces!E294</f>
        <v>{ }</v>
      </c>
      <c r="G296" t="str">
        <f>hasAllPieces!E294</f>
        <v>false</v>
      </c>
      <c r="H296" t="str">
        <f>coordinates!E294</f>
        <v>{ }</v>
      </c>
      <c r="I296" t="str">
        <f>coordinates!L294</f>
        <v>{ }</v>
      </c>
      <c r="J296" t="str">
        <f>validDestinationCoordinates!E294</f>
        <v>{  {0,0}, {0,1}, {0,2}, {1,0}, {1,1}, {1,2}, {2,0}, {2,1}, {2,2} }</v>
      </c>
      <c r="K296" s="2">
        <v>0</v>
      </c>
      <c r="L296" s="11"/>
      <c r="M296" s="11"/>
      <c r="N296" s="11"/>
      <c r="O296" s="5" t="str">
        <f>putPiece!I294</f>
        <v/>
      </c>
      <c r="P296" t="str">
        <f>putPiece!N294</f>
        <v/>
      </c>
      <c r="Q296" s="2">
        <v>0</v>
      </c>
      <c r="R296" s="1" t="str">
        <f>IF(putPiece!R295="","",putPiece!R295)</f>
        <v/>
      </c>
      <c r="S296" s="1" t="str">
        <f>IF(putPiece!S295="","",putPiece!S295)</f>
        <v/>
      </c>
      <c r="T296" s="1" t="str">
        <f>IF(putPiece!T295="","",putPiece!T295)</f>
        <v/>
      </c>
      <c r="U296" t="str">
        <f>putPiece!AB294</f>
        <v>{ }</v>
      </c>
      <c r="V296" t="str">
        <f>putPiece!U294</f>
        <v>{ }</v>
      </c>
      <c r="W296" s="2">
        <v>0</v>
      </c>
      <c r="X296" s="11"/>
      <c r="Y296" s="11"/>
      <c r="Z296" s="11"/>
      <c r="AA296" s="5" t="str">
        <f>removePiece!I294</f>
        <v/>
      </c>
      <c r="AB296" t="str">
        <f>removePiece!N294</f>
        <v/>
      </c>
      <c r="AC296" s="2">
        <v>0</v>
      </c>
      <c r="AD296" s="1" t="str">
        <f>removePiece!R295</f>
        <v/>
      </c>
      <c r="AE296" s="1" t="str">
        <f>removePiece!S295</f>
        <v/>
      </c>
      <c r="AF296" s="1" t="str">
        <f>removePiece!T295</f>
        <v/>
      </c>
      <c r="AG296" t="str">
        <f>removePiece!AB294</f>
        <v>{ }</v>
      </c>
      <c r="AH296" t="str">
        <f>removePiece!U294</f>
        <v>{ }</v>
      </c>
      <c r="AI296" t="str">
        <f>IF(existTicTacToe!I296="","false","true")</f>
        <v>false</v>
      </c>
    </row>
    <row r="297" spans="1:35" x14ac:dyDescent="0.25">
      <c r="A297" s="2">
        <v>1</v>
      </c>
      <c r="B297" s="11"/>
      <c r="C297" s="11"/>
      <c r="D297" s="11"/>
      <c r="E297" s="3"/>
      <c r="K297" s="2">
        <v>1</v>
      </c>
      <c r="L297" s="11"/>
      <c r="M297" s="11"/>
      <c r="N297" s="11"/>
      <c r="O297" s="3"/>
      <c r="Q297" s="2">
        <v>1</v>
      </c>
      <c r="R297" s="1" t="str">
        <f>IF(putPiece!R296="","",putPiece!R296)</f>
        <v/>
      </c>
      <c r="S297" s="1" t="str">
        <f>IF(putPiece!S296="","",putPiece!S296)</f>
        <v/>
      </c>
      <c r="T297" s="1" t="str">
        <f>IF(putPiece!T296="","",putPiece!T296)</f>
        <v/>
      </c>
      <c r="W297" s="2">
        <v>1</v>
      </c>
      <c r="X297" s="11"/>
      <c r="Y297" s="11"/>
      <c r="Z297" s="11"/>
      <c r="AA297" s="5"/>
      <c r="AC297" s="2">
        <v>1</v>
      </c>
      <c r="AD297" s="1" t="str">
        <f>removePiece!R296</f>
        <v/>
      </c>
      <c r="AE297" s="1" t="str">
        <f>removePiece!S296</f>
        <v/>
      </c>
      <c r="AF297" s="1" t="str">
        <f>removePiece!T296</f>
        <v/>
      </c>
    </row>
    <row r="298" spans="1:35" x14ac:dyDescent="0.25">
      <c r="A298" s="2">
        <v>2</v>
      </c>
      <c r="B298" s="11"/>
      <c r="C298" s="11"/>
      <c r="D298" s="11"/>
      <c r="E298" s="3"/>
      <c r="K298" s="2">
        <v>2</v>
      </c>
      <c r="L298" s="11"/>
      <c r="M298" s="11"/>
      <c r="N298" s="11"/>
      <c r="O298" s="3"/>
      <c r="Q298" s="2">
        <v>2</v>
      </c>
      <c r="R298" s="1" t="str">
        <f>IF(putPiece!R297="","",putPiece!R297)</f>
        <v/>
      </c>
      <c r="S298" s="1" t="str">
        <f>IF(putPiece!S297="","",putPiece!S297)</f>
        <v/>
      </c>
      <c r="T298" s="1" t="str">
        <f>IF(putPiece!T297="","",putPiece!T297)</f>
        <v/>
      </c>
      <c r="W298" s="2">
        <v>2</v>
      </c>
      <c r="X298" s="11"/>
      <c r="Y298" s="11"/>
      <c r="Z298" s="11"/>
      <c r="AA298" s="3"/>
      <c r="AC298" s="2">
        <v>2</v>
      </c>
      <c r="AD298" s="1" t="str">
        <f>removePiece!R297</f>
        <v/>
      </c>
      <c r="AE298" s="1" t="str">
        <f>removePiece!S297</f>
        <v/>
      </c>
      <c r="AF298" s="1" t="str">
        <f>removePiece!T297</f>
        <v/>
      </c>
    </row>
    <row r="299" spans="1:35" x14ac:dyDescent="0.25">
      <c r="A299" s="4">
        <f>A295+1</f>
        <v>75</v>
      </c>
      <c r="B299" s="2">
        <v>0</v>
      </c>
      <c r="C299" s="2">
        <v>1</v>
      </c>
      <c r="D299" s="2">
        <v>2</v>
      </c>
      <c r="E299" s="2"/>
      <c r="K299" s="4">
        <f>K295+1</f>
        <v>75</v>
      </c>
      <c r="L299" s="2">
        <v>0</v>
      </c>
      <c r="M299" s="2">
        <v>1</v>
      </c>
      <c r="N299" s="2">
        <v>2</v>
      </c>
      <c r="O299" s="2"/>
      <c r="Q299" s="4">
        <f>Q295+1</f>
        <v>75</v>
      </c>
      <c r="R299" s="2">
        <v>0</v>
      </c>
      <c r="S299" s="2">
        <v>1</v>
      </c>
      <c r="T299" s="2">
        <v>2</v>
      </c>
      <c r="W299" s="4">
        <f>W295+1</f>
        <v>75</v>
      </c>
      <c r="X299" s="2">
        <v>0</v>
      </c>
      <c r="Y299" s="2">
        <v>1</v>
      </c>
      <c r="Z299" s="2">
        <v>2</v>
      </c>
      <c r="AA299" s="2"/>
      <c r="AC299" s="4">
        <f>AC295+1</f>
        <v>75</v>
      </c>
      <c r="AD299" s="2">
        <v>0</v>
      </c>
      <c r="AE299" s="2">
        <v>1</v>
      </c>
      <c r="AF299" s="2">
        <v>2</v>
      </c>
    </row>
    <row r="300" spans="1:35" x14ac:dyDescent="0.25">
      <c r="A300" s="2">
        <v>0</v>
      </c>
      <c r="B300" s="11"/>
      <c r="C300" s="11"/>
      <c r="D300" s="11"/>
      <c r="E300" s="5" t="str">
        <f>pieces!L298</f>
        <v>{ }</v>
      </c>
      <c r="F300" t="str">
        <f>pieces!E298</f>
        <v>{ }</v>
      </c>
      <c r="G300" t="str">
        <f>hasAllPieces!E298</f>
        <v>false</v>
      </c>
      <c r="H300" t="str">
        <f>coordinates!E298</f>
        <v>{ }</v>
      </c>
      <c r="I300" t="str">
        <f>coordinates!L298</f>
        <v>{ }</v>
      </c>
      <c r="J300" t="str">
        <f>validDestinationCoordinates!E298</f>
        <v>{  {0,0}, {0,1}, {0,2}, {1,0}, {1,1}, {1,2}, {2,0}, {2,1}, {2,2} }</v>
      </c>
      <c r="K300" s="2">
        <v>0</v>
      </c>
      <c r="L300" s="11"/>
      <c r="M300" s="11"/>
      <c r="N300" s="11"/>
      <c r="O300" s="5" t="str">
        <f>putPiece!I298</f>
        <v/>
      </c>
      <c r="P300" t="str">
        <f>putPiece!N298</f>
        <v/>
      </c>
      <c r="Q300" s="2">
        <v>0</v>
      </c>
      <c r="R300" s="1" t="str">
        <f>IF(putPiece!R299="","",putPiece!R299)</f>
        <v/>
      </c>
      <c r="S300" s="1" t="str">
        <f>IF(putPiece!S299="","",putPiece!S299)</f>
        <v/>
      </c>
      <c r="T300" s="1" t="str">
        <f>IF(putPiece!T299="","",putPiece!T299)</f>
        <v/>
      </c>
      <c r="U300" t="str">
        <f>putPiece!AB298</f>
        <v>{ }</v>
      </c>
      <c r="V300" t="str">
        <f>putPiece!U298</f>
        <v>{ }</v>
      </c>
      <c r="W300" s="2">
        <v>0</v>
      </c>
      <c r="X300" s="11"/>
      <c r="Y300" s="11"/>
      <c r="Z300" s="11"/>
      <c r="AA300" s="5" t="str">
        <f>removePiece!I298</f>
        <v/>
      </c>
      <c r="AB300" t="str">
        <f>removePiece!N298</f>
        <v/>
      </c>
      <c r="AC300" s="2">
        <v>0</v>
      </c>
      <c r="AD300" s="1" t="str">
        <f>removePiece!R299</f>
        <v/>
      </c>
      <c r="AE300" s="1" t="str">
        <f>removePiece!S299</f>
        <v/>
      </c>
      <c r="AF300" s="1" t="str">
        <f>removePiece!T299</f>
        <v/>
      </c>
      <c r="AG300" t="str">
        <f>removePiece!AB298</f>
        <v>{ }</v>
      </c>
      <c r="AH300" t="str">
        <f>removePiece!U298</f>
        <v>{ }</v>
      </c>
      <c r="AI300" t="str">
        <f>IF(existTicTacToe!I300="","false","true")</f>
        <v>false</v>
      </c>
    </row>
    <row r="301" spans="1:35" x14ac:dyDescent="0.25">
      <c r="A301" s="2">
        <v>1</v>
      </c>
      <c r="B301" s="11"/>
      <c r="C301" s="11"/>
      <c r="D301" s="11"/>
      <c r="E301" s="3"/>
      <c r="K301" s="2">
        <v>1</v>
      </c>
      <c r="L301" s="11"/>
      <c r="M301" s="11"/>
      <c r="N301" s="11"/>
      <c r="O301" s="3"/>
      <c r="Q301" s="2">
        <v>1</v>
      </c>
      <c r="R301" s="1" t="str">
        <f>IF(putPiece!R300="","",putPiece!R300)</f>
        <v/>
      </c>
      <c r="S301" s="1" t="str">
        <f>IF(putPiece!S300="","",putPiece!S300)</f>
        <v/>
      </c>
      <c r="T301" s="1" t="str">
        <f>IF(putPiece!T300="","",putPiece!T300)</f>
        <v/>
      </c>
      <c r="W301" s="2">
        <v>1</v>
      </c>
      <c r="X301" s="11"/>
      <c r="Y301" s="11"/>
      <c r="Z301" s="11"/>
      <c r="AA301" s="5"/>
      <c r="AC301" s="2">
        <v>1</v>
      </c>
      <c r="AD301" s="1" t="str">
        <f>removePiece!R300</f>
        <v/>
      </c>
      <c r="AE301" s="1" t="str">
        <f>removePiece!S300</f>
        <v/>
      </c>
      <c r="AF301" s="1" t="str">
        <f>removePiece!T300</f>
        <v/>
      </c>
    </row>
    <row r="302" spans="1:35" x14ac:dyDescent="0.25">
      <c r="A302" s="2">
        <v>2</v>
      </c>
      <c r="B302" s="11"/>
      <c r="C302" s="11"/>
      <c r="D302" s="11"/>
      <c r="E302" s="3"/>
      <c r="K302" s="2">
        <v>2</v>
      </c>
      <c r="L302" s="11"/>
      <c r="M302" s="11"/>
      <c r="N302" s="11"/>
      <c r="O302" s="3"/>
      <c r="Q302" s="2">
        <v>2</v>
      </c>
      <c r="R302" s="1" t="str">
        <f>IF(putPiece!R301="","",putPiece!R301)</f>
        <v/>
      </c>
      <c r="S302" s="1" t="str">
        <f>IF(putPiece!S301="","",putPiece!S301)</f>
        <v/>
      </c>
      <c r="T302" s="1" t="str">
        <f>IF(putPiece!T301="","",putPiece!T301)</f>
        <v/>
      </c>
      <c r="W302" s="2">
        <v>2</v>
      </c>
      <c r="X302" s="11"/>
      <c r="Y302" s="11"/>
      <c r="Z302" s="11"/>
      <c r="AA302" s="3"/>
      <c r="AC302" s="2">
        <v>2</v>
      </c>
      <c r="AD302" s="1" t="str">
        <f>removePiece!R301</f>
        <v/>
      </c>
      <c r="AE302" s="1" t="str">
        <f>removePiece!S301</f>
        <v/>
      </c>
      <c r="AF302" s="1" t="str">
        <f>removePiece!T301</f>
        <v/>
      </c>
    </row>
    <row r="303" spans="1:35" x14ac:dyDescent="0.25">
      <c r="A303" s="4">
        <f>A299+1</f>
        <v>76</v>
      </c>
      <c r="B303" s="2">
        <v>0</v>
      </c>
      <c r="C303" s="2">
        <v>1</v>
      </c>
      <c r="D303" s="2">
        <v>2</v>
      </c>
      <c r="E303" s="2"/>
      <c r="K303" s="4">
        <f>K299+1</f>
        <v>76</v>
      </c>
      <c r="L303" s="2">
        <v>0</v>
      </c>
      <c r="M303" s="2">
        <v>1</v>
      </c>
      <c r="N303" s="2">
        <v>2</v>
      </c>
      <c r="O303" s="2"/>
      <c r="Q303" s="4">
        <f>Q299+1</f>
        <v>76</v>
      </c>
      <c r="R303" s="2">
        <v>0</v>
      </c>
      <c r="S303" s="2">
        <v>1</v>
      </c>
      <c r="T303" s="2">
        <v>2</v>
      </c>
      <c r="W303" s="4">
        <f>W299+1</f>
        <v>76</v>
      </c>
      <c r="X303" s="2">
        <v>0</v>
      </c>
      <c r="Y303" s="2">
        <v>1</v>
      </c>
      <c r="Z303" s="2">
        <v>2</v>
      </c>
      <c r="AA303" s="2"/>
      <c r="AC303" s="4">
        <f>AC299+1</f>
        <v>76</v>
      </c>
      <c r="AD303" s="2">
        <v>0</v>
      </c>
      <c r="AE303" s="2">
        <v>1</v>
      </c>
      <c r="AF303" s="2">
        <v>2</v>
      </c>
    </row>
    <row r="304" spans="1:35" x14ac:dyDescent="0.25">
      <c r="A304" s="2">
        <v>0</v>
      </c>
      <c r="B304" s="11"/>
      <c r="C304" s="11"/>
      <c r="D304" s="11"/>
      <c r="E304" s="5" t="str">
        <f>pieces!L302</f>
        <v>{ }</v>
      </c>
      <c r="F304" t="str">
        <f>pieces!E302</f>
        <v>{ }</v>
      </c>
      <c r="G304" t="str">
        <f>hasAllPieces!E302</f>
        <v>false</v>
      </c>
      <c r="H304" t="str">
        <f>coordinates!E302</f>
        <v>{ }</v>
      </c>
      <c r="I304" t="str">
        <f>coordinates!L302</f>
        <v>{ }</v>
      </c>
      <c r="J304" t="str">
        <f>validDestinationCoordinates!E302</f>
        <v>{  {0,0}, {0,1}, {0,2}, {1,0}, {1,1}, {1,2}, {2,0}, {2,1}, {2,2} }</v>
      </c>
      <c r="K304" s="2">
        <v>0</v>
      </c>
      <c r="L304" s="11"/>
      <c r="M304" s="11"/>
      <c r="N304" s="11"/>
      <c r="O304" s="5" t="str">
        <f>putPiece!I302</f>
        <v/>
      </c>
      <c r="P304" t="str">
        <f>putPiece!N302</f>
        <v/>
      </c>
      <c r="Q304" s="2">
        <v>0</v>
      </c>
      <c r="R304" s="1" t="str">
        <f>IF(putPiece!R303="","",putPiece!R303)</f>
        <v/>
      </c>
      <c r="S304" s="1" t="str">
        <f>IF(putPiece!S303="","",putPiece!S303)</f>
        <v/>
      </c>
      <c r="T304" s="1" t="str">
        <f>IF(putPiece!T303="","",putPiece!T303)</f>
        <v/>
      </c>
      <c r="U304" t="str">
        <f>putPiece!AB302</f>
        <v>{ }</v>
      </c>
      <c r="V304" t="str">
        <f>putPiece!U302</f>
        <v>{ }</v>
      </c>
      <c r="W304" s="2">
        <v>0</v>
      </c>
      <c r="X304" s="11"/>
      <c r="Y304" s="11"/>
      <c r="Z304" s="11"/>
      <c r="AA304" s="5" t="str">
        <f>removePiece!I302</f>
        <v/>
      </c>
      <c r="AB304" t="str">
        <f>removePiece!N302</f>
        <v/>
      </c>
      <c r="AC304" s="2">
        <v>0</v>
      </c>
      <c r="AD304" s="1" t="str">
        <f>removePiece!R303</f>
        <v/>
      </c>
      <c r="AE304" s="1" t="str">
        <f>removePiece!S303</f>
        <v/>
      </c>
      <c r="AF304" s="1" t="str">
        <f>removePiece!T303</f>
        <v/>
      </c>
      <c r="AG304" t="str">
        <f>removePiece!AB302</f>
        <v>{ }</v>
      </c>
      <c r="AH304" t="str">
        <f>removePiece!U302</f>
        <v>{ }</v>
      </c>
      <c r="AI304" t="str">
        <f>IF(existTicTacToe!I304="","false","true")</f>
        <v>false</v>
      </c>
    </row>
    <row r="305" spans="1:35" x14ac:dyDescent="0.25">
      <c r="A305" s="2">
        <v>1</v>
      </c>
      <c r="B305" s="11"/>
      <c r="C305" s="11"/>
      <c r="D305" s="11"/>
      <c r="E305" s="3"/>
      <c r="K305" s="2">
        <v>1</v>
      </c>
      <c r="L305" s="11"/>
      <c r="M305" s="11"/>
      <c r="N305" s="11"/>
      <c r="O305" s="3"/>
      <c r="Q305" s="2">
        <v>1</v>
      </c>
      <c r="R305" s="1" t="str">
        <f>IF(putPiece!R304="","",putPiece!R304)</f>
        <v/>
      </c>
      <c r="S305" s="1" t="str">
        <f>IF(putPiece!S304="","",putPiece!S304)</f>
        <v/>
      </c>
      <c r="T305" s="1" t="str">
        <f>IF(putPiece!T304="","",putPiece!T304)</f>
        <v/>
      </c>
      <c r="W305" s="2">
        <v>1</v>
      </c>
      <c r="X305" s="11"/>
      <c r="Y305" s="11"/>
      <c r="Z305" s="11"/>
      <c r="AA305" s="5"/>
      <c r="AC305" s="2">
        <v>1</v>
      </c>
      <c r="AD305" s="1" t="str">
        <f>removePiece!R304</f>
        <v/>
      </c>
      <c r="AE305" s="1" t="str">
        <f>removePiece!S304</f>
        <v/>
      </c>
      <c r="AF305" s="1" t="str">
        <f>removePiece!T304</f>
        <v/>
      </c>
    </row>
    <row r="306" spans="1:35" x14ac:dyDescent="0.25">
      <c r="A306" s="2">
        <v>2</v>
      </c>
      <c r="B306" s="11"/>
      <c r="C306" s="11"/>
      <c r="D306" s="11"/>
      <c r="E306" s="3"/>
      <c r="K306" s="2">
        <v>2</v>
      </c>
      <c r="L306" s="11"/>
      <c r="M306" s="11"/>
      <c r="N306" s="11"/>
      <c r="O306" s="3"/>
      <c r="Q306" s="2">
        <v>2</v>
      </c>
      <c r="R306" s="1" t="str">
        <f>IF(putPiece!R305="","",putPiece!R305)</f>
        <v/>
      </c>
      <c r="S306" s="1" t="str">
        <f>IF(putPiece!S305="","",putPiece!S305)</f>
        <v/>
      </c>
      <c r="T306" s="1" t="str">
        <f>IF(putPiece!T305="","",putPiece!T305)</f>
        <v/>
      </c>
      <c r="W306" s="2">
        <v>2</v>
      </c>
      <c r="X306" s="11"/>
      <c r="Y306" s="11"/>
      <c r="Z306" s="11"/>
      <c r="AA306" s="3"/>
      <c r="AC306" s="2">
        <v>2</v>
      </c>
      <c r="AD306" s="1" t="str">
        <f>removePiece!R305</f>
        <v/>
      </c>
      <c r="AE306" s="1" t="str">
        <f>removePiece!S305</f>
        <v/>
      </c>
      <c r="AF306" s="1" t="str">
        <f>removePiece!T305</f>
        <v/>
      </c>
    </row>
    <row r="307" spans="1:35" x14ac:dyDescent="0.25">
      <c r="A307" s="4">
        <f>A303+1</f>
        <v>77</v>
      </c>
      <c r="B307" s="2">
        <v>0</v>
      </c>
      <c r="C307" s="2">
        <v>1</v>
      </c>
      <c r="D307" s="2">
        <v>2</v>
      </c>
      <c r="E307" s="2"/>
      <c r="K307" s="4">
        <f>K303+1</f>
        <v>77</v>
      </c>
      <c r="L307" s="2">
        <v>0</v>
      </c>
      <c r="M307" s="2">
        <v>1</v>
      </c>
      <c r="N307" s="2">
        <v>2</v>
      </c>
      <c r="O307" s="2"/>
      <c r="Q307" s="4">
        <f>Q303+1</f>
        <v>77</v>
      </c>
      <c r="R307" s="2">
        <v>0</v>
      </c>
      <c r="S307" s="2">
        <v>1</v>
      </c>
      <c r="T307" s="2">
        <v>2</v>
      </c>
      <c r="W307" s="4">
        <f>W303+1</f>
        <v>77</v>
      </c>
      <c r="X307" s="2">
        <v>0</v>
      </c>
      <c r="Y307" s="2">
        <v>1</v>
      </c>
      <c r="Z307" s="2">
        <v>2</v>
      </c>
      <c r="AA307" s="2"/>
      <c r="AC307" s="4">
        <f>AC303+1</f>
        <v>77</v>
      </c>
      <c r="AD307" s="2">
        <v>0</v>
      </c>
      <c r="AE307" s="2">
        <v>1</v>
      </c>
      <c r="AF307" s="2">
        <v>2</v>
      </c>
    </row>
    <row r="308" spans="1:35" x14ac:dyDescent="0.25">
      <c r="A308" s="2">
        <v>0</v>
      </c>
      <c r="B308" s="11"/>
      <c r="C308" s="11"/>
      <c r="D308" s="11"/>
      <c r="E308" s="5" t="str">
        <f>pieces!L306</f>
        <v>{ }</v>
      </c>
      <c r="F308" t="str">
        <f>pieces!E306</f>
        <v>{ }</v>
      </c>
      <c r="G308" t="str">
        <f>hasAllPieces!E306</f>
        <v>false</v>
      </c>
      <c r="H308" t="str">
        <f>coordinates!E306</f>
        <v>{ }</v>
      </c>
      <c r="I308" t="str">
        <f>coordinates!L306</f>
        <v>{ }</v>
      </c>
      <c r="J308" t="str">
        <f>validDestinationCoordinates!E306</f>
        <v>{  {0,0}, {0,1}, {0,2}, {1,0}, {1,1}, {1,2}, {2,0}, {2,1}, {2,2} }</v>
      </c>
      <c r="K308" s="2">
        <v>0</v>
      </c>
      <c r="L308" s="11"/>
      <c r="M308" s="11"/>
      <c r="N308" s="11"/>
      <c r="O308" s="5" t="str">
        <f>putPiece!I306</f>
        <v/>
      </c>
      <c r="P308" t="str">
        <f>putPiece!N306</f>
        <v/>
      </c>
      <c r="Q308" s="2">
        <v>0</v>
      </c>
      <c r="R308" s="1" t="str">
        <f>IF(putPiece!R307="","",putPiece!R307)</f>
        <v/>
      </c>
      <c r="S308" s="1" t="str">
        <f>IF(putPiece!S307="","",putPiece!S307)</f>
        <v/>
      </c>
      <c r="T308" s="1" t="str">
        <f>IF(putPiece!T307="","",putPiece!T307)</f>
        <v/>
      </c>
      <c r="U308" t="str">
        <f>putPiece!AB306</f>
        <v>{ }</v>
      </c>
      <c r="V308" t="str">
        <f>putPiece!U306</f>
        <v>{ }</v>
      </c>
      <c r="W308" s="2">
        <v>0</v>
      </c>
      <c r="X308" s="11"/>
      <c r="Y308" s="11"/>
      <c r="Z308" s="11"/>
      <c r="AA308" s="5" t="str">
        <f>removePiece!I306</f>
        <v/>
      </c>
      <c r="AB308" t="str">
        <f>removePiece!N306</f>
        <v/>
      </c>
      <c r="AC308" s="2">
        <v>0</v>
      </c>
      <c r="AD308" s="1" t="str">
        <f>removePiece!R307</f>
        <v/>
      </c>
      <c r="AE308" s="1" t="str">
        <f>removePiece!S307</f>
        <v/>
      </c>
      <c r="AF308" s="1" t="str">
        <f>removePiece!T307</f>
        <v/>
      </c>
      <c r="AG308" t="str">
        <f>removePiece!AB306</f>
        <v>{ }</v>
      </c>
      <c r="AH308" t="str">
        <f>removePiece!U306</f>
        <v>{ }</v>
      </c>
      <c r="AI308" t="str">
        <f>IF(existTicTacToe!I308="","false","true")</f>
        <v>false</v>
      </c>
    </row>
    <row r="309" spans="1:35" x14ac:dyDescent="0.25">
      <c r="A309" s="2">
        <v>1</v>
      </c>
      <c r="B309" s="11"/>
      <c r="C309" s="11"/>
      <c r="D309" s="11"/>
      <c r="E309" s="3"/>
      <c r="K309" s="2">
        <v>1</v>
      </c>
      <c r="L309" s="11"/>
      <c r="M309" s="11"/>
      <c r="N309" s="11"/>
      <c r="O309" s="3"/>
      <c r="Q309" s="2">
        <v>1</v>
      </c>
      <c r="R309" s="1" t="str">
        <f>IF(putPiece!R308="","",putPiece!R308)</f>
        <v/>
      </c>
      <c r="S309" s="1" t="str">
        <f>IF(putPiece!S308="","",putPiece!S308)</f>
        <v/>
      </c>
      <c r="T309" s="1" t="str">
        <f>IF(putPiece!T308="","",putPiece!T308)</f>
        <v/>
      </c>
      <c r="W309" s="2">
        <v>1</v>
      </c>
      <c r="X309" s="11"/>
      <c r="Y309" s="11"/>
      <c r="Z309" s="11"/>
      <c r="AA309" s="5"/>
      <c r="AC309" s="2">
        <v>1</v>
      </c>
      <c r="AD309" s="1" t="str">
        <f>removePiece!R308</f>
        <v/>
      </c>
      <c r="AE309" s="1" t="str">
        <f>removePiece!S308</f>
        <v/>
      </c>
      <c r="AF309" s="1" t="str">
        <f>removePiece!T308</f>
        <v/>
      </c>
    </row>
    <row r="310" spans="1:35" x14ac:dyDescent="0.25">
      <c r="A310" s="2">
        <v>2</v>
      </c>
      <c r="B310" s="11"/>
      <c r="C310" s="11"/>
      <c r="D310" s="11"/>
      <c r="E310" s="3"/>
      <c r="K310" s="2">
        <v>2</v>
      </c>
      <c r="L310" s="11"/>
      <c r="M310" s="11"/>
      <c r="N310" s="11"/>
      <c r="O310" s="3"/>
      <c r="Q310" s="2">
        <v>2</v>
      </c>
      <c r="R310" s="1" t="str">
        <f>IF(putPiece!R309="","",putPiece!R309)</f>
        <v/>
      </c>
      <c r="S310" s="1" t="str">
        <f>IF(putPiece!S309="","",putPiece!S309)</f>
        <v/>
      </c>
      <c r="T310" s="1" t="str">
        <f>IF(putPiece!T309="","",putPiece!T309)</f>
        <v/>
      </c>
      <c r="W310" s="2">
        <v>2</v>
      </c>
      <c r="X310" s="11"/>
      <c r="Y310" s="11"/>
      <c r="Z310" s="11"/>
      <c r="AA310" s="3"/>
      <c r="AC310" s="2">
        <v>2</v>
      </c>
      <c r="AD310" s="1" t="str">
        <f>removePiece!R309</f>
        <v/>
      </c>
      <c r="AE310" s="1" t="str">
        <f>removePiece!S309</f>
        <v/>
      </c>
      <c r="AF310" s="1" t="str">
        <f>removePiece!T309</f>
        <v/>
      </c>
    </row>
    <row r="311" spans="1:35" x14ac:dyDescent="0.25">
      <c r="A311" s="4">
        <f>A307+1</f>
        <v>78</v>
      </c>
      <c r="B311" s="2">
        <v>0</v>
      </c>
      <c r="C311" s="2">
        <v>1</v>
      </c>
      <c r="D311" s="2">
        <v>2</v>
      </c>
      <c r="E311" s="2"/>
      <c r="K311" s="4">
        <f>K307+1</f>
        <v>78</v>
      </c>
      <c r="L311" s="2">
        <v>0</v>
      </c>
      <c r="M311" s="2">
        <v>1</v>
      </c>
      <c r="N311" s="2">
        <v>2</v>
      </c>
      <c r="O311" s="2"/>
      <c r="Q311" s="4">
        <f>Q307+1</f>
        <v>78</v>
      </c>
      <c r="R311" s="2">
        <v>0</v>
      </c>
      <c r="S311" s="2">
        <v>1</v>
      </c>
      <c r="T311" s="2">
        <v>2</v>
      </c>
      <c r="W311" s="4">
        <f>W307+1</f>
        <v>78</v>
      </c>
      <c r="X311" s="2">
        <v>0</v>
      </c>
      <c r="Y311" s="2">
        <v>1</v>
      </c>
      <c r="Z311" s="2">
        <v>2</v>
      </c>
      <c r="AA311" s="2"/>
      <c r="AC311" s="4">
        <f>AC307+1</f>
        <v>78</v>
      </c>
      <c r="AD311" s="2">
        <v>0</v>
      </c>
      <c r="AE311" s="2">
        <v>1</v>
      </c>
      <c r="AF311" s="2">
        <v>2</v>
      </c>
    </row>
    <row r="312" spans="1:35" x14ac:dyDescent="0.25">
      <c r="A312" s="2">
        <v>0</v>
      </c>
      <c r="B312" s="11"/>
      <c r="C312" s="11"/>
      <c r="D312" s="11"/>
      <c r="E312" s="5" t="str">
        <f>pieces!L310</f>
        <v>{ }</v>
      </c>
      <c r="F312" t="str">
        <f>pieces!E310</f>
        <v>{ }</v>
      </c>
      <c r="G312" t="str">
        <f>hasAllPieces!E310</f>
        <v>false</v>
      </c>
      <c r="H312" t="str">
        <f>coordinates!E310</f>
        <v>{ }</v>
      </c>
      <c r="I312" t="str">
        <f>coordinates!L310</f>
        <v>{ }</v>
      </c>
      <c r="J312" t="str">
        <f>validDestinationCoordinates!E310</f>
        <v>{  {0,0}, {0,1}, {0,2}, {1,0}, {1,1}, {1,2}, {2,0}, {2,1}, {2,2} }</v>
      </c>
      <c r="K312" s="2">
        <v>0</v>
      </c>
      <c r="L312" s="11"/>
      <c r="M312" s="11"/>
      <c r="N312" s="11"/>
      <c r="O312" s="5" t="str">
        <f>putPiece!I310</f>
        <v/>
      </c>
      <c r="P312" t="str">
        <f>putPiece!N310</f>
        <v/>
      </c>
      <c r="Q312" s="2">
        <v>0</v>
      </c>
      <c r="R312" s="1" t="str">
        <f>IF(putPiece!R311="","",putPiece!R311)</f>
        <v/>
      </c>
      <c r="S312" s="1" t="str">
        <f>IF(putPiece!S311="","",putPiece!S311)</f>
        <v/>
      </c>
      <c r="T312" s="1" t="str">
        <f>IF(putPiece!T311="","",putPiece!T311)</f>
        <v/>
      </c>
      <c r="U312" t="str">
        <f>putPiece!AB310</f>
        <v>{ }</v>
      </c>
      <c r="V312" t="str">
        <f>putPiece!U310</f>
        <v>{ }</v>
      </c>
      <c r="W312" s="2">
        <v>0</v>
      </c>
      <c r="X312" s="11"/>
      <c r="Y312" s="11"/>
      <c r="Z312" s="11"/>
      <c r="AA312" s="5" t="str">
        <f>removePiece!I310</f>
        <v/>
      </c>
      <c r="AB312" t="str">
        <f>removePiece!N310</f>
        <v/>
      </c>
      <c r="AC312" s="2">
        <v>0</v>
      </c>
      <c r="AD312" s="1" t="str">
        <f>removePiece!R311</f>
        <v/>
      </c>
      <c r="AE312" s="1" t="str">
        <f>removePiece!S311</f>
        <v/>
      </c>
      <c r="AF312" s="1" t="str">
        <f>removePiece!T311</f>
        <v/>
      </c>
      <c r="AG312" t="str">
        <f>removePiece!AB310</f>
        <v>{ }</v>
      </c>
      <c r="AH312" t="str">
        <f>removePiece!U310</f>
        <v>{ }</v>
      </c>
      <c r="AI312" t="str">
        <f>IF(existTicTacToe!I312="","false","true")</f>
        <v>false</v>
      </c>
    </row>
    <row r="313" spans="1:35" x14ac:dyDescent="0.25">
      <c r="A313" s="2">
        <v>1</v>
      </c>
      <c r="B313" s="11"/>
      <c r="C313" s="11"/>
      <c r="D313" s="11"/>
      <c r="E313" s="3"/>
      <c r="K313" s="2">
        <v>1</v>
      </c>
      <c r="L313" s="11"/>
      <c r="M313" s="11"/>
      <c r="N313" s="11"/>
      <c r="O313" s="3"/>
      <c r="Q313" s="2">
        <v>1</v>
      </c>
      <c r="R313" s="1" t="str">
        <f>IF(putPiece!R312="","",putPiece!R312)</f>
        <v/>
      </c>
      <c r="S313" s="1" t="str">
        <f>IF(putPiece!S312="","",putPiece!S312)</f>
        <v/>
      </c>
      <c r="T313" s="1" t="str">
        <f>IF(putPiece!T312="","",putPiece!T312)</f>
        <v/>
      </c>
      <c r="W313" s="2">
        <v>1</v>
      </c>
      <c r="X313" s="11"/>
      <c r="Y313" s="11"/>
      <c r="Z313" s="11"/>
      <c r="AA313" s="5"/>
      <c r="AC313" s="2">
        <v>1</v>
      </c>
      <c r="AD313" s="1" t="str">
        <f>removePiece!R312</f>
        <v/>
      </c>
      <c r="AE313" s="1" t="str">
        <f>removePiece!S312</f>
        <v/>
      </c>
      <c r="AF313" s="1" t="str">
        <f>removePiece!T312</f>
        <v/>
      </c>
    </row>
    <row r="314" spans="1:35" x14ac:dyDescent="0.25">
      <c r="A314" s="2">
        <v>2</v>
      </c>
      <c r="B314" s="11"/>
      <c r="C314" s="11"/>
      <c r="D314" s="11"/>
      <c r="E314" s="3"/>
      <c r="K314" s="2">
        <v>2</v>
      </c>
      <c r="L314" s="11"/>
      <c r="M314" s="11"/>
      <c r="N314" s="11"/>
      <c r="O314" s="3"/>
      <c r="Q314" s="2">
        <v>2</v>
      </c>
      <c r="R314" s="1" t="str">
        <f>IF(putPiece!R313="","",putPiece!R313)</f>
        <v/>
      </c>
      <c r="S314" s="1" t="str">
        <f>IF(putPiece!S313="","",putPiece!S313)</f>
        <v/>
      </c>
      <c r="T314" s="1" t="str">
        <f>IF(putPiece!T313="","",putPiece!T313)</f>
        <v/>
      </c>
      <c r="W314" s="2">
        <v>2</v>
      </c>
      <c r="X314" s="11"/>
      <c r="Y314" s="11"/>
      <c r="Z314" s="11"/>
      <c r="AA314" s="3"/>
      <c r="AC314" s="2">
        <v>2</v>
      </c>
      <c r="AD314" s="1" t="str">
        <f>removePiece!R313</f>
        <v/>
      </c>
      <c r="AE314" s="1" t="str">
        <f>removePiece!S313</f>
        <v/>
      </c>
      <c r="AF314" s="1" t="str">
        <f>removePiece!T313</f>
        <v/>
      </c>
    </row>
    <row r="315" spans="1:35" x14ac:dyDescent="0.25">
      <c r="A315" s="4">
        <f>A311+1</f>
        <v>79</v>
      </c>
      <c r="B315" s="2">
        <v>0</v>
      </c>
      <c r="C315" s="2">
        <v>1</v>
      </c>
      <c r="D315" s="2">
        <v>2</v>
      </c>
      <c r="E315" s="2"/>
      <c r="K315" s="4">
        <f>K311+1</f>
        <v>79</v>
      </c>
      <c r="L315" s="2">
        <v>0</v>
      </c>
      <c r="M315" s="2">
        <v>1</v>
      </c>
      <c r="N315" s="2">
        <v>2</v>
      </c>
      <c r="O315" s="2"/>
      <c r="Q315" s="4">
        <f>Q311+1</f>
        <v>79</v>
      </c>
      <c r="R315" s="2">
        <v>0</v>
      </c>
      <c r="S315" s="2">
        <v>1</v>
      </c>
      <c r="T315" s="2">
        <v>2</v>
      </c>
      <c r="W315" s="4">
        <f>W311+1</f>
        <v>79</v>
      </c>
      <c r="X315" s="2">
        <v>0</v>
      </c>
      <c r="Y315" s="2">
        <v>1</v>
      </c>
      <c r="Z315" s="2">
        <v>2</v>
      </c>
      <c r="AA315" s="2"/>
      <c r="AC315" s="4">
        <f>AC311+1</f>
        <v>79</v>
      </c>
      <c r="AD315" s="2">
        <v>0</v>
      </c>
      <c r="AE315" s="2">
        <v>1</v>
      </c>
      <c r="AF315" s="2">
        <v>2</v>
      </c>
    </row>
    <row r="316" spans="1:35" x14ac:dyDescent="0.25">
      <c r="A316" s="2">
        <v>0</v>
      </c>
      <c r="B316" s="11"/>
      <c r="C316" s="11"/>
      <c r="D316" s="11"/>
      <c r="E316" s="5" t="str">
        <f>pieces!L314</f>
        <v>{ }</v>
      </c>
      <c r="F316" t="str">
        <f>pieces!E314</f>
        <v>{ }</v>
      </c>
      <c r="G316" t="str">
        <f>hasAllPieces!E314</f>
        <v>false</v>
      </c>
      <c r="H316" t="str">
        <f>coordinates!E314</f>
        <v>{ }</v>
      </c>
      <c r="I316" t="str">
        <f>coordinates!L314</f>
        <v>{ }</v>
      </c>
      <c r="J316" t="str">
        <f>validDestinationCoordinates!E314</f>
        <v>{  {0,0}, {0,1}, {0,2}, {1,0}, {1,1}, {1,2}, {2,0}, {2,1}, {2,2} }</v>
      </c>
      <c r="K316" s="2">
        <v>0</v>
      </c>
      <c r="L316" s="11"/>
      <c r="M316" s="11"/>
      <c r="N316" s="11"/>
      <c r="O316" s="5" t="str">
        <f>putPiece!I314</f>
        <v/>
      </c>
      <c r="P316" t="str">
        <f>putPiece!N314</f>
        <v/>
      </c>
      <c r="Q316" s="2">
        <v>0</v>
      </c>
      <c r="R316" s="1" t="str">
        <f>IF(putPiece!R315="","",putPiece!R315)</f>
        <v/>
      </c>
      <c r="S316" s="1" t="str">
        <f>IF(putPiece!S315="","",putPiece!S315)</f>
        <v/>
      </c>
      <c r="T316" s="1" t="str">
        <f>IF(putPiece!T315="","",putPiece!T315)</f>
        <v/>
      </c>
      <c r="U316" t="str">
        <f>putPiece!AB314</f>
        <v>{ }</v>
      </c>
      <c r="V316" t="str">
        <f>putPiece!U314</f>
        <v>{ }</v>
      </c>
      <c r="W316" s="2">
        <v>0</v>
      </c>
      <c r="X316" s="11"/>
      <c r="Y316" s="11"/>
      <c r="Z316" s="11"/>
      <c r="AA316" s="5" t="str">
        <f>removePiece!I314</f>
        <v/>
      </c>
      <c r="AB316" t="str">
        <f>removePiece!N314</f>
        <v/>
      </c>
      <c r="AC316" s="2">
        <v>0</v>
      </c>
      <c r="AD316" s="1" t="str">
        <f>removePiece!R315</f>
        <v/>
      </c>
      <c r="AE316" s="1" t="str">
        <f>removePiece!S315</f>
        <v/>
      </c>
      <c r="AF316" s="1" t="str">
        <f>removePiece!T315</f>
        <v/>
      </c>
      <c r="AG316" t="str">
        <f>removePiece!AB314</f>
        <v>{ }</v>
      </c>
      <c r="AH316" t="str">
        <f>removePiece!U314</f>
        <v>{ }</v>
      </c>
      <c r="AI316" t="str">
        <f>IF(existTicTacToe!I316="","false","true")</f>
        <v>false</v>
      </c>
    </row>
    <row r="317" spans="1:35" x14ac:dyDescent="0.25">
      <c r="A317" s="2">
        <v>1</v>
      </c>
      <c r="B317" s="11"/>
      <c r="C317" s="11"/>
      <c r="D317" s="11"/>
      <c r="E317" s="3"/>
      <c r="K317" s="2">
        <v>1</v>
      </c>
      <c r="L317" s="11"/>
      <c r="M317" s="11"/>
      <c r="N317" s="11"/>
      <c r="O317" s="3"/>
      <c r="Q317" s="2">
        <v>1</v>
      </c>
      <c r="R317" s="1" t="str">
        <f>IF(putPiece!R316="","",putPiece!R316)</f>
        <v/>
      </c>
      <c r="S317" s="1" t="str">
        <f>IF(putPiece!S316="","",putPiece!S316)</f>
        <v/>
      </c>
      <c r="T317" s="1" t="str">
        <f>IF(putPiece!T316="","",putPiece!T316)</f>
        <v/>
      </c>
      <c r="W317" s="2">
        <v>1</v>
      </c>
      <c r="X317" s="11"/>
      <c r="Y317" s="11"/>
      <c r="Z317" s="11"/>
      <c r="AA317" s="5"/>
      <c r="AC317" s="2">
        <v>1</v>
      </c>
      <c r="AD317" s="1" t="str">
        <f>removePiece!R316</f>
        <v/>
      </c>
      <c r="AE317" s="1" t="str">
        <f>removePiece!S316</f>
        <v/>
      </c>
      <c r="AF317" s="1" t="str">
        <f>removePiece!T316</f>
        <v/>
      </c>
    </row>
    <row r="318" spans="1:35" x14ac:dyDescent="0.25">
      <c r="A318" s="2">
        <v>2</v>
      </c>
      <c r="B318" s="11"/>
      <c r="C318" s="11"/>
      <c r="D318" s="11"/>
      <c r="E318" s="3"/>
      <c r="K318" s="2">
        <v>2</v>
      </c>
      <c r="L318" s="11"/>
      <c r="M318" s="11"/>
      <c r="N318" s="11"/>
      <c r="O318" s="3"/>
      <c r="Q318" s="2">
        <v>2</v>
      </c>
      <c r="R318" s="1" t="str">
        <f>IF(putPiece!R317="","",putPiece!R317)</f>
        <v/>
      </c>
      <c r="S318" s="1" t="str">
        <f>IF(putPiece!S317="","",putPiece!S317)</f>
        <v/>
      </c>
      <c r="T318" s="1" t="str">
        <f>IF(putPiece!T317="","",putPiece!T317)</f>
        <v/>
      </c>
      <c r="W318" s="2">
        <v>2</v>
      </c>
      <c r="X318" s="11"/>
      <c r="Y318" s="11"/>
      <c r="Z318" s="11"/>
      <c r="AA318" s="3"/>
      <c r="AC318" s="2">
        <v>2</v>
      </c>
      <c r="AD318" s="1" t="str">
        <f>removePiece!R317</f>
        <v/>
      </c>
      <c r="AE318" s="1" t="str">
        <f>removePiece!S317</f>
        <v/>
      </c>
      <c r="AF318" s="1" t="str">
        <f>removePiece!T317</f>
        <v/>
      </c>
    </row>
    <row r="319" spans="1:35" x14ac:dyDescent="0.25">
      <c r="A319" s="4">
        <f>A315+1</f>
        <v>80</v>
      </c>
      <c r="B319" s="2">
        <v>0</v>
      </c>
      <c r="C319" s="2">
        <v>1</v>
      </c>
      <c r="D319" s="2">
        <v>2</v>
      </c>
      <c r="E319" s="2"/>
      <c r="K319" s="4">
        <f>K315+1</f>
        <v>80</v>
      </c>
      <c r="L319" s="2">
        <v>0</v>
      </c>
      <c r="M319" s="2">
        <v>1</v>
      </c>
      <c r="N319" s="2">
        <v>2</v>
      </c>
      <c r="O319" s="2"/>
      <c r="Q319" s="4">
        <f>Q315+1</f>
        <v>80</v>
      </c>
      <c r="R319" s="2">
        <v>0</v>
      </c>
      <c r="S319" s="2">
        <v>1</v>
      </c>
      <c r="T319" s="2">
        <v>2</v>
      </c>
      <c r="W319" s="4">
        <f>W315+1</f>
        <v>80</v>
      </c>
      <c r="X319" s="2">
        <v>0</v>
      </c>
      <c r="Y319" s="2">
        <v>1</v>
      </c>
      <c r="Z319" s="2">
        <v>2</v>
      </c>
      <c r="AA319" s="2"/>
      <c r="AC319" s="4">
        <f>AC315+1</f>
        <v>80</v>
      </c>
      <c r="AD319" s="2">
        <v>0</v>
      </c>
      <c r="AE319" s="2">
        <v>1</v>
      </c>
      <c r="AF319" s="2">
        <v>2</v>
      </c>
    </row>
    <row r="320" spans="1:35" x14ac:dyDescent="0.25">
      <c r="A320" s="2">
        <v>0</v>
      </c>
      <c r="B320" s="11"/>
      <c r="C320" s="11"/>
      <c r="D320" s="11"/>
      <c r="E320" s="5" t="str">
        <f>pieces!L318</f>
        <v>{ }</v>
      </c>
      <c r="F320" t="str">
        <f>pieces!E318</f>
        <v>{ }</v>
      </c>
      <c r="G320" t="str">
        <f>hasAllPieces!E318</f>
        <v>false</v>
      </c>
      <c r="H320" t="str">
        <f>coordinates!E318</f>
        <v>{ }</v>
      </c>
      <c r="I320" t="str">
        <f>coordinates!L318</f>
        <v>{ }</v>
      </c>
      <c r="J320" t="str">
        <f>validDestinationCoordinates!E318</f>
        <v>{  {0,0}, {0,1}, {0,2}, {1,0}, {1,1}, {1,2}, {2,0}, {2,1}, {2,2} }</v>
      </c>
      <c r="K320" s="2">
        <v>0</v>
      </c>
      <c r="L320" s="11"/>
      <c r="M320" s="11"/>
      <c r="N320" s="11"/>
      <c r="O320" s="5" t="str">
        <f>putPiece!I318</f>
        <v/>
      </c>
      <c r="P320" t="str">
        <f>putPiece!N318</f>
        <v/>
      </c>
      <c r="Q320" s="2">
        <v>0</v>
      </c>
      <c r="R320" s="1" t="str">
        <f>IF(putPiece!R319="","",putPiece!R319)</f>
        <v/>
      </c>
      <c r="S320" s="1" t="str">
        <f>IF(putPiece!S319="","",putPiece!S319)</f>
        <v/>
      </c>
      <c r="T320" s="1" t="str">
        <f>IF(putPiece!T319="","",putPiece!T319)</f>
        <v/>
      </c>
      <c r="U320" t="str">
        <f>putPiece!AB318</f>
        <v>{ }</v>
      </c>
      <c r="V320" t="str">
        <f>putPiece!U318</f>
        <v>{ }</v>
      </c>
      <c r="W320" s="2">
        <v>0</v>
      </c>
      <c r="X320" s="11"/>
      <c r="Y320" s="11"/>
      <c r="Z320" s="11"/>
      <c r="AA320" s="5" t="str">
        <f>removePiece!I318</f>
        <v/>
      </c>
      <c r="AB320" t="str">
        <f>removePiece!N318</f>
        <v/>
      </c>
      <c r="AC320" s="2">
        <v>0</v>
      </c>
      <c r="AD320" s="1" t="str">
        <f>removePiece!R319</f>
        <v/>
      </c>
      <c r="AE320" s="1" t="str">
        <f>removePiece!S319</f>
        <v/>
      </c>
      <c r="AF320" s="1" t="str">
        <f>removePiece!T319</f>
        <v/>
      </c>
      <c r="AG320" t="str">
        <f>removePiece!AB318</f>
        <v>{ }</v>
      </c>
      <c r="AH320" t="str">
        <f>removePiece!U318</f>
        <v>{ }</v>
      </c>
      <c r="AI320" t="str">
        <f>IF(existTicTacToe!I320="","false","true")</f>
        <v>false</v>
      </c>
    </row>
    <row r="321" spans="1:35" x14ac:dyDescent="0.25">
      <c r="A321" s="2">
        <v>1</v>
      </c>
      <c r="B321" s="11"/>
      <c r="C321" s="11"/>
      <c r="D321" s="11"/>
      <c r="E321" s="3"/>
      <c r="K321" s="2">
        <v>1</v>
      </c>
      <c r="L321" s="11"/>
      <c r="M321" s="11"/>
      <c r="N321" s="11"/>
      <c r="O321" s="3"/>
      <c r="Q321" s="2">
        <v>1</v>
      </c>
      <c r="R321" s="1" t="str">
        <f>IF(putPiece!R320="","",putPiece!R320)</f>
        <v/>
      </c>
      <c r="S321" s="1" t="str">
        <f>IF(putPiece!S320="","",putPiece!S320)</f>
        <v/>
      </c>
      <c r="T321" s="1" t="str">
        <f>IF(putPiece!T320="","",putPiece!T320)</f>
        <v/>
      </c>
      <c r="W321" s="2">
        <v>1</v>
      </c>
      <c r="X321" s="11"/>
      <c r="Y321" s="11"/>
      <c r="Z321" s="11"/>
      <c r="AA321" s="5"/>
      <c r="AC321" s="2">
        <v>1</v>
      </c>
      <c r="AD321" s="1" t="str">
        <f>removePiece!R320</f>
        <v/>
      </c>
      <c r="AE321" s="1" t="str">
        <f>removePiece!S320</f>
        <v/>
      </c>
      <c r="AF321" s="1" t="str">
        <f>removePiece!T320</f>
        <v/>
      </c>
    </row>
    <row r="322" spans="1:35" x14ac:dyDescent="0.25">
      <c r="A322" s="2">
        <v>2</v>
      </c>
      <c r="B322" s="11"/>
      <c r="C322" s="11"/>
      <c r="D322" s="11"/>
      <c r="E322" s="3"/>
      <c r="K322" s="2">
        <v>2</v>
      </c>
      <c r="L322" s="11"/>
      <c r="M322" s="11"/>
      <c r="N322" s="11"/>
      <c r="O322" s="3"/>
      <c r="Q322" s="2">
        <v>2</v>
      </c>
      <c r="R322" s="1" t="str">
        <f>IF(putPiece!R321="","",putPiece!R321)</f>
        <v/>
      </c>
      <c r="S322" s="1" t="str">
        <f>IF(putPiece!S321="","",putPiece!S321)</f>
        <v/>
      </c>
      <c r="T322" s="1" t="str">
        <f>IF(putPiece!T321="","",putPiece!T321)</f>
        <v/>
      </c>
      <c r="W322" s="2">
        <v>2</v>
      </c>
      <c r="X322" s="11"/>
      <c r="Y322" s="11"/>
      <c r="Z322" s="11"/>
      <c r="AA322" s="3"/>
      <c r="AC322" s="2">
        <v>2</v>
      </c>
      <c r="AD322" s="1" t="str">
        <f>removePiece!R321</f>
        <v/>
      </c>
      <c r="AE322" s="1" t="str">
        <f>removePiece!S321</f>
        <v/>
      </c>
      <c r="AF322" s="1" t="str">
        <f>removePiece!T321</f>
        <v/>
      </c>
    </row>
    <row r="323" spans="1:35" x14ac:dyDescent="0.25">
      <c r="A323" s="4">
        <f>A319+1</f>
        <v>81</v>
      </c>
      <c r="B323" s="2">
        <v>0</v>
      </c>
      <c r="C323" s="2">
        <v>1</v>
      </c>
      <c r="D323" s="2">
        <v>2</v>
      </c>
      <c r="E323" s="2"/>
      <c r="K323" s="4">
        <f>K319+1</f>
        <v>81</v>
      </c>
      <c r="L323" s="2">
        <v>0</v>
      </c>
      <c r="M323" s="2">
        <v>1</v>
      </c>
      <c r="N323" s="2">
        <v>2</v>
      </c>
      <c r="O323" s="2"/>
      <c r="Q323" s="4">
        <f>Q319+1</f>
        <v>81</v>
      </c>
      <c r="R323" s="2">
        <v>0</v>
      </c>
      <c r="S323" s="2">
        <v>1</v>
      </c>
      <c r="T323" s="2">
        <v>2</v>
      </c>
      <c r="W323" s="4">
        <f>W319+1</f>
        <v>81</v>
      </c>
      <c r="X323" s="2">
        <v>0</v>
      </c>
      <c r="Y323" s="2">
        <v>1</v>
      </c>
      <c r="Z323" s="2">
        <v>2</v>
      </c>
      <c r="AA323" s="2"/>
      <c r="AC323" s="4">
        <f>AC319+1</f>
        <v>81</v>
      </c>
      <c r="AD323" s="2">
        <v>0</v>
      </c>
      <c r="AE323" s="2">
        <v>1</v>
      </c>
      <c r="AF323" s="2">
        <v>2</v>
      </c>
    </row>
    <row r="324" spans="1:35" x14ac:dyDescent="0.25">
      <c r="A324" s="2">
        <v>0</v>
      </c>
      <c r="B324" s="11"/>
      <c r="C324" s="11"/>
      <c r="D324" s="11"/>
      <c r="E324" s="5" t="str">
        <f>pieces!L322</f>
        <v>{ }</v>
      </c>
      <c r="F324" t="str">
        <f>pieces!E322</f>
        <v>{ }</v>
      </c>
      <c r="G324" t="str">
        <f>hasAllPieces!E322</f>
        <v>false</v>
      </c>
      <c r="H324" t="str">
        <f>coordinates!E322</f>
        <v>{ }</v>
      </c>
      <c r="I324" t="str">
        <f>coordinates!L322</f>
        <v>{ }</v>
      </c>
      <c r="J324" t="str">
        <f>validDestinationCoordinates!E322</f>
        <v>{  {0,0}, {0,1}, {0,2}, {1,0}, {1,1}, {1,2}, {2,0}, {2,1}, {2,2} }</v>
      </c>
      <c r="K324" s="2">
        <v>0</v>
      </c>
      <c r="L324" s="11"/>
      <c r="M324" s="11"/>
      <c r="N324" s="11"/>
      <c r="O324" s="5" t="str">
        <f>putPiece!I322</f>
        <v/>
      </c>
      <c r="P324" t="str">
        <f>putPiece!N322</f>
        <v/>
      </c>
      <c r="Q324" s="2">
        <v>0</v>
      </c>
      <c r="R324" s="1" t="str">
        <f>IF(putPiece!R323="","",putPiece!R323)</f>
        <v/>
      </c>
      <c r="S324" s="1" t="str">
        <f>IF(putPiece!S323="","",putPiece!S323)</f>
        <v/>
      </c>
      <c r="T324" s="1" t="str">
        <f>IF(putPiece!T323="","",putPiece!T323)</f>
        <v/>
      </c>
      <c r="U324" t="str">
        <f>putPiece!AB322</f>
        <v>{ }</v>
      </c>
      <c r="V324" t="str">
        <f>putPiece!U322</f>
        <v>{ }</v>
      </c>
      <c r="W324" s="2">
        <v>0</v>
      </c>
      <c r="X324" s="11"/>
      <c r="Y324" s="11"/>
      <c r="Z324" s="11"/>
      <c r="AA324" s="5" t="str">
        <f>removePiece!I322</f>
        <v/>
      </c>
      <c r="AB324" t="str">
        <f>removePiece!N322</f>
        <v/>
      </c>
      <c r="AC324" s="2">
        <v>0</v>
      </c>
      <c r="AD324" s="1" t="str">
        <f>removePiece!R323</f>
        <v/>
      </c>
      <c r="AE324" s="1" t="str">
        <f>removePiece!S323</f>
        <v/>
      </c>
      <c r="AF324" s="1" t="str">
        <f>removePiece!T323</f>
        <v/>
      </c>
      <c r="AG324" t="str">
        <f>removePiece!AB322</f>
        <v>{ }</v>
      </c>
      <c r="AH324" t="str">
        <f>removePiece!U322</f>
        <v>{ }</v>
      </c>
      <c r="AI324" t="str">
        <f>IF(existTicTacToe!I324="","false","true")</f>
        <v>false</v>
      </c>
    </row>
    <row r="325" spans="1:35" x14ac:dyDescent="0.25">
      <c r="A325" s="2">
        <v>1</v>
      </c>
      <c r="B325" s="11"/>
      <c r="C325" s="11"/>
      <c r="D325" s="11"/>
      <c r="E325" s="3"/>
      <c r="K325" s="2">
        <v>1</v>
      </c>
      <c r="L325" s="11"/>
      <c r="M325" s="11"/>
      <c r="N325" s="11"/>
      <c r="O325" s="3"/>
      <c r="Q325" s="2">
        <v>1</v>
      </c>
      <c r="R325" s="1" t="str">
        <f>IF(putPiece!R324="","",putPiece!R324)</f>
        <v/>
      </c>
      <c r="S325" s="1" t="str">
        <f>IF(putPiece!S324="","",putPiece!S324)</f>
        <v/>
      </c>
      <c r="T325" s="1" t="str">
        <f>IF(putPiece!T324="","",putPiece!T324)</f>
        <v/>
      </c>
      <c r="W325" s="2">
        <v>1</v>
      </c>
      <c r="X325" s="11"/>
      <c r="Y325" s="11"/>
      <c r="Z325" s="11"/>
      <c r="AA325" s="5"/>
      <c r="AC325" s="2">
        <v>1</v>
      </c>
      <c r="AD325" s="1" t="str">
        <f>removePiece!R324</f>
        <v/>
      </c>
      <c r="AE325" s="1" t="str">
        <f>removePiece!S324</f>
        <v/>
      </c>
      <c r="AF325" s="1" t="str">
        <f>removePiece!T324</f>
        <v/>
      </c>
    </row>
    <row r="326" spans="1:35" x14ac:dyDescent="0.25">
      <c r="A326" s="2">
        <v>2</v>
      </c>
      <c r="B326" s="11"/>
      <c r="C326" s="11"/>
      <c r="D326" s="11"/>
      <c r="E326" s="3"/>
      <c r="K326" s="2">
        <v>2</v>
      </c>
      <c r="L326" s="11"/>
      <c r="M326" s="11"/>
      <c r="N326" s="11"/>
      <c r="O326" s="3"/>
      <c r="Q326" s="2">
        <v>2</v>
      </c>
      <c r="R326" s="1" t="str">
        <f>IF(putPiece!R325="","",putPiece!R325)</f>
        <v/>
      </c>
      <c r="S326" s="1" t="str">
        <f>IF(putPiece!S325="","",putPiece!S325)</f>
        <v/>
      </c>
      <c r="T326" s="1" t="str">
        <f>IF(putPiece!T325="","",putPiece!T325)</f>
        <v/>
      </c>
      <c r="W326" s="2">
        <v>2</v>
      </c>
      <c r="X326" s="11"/>
      <c r="Y326" s="11"/>
      <c r="Z326" s="11"/>
      <c r="AA326" s="3"/>
      <c r="AC326" s="2">
        <v>2</v>
      </c>
      <c r="AD326" s="1" t="str">
        <f>removePiece!R325</f>
        <v/>
      </c>
      <c r="AE326" s="1" t="str">
        <f>removePiece!S325</f>
        <v/>
      </c>
      <c r="AF326" s="1" t="str">
        <f>removePiece!T325</f>
        <v/>
      </c>
    </row>
    <row r="327" spans="1:35" x14ac:dyDescent="0.25">
      <c r="A327" s="4">
        <f>A323+1</f>
        <v>82</v>
      </c>
      <c r="B327" s="2">
        <v>0</v>
      </c>
      <c r="C327" s="2">
        <v>1</v>
      </c>
      <c r="D327" s="2">
        <v>2</v>
      </c>
      <c r="E327" s="2"/>
      <c r="K327" s="4">
        <f>K323+1</f>
        <v>82</v>
      </c>
      <c r="L327" s="2">
        <v>0</v>
      </c>
      <c r="M327" s="2">
        <v>1</v>
      </c>
      <c r="N327" s="2">
        <v>2</v>
      </c>
      <c r="O327" s="2"/>
      <c r="Q327" s="4">
        <f>Q323+1</f>
        <v>82</v>
      </c>
      <c r="R327" s="2">
        <v>0</v>
      </c>
      <c r="S327" s="2">
        <v>1</v>
      </c>
      <c r="T327" s="2">
        <v>2</v>
      </c>
      <c r="W327" s="4">
        <f>W323+1</f>
        <v>82</v>
      </c>
      <c r="X327" s="2">
        <v>0</v>
      </c>
      <c r="Y327" s="2">
        <v>1</v>
      </c>
      <c r="Z327" s="2">
        <v>2</v>
      </c>
      <c r="AA327" s="2"/>
      <c r="AC327" s="4">
        <f>AC323+1</f>
        <v>82</v>
      </c>
      <c r="AD327" s="2">
        <v>0</v>
      </c>
      <c r="AE327" s="2">
        <v>1</v>
      </c>
      <c r="AF327" s="2">
        <v>2</v>
      </c>
    </row>
    <row r="328" spans="1:35" x14ac:dyDescent="0.25">
      <c r="A328" s="2">
        <v>0</v>
      </c>
      <c r="B328" s="11"/>
      <c r="C328" s="11"/>
      <c r="D328" s="11"/>
      <c r="E328" s="5" t="str">
        <f>pieces!L326</f>
        <v>{ }</v>
      </c>
      <c r="F328" t="str">
        <f>pieces!E326</f>
        <v>{ }</v>
      </c>
      <c r="G328" t="str">
        <f>hasAllPieces!E326</f>
        <v>false</v>
      </c>
      <c r="H328" t="str">
        <f>coordinates!E326</f>
        <v>{ }</v>
      </c>
      <c r="I328" t="str">
        <f>coordinates!L326</f>
        <v>{ }</v>
      </c>
      <c r="J328" t="str">
        <f>validDestinationCoordinates!E326</f>
        <v>{  {0,0}, {0,1}, {0,2}, {1,0}, {1,1}, {1,2}, {2,0}, {2,1}, {2,2} }</v>
      </c>
      <c r="K328" s="2">
        <v>0</v>
      </c>
      <c r="L328" s="11"/>
      <c r="M328" s="11"/>
      <c r="N328" s="11"/>
      <c r="O328" s="5" t="str">
        <f>putPiece!I326</f>
        <v/>
      </c>
      <c r="P328" t="str">
        <f>putPiece!N326</f>
        <v/>
      </c>
      <c r="Q328" s="2">
        <v>0</v>
      </c>
      <c r="R328" s="1" t="str">
        <f>IF(putPiece!R327="","",putPiece!R327)</f>
        <v/>
      </c>
      <c r="S328" s="1" t="str">
        <f>IF(putPiece!S327="","",putPiece!S327)</f>
        <v/>
      </c>
      <c r="T328" s="1" t="str">
        <f>IF(putPiece!T327="","",putPiece!T327)</f>
        <v/>
      </c>
      <c r="U328" t="str">
        <f>putPiece!AB326</f>
        <v>{ }</v>
      </c>
      <c r="V328" t="str">
        <f>putPiece!U326</f>
        <v>{ }</v>
      </c>
      <c r="W328" s="2">
        <v>0</v>
      </c>
      <c r="X328" s="11"/>
      <c r="Y328" s="11"/>
      <c r="Z328" s="11"/>
      <c r="AA328" s="5" t="str">
        <f>removePiece!I326</f>
        <v/>
      </c>
      <c r="AB328" t="str">
        <f>removePiece!N326</f>
        <v/>
      </c>
      <c r="AC328" s="2">
        <v>0</v>
      </c>
      <c r="AD328" s="1" t="str">
        <f>removePiece!R327</f>
        <v/>
      </c>
      <c r="AE328" s="1" t="str">
        <f>removePiece!S327</f>
        <v/>
      </c>
      <c r="AF328" s="1" t="str">
        <f>removePiece!T327</f>
        <v/>
      </c>
      <c r="AG328" t="str">
        <f>removePiece!AB326</f>
        <v>{ }</v>
      </c>
      <c r="AH328" t="str">
        <f>removePiece!U326</f>
        <v>{ }</v>
      </c>
      <c r="AI328" t="str">
        <f>IF(existTicTacToe!I328="","false","true")</f>
        <v>false</v>
      </c>
    </row>
    <row r="329" spans="1:35" x14ac:dyDescent="0.25">
      <c r="A329" s="2">
        <v>1</v>
      </c>
      <c r="B329" s="11"/>
      <c r="C329" s="11"/>
      <c r="D329" s="11"/>
      <c r="E329" s="3"/>
      <c r="K329" s="2">
        <v>1</v>
      </c>
      <c r="L329" s="11"/>
      <c r="M329" s="11"/>
      <c r="N329" s="11"/>
      <c r="O329" s="3"/>
      <c r="Q329" s="2">
        <v>1</v>
      </c>
      <c r="R329" s="1" t="str">
        <f>IF(putPiece!R328="","",putPiece!R328)</f>
        <v/>
      </c>
      <c r="S329" s="1" t="str">
        <f>IF(putPiece!S328="","",putPiece!S328)</f>
        <v/>
      </c>
      <c r="T329" s="1" t="str">
        <f>IF(putPiece!T328="","",putPiece!T328)</f>
        <v/>
      </c>
      <c r="W329" s="2">
        <v>1</v>
      </c>
      <c r="X329" s="11"/>
      <c r="Y329" s="11"/>
      <c r="Z329" s="11"/>
      <c r="AA329" s="5"/>
      <c r="AC329" s="2">
        <v>1</v>
      </c>
      <c r="AD329" s="1" t="str">
        <f>removePiece!R328</f>
        <v/>
      </c>
      <c r="AE329" s="1" t="str">
        <f>removePiece!S328</f>
        <v/>
      </c>
      <c r="AF329" s="1" t="str">
        <f>removePiece!T328</f>
        <v/>
      </c>
    </row>
    <row r="330" spans="1:35" x14ac:dyDescent="0.25">
      <c r="A330" s="2">
        <v>2</v>
      </c>
      <c r="B330" s="11"/>
      <c r="C330" s="11"/>
      <c r="D330" s="11"/>
      <c r="E330" s="3"/>
      <c r="K330" s="2">
        <v>2</v>
      </c>
      <c r="L330" s="11"/>
      <c r="M330" s="11"/>
      <c r="N330" s="11"/>
      <c r="O330" s="3"/>
      <c r="Q330" s="2">
        <v>2</v>
      </c>
      <c r="R330" s="1" t="str">
        <f>IF(putPiece!R329="","",putPiece!R329)</f>
        <v/>
      </c>
      <c r="S330" s="1" t="str">
        <f>IF(putPiece!S329="","",putPiece!S329)</f>
        <v/>
      </c>
      <c r="T330" s="1" t="str">
        <f>IF(putPiece!T329="","",putPiece!T329)</f>
        <v/>
      </c>
      <c r="W330" s="2">
        <v>2</v>
      </c>
      <c r="X330" s="11"/>
      <c r="Y330" s="11"/>
      <c r="Z330" s="11"/>
      <c r="AA330" s="3"/>
      <c r="AC330" s="2">
        <v>2</v>
      </c>
      <c r="AD330" s="1" t="str">
        <f>removePiece!R329</f>
        <v/>
      </c>
      <c r="AE330" s="1" t="str">
        <f>removePiece!S329</f>
        <v/>
      </c>
      <c r="AF330" s="1" t="str">
        <f>removePiece!T329</f>
        <v/>
      </c>
    </row>
    <row r="331" spans="1:35" x14ac:dyDescent="0.25">
      <c r="A331" s="4">
        <f>A327+1</f>
        <v>83</v>
      </c>
      <c r="B331" s="2">
        <v>0</v>
      </c>
      <c r="C331" s="2">
        <v>1</v>
      </c>
      <c r="D331" s="2">
        <v>2</v>
      </c>
      <c r="E331" s="2"/>
      <c r="K331" s="4">
        <f>K327+1</f>
        <v>83</v>
      </c>
      <c r="L331" s="2">
        <v>0</v>
      </c>
      <c r="M331" s="2">
        <v>1</v>
      </c>
      <c r="N331" s="2">
        <v>2</v>
      </c>
      <c r="O331" s="2"/>
      <c r="Q331" s="4">
        <f>Q327+1</f>
        <v>83</v>
      </c>
      <c r="R331" s="2">
        <v>0</v>
      </c>
      <c r="S331" s="2">
        <v>1</v>
      </c>
      <c r="T331" s="2">
        <v>2</v>
      </c>
      <c r="W331" s="4">
        <f>W327+1</f>
        <v>83</v>
      </c>
      <c r="X331" s="2">
        <v>0</v>
      </c>
      <c r="Y331" s="2">
        <v>1</v>
      </c>
      <c r="Z331" s="2">
        <v>2</v>
      </c>
      <c r="AA331" s="2"/>
      <c r="AC331" s="4">
        <f>AC327+1</f>
        <v>83</v>
      </c>
      <c r="AD331" s="2">
        <v>0</v>
      </c>
      <c r="AE331" s="2">
        <v>1</v>
      </c>
      <c r="AF331" s="2">
        <v>2</v>
      </c>
    </row>
    <row r="332" spans="1:35" x14ac:dyDescent="0.25">
      <c r="A332" s="2">
        <v>0</v>
      </c>
      <c r="B332" s="11"/>
      <c r="C332" s="11"/>
      <c r="D332" s="11"/>
      <c r="E332" s="5" t="str">
        <f>pieces!L330</f>
        <v>{ }</v>
      </c>
      <c r="F332" t="str">
        <f>pieces!E330</f>
        <v>{ }</v>
      </c>
      <c r="G332" t="str">
        <f>hasAllPieces!E330</f>
        <v>false</v>
      </c>
      <c r="H332" t="str">
        <f>coordinates!E330</f>
        <v>{ }</v>
      </c>
      <c r="I332" t="str">
        <f>coordinates!L330</f>
        <v>{ }</v>
      </c>
      <c r="J332" t="str">
        <f>validDestinationCoordinates!E330</f>
        <v>{  {0,0}, {0,1}, {0,2}, {1,0}, {1,1}, {1,2}, {2,0}, {2,1}, {2,2} }</v>
      </c>
      <c r="K332" s="2">
        <v>0</v>
      </c>
      <c r="L332" s="11"/>
      <c r="M332" s="11"/>
      <c r="N332" s="11"/>
      <c r="O332" s="5" t="str">
        <f>putPiece!I330</f>
        <v/>
      </c>
      <c r="P332" t="str">
        <f>putPiece!N330</f>
        <v/>
      </c>
      <c r="Q332" s="2">
        <v>0</v>
      </c>
      <c r="R332" s="1" t="str">
        <f>IF(putPiece!R331="","",putPiece!R331)</f>
        <v/>
      </c>
      <c r="S332" s="1" t="str">
        <f>IF(putPiece!S331="","",putPiece!S331)</f>
        <v/>
      </c>
      <c r="T332" s="1" t="str">
        <f>IF(putPiece!T331="","",putPiece!T331)</f>
        <v/>
      </c>
      <c r="U332" t="str">
        <f>putPiece!AB330</f>
        <v>{ }</v>
      </c>
      <c r="V332" t="str">
        <f>putPiece!U330</f>
        <v>{ }</v>
      </c>
      <c r="W332" s="2">
        <v>0</v>
      </c>
      <c r="X332" s="11"/>
      <c r="Y332" s="11"/>
      <c r="Z332" s="11"/>
      <c r="AA332" s="5" t="str">
        <f>removePiece!I330</f>
        <v/>
      </c>
      <c r="AB332" t="str">
        <f>removePiece!N330</f>
        <v/>
      </c>
      <c r="AC332" s="2">
        <v>0</v>
      </c>
      <c r="AD332" s="1" t="str">
        <f>removePiece!R331</f>
        <v/>
      </c>
      <c r="AE332" s="1" t="str">
        <f>removePiece!S331</f>
        <v/>
      </c>
      <c r="AF332" s="1" t="str">
        <f>removePiece!T331</f>
        <v/>
      </c>
      <c r="AG332" t="str">
        <f>removePiece!AB330</f>
        <v>{ }</v>
      </c>
      <c r="AH332" t="str">
        <f>removePiece!U330</f>
        <v>{ }</v>
      </c>
      <c r="AI332" t="str">
        <f>IF(existTicTacToe!I332="","false","true")</f>
        <v>false</v>
      </c>
    </row>
    <row r="333" spans="1:35" x14ac:dyDescent="0.25">
      <c r="A333" s="2">
        <v>1</v>
      </c>
      <c r="B333" s="11"/>
      <c r="C333" s="11"/>
      <c r="D333" s="11"/>
      <c r="E333" s="3"/>
      <c r="K333" s="2">
        <v>1</v>
      </c>
      <c r="L333" s="11"/>
      <c r="M333" s="11"/>
      <c r="N333" s="11"/>
      <c r="O333" s="3"/>
      <c r="Q333" s="2">
        <v>1</v>
      </c>
      <c r="R333" s="1" t="str">
        <f>IF(putPiece!R332="","",putPiece!R332)</f>
        <v/>
      </c>
      <c r="S333" s="1" t="str">
        <f>IF(putPiece!S332="","",putPiece!S332)</f>
        <v/>
      </c>
      <c r="T333" s="1" t="str">
        <f>IF(putPiece!T332="","",putPiece!T332)</f>
        <v/>
      </c>
      <c r="W333" s="2">
        <v>1</v>
      </c>
      <c r="X333" s="11"/>
      <c r="Y333" s="11"/>
      <c r="Z333" s="11"/>
      <c r="AA333" s="5"/>
      <c r="AC333" s="2">
        <v>1</v>
      </c>
      <c r="AD333" s="1" t="str">
        <f>removePiece!R332</f>
        <v/>
      </c>
      <c r="AE333" s="1" t="str">
        <f>removePiece!S332</f>
        <v/>
      </c>
      <c r="AF333" s="1" t="str">
        <f>removePiece!T332</f>
        <v/>
      </c>
    </row>
    <row r="334" spans="1:35" x14ac:dyDescent="0.25">
      <c r="A334" s="2">
        <v>2</v>
      </c>
      <c r="B334" s="11"/>
      <c r="C334" s="11"/>
      <c r="D334" s="11"/>
      <c r="E334" s="3"/>
      <c r="K334" s="2">
        <v>2</v>
      </c>
      <c r="L334" s="11"/>
      <c r="M334" s="11"/>
      <c r="N334" s="11"/>
      <c r="O334" s="3"/>
      <c r="Q334" s="2">
        <v>2</v>
      </c>
      <c r="R334" s="1" t="str">
        <f>IF(putPiece!R333="","",putPiece!R333)</f>
        <v/>
      </c>
      <c r="S334" s="1" t="str">
        <f>IF(putPiece!S333="","",putPiece!S333)</f>
        <v/>
      </c>
      <c r="T334" s="1" t="str">
        <f>IF(putPiece!T333="","",putPiece!T333)</f>
        <v/>
      </c>
      <c r="W334" s="2">
        <v>2</v>
      </c>
      <c r="X334" s="11"/>
      <c r="Y334" s="11"/>
      <c r="Z334" s="11"/>
      <c r="AA334" s="3"/>
      <c r="AC334" s="2">
        <v>2</v>
      </c>
      <c r="AD334" s="1" t="str">
        <f>removePiece!R333</f>
        <v/>
      </c>
      <c r="AE334" s="1" t="str">
        <f>removePiece!S333</f>
        <v/>
      </c>
      <c r="AF334" s="1" t="str">
        <f>removePiece!T333</f>
        <v/>
      </c>
    </row>
    <row r="335" spans="1:35" x14ac:dyDescent="0.25">
      <c r="A335" s="4">
        <f>A331+1</f>
        <v>84</v>
      </c>
      <c r="B335" s="2">
        <v>0</v>
      </c>
      <c r="C335" s="2">
        <v>1</v>
      </c>
      <c r="D335" s="2">
        <v>2</v>
      </c>
      <c r="E335" s="2"/>
      <c r="K335" s="4">
        <f>K331+1</f>
        <v>84</v>
      </c>
      <c r="L335" s="2">
        <v>0</v>
      </c>
      <c r="M335" s="2">
        <v>1</v>
      </c>
      <c r="N335" s="2">
        <v>2</v>
      </c>
      <c r="O335" s="2"/>
      <c r="Q335" s="4">
        <f>Q331+1</f>
        <v>84</v>
      </c>
      <c r="R335" s="2">
        <v>0</v>
      </c>
      <c r="S335" s="2">
        <v>1</v>
      </c>
      <c r="T335" s="2">
        <v>2</v>
      </c>
      <c r="W335" s="4">
        <f>W331+1</f>
        <v>84</v>
      </c>
      <c r="X335" s="2">
        <v>0</v>
      </c>
      <c r="Y335" s="2">
        <v>1</v>
      </c>
      <c r="Z335" s="2">
        <v>2</v>
      </c>
      <c r="AA335" s="2"/>
      <c r="AC335" s="4">
        <f>AC331+1</f>
        <v>84</v>
      </c>
      <c r="AD335" s="2">
        <v>0</v>
      </c>
      <c r="AE335" s="2">
        <v>1</v>
      </c>
      <c r="AF335" s="2">
        <v>2</v>
      </c>
    </row>
    <row r="336" spans="1:35" x14ac:dyDescent="0.25">
      <c r="A336" s="2">
        <v>0</v>
      </c>
      <c r="B336" s="11"/>
      <c r="C336" s="11"/>
      <c r="D336" s="11"/>
      <c r="E336" s="5" t="str">
        <f>pieces!L334</f>
        <v>{ }</v>
      </c>
      <c r="F336" t="str">
        <f>pieces!E334</f>
        <v>{ }</v>
      </c>
      <c r="G336" t="str">
        <f>hasAllPieces!E334</f>
        <v>false</v>
      </c>
      <c r="H336" t="str">
        <f>coordinates!E334</f>
        <v>{ }</v>
      </c>
      <c r="I336" t="str">
        <f>coordinates!L334</f>
        <v>{ }</v>
      </c>
      <c r="J336" t="str">
        <f>validDestinationCoordinates!E334</f>
        <v>{  {0,0}, {0,1}, {0,2}, {1,0}, {1,1}, {1,2}, {2,0}, {2,1}, {2,2} }</v>
      </c>
      <c r="K336" s="2">
        <v>0</v>
      </c>
      <c r="L336" s="11"/>
      <c r="M336" s="11"/>
      <c r="N336" s="11"/>
      <c r="O336" s="5" t="str">
        <f>putPiece!I334</f>
        <v/>
      </c>
      <c r="P336" t="str">
        <f>putPiece!N334</f>
        <v/>
      </c>
      <c r="Q336" s="2">
        <v>0</v>
      </c>
      <c r="R336" s="1" t="str">
        <f>IF(putPiece!R335="","",putPiece!R335)</f>
        <v/>
      </c>
      <c r="S336" s="1" t="str">
        <f>IF(putPiece!S335="","",putPiece!S335)</f>
        <v/>
      </c>
      <c r="T336" s="1" t="str">
        <f>IF(putPiece!T335="","",putPiece!T335)</f>
        <v/>
      </c>
      <c r="U336" t="str">
        <f>putPiece!AB334</f>
        <v>{ }</v>
      </c>
      <c r="V336" t="str">
        <f>putPiece!U334</f>
        <v>{ }</v>
      </c>
      <c r="W336" s="2">
        <v>0</v>
      </c>
      <c r="X336" s="11"/>
      <c r="Y336" s="11"/>
      <c r="Z336" s="11"/>
      <c r="AA336" s="5" t="str">
        <f>removePiece!I334</f>
        <v/>
      </c>
      <c r="AB336" t="str">
        <f>removePiece!N334</f>
        <v/>
      </c>
      <c r="AC336" s="2">
        <v>0</v>
      </c>
      <c r="AD336" s="1" t="str">
        <f>removePiece!R335</f>
        <v/>
      </c>
      <c r="AE336" s="1" t="str">
        <f>removePiece!S335</f>
        <v/>
      </c>
      <c r="AF336" s="1" t="str">
        <f>removePiece!T335</f>
        <v/>
      </c>
      <c r="AG336" t="str">
        <f>removePiece!AB334</f>
        <v>{ }</v>
      </c>
      <c r="AH336" t="str">
        <f>removePiece!U334</f>
        <v>{ }</v>
      </c>
      <c r="AI336" t="str">
        <f>IF(existTicTacToe!I336="","false","true")</f>
        <v>false</v>
      </c>
    </row>
    <row r="337" spans="1:35" x14ac:dyDescent="0.25">
      <c r="A337" s="2">
        <v>1</v>
      </c>
      <c r="B337" s="11"/>
      <c r="C337" s="11"/>
      <c r="D337" s="11"/>
      <c r="E337" s="3"/>
      <c r="K337" s="2">
        <v>1</v>
      </c>
      <c r="L337" s="11"/>
      <c r="M337" s="11"/>
      <c r="N337" s="11"/>
      <c r="O337" s="3"/>
      <c r="Q337" s="2">
        <v>1</v>
      </c>
      <c r="R337" s="1" t="str">
        <f>IF(putPiece!R336="","",putPiece!R336)</f>
        <v/>
      </c>
      <c r="S337" s="1" t="str">
        <f>IF(putPiece!S336="","",putPiece!S336)</f>
        <v/>
      </c>
      <c r="T337" s="1" t="str">
        <f>IF(putPiece!T336="","",putPiece!T336)</f>
        <v/>
      </c>
      <c r="W337" s="2">
        <v>1</v>
      </c>
      <c r="X337" s="11"/>
      <c r="Y337" s="11"/>
      <c r="Z337" s="11"/>
      <c r="AA337" s="5"/>
      <c r="AC337" s="2">
        <v>1</v>
      </c>
      <c r="AD337" s="1" t="str">
        <f>removePiece!R336</f>
        <v/>
      </c>
      <c r="AE337" s="1" t="str">
        <f>removePiece!S336</f>
        <v/>
      </c>
      <c r="AF337" s="1" t="str">
        <f>removePiece!T336</f>
        <v/>
      </c>
    </row>
    <row r="338" spans="1:35" x14ac:dyDescent="0.25">
      <c r="A338" s="2">
        <v>2</v>
      </c>
      <c r="B338" s="11"/>
      <c r="C338" s="11"/>
      <c r="D338" s="11"/>
      <c r="E338" s="3"/>
      <c r="K338" s="2">
        <v>2</v>
      </c>
      <c r="L338" s="11"/>
      <c r="M338" s="11"/>
      <c r="N338" s="11"/>
      <c r="O338" s="3"/>
      <c r="Q338" s="2">
        <v>2</v>
      </c>
      <c r="R338" s="1" t="str">
        <f>IF(putPiece!R337="","",putPiece!R337)</f>
        <v/>
      </c>
      <c r="S338" s="1" t="str">
        <f>IF(putPiece!S337="","",putPiece!S337)</f>
        <v/>
      </c>
      <c r="T338" s="1" t="str">
        <f>IF(putPiece!T337="","",putPiece!T337)</f>
        <v/>
      </c>
      <c r="W338" s="2">
        <v>2</v>
      </c>
      <c r="X338" s="11"/>
      <c r="Y338" s="11"/>
      <c r="Z338" s="11"/>
      <c r="AA338" s="3"/>
      <c r="AC338" s="2">
        <v>2</v>
      </c>
      <c r="AD338" s="1" t="str">
        <f>removePiece!R337</f>
        <v/>
      </c>
      <c r="AE338" s="1" t="str">
        <f>removePiece!S337</f>
        <v/>
      </c>
      <c r="AF338" s="1" t="str">
        <f>removePiece!T337</f>
        <v/>
      </c>
    </row>
    <row r="339" spans="1:35" x14ac:dyDescent="0.25">
      <c r="A339" s="4">
        <f>A335+1</f>
        <v>85</v>
      </c>
      <c r="B339" s="2">
        <v>0</v>
      </c>
      <c r="C339" s="2">
        <v>1</v>
      </c>
      <c r="D339" s="2">
        <v>2</v>
      </c>
      <c r="E339" s="2"/>
      <c r="K339" s="4">
        <f>K335+1</f>
        <v>85</v>
      </c>
      <c r="L339" s="2">
        <v>0</v>
      </c>
      <c r="M339" s="2">
        <v>1</v>
      </c>
      <c r="N339" s="2">
        <v>2</v>
      </c>
      <c r="O339" s="2"/>
      <c r="Q339" s="4">
        <f>Q335+1</f>
        <v>85</v>
      </c>
      <c r="R339" s="2">
        <v>0</v>
      </c>
      <c r="S339" s="2">
        <v>1</v>
      </c>
      <c r="T339" s="2">
        <v>2</v>
      </c>
      <c r="W339" s="4">
        <f>W335+1</f>
        <v>85</v>
      </c>
      <c r="X339" s="2">
        <v>0</v>
      </c>
      <c r="Y339" s="2">
        <v>1</v>
      </c>
      <c r="Z339" s="2">
        <v>2</v>
      </c>
      <c r="AA339" s="2"/>
      <c r="AC339" s="4">
        <f>AC335+1</f>
        <v>85</v>
      </c>
      <c r="AD339" s="2">
        <v>0</v>
      </c>
      <c r="AE339" s="2">
        <v>1</v>
      </c>
      <c r="AF339" s="2">
        <v>2</v>
      </c>
    </row>
    <row r="340" spans="1:35" x14ac:dyDescent="0.25">
      <c r="A340" s="2">
        <v>0</v>
      </c>
      <c r="B340" s="11"/>
      <c r="C340" s="11"/>
      <c r="D340" s="11"/>
      <c r="E340" s="5" t="str">
        <f>pieces!L338</f>
        <v>{ }</v>
      </c>
      <c r="F340" t="str">
        <f>pieces!E338</f>
        <v>{ }</v>
      </c>
      <c r="G340" t="str">
        <f>hasAllPieces!E338</f>
        <v>false</v>
      </c>
      <c r="H340" t="str">
        <f>coordinates!E338</f>
        <v>{ }</v>
      </c>
      <c r="I340" t="str">
        <f>coordinates!L338</f>
        <v>{ }</v>
      </c>
      <c r="J340" t="str">
        <f>validDestinationCoordinates!E338</f>
        <v>{  {0,0}, {0,1}, {0,2}, {1,0}, {1,1}, {1,2}, {2,0}, {2,1}, {2,2} }</v>
      </c>
      <c r="K340" s="2">
        <v>0</v>
      </c>
      <c r="L340" s="11"/>
      <c r="M340" s="11"/>
      <c r="N340" s="11"/>
      <c r="O340" s="5" t="str">
        <f>putPiece!I338</f>
        <v/>
      </c>
      <c r="P340" t="str">
        <f>putPiece!N338</f>
        <v/>
      </c>
      <c r="Q340" s="2">
        <v>0</v>
      </c>
      <c r="R340" s="1" t="str">
        <f>IF(putPiece!R339="","",putPiece!R339)</f>
        <v/>
      </c>
      <c r="S340" s="1" t="str">
        <f>IF(putPiece!S339="","",putPiece!S339)</f>
        <v/>
      </c>
      <c r="T340" s="1" t="str">
        <f>IF(putPiece!T339="","",putPiece!T339)</f>
        <v/>
      </c>
      <c r="U340" t="str">
        <f>putPiece!AB338</f>
        <v>{ }</v>
      </c>
      <c r="V340" t="str">
        <f>putPiece!U338</f>
        <v>{ }</v>
      </c>
      <c r="W340" s="2">
        <v>0</v>
      </c>
      <c r="X340" s="11"/>
      <c r="Y340" s="11"/>
      <c r="Z340" s="11"/>
      <c r="AA340" s="5" t="str">
        <f>removePiece!I338</f>
        <v/>
      </c>
      <c r="AB340" t="str">
        <f>removePiece!N338</f>
        <v/>
      </c>
      <c r="AC340" s="2">
        <v>0</v>
      </c>
      <c r="AD340" s="1" t="str">
        <f>removePiece!R339</f>
        <v/>
      </c>
      <c r="AE340" s="1" t="str">
        <f>removePiece!S339</f>
        <v/>
      </c>
      <c r="AF340" s="1" t="str">
        <f>removePiece!T339</f>
        <v/>
      </c>
      <c r="AG340" t="str">
        <f>removePiece!AB338</f>
        <v>{ }</v>
      </c>
      <c r="AH340" t="str">
        <f>removePiece!U338</f>
        <v>{ }</v>
      </c>
      <c r="AI340" t="str">
        <f>IF(existTicTacToe!I340="","false","true")</f>
        <v>false</v>
      </c>
    </row>
    <row r="341" spans="1:35" x14ac:dyDescent="0.25">
      <c r="A341" s="2">
        <v>1</v>
      </c>
      <c r="B341" s="11"/>
      <c r="C341" s="11"/>
      <c r="D341" s="11"/>
      <c r="E341" s="3"/>
      <c r="K341" s="2">
        <v>1</v>
      </c>
      <c r="L341" s="11"/>
      <c r="M341" s="11"/>
      <c r="N341" s="11"/>
      <c r="O341" s="3"/>
      <c r="Q341" s="2">
        <v>1</v>
      </c>
      <c r="R341" s="1" t="str">
        <f>IF(putPiece!R340="","",putPiece!R340)</f>
        <v/>
      </c>
      <c r="S341" s="1" t="str">
        <f>IF(putPiece!S340="","",putPiece!S340)</f>
        <v/>
      </c>
      <c r="T341" s="1" t="str">
        <f>IF(putPiece!T340="","",putPiece!T340)</f>
        <v/>
      </c>
      <c r="W341" s="2">
        <v>1</v>
      </c>
      <c r="X341" s="11"/>
      <c r="Y341" s="11"/>
      <c r="Z341" s="11"/>
      <c r="AA341" s="5"/>
      <c r="AC341" s="2">
        <v>1</v>
      </c>
      <c r="AD341" s="1" t="str">
        <f>removePiece!R340</f>
        <v/>
      </c>
      <c r="AE341" s="1" t="str">
        <f>removePiece!S340</f>
        <v/>
      </c>
      <c r="AF341" s="1" t="str">
        <f>removePiece!T340</f>
        <v/>
      </c>
    </row>
    <row r="342" spans="1:35" x14ac:dyDescent="0.25">
      <c r="A342" s="2">
        <v>2</v>
      </c>
      <c r="B342" s="11"/>
      <c r="C342" s="11"/>
      <c r="D342" s="11"/>
      <c r="E342" s="3"/>
      <c r="K342" s="2">
        <v>2</v>
      </c>
      <c r="L342" s="11"/>
      <c r="M342" s="11"/>
      <c r="N342" s="11"/>
      <c r="O342" s="3"/>
      <c r="Q342" s="2">
        <v>2</v>
      </c>
      <c r="R342" s="1" t="str">
        <f>IF(putPiece!R341="","",putPiece!R341)</f>
        <v/>
      </c>
      <c r="S342" s="1" t="str">
        <f>IF(putPiece!S341="","",putPiece!S341)</f>
        <v/>
      </c>
      <c r="T342" s="1" t="str">
        <f>IF(putPiece!T341="","",putPiece!T341)</f>
        <v/>
      </c>
      <c r="W342" s="2">
        <v>2</v>
      </c>
      <c r="X342" s="11"/>
      <c r="Y342" s="11"/>
      <c r="Z342" s="11"/>
      <c r="AA342" s="3"/>
      <c r="AC342" s="2">
        <v>2</v>
      </c>
      <c r="AD342" s="1" t="str">
        <f>removePiece!R341</f>
        <v/>
      </c>
      <c r="AE342" s="1" t="str">
        <f>removePiece!S341</f>
        <v/>
      </c>
      <c r="AF342" s="1" t="str">
        <f>removePiece!T341</f>
        <v/>
      </c>
    </row>
    <row r="343" spans="1:35" x14ac:dyDescent="0.25">
      <c r="A343" s="4">
        <f>A339+1</f>
        <v>86</v>
      </c>
      <c r="B343" s="2">
        <v>0</v>
      </c>
      <c r="C343" s="2">
        <v>1</v>
      </c>
      <c r="D343" s="2">
        <v>2</v>
      </c>
      <c r="E343" s="2"/>
      <c r="K343" s="4">
        <f>K339+1</f>
        <v>86</v>
      </c>
      <c r="L343" s="2">
        <v>0</v>
      </c>
      <c r="M343" s="2">
        <v>1</v>
      </c>
      <c r="N343" s="2">
        <v>2</v>
      </c>
      <c r="O343" s="2"/>
      <c r="Q343" s="4">
        <f>Q339+1</f>
        <v>86</v>
      </c>
      <c r="R343" s="2">
        <v>0</v>
      </c>
      <c r="S343" s="2">
        <v>1</v>
      </c>
      <c r="T343" s="2">
        <v>2</v>
      </c>
      <c r="W343" s="4">
        <f>W339+1</f>
        <v>86</v>
      </c>
      <c r="X343" s="2">
        <v>0</v>
      </c>
      <c r="Y343" s="2">
        <v>1</v>
      </c>
      <c r="Z343" s="2">
        <v>2</v>
      </c>
      <c r="AA343" s="2"/>
      <c r="AC343" s="4">
        <f>AC339+1</f>
        <v>86</v>
      </c>
      <c r="AD343" s="2">
        <v>0</v>
      </c>
      <c r="AE343" s="2">
        <v>1</v>
      </c>
      <c r="AF343" s="2">
        <v>2</v>
      </c>
    </row>
    <row r="344" spans="1:35" x14ac:dyDescent="0.25">
      <c r="A344" s="2">
        <v>0</v>
      </c>
      <c r="B344" s="11"/>
      <c r="C344" s="11"/>
      <c r="D344" s="11"/>
      <c r="E344" s="5" t="str">
        <f>pieces!L342</f>
        <v>{ }</v>
      </c>
      <c r="F344" t="str">
        <f>pieces!E342</f>
        <v>{ }</v>
      </c>
      <c r="G344" t="str">
        <f>hasAllPieces!E342</f>
        <v>false</v>
      </c>
      <c r="H344" t="str">
        <f>coordinates!E342</f>
        <v>{ }</v>
      </c>
      <c r="I344" t="str">
        <f>coordinates!L342</f>
        <v>{ }</v>
      </c>
      <c r="J344" t="str">
        <f>validDestinationCoordinates!E342</f>
        <v>{  {0,0}, {0,1}, {0,2}, {1,0}, {1,1}, {1,2}, {2,0}, {2,1}, {2,2} }</v>
      </c>
      <c r="K344" s="2">
        <v>0</v>
      </c>
      <c r="L344" s="11"/>
      <c r="M344" s="11"/>
      <c r="N344" s="11"/>
      <c r="O344" s="5" t="str">
        <f>putPiece!I342</f>
        <v/>
      </c>
      <c r="P344" t="str">
        <f>putPiece!N342</f>
        <v/>
      </c>
      <c r="Q344" s="2">
        <v>0</v>
      </c>
      <c r="R344" s="1" t="str">
        <f>IF(putPiece!R343="","",putPiece!R343)</f>
        <v/>
      </c>
      <c r="S344" s="1" t="str">
        <f>IF(putPiece!S343="","",putPiece!S343)</f>
        <v/>
      </c>
      <c r="T344" s="1" t="str">
        <f>IF(putPiece!T343="","",putPiece!T343)</f>
        <v/>
      </c>
      <c r="U344" t="str">
        <f>putPiece!AB342</f>
        <v>{ }</v>
      </c>
      <c r="V344" t="str">
        <f>putPiece!U342</f>
        <v>{ }</v>
      </c>
      <c r="W344" s="2">
        <v>0</v>
      </c>
      <c r="X344" s="11"/>
      <c r="Y344" s="11"/>
      <c r="Z344" s="11"/>
      <c r="AA344" s="5" t="str">
        <f>removePiece!I342</f>
        <v/>
      </c>
      <c r="AB344" t="str">
        <f>removePiece!N342</f>
        <v/>
      </c>
      <c r="AC344" s="2">
        <v>0</v>
      </c>
      <c r="AD344" s="1" t="str">
        <f>removePiece!R343</f>
        <v/>
      </c>
      <c r="AE344" s="1" t="str">
        <f>removePiece!S343</f>
        <v/>
      </c>
      <c r="AF344" s="1" t="str">
        <f>removePiece!T343</f>
        <v/>
      </c>
      <c r="AG344" t="str">
        <f>removePiece!AB342</f>
        <v>{ }</v>
      </c>
      <c r="AH344" t="str">
        <f>removePiece!U342</f>
        <v>{ }</v>
      </c>
      <c r="AI344" t="str">
        <f>IF(existTicTacToe!I344="","false","true")</f>
        <v>false</v>
      </c>
    </row>
    <row r="345" spans="1:35" x14ac:dyDescent="0.25">
      <c r="A345" s="2">
        <v>1</v>
      </c>
      <c r="B345" s="11"/>
      <c r="C345" s="11"/>
      <c r="D345" s="11"/>
      <c r="E345" s="3"/>
      <c r="K345" s="2">
        <v>1</v>
      </c>
      <c r="L345" s="11"/>
      <c r="M345" s="11"/>
      <c r="N345" s="11"/>
      <c r="O345" s="3"/>
      <c r="Q345" s="2">
        <v>1</v>
      </c>
      <c r="R345" s="1" t="str">
        <f>IF(putPiece!R344="","",putPiece!R344)</f>
        <v/>
      </c>
      <c r="S345" s="1" t="str">
        <f>IF(putPiece!S344="","",putPiece!S344)</f>
        <v/>
      </c>
      <c r="T345" s="1" t="str">
        <f>IF(putPiece!T344="","",putPiece!T344)</f>
        <v/>
      </c>
      <c r="W345" s="2">
        <v>1</v>
      </c>
      <c r="X345" s="11"/>
      <c r="Y345" s="11"/>
      <c r="Z345" s="11"/>
      <c r="AA345" s="5"/>
      <c r="AC345" s="2">
        <v>1</v>
      </c>
      <c r="AD345" s="1" t="str">
        <f>removePiece!R344</f>
        <v/>
      </c>
      <c r="AE345" s="1" t="str">
        <f>removePiece!S344</f>
        <v/>
      </c>
      <c r="AF345" s="1" t="str">
        <f>removePiece!T344</f>
        <v/>
      </c>
    </row>
    <row r="346" spans="1:35" x14ac:dyDescent="0.25">
      <c r="A346" s="2">
        <v>2</v>
      </c>
      <c r="B346" s="11"/>
      <c r="C346" s="11"/>
      <c r="D346" s="11"/>
      <c r="E346" s="3"/>
      <c r="K346" s="2">
        <v>2</v>
      </c>
      <c r="L346" s="11"/>
      <c r="M346" s="11"/>
      <c r="N346" s="11"/>
      <c r="O346" s="3"/>
      <c r="Q346" s="2">
        <v>2</v>
      </c>
      <c r="R346" s="1" t="str">
        <f>IF(putPiece!R345="","",putPiece!R345)</f>
        <v/>
      </c>
      <c r="S346" s="1" t="str">
        <f>IF(putPiece!S345="","",putPiece!S345)</f>
        <v/>
      </c>
      <c r="T346" s="1" t="str">
        <f>IF(putPiece!T345="","",putPiece!T345)</f>
        <v/>
      </c>
      <c r="W346" s="2">
        <v>2</v>
      </c>
      <c r="X346" s="11"/>
      <c r="Y346" s="11"/>
      <c r="Z346" s="11"/>
      <c r="AA346" s="3"/>
      <c r="AC346" s="2">
        <v>2</v>
      </c>
      <c r="AD346" s="1" t="str">
        <f>removePiece!R345</f>
        <v/>
      </c>
      <c r="AE346" s="1" t="str">
        <f>removePiece!S345</f>
        <v/>
      </c>
      <c r="AF346" s="1" t="str">
        <f>removePiece!T345</f>
        <v/>
      </c>
    </row>
    <row r="347" spans="1:35" x14ac:dyDescent="0.25">
      <c r="A347" s="4">
        <f>A343+1</f>
        <v>87</v>
      </c>
      <c r="B347" s="2">
        <v>0</v>
      </c>
      <c r="C347" s="2">
        <v>1</v>
      </c>
      <c r="D347" s="2">
        <v>2</v>
      </c>
      <c r="E347" s="2"/>
      <c r="K347" s="4">
        <f>K343+1</f>
        <v>87</v>
      </c>
      <c r="L347" s="2">
        <v>0</v>
      </c>
      <c r="M347" s="2">
        <v>1</v>
      </c>
      <c r="N347" s="2">
        <v>2</v>
      </c>
      <c r="O347" s="2"/>
      <c r="Q347" s="4">
        <f>Q343+1</f>
        <v>87</v>
      </c>
      <c r="R347" s="2">
        <v>0</v>
      </c>
      <c r="S347" s="2">
        <v>1</v>
      </c>
      <c r="T347" s="2">
        <v>2</v>
      </c>
      <c r="W347" s="4">
        <f>W343+1</f>
        <v>87</v>
      </c>
      <c r="X347" s="2">
        <v>0</v>
      </c>
      <c r="Y347" s="2">
        <v>1</v>
      </c>
      <c r="Z347" s="2">
        <v>2</v>
      </c>
      <c r="AA347" s="2"/>
      <c r="AC347" s="4">
        <f>AC343+1</f>
        <v>87</v>
      </c>
      <c r="AD347" s="2">
        <v>0</v>
      </c>
      <c r="AE347" s="2">
        <v>1</v>
      </c>
      <c r="AF347" s="2">
        <v>2</v>
      </c>
    </row>
    <row r="348" spans="1:35" x14ac:dyDescent="0.25">
      <c r="A348" s="2">
        <v>0</v>
      </c>
      <c r="B348" s="11"/>
      <c r="C348" s="11"/>
      <c r="D348" s="11"/>
      <c r="E348" s="5" t="str">
        <f>pieces!L346</f>
        <v>{ }</v>
      </c>
      <c r="F348" t="str">
        <f>pieces!E346</f>
        <v>{ }</v>
      </c>
      <c r="G348" t="str">
        <f>hasAllPieces!E346</f>
        <v>false</v>
      </c>
      <c r="H348" t="str">
        <f>coordinates!E346</f>
        <v>{ }</v>
      </c>
      <c r="I348" t="str">
        <f>coordinates!L346</f>
        <v>{ }</v>
      </c>
      <c r="J348" t="str">
        <f>validDestinationCoordinates!E346</f>
        <v>{  {0,0}, {0,1}, {0,2}, {1,0}, {1,1}, {1,2}, {2,0}, {2,1}, {2,2} }</v>
      </c>
      <c r="K348" s="2">
        <v>0</v>
      </c>
      <c r="L348" s="11"/>
      <c r="M348" s="11"/>
      <c r="N348" s="11"/>
      <c r="O348" s="5" t="str">
        <f>putPiece!I346</f>
        <v/>
      </c>
      <c r="P348" t="str">
        <f>putPiece!N346</f>
        <v/>
      </c>
      <c r="Q348" s="2">
        <v>0</v>
      </c>
      <c r="R348" s="1" t="str">
        <f>IF(putPiece!R347="","",putPiece!R347)</f>
        <v/>
      </c>
      <c r="S348" s="1" t="str">
        <f>IF(putPiece!S347="","",putPiece!S347)</f>
        <v/>
      </c>
      <c r="T348" s="1" t="str">
        <f>IF(putPiece!T347="","",putPiece!T347)</f>
        <v/>
      </c>
      <c r="U348" t="str">
        <f>putPiece!AB346</f>
        <v>{ }</v>
      </c>
      <c r="V348" t="str">
        <f>putPiece!U346</f>
        <v>{ }</v>
      </c>
      <c r="W348" s="2">
        <v>0</v>
      </c>
      <c r="X348" s="11"/>
      <c r="Y348" s="11"/>
      <c r="Z348" s="11"/>
      <c r="AA348" s="5" t="str">
        <f>removePiece!I346</f>
        <v/>
      </c>
      <c r="AB348" t="str">
        <f>removePiece!N346</f>
        <v/>
      </c>
      <c r="AC348" s="2">
        <v>0</v>
      </c>
      <c r="AD348" s="1" t="str">
        <f>removePiece!R347</f>
        <v/>
      </c>
      <c r="AE348" s="1" t="str">
        <f>removePiece!S347</f>
        <v/>
      </c>
      <c r="AF348" s="1" t="str">
        <f>removePiece!T347</f>
        <v/>
      </c>
      <c r="AG348" t="str">
        <f>removePiece!AB346</f>
        <v>{ }</v>
      </c>
      <c r="AH348" t="str">
        <f>removePiece!U346</f>
        <v>{ }</v>
      </c>
      <c r="AI348" t="str">
        <f>IF(existTicTacToe!I348="","false","true")</f>
        <v>false</v>
      </c>
    </row>
    <row r="349" spans="1:35" x14ac:dyDescent="0.25">
      <c r="A349" s="2">
        <v>1</v>
      </c>
      <c r="B349" s="11"/>
      <c r="C349" s="11"/>
      <c r="D349" s="11"/>
      <c r="E349" s="3"/>
      <c r="K349" s="2">
        <v>1</v>
      </c>
      <c r="L349" s="11"/>
      <c r="M349" s="11"/>
      <c r="N349" s="11"/>
      <c r="O349" s="3"/>
      <c r="Q349" s="2">
        <v>1</v>
      </c>
      <c r="R349" s="1" t="str">
        <f>IF(putPiece!R348="","",putPiece!R348)</f>
        <v/>
      </c>
      <c r="S349" s="1" t="str">
        <f>IF(putPiece!S348="","",putPiece!S348)</f>
        <v/>
      </c>
      <c r="T349" s="1" t="str">
        <f>IF(putPiece!T348="","",putPiece!T348)</f>
        <v/>
      </c>
      <c r="W349" s="2">
        <v>1</v>
      </c>
      <c r="X349" s="11"/>
      <c r="Y349" s="11"/>
      <c r="Z349" s="11"/>
      <c r="AA349" s="5"/>
      <c r="AC349" s="2">
        <v>1</v>
      </c>
      <c r="AD349" s="1" t="str">
        <f>removePiece!R348</f>
        <v/>
      </c>
      <c r="AE349" s="1" t="str">
        <f>removePiece!S348</f>
        <v/>
      </c>
      <c r="AF349" s="1" t="str">
        <f>removePiece!T348</f>
        <v/>
      </c>
    </row>
    <row r="350" spans="1:35" x14ac:dyDescent="0.25">
      <c r="A350" s="2">
        <v>2</v>
      </c>
      <c r="B350" s="11"/>
      <c r="C350" s="11"/>
      <c r="D350" s="11"/>
      <c r="E350" s="3"/>
      <c r="K350" s="2">
        <v>2</v>
      </c>
      <c r="L350" s="11"/>
      <c r="M350" s="11"/>
      <c r="N350" s="11"/>
      <c r="O350" s="3"/>
      <c r="Q350" s="2">
        <v>2</v>
      </c>
      <c r="R350" s="1" t="str">
        <f>IF(putPiece!R349="","",putPiece!R349)</f>
        <v/>
      </c>
      <c r="S350" s="1" t="str">
        <f>IF(putPiece!S349="","",putPiece!S349)</f>
        <v/>
      </c>
      <c r="T350" s="1" t="str">
        <f>IF(putPiece!T349="","",putPiece!T349)</f>
        <v/>
      </c>
      <c r="W350" s="2">
        <v>2</v>
      </c>
      <c r="X350" s="11"/>
      <c r="Y350" s="11"/>
      <c r="Z350" s="11"/>
      <c r="AA350" s="3"/>
      <c r="AC350" s="2">
        <v>2</v>
      </c>
      <c r="AD350" s="1" t="str">
        <f>removePiece!R349</f>
        <v/>
      </c>
      <c r="AE350" s="1" t="str">
        <f>removePiece!S349</f>
        <v/>
      </c>
      <c r="AF350" s="1" t="str">
        <f>removePiece!T349</f>
        <v/>
      </c>
    </row>
    <row r="351" spans="1:35" x14ac:dyDescent="0.25">
      <c r="A351" s="4">
        <f>A347+1</f>
        <v>88</v>
      </c>
      <c r="B351" s="2">
        <v>0</v>
      </c>
      <c r="C351" s="2">
        <v>1</v>
      </c>
      <c r="D351" s="2">
        <v>2</v>
      </c>
      <c r="E351" s="2"/>
      <c r="K351" s="4">
        <f>K347+1</f>
        <v>88</v>
      </c>
      <c r="L351" s="2">
        <v>0</v>
      </c>
      <c r="M351" s="2">
        <v>1</v>
      </c>
      <c r="N351" s="2">
        <v>2</v>
      </c>
      <c r="O351" s="2"/>
      <c r="Q351" s="4">
        <f>Q347+1</f>
        <v>88</v>
      </c>
      <c r="R351" s="2">
        <v>0</v>
      </c>
      <c r="S351" s="2">
        <v>1</v>
      </c>
      <c r="T351" s="2">
        <v>2</v>
      </c>
      <c r="W351" s="4">
        <f>W347+1</f>
        <v>88</v>
      </c>
      <c r="X351" s="2">
        <v>0</v>
      </c>
      <c r="Y351" s="2">
        <v>1</v>
      </c>
      <c r="Z351" s="2">
        <v>2</v>
      </c>
      <c r="AA351" s="2"/>
      <c r="AC351" s="4">
        <f>AC347+1</f>
        <v>88</v>
      </c>
      <c r="AD351" s="2">
        <v>0</v>
      </c>
      <c r="AE351" s="2">
        <v>1</v>
      </c>
      <c r="AF351" s="2">
        <v>2</v>
      </c>
    </row>
    <row r="352" spans="1:35" x14ac:dyDescent="0.25">
      <c r="A352" s="2">
        <v>0</v>
      </c>
      <c r="B352" s="11"/>
      <c r="C352" s="11"/>
      <c r="D352" s="11"/>
      <c r="E352" s="5" t="str">
        <f>pieces!L350</f>
        <v>{ }</v>
      </c>
      <c r="F352" t="str">
        <f>pieces!E350</f>
        <v>{ }</v>
      </c>
      <c r="G352" t="str">
        <f>hasAllPieces!E350</f>
        <v>false</v>
      </c>
      <c r="H352" t="str">
        <f>coordinates!E350</f>
        <v>{ }</v>
      </c>
      <c r="I352" t="str">
        <f>coordinates!L350</f>
        <v>{ }</v>
      </c>
      <c r="J352" t="str">
        <f>validDestinationCoordinates!E350</f>
        <v>{  {0,0}, {0,1}, {0,2}, {1,0}, {1,1}, {1,2}, {2,0}, {2,1}, {2,2} }</v>
      </c>
      <c r="K352" s="2">
        <v>0</v>
      </c>
      <c r="L352" s="11"/>
      <c r="M352" s="11"/>
      <c r="N352" s="11"/>
      <c r="O352" s="5" t="str">
        <f>putPiece!I350</f>
        <v/>
      </c>
      <c r="P352" t="str">
        <f>putPiece!N350</f>
        <v/>
      </c>
      <c r="Q352" s="2">
        <v>0</v>
      </c>
      <c r="R352" s="1" t="str">
        <f>IF(putPiece!R351="","",putPiece!R351)</f>
        <v/>
      </c>
      <c r="S352" s="1" t="str">
        <f>IF(putPiece!S351="","",putPiece!S351)</f>
        <v/>
      </c>
      <c r="T352" s="1" t="str">
        <f>IF(putPiece!T351="","",putPiece!T351)</f>
        <v/>
      </c>
      <c r="U352" t="str">
        <f>putPiece!AB350</f>
        <v>{ }</v>
      </c>
      <c r="V352" t="str">
        <f>putPiece!U350</f>
        <v>{ }</v>
      </c>
      <c r="W352" s="2">
        <v>0</v>
      </c>
      <c r="X352" s="11"/>
      <c r="Y352" s="11"/>
      <c r="Z352" s="11"/>
      <c r="AA352" s="5" t="str">
        <f>removePiece!I350</f>
        <v/>
      </c>
      <c r="AB352" t="str">
        <f>removePiece!N350</f>
        <v/>
      </c>
      <c r="AC352" s="2">
        <v>0</v>
      </c>
      <c r="AD352" s="1" t="str">
        <f>removePiece!R351</f>
        <v/>
      </c>
      <c r="AE352" s="1" t="str">
        <f>removePiece!S351</f>
        <v/>
      </c>
      <c r="AF352" s="1" t="str">
        <f>removePiece!T351</f>
        <v/>
      </c>
      <c r="AG352" t="str">
        <f>removePiece!AB350</f>
        <v>{ }</v>
      </c>
      <c r="AH352" t="str">
        <f>removePiece!U350</f>
        <v>{ }</v>
      </c>
      <c r="AI352" t="str">
        <f>IF(existTicTacToe!I352="","false","true")</f>
        <v>false</v>
      </c>
    </row>
    <row r="353" spans="1:35" x14ac:dyDescent="0.25">
      <c r="A353" s="2">
        <v>1</v>
      </c>
      <c r="B353" s="11"/>
      <c r="C353" s="11"/>
      <c r="D353" s="11"/>
      <c r="E353" s="3"/>
      <c r="K353" s="2">
        <v>1</v>
      </c>
      <c r="L353" s="11"/>
      <c r="M353" s="11"/>
      <c r="N353" s="11"/>
      <c r="O353" s="3"/>
      <c r="Q353" s="2">
        <v>1</v>
      </c>
      <c r="R353" s="1" t="str">
        <f>IF(putPiece!R352="","",putPiece!R352)</f>
        <v/>
      </c>
      <c r="S353" s="1" t="str">
        <f>IF(putPiece!S352="","",putPiece!S352)</f>
        <v/>
      </c>
      <c r="T353" s="1" t="str">
        <f>IF(putPiece!T352="","",putPiece!T352)</f>
        <v/>
      </c>
      <c r="W353" s="2">
        <v>1</v>
      </c>
      <c r="X353" s="11"/>
      <c r="Y353" s="11"/>
      <c r="Z353" s="11"/>
      <c r="AA353" s="5"/>
      <c r="AC353" s="2">
        <v>1</v>
      </c>
      <c r="AD353" s="1" t="str">
        <f>removePiece!R352</f>
        <v/>
      </c>
      <c r="AE353" s="1" t="str">
        <f>removePiece!S352</f>
        <v/>
      </c>
      <c r="AF353" s="1" t="str">
        <f>removePiece!T352</f>
        <v/>
      </c>
    </row>
    <row r="354" spans="1:35" x14ac:dyDescent="0.25">
      <c r="A354" s="2">
        <v>2</v>
      </c>
      <c r="B354" s="11"/>
      <c r="C354" s="11"/>
      <c r="D354" s="11"/>
      <c r="E354" s="3"/>
      <c r="K354" s="2">
        <v>2</v>
      </c>
      <c r="L354" s="11"/>
      <c r="M354" s="11"/>
      <c r="N354" s="11"/>
      <c r="O354" s="3"/>
      <c r="Q354" s="2">
        <v>2</v>
      </c>
      <c r="R354" s="1" t="str">
        <f>IF(putPiece!R353="","",putPiece!R353)</f>
        <v/>
      </c>
      <c r="S354" s="1" t="str">
        <f>IF(putPiece!S353="","",putPiece!S353)</f>
        <v/>
      </c>
      <c r="T354" s="1" t="str">
        <f>IF(putPiece!T353="","",putPiece!T353)</f>
        <v/>
      </c>
      <c r="W354" s="2">
        <v>2</v>
      </c>
      <c r="X354" s="11"/>
      <c r="Y354" s="11"/>
      <c r="Z354" s="11"/>
      <c r="AA354" s="3"/>
      <c r="AC354" s="2">
        <v>2</v>
      </c>
      <c r="AD354" s="1" t="str">
        <f>removePiece!R353</f>
        <v/>
      </c>
      <c r="AE354" s="1" t="str">
        <f>removePiece!S353</f>
        <v/>
      </c>
      <c r="AF354" s="1" t="str">
        <f>removePiece!T353</f>
        <v/>
      </c>
    </row>
    <row r="355" spans="1:35" x14ac:dyDescent="0.25">
      <c r="A355" s="4">
        <f>A351+1</f>
        <v>89</v>
      </c>
      <c r="B355" s="2">
        <v>0</v>
      </c>
      <c r="C355" s="2">
        <v>1</v>
      </c>
      <c r="D355" s="2">
        <v>2</v>
      </c>
      <c r="E355" s="2"/>
      <c r="K355" s="4">
        <f>K351+1</f>
        <v>89</v>
      </c>
      <c r="L355" s="2">
        <v>0</v>
      </c>
      <c r="M355" s="2">
        <v>1</v>
      </c>
      <c r="N355" s="2">
        <v>2</v>
      </c>
      <c r="O355" s="2"/>
      <c r="Q355" s="4">
        <f>Q351+1</f>
        <v>89</v>
      </c>
      <c r="R355" s="2">
        <v>0</v>
      </c>
      <c r="S355" s="2">
        <v>1</v>
      </c>
      <c r="T355" s="2">
        <v>2</v>
      </c>
      <c r="W355" s="4">
        <f>W351+1</f>
        <v>89</v>
      </c>
      <c r="X355" s="2">
        <v>0</v>
      </c>
      <c r="Y355" s="2">
        <v>1</v>
      </c>
      <c r="Z355" s="2">
        <v>2</v>
      </c>
      <c r="AA355" s="2"/>
      <c r="AC355" s="4">
        <f>AC351+1</f>
        <v>89</v>
      </c>
      <c r="AD355" s="2">
        <v>0</v>
      </c>
      <c r="AE355" s="2">
        <v>1</v>
      </c>
      <c r="AF355" s="2">
        <v>2</v>
      </c>
    </row>
    <row r="356" spans="1:35" x14ac:dyDescent="0.25">
      <c r="A356" s="2">
        <v>0</v>
      </c>
      <c r="B356" s="11"/>
      <c r="C356" s="11"/>
      <c r="D356" s="11"/>
      <c r="E356" s="5" t="str">
        <f>pieces!L354</f>
        <v>{ }</v>
      </c>
      <c r="F356" t="str">
        <f>pieces!E354</f>
        <v>{ }</v>
      </c>
      <c r="G356" t="str">
        <f>hasAllPieces!E354</f>
        <v>false</v>
      </c>
      <c r="H356" t="str">
        <f>coordinates!E354</f>
        <v>{ }</v>
      </c>
      <c r="I356" t="str">
        <f>coordinates!L354</f>
        <v>{ }</v>
      </c>
      <c r="J356" t="str">
        <f>validDestinationCoordinates!E354</f>
        <v>{  {0,0}, {0,1}, {0,2}, {1,0}, {1,1}, {1,2}, {2,0}, {2,1}, {2,2} }</v>
      </c>
      <c r="K356" s="2">
        <v>0</v>
      </c>
      <c r="L356" s="11"/>
      <c r="M356" s="11"/>
      <c r="N356" s="11"/>
      <c r="O356" s="5" t="str">
        <f>putPiece!I354</f>
        <v/>
      </c>
      <c r="P356" t="str">
        <f>putPiece!N354</f>
        <v/>
      </c>
      <c r="Q356" s="2">
        <v>0</v>
      </c>
      <c r="R356" s="1" t="str">
        <f>IF(putPiece!R355="","",putPiece!R355)</f>
        <v/>
      </c>
      <c r="S356" s="1" t="str">
        <f>IF(putPiece!S355="","",putPiece!S355)</f>
        <v/>
      </c>
      <c r="T356" s="1" t="str">
        <f>IF(putPiece!T355="","",putPiece!T355)</f>
        <v/>
      </c>
      <c r="U356" t="str">
        <f>putPiece!AB354</f>
        <v>{ }</v>
      </c>
      <c r="V356" t="str">
        <f>putPiece!U354</f>
        <v>{ }</v>
      </c>
      <c r="W356" s="2">
        <v>0</v>
      </c>
      <c r="X356" s="11"/>
      <c r="Y356" s="11"/>
      <c r="Z356" s="11"/>
      <c r="AA356" s="5" t="str">
        <f>removePiece!I354</f>
        <v/>
      </c>
      <c r="AB356" t="str">
        <f>removePiece!N354</f>
        <v/>
      </c>
      <c r="AC356" s="2">
        <v>0</v>
      </c>
      <c r="AD356" s="1" t="str">
        <f>removePiece!R355</f>
        <v/>
      </c>
      <c r="AE356" s="1" t="str">
        <f>removePiece!S355</f>
        <v/>
      </c>
      <c r="AF356" s="1" t="str">
        <f>removePiece!T355</f>
        <v/>
      </c>
      <c r="AG356" t="str">
        <f>removePiece!AB354</f>
        <v>{ }</v>
      </c>
      <c r="AH356" t="str">
        <f>removePiece!U354</f>
        <v>{ }</v>
      </c>
      <c r="AI356" t="str">
        <f>IF(existTicTacToe!I356="","false","true")</f>
        <v>false</v>
      </c>
    </row>
    <row r="357" spans="1:35" x14ac:dyDescent="0.25">
      <c r="A357" s="2">
        <v>1</v>
      </c>
      <c r="B357" s="11"/>
      <c r="C357" s="11"/>
      <c r="D357" s="11"/>
      <c r="E357" s="3"/>
      <c r="K357" s="2">
        <v>1</v>
      </c>
      <c r="L357" s="11"/>
      <c r="M357" s="11"/>
      <c r="N357" s="11"/>
      <c r="O357" s="3"/>
      <c r="Q357" s="2">
        <v>1</v>
      </c>
      <c r="R357" s="1" t="str">
        <f>IF(putPiece!R356="","",putPiece!R356)</f>
        <v/>
      </c>
      <c r="S357" s="1" t="str">
        <f>IF(putPiece!S356="","",putPiece!S356)</f>
        <v/>
      </c>
      <c r="T357" s="1" t="str">
        <f>IF(putPiece!T356="","",putPiece!T356)</f>
        <v/>
      </c>
      <c r="W357" s="2">
        <v>1</v>
      </c>
      <c r="X357" s="11"/>
      <c r="Y357" s="11"/>
      <c r="Z357" s="11"/>
      <c r="AA357" s="5"/>
      <c r="AC357" s="2">
        <v>1</v>
      </c>
      <c r="AD357" s="1" t="str">
        <f>removePiece!R356</f>
        <v/>
      </c>
      <c r="AE357" s="1" t="str">
        <f>removePiece!S356</f>
        <v/>
      </c>
      <c r="AF357" s="1" t="str">
        <f>removePiece!T356</f>
        <v/>
      </c>
    </row>
    <row r="358" spans="1:35" x14ac:dyDescent="0.25">
      <c r="A358" s="2">
        <v>2</v>
      </c>
      <c r="B358" s="11"/>
      <c r="C358" s="11"/>
      <c r="D358" s="11"/>
      <c r="E358" s="3"/>
      <c r="K358" s="2">
        <v>2</v>
      </c>
      <c r="L358" s="11"/>
      <c r="M358" s="11"/>
      <c r="N358" s="11"/>
      <c r="O358" s="3"/>
      <c r="Q358" s="2">
        <v>2</v>
      </c>
      <c r="R358" s="1" t="str">
        <f>IF(putPiece!R357="","",putPiece!R357)</f>
        <v/>
      </c>
      <c r="S358" s="1" t="str">
        <f>IF(putPiece!S357="","",putPiece!S357)</f>
        <v/>
      </c>
      <c r="T358" s="1" t="str">
        <f>IF(putPiece!T357="","",putPiece!T357)</f>
        <v/>
      </c>
      <c r="W358" s="2">
        <v>2</v>
      </c>
      <c r="X358" s="11"/>
      <c r="Y358" s="11"/>
      <c r="Z358" s="11"/>
      <c r="AA358" s="3"/>
      <c r="AC358" s="2">
        <v>2</v>
      </c>
      <c r="AD358" s="1" t="str">
        <f>removePiece!R357</f>
        <v/>
      </c>
      <c r="AE358" s="1" t="str">
        <f>removePiece!S357</f>
        <v/>
      </c>
      <c r="AF358" s="1" t="str">
        <f>removePiece!T357</f>
        <v/>
      </c>
    </row>
    <row r="359" spans="1:35" x14ac:dyDescent="0.25">
      <c r="A359" s="4">
        <f>A355+1</f>
        <v>90</v>
      </c>
      <c r="B359" s="2">
        <v>0</v>
      </c>
      <c r="C359" s="2">
        <v>1</v>
      </c>
      <c r="D359" s="2">
        <v>2</v>
      </c>
      <c r="E359" s="2"/>
      <c r="K359" s="4">
        <f>K355+1</f>
        <v>90</v>
      </c>
      <c r="L359" s="2">
        <v>0</v>
      </c>
      <c r="M359" s="2">
        <v>1</v>
      </c>
      <c r="N359" s="2">
        <v>2</v>
      </c>
      <c r="O359" s="2"/>
      <c r="Q359" s="4">
        <f>Q355+1</f>
        <v>90</v>
      </c>
      <c r="R359" s="2">
        <v>0</v>
      </c>
      <c r="S359" s="2">
        <v>1</v>
      </c>
      <c r="T359" s="2">
        <v>2</v>
      </c>
      <c r="W359" s="4">
        <f>W355+1</f>
        <v>90</v>
      </c>
      <c r="X359" s="2">
        <v>0</v>
      </c>
      <c r="Y359" s="2">
        <v>1</v>
      </c>
      <c r="Z359" s="2">
        <v>2</v>
      </c>
      <c r="AA359" s="2"/>
      <c r="AC359" s="4">
        <f>AC355+1</f>
        <v>90</v>
      </c>
      <c r="AD359" s="2">
        <v>0</v>
      </c>
      <c r="AE359" s="2">
        <v>1</v>
      </c>
      <c r="AF359" s="2">
        <v>2</v>
      </c>
    </row>
    <row r="360" spans="1:35" x14ac:dyDescent="0.25">
      <c r="A360" s="2">
        <v>0</v>
      </c>
      <c r="B360" s="11"/>
      <c r="C360" s="11"/>
      <c r="D360" s="11"/>
      <c r="E360" s="5" t="str">
        <f>pieces!L358</f>
        <v>{ }</v>
      </c>
      <c r="F360" t="str">
        <f>pieces!E358</f>
        <v>{ }</v>
      </c>
      <c r="G360" t="str">
        <f>hasAllPieces!E358</f>
        <v>false</v>
      </c>
      <c r="H360" t="str">
        <f>coordinates!E358</f>
        <v>{ }</v>
      </c>
      <c r="I360" t="str">
        <f>coordinates!L358</f>
        <v>{ }</v>
      </c>
      <c r="J360" t="str">
        <f>validDestinationCoordinates!E358</f>
        <v>{  {0,0}, {0,1}, {0,2}, {1,0}, {1,1}, {1,2}, {2,0}, {2,1}, {2,2} }</v>
      </c>
      <c r="K360" s="2">
        <v>0</v>
      </c>
      <c r="L360" s="11"/>
      <c r="M360" s="11"/>
      <c r="N360" s="11"/>
      <c r="O360" s="5" t="str">
        <f>putPiece!I358</f>
        <v/>
      </c>
      <c r="P360" t="str">
        <f>putPiece!N358</f>
        <v/>
      </c>
      <c r="Q360" s="2">
        <v>0</v>
      </c>
      <c r="R360" s="1" t="str">
        <f>IF(putPiece!R359="","",putPiece!R359)</f>
        <v/>
      </c>
      <c r="S360" s="1" t="str">
        <f>IF(putPiece!S359="","",putPiece!S359)</f>
        <v/>
      </c>
      <c r="T360" s="1" t="str">
        <f>IF(putPiece!T359="","",putPiece!T359)</f>
        <v/>
      </c>
      <c r="U360" t="str">
        <f>putPiece!AB358</f>
        <v>{ }</v>
      </c>
      <c r="V360" t="str">
        <f>putPiece!U358</f>
        <v>{ }</v>
      </c>
      <c r="W360" s="2">
        <v>0</v>
      </c>
      <c r="X360" s="11"/>
      <c r="Y360" s="11"/>
      <c r="Z360" s="11"/>
      <c r="AA360" s="5" t="str">
        <f>removePiece!I358</f>
        <v/>
      </c>
      <c r="AB360" t="str">
        <f>removePiece!N358</f>
        <v/>
      </c>
      <c r="AC360" s="2">
        <v>0</v>
      </c>
      <c r="AD360" s="1" t="str">
        <f>removePiece!R359</f>
        <v/>
      </c>
      <c r="AE360" s="1" t="str">
        <f>removePiece!S359</f>
        <v/>
      </c>
      <c r="AF360" s="1" t="str">
        <f>removePiece!T359</f>
        <v/>
      </c>
      <c r="AG360" t="str">
        <f>removePiece!AB358</f>
        <v>{ }</v>
      </c>
      <c r="AH360" t="str">
        <f>removePiece!U358</f>
        <v>{ }</v>
      </c>
      <c r="AI360" t="str">
        <f>IF(existTicTacToe!I360="","false","true")</f>
        <v>false</v>
      </c>
    </row>
    <row r="361" spans="1:35" x14ac:dyDescent="0.25">
      <c r="A361" s="2">
        <v>1</v>
      </c>
      <c r="B361" s="11"/>
      <c r="C361" s="11"/>
      <c r="D361" s="11"/>
      <c r="E361" s="3"/>
      <c r="K361" s="2">
        <v>1</v>
      </c>
      <c r="L361" s="11"/>
      <c r="M361" s="11"/>
      <c r="N361" s="11"/>
      <c r="O361" s="3"/>
      <c r="Q361" s="2">
        <v>1</v>
      </c>
      <c r="R361" s="1" t="str">
        <f>IF(putPiece!R360="","",putPiece!R360)</f>
        <v/>
      </c>
      <c r="S361" s="1" t="str">
        <f>IF(putPiece!S360="","",putPiece!S360)</f>
        <v/>
      </c>
      <c r="T361" s="1" t="str">
        <f>IF(putPiece!T360="","",putPiece!T360)</f>
        <v/>
      </c>
      <c r="W361" s="2">
        <v>1</v>
      </c>
      <c r="X361" s="11"/>
      <c r="Y361" s="11"/>
      <c r="Z361" s="11"/>
      <c r="AA361" s="5"/>
      <c r="AC361" s="2">
        <v>1</v>
      </c>
      <c r="AD361" s="1" t="str">
        <f>removePiece!R360</f>
        <v/>
      </c>
      <c r="AE361" s="1" t="str">
        <f>removePiece!S360</f>
        <v/>
      </c>
      <c r="AF361" s="1" t="str">
        <f>removePiece!T360</f>
        <v/>
      </c>
    </row>
    <row r="362" spans="1:35" x14ac:dyDescent="0.25">
      <c r="A362" s="2">
        <v>2</v>
      </c>
      <c r="B362" s="11"/>
      <c r="C362" s="11"/>
      <c r="D362" s="11"/>
      <c r="E362" s="3"/>
      <c r="K362" s="2">
        <v>2</v>
      </c>
      <c r="L362" s="11"/>
      <c r="M362" s="11"/>
      <c r="N362" s="11"/>
      <c r="O362" s="3"/>
      <c r="Q362" s="2">
        <v>2</v>
      </c>
      <c r="R362" s="1" t="str">
        <f>IF(putPiece!R361="","",putPiece!R361)</f>
        <v/>
      </c>
      <c r="S362" s="1" t="str">
        <f>IF(putPiece!S361="","",putPiece!S361)</f>
        <v/>
      </c>
      <c r="T362" s="1" t="str">
        <f>IF(putPiece!T361="","",putPiece!T361)</f>
        <v/>
      </c>
      <c r="W362" s="2">
        <v>2</v>
      </c>
      <c r="X362" s="11"/>
      <c r="Y362" s="11"/>
      <c r="Z362" s="11"/>
      <c r="AA362" s="3"/>
      <c r="AC362" s="2">
        <v>2</v>
      </c>
      <c r="AD362" s="1" t="str">
        <f>removePiece!R361</f>
        <v/>
      </c>
      <c r="AE362" s="1" t="str">
        <f>removePiece!S361</f>
        <v/>
      </c>
      <c r="AF362" s="1" t="str">
        <f>removePiece!T361</f>
        <v/>
      </c>
    </row>
    <row r="363" spans="1:35" x14ac:dyDescent="0.25">
      <c r="A363" s="4">
        <f>A359+1</f>
        <v>91</v>
      </c>
      <c r="B363" s="2">
        <v>0</v>
      </c>
      <c r="C363" s="2">
        <v>1</v>
      </c>
      <c r="D363" s="2">
        <v>2</v>
      </c>
      <c r="E363" s="2"/>
      <c r="K363" s="4">
        <f>K359+1</f>
        <v>91</v>
      </c>
      <c r="L363" s="2">
        <v>0</v>
      </c>
      <c r="M363" s="2">
        <v>1</v>
      </c>
      <c r="N363" s="2">
        <v>2</v>
      </c>
      <c r="O363" s="2"/>
      <c r="Q363" s="4">
        <f>Q359+1</f>
        <v>91</v>
      </c>
      <c r="R363" s="2">
        <v>0</v>
      </c>
      <c r="S363" s="2">
        <v>1</v>
      </c>
      <c r="T363" s="2">
        <v>2</v>
      </c>
      <c r="W363" s="4">
        <f>W359+1</f>
        <v>91</v>
      </c>
      <c r="X363" s="2">
        <v>0</v>
      </c>
      <c r="Y363" s="2">
        <v>1</v>
      </c>
      <c r="Z363" s="2">
        <v>2</v>
      </c>
      <c r="AA363" s="2"/>
      <c r="AC363" s="4">
        <f>AC359+1</f>
        <v>91</v>
      </c>
      <c r="AD363" s="2">
        <v>0</v>
      </c>
      <c r="AE363" s="2">
        <v>1</v>
      </c>
      <c r="AF363" s="2">
        <v>2</v>
      </c>
    </row>
    <row r="364" spans="1:35" x14ac:dyDescent="0.25">
      <c r="A364" s="2">
        <v>0</v>
      </c>
      <c r="B364" s="11"/>
      <c r="C364" s="11"/>
      <c r="D364" s="11"/>
      <c r="E364" s="5" t="str">
        <f>pieces!L362</f>
        <v>{ }</v>
      </c>
      <c r="F364" t="str">
        <f>pieces!E362</f>
        <v>{ }</v>
      </c>
      <c r="G364" t="str">
        <f>hasAllPieces!E362</f>
        <v>false</v>
      </c>
      <c r="H364" t="str">
        <f>coordinates!E362</f>
        <v>{ }</v>
      </c>
      <c r="I364" t="str">
        <f>coordinates!L362</f>
        <v>{ }</v>
      </c>
      <c r="J364" t="str">
        <f>validDestinationCoordinates!E362</f>
        <v>{  {0,0}, {0,1}, {0,2}, {1,0}, {1,1}, {1,2}, {2,0}, {2,1}, {2,2} }</v>
      </c>
      <c r="K364" s="2">
        <v>0</v>
      </c>
      <c r="L364" s="11"/>
      <c r="M364" s="11"/>
      <c r="N364" s="11"/>
      <c r="O364" s="5" t="str">
        <f>putPiece!I362</f>
        <v/>
      </c>
      <c r="P364" t="str">
        <f>putPiece!N362</f>
        <v/>
      </c>
      <c r="Q364" s="2">
        <v>0</v>
      </c>
      <c r="R364" s="1" t="str">
        <f>IF(putPiece!R363="","",putPiece!R363)</f>
        <v/>
      </c>
      <c r="S364" s="1" t="str">
        <f>IF(putPiece!S363="","",putPiece!S363)</f>
        <v/>
      </c>
      <c r="T364" s="1" t="str">
        <f>IF(putPiece!T363="","",putPiece!T363)</f>
        <v/>
      </c>
      <c r="U364" t="str">
        <f>putPiece!AB362</f>
        <v>{ }</v>
      </c>
      <c r="V364" t="str">
        <f>putPiece!U362</f>
        <v>{ }</v>
      </c>
      <c r="W364" s="2">
        <v>0</v>
      </c>
      <c r="X364" s="11"/>
      <c r="Y364" s="11"/>
      <c r="Z364" s="11"/>
      <c r="AA364" s="5" t="str">
        <f>removePiece!I362</f>
        <v/>
      </c>
      <c r="AB364" t="str">
        <f>removePiece!N362</f>
        <v/>
      </c>
      <c r="AC364" s="2">
        <v>0</v>
      </c>
      <c r="AD364" s="1" t="str">
        <f>removePiece!R363</f>
        <v/>
      </c>
      <c r="AE364" s="1" t="str">
        <f>removePiece!S363</f>
        <v/>
      </c>
      <c r="AF364" s="1" t="str">
        <f>removePiece!T363</f>
        <v/>
      </c>
      <c r="AG364" t="str">
        <f>removePiece!AB362</f>
        <v>{ }</v>
      </c>
      <c r="AH364" t="str">
        <f>removePiece!U362</f>
        <v>{ }</v>
      </c>
      <c r="AI364" t="str">
        <f>IF(existTicTacToe!I364="","false","true")</f>
        <v>false</v>
      </c>
    </row>
    <row r="365" spans="1:35" x14ac:dyDescent="0.25">
      <c r="A365" s="2">
        <v>1</v>
      </c>
      <c r="B365" s="11"/>
      <c r="C365" s="11"/>
      <c r="D365" s="11"/>
      <c r="E365" s="3"/>
      <c r="K365" s="2">
        <v>1</v>
      </c>
      <c r="L365" s="11"/>
      <c r="M365" s="11"/>
      <c r="N365" s="11"/>
      <c r="O365" s="3"/>
      <c r="Q365" s="2">
        <v>1</v>
      </c>
      <c r="R365" s="1" t="str">
        <f>IF(putPiece!R364="","",putPiece!R364)</f>
        <v/>
      </c>
      <c r="S365" s="1" t="str">
        <f>IF(putPiece!S364="","",putPiece!S364)</f>
        <v/>
      </c>
      <c r="T365" s="1" t="str">
        <f>IF(putPiece!T364="","",putPiece!T364)</f>
        <v/>
      </c>
      <c r="W365" s="2">
        <v>1</v>
      </c>
      <c r="X365" s="11"/>
      <c r="Y365" s="11"/>
      <c r="Z365" s="11"/>
      <c r="AA365" s="5"/>
      <c r="AC365" s="2">
        <v>1</v>
      </c>
      <c r="AD365" s="1" t="str">
        <f>removePiece!R364</f>
        <v/>
      </c>
      <c r="AE365" s="1" t="str">
        <f>removePiece!S364</f>
        <v/>
      </c>
      <c r="AF365" s="1" t="str">
        <f>removePiece!T364</f>
        <v/>
      </c>
    </row>
    <row r="366" spans="1:35" x14ac:dyDescent="0.25">
      <c r="A366" s="2">
        <v>2</v>
      </c>
      <c r="B366" s="11"/>
      <c r="C366" s="11"/>
      <c r="D366" s="11"/>
      <c r="E366" s="3"/>
      <c r="K366" s="2">
        <v>2</v>
      </c>
      <c r="L366" s="11"/>
      <c r="M366" s="11"/>
      <c r="N366" s="11"/>
      <c r="O366" s="3"/>
      <c r="Q366" s="2">
        <v>2</v>
      </c>
      <c r="R366" s="1" t="str">
        <f>IF(putPiece!R365="","",putPiece!R365)</f>
        <v/>
      </c>
      <c r="S366" s="1" t="str">
        <f>IF(putPiece!S365="","",putPiece!S365)</f>
        <v/>
      </c>
      <c r="T366" s="1" t="str">
        <f>IF(putPiece!T365="","",putPiece!T365)</f>
        <v/>
      </c>
      <c r="W366" s="2">
        <v>2</v>
      </c>
      <c r="X366" s="11"/>
      <c r="Y366" s="11"/>
      <c r="Z366" s="11"/>
      <c r="AA366" s="3"/>
      <c r="AC366" s="2">
        <v>2</v>
      </c>
      <c r="AD366" s="1" t="str">
        <f>removePiece!R365</f>
        <v/>
      </c>
      <c r="AE366" s="1" t="str">
        <f>removePiece!S365</f>
        <v/>
      </c>
      <c r="AF366" s="1" t="str">
        <f>removePiece!T365</f>
        <v/>
      </c>
    </row>
    <row r="367" spans="1:35" x14ac:dyDescent="0.25">
      <c r="A367" s="4">
        <f>A363+1</f>
        <v>92</v>
      </c>
      <c r="B367" s="2">
        <v>0</v>
      </c>
      <c r="C367" s="2">
        <v>1</v>
      </c>
      <c r="D367" s="2">
        <v>2</v>
      </c>
      <c r="E367" s="2"/>
      <c r="K367" s="4">
        <f>K363+1</f>
        <v>92</v>
      </c>
      <c r="L367" s="2">
        <v>0</v>
      </c>
      <c r="M367" s="2">
        <v>1</v>
      </c>
      <c r="N367" s="2">
        <v>2</v>
      </c>
      <c r="O367" s="2"/>
      <c r="Q367" s="4">
        <f>Q363+1</f>
        <v>92</v>
      </c>
      <c r="R367" s="2">
        <v>0</v>
      </c>
      <c r="S367" s="2">
        <v>1</v>
      </c>
      <c r="T367" s="2">
        <v>2</v>
      </c>
      <c r="W367" s="4">
        <f>W363+1</f>
        <v>92</v>
      </c>
      <c r="X367" s="2">
        <v>0</v>
      </c>
      <c r="Y367" s="2">
        <v>1</v>
      </c>
      <c r="Z367" s="2">
        <v>2</v>
      </c>
      <c r="AA367" s="2"/>
      <c r="AC367" s="4">
        <f>AC363+1</f>
        <v>92</v>
      </c>
      <c r="AD367" s="2">
        <v>0</v>
      </c>
      <c r="AE367" s="2">
        <v>1</v>
      </c>
      <c r="AF367" s="2">
        <v>2</v>
      </c>
    </row>
    <row r="368" spans="1:35" x14ac:dyDescent="0.25">
      <c r="A368" s="2">
        <v>0</v>
      </c>
      <c r="B368" s="11"/>
      <c r="C368" s="11"/>
      <c r="D368" s="11"/>
      <c r="E368" s="5" t="str">
        <f>pieces!L366</f>
        <v>{ }</v>
      </c>
      <c r="F368" t="str">
        <f>pieces!E366</f>
        <v>{ }</v>
      </c>
      <c r="G368" t="str">
        <f>hasAllPieces!E366</f>
        <v>false</v>
      </c>
      <c r="H368" t="str">
        <f>coordinates!E366</f>
        <v>{ }</v>
      </c>
      <c r="I368" t="str">
        <f>coordinates!L366</f>
        <v>{ }</v>
      </c>
      <c r="J368" t="str">
        <f>validDestinationCoordinates!E366</f>
        <v>{  {0,0}, {0,1}, {0,2}, {1,0}, {1,1}, {1,2}, {2,0}, {2,1}, {2,2} }</v>
      </c>
      <c r="K368" s="2">
        <v>0</v>
      </c>
      <c r="L368" s="11"/>
      <c r="M368" s="11"/>
      <c r="N368" s="11"/>
      <c r="O368" s="5" t="str">
        <f>putPiece!I366</f>
        <v/>
      </c>
      <c r="P368" t="str">
        <f>putPiece!N366</f>
        <v/>
      </c>
      <c r="Q368" s="2">
        <v>0</v>
      </c>
      <c r="R368" s="1" t="str">
        <f>IF(putPiece!R367="","",putPiece!R367)</f>
        <v/>
      </c>
      <c r="S368" s="1" t="str">
        <f>IF(putPiece!S367="","",putPiece!S367)</f>
        <v/>
      </c>
      <c r="T368" s="1" t="str">
        <f>IF(putPiece!T367="","",putPiece!T367)</f>
        <v/>
      </c>
      <c r="U368" t="str">
        <f>putPiece!AB366</f>
        <v>{ }</v>
      </c>
      <c r="V368" t="str">
        <f>putPiece!U366</f>
        <v>{ }</v>
      </c>
      <c r="W368" s="2">
        <v>0</v>
      </c>
      <c r="X368" s="11"/>
      <c r="Y368" s="11"/>
      <c r="Z368" s="11"/>
      <c r="AA368" s="5" t="str">
        <f>removePiece!I366</f>
        <v/>
      </c>
      <c r="AB368" t="str">
        <f>removePiece!N366</f>
        <v/>
      </c>
      <c r="AC368" s="2">
        <v>0</v>
      </c>
      <c r="AD368" s="1" t="str">
        <f>removePiece!R367</f>
        <v/>
      </c>
      <c r="AE368" s="1" t="str">
        <f>removePiece!S367</f>
        <v/>
      </c>
      <c r="AF368" s="1" t="str">
        <f>removePiece!T367</f>
        <v/>
      </c>
      <c r="AG368" t="str">
        <f>removePiece!AB366</f>
        <v>{ }</v>
      </c>
      <c r="AH368" t="str">
        <f>removePiece!U366</f>
        <v>{ }</v>
      </c>
      <c r="AI368" t="str">
        <f>IF(existTicTacToe!I368="","false","true")</f>
        <v>false</v>
      </c>
    </row>
    <row r="369" spans="1:35" x14ac:dyDescent="0.25">
      <c r="A369" s="2">
        <v>1</v>
      </c>
      <c r="B369" s="11"/>
      <c r="C369" s="11"/>
      <c r="D369" s="11"/>
      <c r="E369" s="3"/>
      <c r="K369" s="2">
        <v>1</v>
      </c>
      <c r="L369" s="11"/>
      <c r="M369" s="11"/>
      <c r="N369" s="11"/>
      <c r="O369" s="3"/>
      <c r="Q369" s="2">
        <v>1</v>
      </c>
      <c r="R369" s="1" t="str">
        <f>IF(putPiece!R368="","",putPiece!R368)</f>
        <v/>
      </c>
      <c r="S369" s="1" t="str">
        <f>IF(putPiece!S368="","",putPiece!S368)</f>
        <v/>
      </c>
      <c r="T369" s="1" t="str">
        <f>IF(putPiece!T368="","",putPiece!T368)</f>
        <v/>
      </c>
      <c r="W369" s="2">
        <v>1</v>
      </c>
      <c r="X369" s="11"/>
      <c r="Y369" s="11"/>
      <c r="Z369" s="11"/>
      <c r="AA369" s="5"/>
      <c r="AC369" s="2">
        <v>1</v>
      </c>
      <c r="AD369" s="1" t="str">
        <f>removePiece!R368</f>
        <v/>
      </c>
      <c r="AE369" s="1" t="str">
        <f>removePiece!S368</f>
        <v/>
      </c>
      <c r="AF369" s="1" t="str">
        <f>removePiece!T368</f>
        <v/>
      </c>
    </row>
    <row r="370" spans="1:35" x14ac:dyDescent="0.25">
      <c r="A370" s="2">
        <v>2</v>
      </c>
      <c r="B370" s="11"/>
      <c r="C370" s="11"/>
      <c r="D370" s="11"/>
      <c r="E370" s="3"/>
      <c r="K370" s="2">
        <v>2</v>
      </c>
      <c r="L370" s="11"/>
      <c r="M370" s="11"/>
      <c r="N370" s="11"/>
      <c r="O370" s="3"/>
      <c r="Q370" s="2">
        <v>2</v>
      </c>
      <c r="R370" s="1" t="str">
        <f>IF(putPiece!R369="","",putPiece!R369)</f>
        <v/>
      </c>
      <c r="S370" s="1" t="str">
        <f>IF(putPiece!S369="","",putPiece!S369)</f>
        <v/>
      </c>
      <c r="T370" s="1" t="str">
        <f>IF(putPiece!T369="","",putPiece!T369)</f>
        <v/>
      </c>
      <c r="W370" s="2">
        <v>2</v>
      </c>
      <c r="X370" s="11"/>
      <c r="Y370" s="11"/>
      <c r="Z370" s="11"/>
      <c r="AA370" s="3"/>
      <c r="AC370" s="2">
        <v>2</v>
      </c>
      <c r="AD370" s="1" t="str">
        <f>removePiece!R369</f>
        <v/>
      </c>
      <c r="AE370" s="1" t="str">
        <f>removePiece!S369</f>
        <v/>
      </c>
      <c r="AF370" s="1" t="str">
        <f>removePiece!T369</f>
        <v/>
      </c>
    </row>
    <row r="371" spans="1:35" x14ac:dyDescent="0.25">
      <c r="A371" s="4">
        <f>A367+1</f>
        <v>93</v>
      </c>
      <c r="B371" s="2">
        <v>0</v>
      </c>
      <c r="C371" s="2">
        <v>1</v>
      </c>
      <c r="D371" s="2">
        <v>2</v>
      </c>
      <c r="E371" s="2"/>
      <c r="K371" s="4">
        <f>K367+1</f>
        <v>93</v>
      </c>
      <c r="L371" s="2">
        <v>0</v>
      </c>
      <c r="M371" s="2">
        <v>1</v>
      </c>
      <c r="N371" s="2">
        <v>2</v>
      </c>
      <c r="O371" s="2"/>
      <c r="Q371" s="4">
        <f>Q367+1</f>
        <v>93</v>
      </c>
      <c r="R371" s="2">
        <v>0</v>
      </c>
      <c r="S371" s="2">
        <v>1</v>
      </c>
      <c r="T371" s="2">
        <v>2</v>
      </c>
      <c r="W371" s="4">
        <f>W367+1</f>
        <v>93</v>
      </c>
      <c r="X371" s="2">
        <v>0</v>
      </c>
      <c r="Y371" s="2">
        <v>1</v>
      </c>
      <c r="Z371" s="2">
        <v>2</v>
      </c>
      <c r="AA371" s="2"/>
      <c r="AC371" s="4">
        <f>AC367+1</f>
        <v>93</v>
      </c>
      <c r="AD371" s="2">
        <v>0</v>
      </c>
      <c r="AE371" s="2">
        <v>1</v>
      </c>
      <c r="AF371" s="2">
        <v>2</v>
      </c>
    </row>
    <row r="372" spans="1:35" x14ac:dyDescent="0.25">
      <c r="A372" s="2">
        <v>0</v>
      </c>
      <c r="B372" s="11"/>
      <c r="C372" s="11"/>
      <c r="D372" s="11"/>
      <c r="E372" s="5" t="str">
        <f>pieces!L370</f>
        <v>{ }</v>
      </c>
      <c r="F372" t="str">
        <f>pieces!E370</f>
        <v>{ }</v>
      </c>
      <c r="G372" t="str">
        <f>hasAllPieces!E370</f>
        <v>false</v>
      </c>
      <c r="H372" t="str">
        <f>coordinates!E370</f>
        <v>{ }</v>
      </c>
      <c r="I372" t="str">
        <f>coordinates!L370</f>
        <v>{ }</v>
      </c>
      <c r="J372" t="str">
        <f>validDestinationCoordinates!E370</f>
        <v>{  {0,0}, {0,1}, {0,2}, {1,0}, {1,1}, {1,2}, {2,0}, {2,1}, {2,2} }</v>
      </c>
      <c r="K372" s="2">
        <v>0</v>
      </c>
      <c r="L372" s="11"/>
      <c r="M372" s="11"/>
      <c r="N372" s="11"/>
      <c r="O372" s="5" t="str">
        <f>putPiece!I370</f>
        <v/>
      </c>
      <c r="P372" t="str">
        <f>putPiece!N370</f>
        <v/>
      </c>
      <c r="Q372" s="2">
        <v>0</v>
      </c>
      <c r="R372" s="1" t="str">
        <f>IF(putPiece!R371="","",putPiece!R371)</f>
        <v/>
      </c>
      <c r="S372" s="1" t="str">
        <f>IF(putPiece!S371="","",putPiece!S371)</f>
        <v/>
      </c>
      <c r="T372" s="1" t="str">
        <f>IF(putPiece!T371="","",putPiece!T371)</f>
        <v/>
      </c>
      <c r="U372" t="str">
        <f>putPiece!AB370</f>
        <v>{ }</v>
      </c>
      <c r="V372" t="str">
        <f>putPiece!U370</f>
        <v>{ }</v>
      </c>
      <c r="W372" s="2">
        <v>0</v>
      </c>
      <c r="X372" s="11"/>
      <c r="Y372" s="11"/>
      <c r="Z372" s="11"/>
      <c r="AA372" s="5" t="str">
        <f>removePiece!I370</f>
        <v/>
      </c>
      <c r="AB372" t="str">
        <f>removePiece!N370</f>
        <v/>
      </c>
      <c r="AC372" s="2">
        <v>0</v>
      </c>
      <c r="AD372" s="1" t="str">
        <f>removePiece!R371</f>
        <v/>
      </c>
      <c r="AE372" s="1" t="str">
        <f>removePiece!S371</f>
        <v/>
      </c>
      <c r="AF372" s="1" t="str">
        <f>removePiece!T371</f>
        <v/>
      </c>
      <c r="AG372" t="str">
        <f>removePiece!AB370</f>
        <v>{ }</v>
      </c>
      <c r="AH372" t="str">
        <f>removePiece!U370</f>
        <v>{ }</v>
      </c>
      <c r="AI372" t="str">
        <f>IF(existTicTacToe!I372="","false","true")</f>
        <v>false</v>
      </c>
    </row>
    <row r="373" spans="1:35" x14ac:dyDescent="0.25">
      <c r="A373" s="2">
        <v>1</v>
      </c>
      <c r="B373" s="11"/>
      <c r="C373" s="11"/>
      <c r="D373" s="11"/>
      <c r="E373" s="3"/>
      <c r="K373" s="2">
        <v>1</v>
      </c>
      <c r="L373" s="11"/>
      <c r="M373" s="11"/>
      <c r="N373" s="11"/>
      <c r="O373" s="3"/>
      <c r="Q373" s="2">
        <v>1</v>
      </c>
      <c r="R373" s="1" t="str">
        <f>IF(putPiece!R372="","",putPiece!R372)</f>
        <v/>
      </c>
      <c r="S373" s="1" t="str">
        <f>IF(putPiece!S372="","",putPiece!S372)</f>
        <v/>
      </c>
      <c r="T373" s="1" t="str">
        <f>IF(putPiece!T372="","",putPiece!T372)</f>
        <v/>
      </c>
      <c r="W373" s="2">
        <v>1</v>
      </c>
      <c r="X373" s="11"/>
      <c r="Y373" s="11"/>
      <c r="Z373" s="11"/>
      <c r="AA373" s="5"/>
      <c r="AC373" s="2">
        <v>1</v>
      </c>
      <c r="AD373" s="1" t="str">
        <f>removePiece!R372</f>
        <v/>
      </c>
      <c r="AE373" s="1" t="str">
        <f>removePiece!S372</f>
        <v/>
      </c>
      <c r="AF373" s="1" t="str">
        <f>removePiece!T372</f>
        <v/>
      </c>
    </row>
    <row r="374" spans="1:35" x14ac:dyDescent="0.25">
      <c r="A374" s="2">
        <v>2</v>
      </c>
      <c r="B374" s="11"/>
      <c r="C374" s="11"/>
      <c r="D374" s="11"/>
      <c r="E374" s="3"/>
      <c r="K374" s="2">
        <v>2</v>
      </c>
      <c r="L374" s="11"/>
      <c r="M374" s="11"/>
      <c r="N374" s="11"/>
      <c r="O374" s="3"/>
      <c r="Q374" s="2">
        <v>2</v>
      </c>
      <c r="R374" s="1" t="str">
        <f>IF(putPiece!R373="","",putPiece!R373)</f>
        <v/>
      </c>
      <c r="S374" s="1" t="str">
        <f>IF(putPiece!S373="","",putPiece!S373)</f>
        <v/>
      </c>
      <c r="T374" s="1" t="str">
        <f>IF(putPiece!T373="","",putPiece!T373)</f>
        <v/>
      </c>
      <c r="W374" s="2">
        <v>2</v>
      </c>
      <c r="X374" s="11"/>
      <c r="Y374" s="11"/>
      <c r="Z374" s="11"/>
      <c r="AA374" s="3"/>
      <c r="AC374" s="2">
        <v>2</v>
      </c>
      <c r="AD374" s="1" t="str">
        <f>removePiece!R373</f>
        <v/>
      </c>
      <c r="AE374" s="1" t="str">
        <f>removePiece!S373</f>
        <v/>
      </c>
      <c r="AF374" s="1" t="str">
        <f>removePiece!T373</f>
        <v/>
      </c>
    </row>
    <row r="375" spans="1:35" x14ac:dyDescent="0.25">
      <c r="A375" s="4">
        <f>A371+1</f>
        <v>94</v>
      </c>
      <c r="B375" s="2">
        <v>0</v>
      </c>
      <c r="C375" s="2">
        <v>1</v>
      </c>
      <c r="D375" s="2">
        <v>2</v>
      </c>
      <c r="E375" s="2"/>
      <c r="K375" s="4">
        <f>K371+1</f>
        <v>94</v>
      </c>
      <c r="L375" s="2">
        <v>0</v>
      </c>
      <c r="M375" s="2">
        <v>1</v>
      </c>
      <c r="N375" s="2">
        <v>2</v>
      </c>
      <c r="O375" s="2"/>
      <c r="Q375" s="4">
        <f>Q371+1</f>
        <v>94</v>
      </c>
      <c r="R375" s="2">
        <v>0</v>
      </c>
      <c r="S375" s="2">
        <v>1</v>
      </c>
      <c r="T375" s="2">
        <v>2</v>
      </c>
      <c r="W375" s="4">
        <f>W371+1</f>
        <v>94</v>
      </c>
      <c r="X375" s="2">
        <v>0</v>
      </c>
      <c r="Y375" s="2">
        <v>1</v>
      </c>
      <c r="Z375" s="2">
        <v>2</v>
      </c>
      <c r="AA375" s="2"/>
      <c r="AC375" s="4">
        <f>AC371+1</f>
        <v>94</v>
      </c>
      <c r="AD375" s="2">
        <v>0</v>
      </c>
      <c r="AE375" s="2">
        <v>1</v>
      </c>
      <c r="AF375" s="2">
        <v>2</v>
      </c>
    </row>
    <row r="376" spans="1:35" x14ac:dyDescent="0.25">
      <c r="A376" s="2">
        <v>0</v>
      </c>
      <c r="B376" s="11"/>
      <c r="C376" s="11"/>
      <c r="D376" s="11"/>
      <c r="E376" s="5" t="str">
        <f>pieces!L374</f>
        <v>{ }</v>
      </c>
      <c r="F376" t="str">
        <f>pieces!E374</f>
        <v>{ }</v>
      </c>
      <c r="G376" t="str">
        <f>hasAllPieces!E374</f>
        <v>false</v>
      </c>
      <c r="H376" t="str">
        <f>coordinates!E374</f>
        <v>{ }</v>
      </c>
      <c r="I376" t="str">
        <f>coordinates!L374</f>
        <v>{ }</v>
      </c>
      <c r="J376" t="str">
        <f>validDestinationCoordinates!E374</f>
        <v>{  {0,0}, {0,1}, {0,2}, {1,0}, {1,1}, {1,2}, {2,0}, {2,1}, {2,2} }</v>
      </c>
      <c r="K376" s="2">
        <v>0</v>
      </c>
      <c r="L376" s="11"/>
      <c r="M376" s="11"/>
      <c r="N376" s="11"/>
      <c r="O376" s="5" t="str">
        <f>putPiece!I374</f>
        <v/>
      </c>
      <c r="P376" t="str">
        <f>putPiece!N374</f>
        <v/>
      </c>
      <c r="Q376" s="2">
        <v>0</v>
      </c>
      <c r="R376" s="1" t="str">
        <f>IF(putPiece!R375="","",putPiece!R375)</f>
        <v/>
      </c>
      <c r="S376" s="1" t="str">
        <f>IF(putPiece!S375="","",putPiece!S375)</f>
        <v/>
      </c>
      <c r="T376" s="1" t="str">
        <f>IF(putPiece!T375="","",putPiece!T375)</f>
        <v/>
      </c>
      <c r="U376" t="str">
        <f>putPiece!AB374</f>
        <v>{ }</v>
      </c>
      <c r="V376" t="str">
        <f>putPiece!U374</f>
        <v>{ }</v>
      </c>
      <c r="W376" s="2">
        <v>0</v>
      </c>
      <c r="X376" s="11"/>
      <c r="Y376" s="11"/>
      <c r="Z376" s="11"/>
      <c r="AA376" s="5" t="str">
        <f>removePiece!I374</f>
        <v/>
      </c>
      <c r="AB376" t="str">
        <f>removePiece!N374</f>
        <v/>
      </c>
      <c r="AC376" s="2">
        <v>0</v>
      </c>
      <c r="AD376" s="1" t="str">
        <f>removePiece!R375</f>
        <v/>
      </c>
      <c r="AE376" s="1" t="str">
        <f>removePiece!S375</f>
        <v/>
      </c>
      <c r="AF376" s="1" t="str">
        <f>removePiece!T375</f>
        <v/>
      </c>
      <c r="AG376" t="str">
        <f>removePiece!AB374</f>
        <v>{ }</v>
      </c>
      <c r="AH376" t="str">
        <f>removePiece!U374</f>
        <v>{ }</v>
      </c>
      <c r="AI376" t="str">
        <f>IF(existTicTacToe!I376="","false","true")</f>
        <v>false</v>
      </c>
    </row>
    <row r="377" spans="1:35" x14ac:dyDescent="0.25">
      <c r="A377" s="2">
        <v>1</v>
      </c>
      <c r="B377" s="11"/>
      <c r="C377" s="11"/>
      <c r="D377" s="11"/>
      <c r="E377" s="3"/>
      <c r="K377" s="2">
        <v>1</v>
      </c>
      <c r="L377" s="11"/>
      <c r="M377" s="11"/>
      <c r="N377" s="11"/>
      <c r="O377" s="3"/>
      <c r="Q377" s="2">
        <v>1</v>
      </c>
      <c r="R377" s="1" t="str">
        <f>IF(putPiece!R376="","",putPiece!R376)</f>
        <v/>
      </c>
      <c r="S377" s="1" t="str">
        <f>IF(putPiece!S376="","",putPiece!S376)</f>
        <v/>
      </c>
      <c r="T377" s="1" t="str">
        <f>IF(putPiece!T376="","",putPiece!T376)</f>
        <v/>
      </c>
      <c r="W377" s="2">
        <v>1</v>
      </c>
      <c r="X377" s="11"/>
      <c r="Y377" s="11"/>
      <c r="Z377" s="11"/>
      <c r="AA377" s="5"/>
      <c r="AC377" s="2">
        <v>1</v>
      </c>
      <c r="AD377" s="1" t="str">
        <f>removePiece!R376</f>
        <v/>
      </c>
      <c r="AE377" s="1" t="str">
        <f>removePiece!S376</f>
        <v/>
      </c>
      <c r="AF377" s="1" t="str">
        <f>removePiece!T376</f>
        <v/>
      </c>
    </row>
    <row r="378" spans="1:35" x14ac:dyDescent="0.25">
      <c r="A378" s="2">
        <v>2</v>
      </c>
      <c r="B378" s="11"/>
      <c r="C378" s="11"/>
      <c r="D378" s="11"/>
      <c r="E378" s="3"/>
      <c r="K378" s="2">
        <v>2</v>
      </c>
      <c r="L378" s="11"/>
      <c r="M378" s="11"/>
      <c r="N378" s="11"/>
      <c r="O378" s="3"/>
      <c r="Q378" s="2">
        <v>2</v>
      </c>
      <c r="R378" s="1" t="str">
        <f>IF(putPiece!R377="","",putPiece!R377)</f>
        <v/>
      </c>
      <c r="S378" s="1" t="str">
        <f>IF(putPiece!S377="","",putPiece!S377)</f>
        <v/>
      </c>
      <c r="T378" s="1" t="str">
        <f>IF(putPiece!T377="","",putPiece!T377)</f>
        <v/>
      </c>
      <c r="W378" s="2">
        <v>2</v>
      </c>
      <c r="X378" s="11"/>
      <c r="Y378" s="11"/>
      <c r="Z378" s="11"/>
      <c r="AA378" s="3"/>
      <c r="AC378" s="2">
        <v>2</v>
      </c>
      <c r="AD378" s="1" t="str">
        <f>removePiece!R377</f>
        <v/>
      </c>
      <c r="AE378" s="1" t="str">
        <f>removePiece!S377</f>
        <v/>
      </c>
      <c r="AF378" s="1" t="str">
        <f>removePiece!T377</f>
        <v/>
      </c>
    </row>
    <row r="379" spans="1:35" x14ac:dyDescent="0.25">
      <c r="A379" s="4">
        <f>A375+1</f>
        <v>95</v>
      </c>
      <c r="B379" s="2">
        <v>0</v>
      </c>
      <c r="C379" s="2">
        <v>1</v>
      </c>
      <c r="D379" s="2">
        <v>2</v>
      </c>
      <c r="E379" s="2"/>
      <c r="K379" s="4">
        <f>K375+1</f>
        <v>95</v>
      </c>
      <c r="L379" s="2">
        <v>0</v>
      </c>
      <c r="M379" s="2">
        <v>1</v>
      </c>
      <c r="N379" s="2">
        <v>2</v>
      </c>
      <c r="O379" s="2"/>
      <c r="Q379" s="4">
        <f>Q375+1</f>
        <v>95</v>
      </c>
      <c r="R379" s="2">
        <v>0</v>
      </c>
      <c r="S379" s="2">
        <v>1</v>
      </c>
      <c r="T379" s="2">
        <v>2</v>
      </c>
      <c r="W379" s="4">
        <f>W375+1</f>
        <v>95</v>
      </c>
      <c r="X379" s="2">
        <v>0</v>
      </c>
      <c r="Y379" s="2">
        <v>1</v>
      </c>
      <c r="Z379" s="2">
        <v>2</v>
      </c>
      <c r="AA379" s="2"/>
      <c r="AC379" s="4">
        <f>AC375+1</f>
        <v>95</v>
      </c>
      <c r="AD379" s="2">
        <v>0</v>
      </c>
      <c r="AE379" s="2">
        <v>1</v>
      </c>
      <c r="AF379" s="2">
        <v>2</v>
      </c>
    </row>
    <row r="380" spans="1:35" x14ac:dyDescent="0.25">
      <c r="A380" s="2">
        <v>0</v>
      </c>
      <c r="B380" s="11"/>
      <c r="C380" s="11"/>
      <c r="D380" s="11"/>
      <c r="E380" s="5" t="str">
        <f>pieces!L378</f>
        <v>{ }</v>
      </c>
      <c r="F380" t="str">
        <f>pieces!E378</f>
        <v>{ }</v>
      </c>
      <c r="G380" t="str">
        <f>hasAllPieces!E378</f>
        <v>false</v>
      </c>
      <c r="H380" t="str">
        <f>coordinates!E378</f>
        <v>{ }</v>
      </c>
      <c r="I380" t="str">
        <f>coordinates!L378</f>
        <v>{ }</v>
      </c>
      <c r="J380" t="str">
        <f>validDestinationCoordinates!E378</f>
        <v>{  {0,0}, {0,1}, {0,2}, {1,0}, {1,1}, {1,2}, {2,0}, {2,1}, {2,2} }</v>
      </c>
      <c r="K380" s="2">
        <v>0</v>
      </c>
      <c r="L380" s="11"/>
      <c r="M380" s="11"/>
      <c r="N380" s="11"/>
      <c r="O380" s="5" t="str">
        <f>putPiece!I378</f>
        <v/>
      </c>
      <c r="P380" t="str">
        <f>putPiece!N378</f>
        <v/>
      </c>
      <c r="Q380" s="2">
        <v>0</v>
      </c>
      <c r="R380" s="1" t="str">
        <f>IF(putPiece!R379="","",putPiece!R379)</f>
        <v/>
      </c>
      <c r="S380" s="1" t="str">
        <f>IF(putPiece!S379="","",putPiece!S379)</f>
        <v/>
      </c>
      <c r="T380" s="1" t="str">
        <f>IF(putPiece!T379="","",putPiece!T379)</f>
        <v/>
      </c>
      <c r="U380" t="str">
        <f>putPiece!AB378</f>
        <v>{ }</v>
      </c>
      <c r="V380" t="str">
        <f>putPiece!U378</f>
        <v>{ }</v>
      </c>
      <c r="W380" s="2">
        <v>0</v>
      </c>
      <c r="X380" s="11"/>
      <c r="Y380" s="11"/>
      <c r="Z380" s="11"/>
      <c r="AA380" s="5" t="str">
        <f>removePiece!I378</f>
        <v/>
      </c>
      <c r="AB380" t="str">
        <f>removePiece!N378</f>
        <v/>
      </c>
      <c r="AC380" s="2">
        <v>0</v>
      </c>
      <c r="AD380" s="1" t="str">
        <f>removePiece!R379</f>
        <v/>
      </c>
      <c r="AE380" s="1" t="str">
        <f>removePiece!S379</f>
        <v/>
      </c>
      <c r="AF380" s="1" t="str">
        <f>removePiece!T379</f>
        <v/>
      </c>
      <c r="AG380" t="str">
        <f>removePiece!AB378</f>
        <v>{ }</v>
      </c>
      <c r="AH380" t="str">
        <f>removePiece!U378</f>
        <v>{ }</v>
      </c>
      <c r="AI380" t="str">
        <f>IF(existTicTacToe!I380="","false","true")</f>
        <v>false</v>
      </c>
    </row>
    <row r="381" spans="1:35" x14ac:dyDescent="0.25">
      <c r="A381" s="2">
        <v>1</v>
      </c>
      <c r="B381" s="11"/>
      <c r="C381" s="11"/>
      <c r="D381" s="11"/>
      <c r="E381" s="3"/>
      <c r="K381" s="2">
        <v>1</v>
      </c>
      <c r="L381" s="11"/>
      <c r="M381" s="11"/>
      <c r="N381" s="11"/>
      <c r="O381" s="3"/>
      <c r="Q381" s="2">
        <v>1</v>
      </c>
      <c r="R381" s="1" t="str">
        <f>IF(putPiece!R380="","",putPiece!R380)</f>
        <v/>
      </c>
      <c r="S381" s="1" t="str">
        <f>IF(putPiece!S380="","",putPiece!S380)</f>
        <v/>
      </c>
      <c r="T381" s="1" t="str">
        <f>IF(putPiece!T380="","",putPiece!T380)</f>
        <v/>
      </c>
      <c r="W381" s="2">
        <v>1</v>
      </c>
      <c r="X381" s="11"/>
      <c r="Y381" s="11"/>
      <c r="Z381" s="11"/>
      <c r="AA381" s="5"/>
      <c r="AC381" s="2">
        <v>1</v>
      </c>
      <c r="AD381" s="1" t="str">
        <f>removePiece!R380</f>
        <v/>
      </c>
      <c r="AE381" s="1" t="str">
        <f>removePiece!S380</f>
        <v/>
      </c>
      <c r="AF381" s="1" t="str">
        <f>removePiece!T380</f>
        <v/>
      </c>
    </row>
    <row r="382" spans="1:35" x14ac:dyDescent="0.25">
      <c r="A382" s="2">
        <v>2</v>
      </c>
      <c r="B382" s="11"/>
      <c r="C382" s="11"/>
      <c r="D382" s="11"/>
      <c r="E382" s="3"/>
      <c r="K382" s="2">
        <v>2</v>
      </c>
      <c r="L382" s="11"/>
      <c r="M382" s="11"/>
      <c r="N382" s="11"/>
      <c r="O382" s="3"/>
      <c r="Q382" s="2">
        <v>2</v>
      </c>
      <c r="R382" s="1" t="str">
        <f>IF(putPiece!R381="","",putPiece!R381)</f>
        <v/>
      </c>
      <c r="S382" s="1" t="str">
        <f>IF(putPiece!S381="","",putPiece!S381)</f>
        <v/>
      </c>
      <c r="T382" s="1" t="str">
        <f>IF(putPiece!T381="","",putPiece!T381)</f>
        <v/>
      </c>
      <c r="W382" s="2">
        <v>2</v>
      </c>
      <c r="X382" s="11"/>
      <c r="Y382" s="11"/>
      <c r="Z382" s="11"/>
      <c r="AA382" s="3"/>
      <c r="AC382" s="2">
        <v>2</v>
      </c>
      <c r="AD382" s="1" t="str">
        <f>removePiece!R381</f>
        <v/>
      </c>
      <c r="AE382" s="1" t="str">
        <f>removePiece!S381</f>
        <v/>
      </c>
      <c r="AF382" s="1" t="str">
        <f>removePiece!T381</f>
        <v/>
      </c>
    </row>
    <row r="383" spans="1:35" x14ac:dyDescent="0.25">
      <c r="A383" s="4">
        <f>A379+1</f>
        <v>96</v>
      </c>
      <c r="B383" s="2">
        <v>0</v>
      </c>
      <c r="C383" s="2">
        <v>1</v>
      </c>
      <c r="D383" s="2">
        <v>2</v>
      </c>
      <c r="E383" s="2"/>
      <c r="K383" s="4">
        <f>K379+1</f>
        <v>96</v>
      </c>
      <c r="L383" s="2">
        <v>0</v>
      </c>
      <c r="M383" s="2">
        <v>1</v>
      </c>
      <c r="N383" s="2">
        <v>2</v>
      </c>
      <c r="O383" s="2"/>
      <c r="Q383" s="4">
        <f>Q379+1</f>
        <v>96</v>
      </c>
      <c r="R383" s="2">
        <v>0</v>
      </c>
      <c r="S383" s="2">
        <v>1</v>
      </c>
      <c r="T383" s="2">
        <v>2</v>
      </c>
      <c r="W383" s="4">
        <f>W379+1</f>
        <v>96</v>
      </c>
      <c r="X383" s="2">
        <v>0</v>
      </c>
      <c r="Y383" s="2">
        <v>1</v>
      </c>
      <c r="Z383" s="2">
        <v>2</v>
      </c>
      <c r="AA383" s="2"/>
      <c r="AC383" s="4">
        <f>AC379+1</f>
        <v>96</v>
      </c>
      <c r="AD383" s="2">
        <v>0</v>
      </c>
      <c r="AE383" s="2">
        <v>1</v>
      </c>
      <c r="AF383" s="2">
        <v>2</v>
      </c>
    </row>
    <row r="384" spans="1:35" x14ac:dyDescent="0.25">
      <c r="A384" s="2">
        <v>0</v>
      </c>
      <c r="B384" s="11"/>
      <c r="C384" s="11"/>
      <c r="D384" s="11"/>
      <c r="E384" s="5" t="str">
        <f>pieces!L382</f>
        <v>{ }</v>
      </c>
      <c r="F384" t="str">
        <f>pieces!E382</f>
        <v>{ }</v>
      </c>
      <c r="G384" t="str">
        <f>hasAllPieces!E382</f>
        <v>false</v>
      </c>
      <c r="H384" t="str">
        <f>coordinates!E382</f>
        <v>{ }</v>
      </c>
      <c r="I384" t="str">
        <f>coordinates!L382</f>
        <v>{ }</v>
      </c>
      <c r="J384" t="str">
        <f>validDestinationCoordinates!E382</f>
        <v>{  {0,0}, {0,1}, {0,2}, {1,0}, {1,1}, {1,2}, {2,0}, {2,1}, {2,2} }</v>
      </c>
      <c r="K384" s="2">
        <v>0</v>
      </c>
      <c r="L384" s="11"/>
      <c r="M384" s="11"/>
      <c r="N384" s="11"/>
      <c r="O384" s="5" t="str">
        <f>putPiece!I382</f>
        <v/>
      </c>
      <c r="P384" t="str">
        <f>putPiece!N382</f>
        <v/>
      </c>
      <c r="Q384" s="2">
        <v>0</v>
      </c>
      <c r="R384" s="1" t="str">
        <f>IF(putPiece!R383="","",putPiece!R383)</f>
        <v/>
      </c>
      <c r="S384" s="1" t="str">
        <f>IF(putPiece!S383="","",putPiece!S383)</f>
        <v/>
      </c>
      <c r="T384" s="1" t="str">
        <f>IF(putPiece!T383="","",putPiece!T383)</f>
        <v/>
      </c>
      <c r="U384" t="str">
        <f>putPiece!AB382</f>
        <v>{ }</v>
      </c>
      <c r="V384" t="str">
        <f>putPiece!U382</f>
        <v>{ }</v>
      </c>
      <c r="W384" s="2">
        <v>0</v>
      </c>
      <c r="X384" s="11"/>
      <c r="Y384" s="11"/>
      <c r="Z384" s="11"/>
      <c r="AA384" s="5" t="str">
        <f>removePiece!I382</f>
        <v/>
      </c>
      <c r="AB384" t="str">
        <f>removePiece!N382</f>
        <v/>
      </c>
      <c r="AC384" s="2">
        <v>0</v>
      </c>
      <c r="AD384" s="1" t="str">
        <f>removePiece!R383</f>
        <v/>
      </c>
      <c r="AE384" s="1" t="str">
        <f>removePiece!S383</f>
        <v/>
      </c>
      <c r="AF384" s="1" t="str">
        <f>removePiece!T383</f>
        <v/>
      </c>
      <c r="AG384" t="str">
        <f>removePiece!AB382</f>
        <v>{ }</v>
      </c>
      <c r="AH384" t="str">
        <f>removePiece!U382</f>
        <v>{ }</v>
      </c>
      <c r="AI384" t="str">
        <f>IF(existTicTacToe!I384="","false","true")</f>
        <v>false</v>
      </c>
    </row>
    <row r="385" spans="1:35" x14ac:dyDescent="0.25">
      <c r="A385" s="2">
        <v>1</v>
      </c>
      <c r="B385" s="11"/>
      <c r="C385" s="11"/>
      <c r="D385" s="11"/>
      <c r="E385" s="3"/>
      <c r="K385" s="2">
        <v>1</v>
      </c>
      <c r="L385" s="11"/>
      <c r="M385" s="11"/>
      <c r="N385" s="11"/>
      <c r="O385" s="3"/>
      <c r="Q385" s="2">
        <v>1</v>
      </c>
      <c r="R385" s="1" t="str">
        <f>IF(putPiece!R384="","",putPiece!R384)</f>
        <v/>
      </c>
      <c r="S385" s="1" t="str">
        <f>IF(putPiece!S384="","",putPiece!S384)</f>
        <v/>
      </c>
      <c r="T385" s="1" t="str">
        <f>IF(putPiece!T384="","",putPiece!T384)</f>
        <v/>
      </c>
      <c r="W385" s="2">
        <v>1</v>
      </c>
      <c r="X385" s="11"/>
      <c r="Y385" s="11"/>
      <c r="Z385" s="11"/>
      <c r="AA385" s="5"/>
      <c r="AC385" s="2">
        <v>1</v>
      </c>
      <c r="AD385" s="1" t="str">
        <f>removePiece!R384</f>
        <v/>
      </c>
      <c r="AE385" s="1" t="str">
        <f>removePiece!S384</f>
        <v/>
      </c>
      <c r="AF385" s="1" t="str">
        <f>removePiece!T384</f>
        <v/>
      </c>
    </row>
    <row r="386" spans="1:35" x14ac:dyDescent="0.25">
      <c r="A386" s="2">
        <v>2</v>
      </c>
      <c r="B386" s="11"/>
      <c r="C386" s="11"/>
      <c r="D386" s="11"/>
      <c r="E386" s="3"/>
      <c r="K386" s="2">
        <v>2</v>
      </c>
      <c r="L386" s="11"/>
      <c r="M386" s="11"/>
      <c r="N386" s="11"/>
      <c r="O386" s="3"/>
      <c r="Q386" s="2">
        <v>2</v>
      </c>
      <c r="R386" s="1" t="str">
        <f>IF(putPiece!R385="","",putPiece!R385)</f>
        <v/>
      </c>
      <c r="S386" s="1" t="str">
        <f>IF(putPiece!S385="","",putPiece!S385)</f>
        <v/>
      </c>
      <c r="T386" s="1" t="str">
        <f>IF(putPiece!T385="","",putPiece!T385)</f>
        <v/>
      </c>
      <c r="W386" s="2">
        <v>2</v>
      </c>
      <c r="X386" s="11"/>
      <c r="Y386" s="11"/>
      <c r="Z386" s="11"/>
      <c r="AA386" s="3"/>
      <c r="AC386" s="2">
        <v>2</v>
      </c>
      <c r="AD386" s="1" t="str">
        <f>removePiece!R385</f>
        <v/>
      </c>
      <c r="AE386" s="1" t="str">
        <f>removePiece!S385</f>
        <v/>
      </c>
      <c r="AF386" s="1" t="str">
        <f>removePiece!T385</f>
        <v/>
      </c>
    </row>
    <row r="387" spans="1:35" x14ac:dyDescent="0.25">
      <c r="A387" s="4">
        <f>A383+1</f>
        <v>97</v>
      </c>
      <c r="B387" s="2">
        <v>0</v>
      </c>
      <c r="C387" s="2">
        <v>1</v>
      </c>
      <c r="D387" s="2">
        <v>2</v>
      </c>
      <c r="E387" s="2"/>
      <c r="K387" s="4">
        <f>K383+1</f>
        <v>97</v>
      </c>
      <c r="L387" s="2">
        <v>0</v>
      </c>
      <c r="M387" s="2">
        <v>1</v>
      </c>
      <c r="N387" s="2">
        <v>2</v>
      </c>
      <c r="O387" s="2"/>
      <c r="Q387" s="4">
        <f>Q383+1</f>
        <v>97</v>
      </c>
      <c r="R387" s="2">
        <v>0</v>
      </c>
      <c r="S387" s="2">
        <v>1</v>
      </c>
      <c r="T387" s="2">
        <v>2</v>
      </c>
      <c r="W387" s="4">
        <f>W383+1</f>
        <v>97</v>
      </c>
      <c r="X387" s="2">
        <v>0</v>
      </c>
      <c r="Y387" s="2">
        <v>1</v>
      </c>
      <c r="Z387" s="2">
        <v>2</v>
      </c>
      <c r="AA387" s="2"/>
      <c r="AC387" s="4">
        <f>AC383+1</f>
        <v>97</v>
      </c>
      <c r="AD387" s="2">
        <v>0</v>
      </c>
      <c r="AE387" s="2">
        <v>1</v>
      </c>
      <c r="AF387" s="2">
        <v>2</v>
      </c>
    </row>
    <row r="388" spans="1:35" x14ac:dyDescent="0.25">
      <c r="A388" s="2">
        <v>0</v>
      </c>
      <c r="B388" s="11"/>
      <c r="C388" s="11"/>
      <c r="D388" s="11"/>
      <c r="E388" s="5" t="str">
        <f>pieces!L386</f>
        <v>{ }</v>
      </c>
      <c r="F388" t="str">
        <f>pieces!E386</f>
        <v>{ }</v>
      </c>
      <c r="G388" t="str">
        <f>hasAllPieces!E386</f>
        <v>false</v>
      </c>
      <c r="H388" t="str">
        <f>coordinates!E386</f>
        <v>{ }</v>
      </c>
      <c r="I388" t="str">
        <f>coordinates!L386</f>
        <v>{ }</v>
      </c>
      <c r="J388" t="str">
        <f>validDestinationCoordinates!E386</f>
        <v>{  {0,0}, {0,1}, {0,2}, {1,0}, {1,1}, {1,2}, {2,0}, {2,1}, {2,2} }</v>
      </c>
      <c r="K388" s="2">
        <v>0</v>
      </c>
      <c r="L388" s="11"/>
      <c r="M388" s="11"/>
      <c r="N388" s="11"/>
      <c r="O388" s="5" t="str">
        <f>putPiece!I386</f>
        <v/>
      </c>
      <c r="P388" t="str">
        <f>putPiece!N386</f>
        <v/>
      </c>
      <c r="Q388" s="2">
        <v>0</v>
      </c>
      <c r="R388" s="1" t="str">
        <f>IF(putPiece!R387="","",putPiece!R387)</f>
        <v/>
      </c>
      <c r="S388" s="1" t="str">
        <f>IF(putPiece!S387="","",putPiece!S387)</f>
        <v/>
      </c>
      <c r="T388" s="1" t="str">
        <f>IF(putPiece!T387="","",putPiece!T387)</f>
        <v/>
      </c>
      <c r="U388" t="str">
        <f>putPiece!AB386</f>
        <v>{ }</v>
      </c>
      <c r="V388" t="str">
        <f>putPiece!U386</f>
        <v>{ }</v>
      </c>
      <c r="W388" s="2">
        <v>0</v>
      </c>
      <c r="X388" s="11"/>
      <c r="Y388" s="11"/>
      <c r="Z388" s="11"/>
      <c r="AA388" s="5" t="str">
        <f>removePiece!I386</f>
        <v/>
      </c>
      <c r="AB388" t="str">
        <f>removePiece!N386</f>
        <v/>
      </c>
      <c r="AC388" s="2">
        <v>0</v>
      </c>
      <c r="AD388" s="1" t="str">
        <f>removePiece!R387</f>
        <v/>
      </c>
      <c r="AE388" s="1" t="str">
        <f>removePiece!S387</f>
        <v/>
      </c>
      <c r="AF388" s="1" t="str">
        <f>removePiece!T387</f>
        <v/>
      </c>
      <c r="AG388" t="str">
        <f>removePiece!AB386</f>
        <v>{ }</v>
      </c>
      <c r="AH388" t="str">
        <f>removePiece!U386</f>
        <v>{ }</v>
      </c>
      <c r="AI388" t="str">
        <f>IF(existTicTacToe!I388="","false","true")</f>
        <v>false</v>
      </c>
    </row>
    <row r="389" spans="1:35" x14ac:dyDescent="0.25">
      <c r="A389" s="2">
        <v>1</v>
      </c>
      <c r="B389" s="11"/>
      <c r="C389" s="11"/>
      <c r="D389" s="11"/>
      <c r="E389" s="3"/>
      <c r="K389" s="2">
        <v>1</v>
      </c>
      <c r="L389" s="11"/>
      <c r="M389" s="11"/>
      <c r="N389" s="11"/>
      <c r="O389" s="3"/>
      <c r="Q389" s="2">
        <v>1</v>
      </c>
      <c r="R389" s="1" t="str">
        <f>IF(putPiece!R388="","",putPiece!R388)</f>
        <v/>
      </c>
      <c r="S389" s="1" t="str">
        <f>IF(putPiece!S388="","",putPiece!S388)</f>
        <v/>
      </c>
      <c r="T389" s="1" t="str">
        <f>IF(putPiece!T388="","",putPiece!T388)</f>
        <v/>
      </c>
      <c r="W389" s="2">
        <v>1</v>
      </c>
      <c r="X389" s="11"/>
      <c r="Y389" s="11"/>
      <c r="Z389" s="11"/>
      <c r="AA389" s="5"/>
      <c r="AC389" s="2">
        <v>1</v>
      </c>
      <c r="AD389" s="1" t="str">
        <f>removePiece!R388</f>
        <v/>
      </c>
      <c r="AE389" s="1" t="str">
        <f>removePiece!S388</f>
        <v/>
      </c>
      <c r="AF389" s="1" t="str">
        <f>removePiece!T388</f>
        <v/>
      </c>
    </row>
    <row r="390" spans="1:35" x14ac:dyDescent="0.25">
      <c r="A390" s="2">
        <v>2</v>
      </c>
      <c r="B390" s="11"/>
      <c r="C390" s="11"/>
      <c r="D390" s="11"/>
      <c r="E390" s="3"/>
      <c r="K390" s="2">
        <v>2</v>
      </c>
      <c r="L390" s="11"/>
      <c r="M390" s="11"/>
      <c r="N390" s="11"/>
      <c r="O390" s="3"/>
      <c r="Q390" s="2">
        <v>2</v>
      </c>
      <c r="R390" s="1" t="str">
        <f>IF(putPiece!R389="","",putPiece!R389)</f>
        <v/>
      </c>
      <c r="S390" s="1" t="str">
        <f>IF(putPiece!S389="","",putPiece!S389)</f>
        <v/>
      </c>
      <c r="T390" s="1" t="str">
        <f>IF(putPiece!T389="","",putPiece!T389)</f>
        <v/>
      </c>
      <c r="W390" s="2">
        <v>2</v>
      </c>
      <c r="X390" s="11"/>
      <c r="Y390" s="11"/>
      <c r="Z390" s="11"/>
      <c r="AA390" s="3"/>
      <c r="AC390" s="2">
        <v>2</v>
      </c>
      <c r="AD390" s="1" t="str">
        <f>removePiece!R389</f>
        <v/>
      </c>
      <c r="AE390" s="1" t="str">
        <f>removePiece!S389</f>
        <v/>
      </c>
      <c r="AF390" s="1" t="str">
        <f>removePiece!T389</f>
        <v/>
      </c>
    </row>
    <row r="391" spans="1:35" x14ac:dyDescent="0.25">
      <c r="A391" s="4">
        <f>A387+1</f>
        <v>98</v>
      </c>
      <c r="B391" s="2">
        <v>0</v>
      </c>
      <c r="C391" s="2">
        <v>1</v>
      </c>
      <c r="D391" s="2">
        <v>2</v>
      </c>
      <c r="E391" s="2"/>
      <c r="K391" s="4">
        <f>K387+1</f>
        <v>98</v>
      </c>
      <c r="L391" s="2">
        <v>0</v>
      </c>
      <c r="M391" s="2">
        <v>1</v>
      </c>
      <c r="N391" s="2">
        <v>2</v>
      </c>
      <c r="O391" s="2"/>
      <c r="Q391" s="4">
        <f>Q387+1</f>
        <v>98</v>
      </c>
      <c r="R391" s="2">
        <v>0</v>
      </c>
      <c r="S391" s="2">
        <v>1</v>
      </c>
      <c r="T391" s="2">
        <v>2</v>
      </c>
      <c r="W391" s="4">
        <f>W387+1</f>
        <v>98</v>
      </c>
      <c r="X391" s="2">
        <v>0</v>
      </c>
      <c r="Y391" s="2">
        <v>1</v>
      </c>
      <c r="Z391" s="2">
        <v>2</v>
      </c>
      <c r="AA391" s="2"/>
      <c r="AC391" s="4">
        <f>AC387+1</f>
        <v>98</v>
      </c>
      <c r="AD391" s="2">
        <v>0</v>
      </c>
      <c r="AE391" s="2">
        <v>1</v>
      </c>
      <c r="AF391" s="2">
        <v>2</v>
      </c>
    </row>
    <row r="392" spans="1:35" x14ac:dyDescent="0.25">
      <c r="A392" s="2">
        <v>0</v>
      </c>
      <c r="B392" s="11"/>
      <c r="C392" s="11"/>
      <c r="D392" s="11"/>
      <c r="E392" s="5" t="str">
        <f>pieces!L390</f>
        <v>{ }</v>
      </c>
      <c r="F392" t="str">
        <f>pieces!E390</f>
        <v>{ }</v>
      </c>
      <c r="G392" t="str">
        <f>hasAllPieces!E390</f>
        <v>false</v>
      </c>
      <c r="H392" t="str">
        <f>coordinates!E390</f>
        <v>{ }</v>
      </c>
      <c r="I392" t="str">
        <f>coordinates!L390</f>
        <v>{ }</v>
      </c>
      <c r="J392" t="str">
        <f>validDestinationCoordinates!E390</f>
        <v>{  {0,0}, {0,1}, {0,2}, {1,0}, {1,1}, {1,2}, {2,0}, {2,1}, {2,2} }</v>
      </c>
      <c r="K392" s="2">
        <v>0</v>
      </c>
      <c r="L392" s="11"/>
      <c r="M392" s="11"/>
      <c r="N392" s="11"/>
      <c r="O392" s="5" t="str">
        <f>putPiece!I390</f>
        <v/>
      </c>
      <c r="P392" t="str">
        <f>putPiece!N390</f>
        <v/>
      </c>
      <c r="Q392" s="2">
        <v>0</v>
      </c>
      <c r="R392" s="1" t="str">
        <f>IF(putPiece!R391="","",putPiece!R391)</f>
        <v/>
      </c>
      <c r="S392" s="1" t="str">
        <f>IF(putPiece!S391="","",putPiece!S391)</f>
        <v/>
      </c>
      <c r="T392" s="1" t="str">
        <f>IF(putPiece!T391="","",putPiece!T391)</f>
        <v/>
      </c>
      <c r="U392" t="str">
        <f>putPiece!AB390</f>
        <v>{ }</v>
      </c>
      <c r="V392" t="str">
        <f>putPiece!U390</f>
        <v>{ }</v>
      </c>
      <c r="W392" s="2">
        <v>0</v>
      </c>
      <c r="X392" s="11"/>
      <c r="Y392" s="11"/>
      <c r="Z392" s="11"/>
      <c r="AA392" s="5" t="str">
        <f>removePiece!I390</f>
        <v/>
      </c>
      <c r="AB392" t="str">
        <f>removePiece!N390</f>
        <v/>
      </c>
      <c r="AC392" s="2">
        <v>0</v>
      </c>
      <c r="AD392" s="1" t="str">
        <f>removePiece!R391</f>
        <v/>
      </c>
      <c r="AE392" s="1" t="str">
        <f>removePiece!S391</f>
        <v/>
      </c>
      <c r="AF392" s="1" t="str">
        <f>removePiece!T391</f>
        <v/>
      </c>
      <c r="AG392" t="str">
        <f>removePiece!AB390</f>
        <v>{ }</v>
      </c>
      <c r="AH392" t="str">
        <f>removePiece!U390</f>
        <v>{ }</v>
      </c>
      <c r="AI392" t="str">
        <f>IF(existTicTacToe!I392="","false","true")</f>
        <v>false</v>
      </c>
    </row>
    <row r="393" spans="1:35" x14ac:dyDescent="0.25">
      <c r="A393" s="2">
        <v>1</v>
      </c>
      <c r="B393" s="11"/>
      <c r="C393" s="11"/>
      <c r="D393" s="11"/>
      <c r="E393" s="3"/>
      <c r="K393" s="2">
        <v>1</v>
      </c>
      <c r="L393" s="11"/>
      <c r="M393" s="11"/>
      <c r="N393" s="11"/>
      <c r="O393" s="3"/>
      <c r="Q393" s="2">
        <v>1</v>
      </c>
      <c r="R393" s="1" t="str">
        <f>IF(putPiece!R392="","",putPiece!R392)</f>
        <v/>
      </c>
      <c r="S393" s="1" t="str">
        <f>IF(putPiece!S392="","",putPiece!S392)</f>
        <v/>
      </c>
      <c r="T393" s="1" t="str">
        <f>IF(putPiece!T392="","",putPiece!T392)</f>
        <v/>
      </c>
      <c r="W393" s="2">
        <v>1</v>
      </c>
      <c r="X393" s="11"/>
      <c r="Y393" s="11"/>
      <c r="Z393" s="11"/>
      <c r="AA393" s="5"/>
      <c r="AC393" s="2">
        <v>1</v>
      </c>
      <c r="AD393" s="1" t="str">
        <f>removePiece!R392</f>
        <v/>
      </c>
      <c r="AE393" s="1" t="str">
        <f>removePiece!S392</f>
        <v/>
      </c>
      <c r="AF393" s="1" t="str">
        <f>removePiece!T392</f>
        <v/>
      </c>
    </row>
    <row r="394" spans="1:35" x14ac:dyDescent="0.25">
      <c r="A394" s="2">
        <v>2</v>
      </c>
      <c r="B394" s="11"/>
      <c r="C394" s="11"/>
      <c r="D394" s="11"/>
      <c r="E394" s="3"/>
      <c r="K394" s="2">
        <v>2</v>
      </c>
      <c r="L394" s="11"/>
      <c r="M394" s="11"/>
      <c r="N394" s="11"/>
      <c r="O394" s="3"/>
      <c r="Q394" s="2">
        <v>2</v>
      </c>
      <c r="R394" s="1" t="str">
        <f>IF(putPiece!R393="","",putPiece!R393)</f>
        <v/>
      </c>
      <c r="S394" s="1" t="str">
        <f>IF(putPiece!S393="","",putPiece!S393)</f>
        <v/>
      </c>
      <c r="T394" s="1" t="str">
        <f>IF(putPiece!T393="","",putPiece!T393)</f>
        <v/>
      </c>
      <c r="W394" s="2">
        <v>2</v>
      </c>
      <c r="X394" s="11"/>
      <c r="Y394" s="11"/>
      <c r="Z394" s="11"/>
      <c r="AA394" s="3"/>
      <c r="AC394" s="2">
        <v>2</v>
      </c>
      <c r="AD394" s="1" t="str">
        <f>removePiece!R393</f>
        <v/>
      </c>
      <c r="AE394" s="1" t="str">
        <f>removePiece!S393</f>
        <v/>
      </c>
      <c r="AF394" s="1" t="str">
        <f>removePiece!T393</f>
        <v/>
      </c>
    </row>
    <row r="395" spans="1:35" x14ac:dyDescent="0.25">
      <c r="A395" s="4">
        <f>A391+1</f>
        <v>99</v>
      </c>
      <c r="B395" s="2">
        <v>0</v>
      </c>
      <c r="C395" s="2">
        <v>1</v>
      </c>
      <c r="D395" s="2">
        <v>2</v>
      </c>
      <c r="E395" s="2"/>
      <c r="K395" s="4">
        <f>K391+1</f>
        <v>99</v>
      </c>
      <c r="L395" s="2">
        <v>0</v>
      </c>
      <c r="M395" s="2">
        <v>1</v>
      </c>
      <c r="N395" s="2">
        <v>2</v>
      </c>
      <c r="O395" s="2"/>
      <c r="Q395" s="4">
        <f>Q391+1</f>
        <v>99</v>
      </c>
      <c r="R395" s="2">
        <v>0</v>
      </c>
      <c r="S395" s="2">
        <v>1</v>
      </c>
      <c r="T395" s="2">
        <v>2</v>
      </c>
      <c r="W395" s="4">
        <f>W391+1</f>
        <v>99</v>
      </c>
      <c r="X395" s="2">
        <v>0</v>
      </c>
      <c r="Y395" s="2">
        <v>1</v>
      </c>
      <c r="Z395" s="2">
        <v>2</v>
      </c>
      <c r="AA395" s="2"/>
      <c r="AC395" s="4">
        <f>AC391+1</f>
        <v>99</v>
      </c>
      <c r="AD395" s="2">
        <v>0</v>
      </c>
      <c r="AE395" s="2">
        <v>1</v>
      </c>
      <c r="AF395" s="2">
        <v>2</v>
      </c>
    </row>
    <row r="396" spans="1:35" x14ac:dyDescent="0.25">
      <c r="A396" s="2">
        <v>0</v>
      </c>
      <c r="B396" s="11"/>
      <c r="C396" s="11"/>
      <c r="D396" s="11"/>
      <c r="E396" s="5" t="str">
        <f>pieces!L394</f>
        <v>{ }</v>
      </c>
      <c r="F396" t="str">
        <f>pieces!E394</f>
        <v>{ }</v>
      </c>
      <c r="G396" t="str">
        <f>hasAllPieces!E394</f>
        <v>false</v>
      </c>
      <c r="H396" t="str">
        <f>coordinates!E394</f>
        <v>{ }</v>
      </c>
      <c r="I396" t="str">
        <f>coordinates!L394</f>
        <v>{ }</v>
      </c>
      <c r="J396" t="str">
        <f>validDestinationCoordinates!E394</f>
        <v>{  {0,0}, {0,1}, {0,2}, {1,0}, {1,1}, {1,2}, {2,0}, {2,1}, {2,2} }</v>
      </c>
      <c r="K396" s="2">
        <v>0</v>
      </c>
      <c r="L396" s="11"/>
      <c r="M396" s="11"/>
      <c r="N396" s="11"/>
      <c r="O396" s="5" t="str">
        <f>putPiece!I394</f>
        <v/>
      </c>
      <c r="P396" t="str">
        <f>putPiece!N394</f>
        <v/>
      </c>
      <c r="Q396" s="2">
        <v>0</v>
      </c>
      <c r="R396" s="1" t="str">
        <f>IF(putPiece!R395="","",putPiece!R395)</f>
        <v/>
      </c>
      <c r="S396" s="1" t="str">
        <f>IF(putPiece!S395="","",putPiece!S395)</f>
        <v/>
      </c>
      <c r="T396" s="1" t="str">
        <f>IF(putPiece!T395="","",putPiece!T395)</f>
        <v/>
      </c>
      <c r="U396" t="str">
        <f>putPiece!AB394</f>
        <v>{ }</v>
      </c>
      <c r="V396" t="str">
        <f>putPiece!U394</f>
        <v>{ }</v>
      </c>
      <c r="W396" s="2">
        <v>0</v>
      </c>
      <c r="X396" s="11"/>
      <c r="Y396" s="11"/>
      <c r="Z396" s="11"/>
      <c r="AA396" s="5" t="str">
        <f>removePiece!I394</f>
        <v/>
      </c>
      <c r="AB396" t="str">
        <f>removePiece!N394</f>
        <v/>
      </c>
      <c r="AC396" s="2">
        <v>0</v>
      </c>
      <c r="AD396" s="1" t="str">
        <f>removePiece!R395</f>
        <v/>
      </c>
      <c r="AE396" s="1" t="str">
        <f>removePiece!S395</f>
        <v/>
      </c>
      <c r="AF396" s="1" t="str">
        <f>removePiece!T395</f>
        <v/>
      </c>
      <c r="AG396" t="str">
        <f>removePiece!AB394</f>
        <v>{ }</v>
      </c>
      <c r="AH396" t="str">
        <f>removePiece!U394</f>
        <v>{ }</v>
      </c>
      <c r="AI396" t="str">
        <f>IF(existTicTacToe!I396="","false","true")</f>
        <v>false</v>
      </c>
    </row>
    <row r="397" spans="1:35" x14ac:dyDescent="0.25">
      <c r="A397" s="2">
        <v>1</v>
      </c>
      <c r="B397" s="11"/>
      <c r="C397" s="11"/>
      <c r="D397" s="11"/>
      <c r="E397" s="3"/>
      <c r="K397" s="2">
        <v>1</v>
      </c>
      <c r="L397" s="11"/>
      <c r="M397" s="11"/>
      <c r="N397" s="11"/>
      <c r="O397" s="3"/>
      <c r="Q397" s="2">
        <v>1</v>
      </c>
      <c r="R397" s="1" t="str">
        <f>IF(putPiece!R396="","",putPiece!R396)</f>
        <v/>
      </c>
      <c r="S397" s="1" t="str">
        <f>IF(putPiece!S396="","",putPiece!S396)</f>
        <v/>
      </c>
      <c r="T397" s="1" t="str">
        <f>IF(putPiece!T396="","",putPiece!T396)</f>
        <v/>
      </c>
      <c r="W397" s="2">
        <v>1</v>
      </c>
      <c r="X397" s="11"/>
      <c r="Y397" s="11"/>
      <c r="Z397" s="11"/>
      <c r="AA397" s="5"/>
      <c r="AC397" s="2">
        <v>1</v>
      </c>
      <c r="AD397" s="1" t="str">
        <f>removePiece!R396</f>
        <v/>
      </c>
      <c r="AE397" s="1" t="str">
        <f>removePiece!S396</f>
        <v/>
      </c>
      <c r="AF397" s="1" t="str">
        <f>removePiece!T396</f>
        <v/>
      </c>
    </row>
    <row r="398" spans="1:35" x14ac:dyDescent="0.25">
      <c r="A398" s="2">
        <v>2</v>
      </c>
      <c r="B398" s="11"/>
      <c r="C398" s="11"/>
      <c r="D398" s="11"/>
      <c r="E398" s="3"/>
      <c r="K398" s="2">
        <v>2</v>
      </c>
      <c r="L398" s="11"/>
      <c r="M398" s="11"/>
      <c r="N398" s="11"/>
      <c r="O398" s="3"/>
      <c r="Q398" s="2">
        <v>2</v>
      </c>
      <c r="R398" s="1" t="str">
        <f>IF(putPiece!R397="","",putPiece!R397)</f>
        <v/>
      </c>
      <c r="S398" s="1" t="str">
        <f>IF(putPiece!S397="","",putPiece!S397)</f>
        <v/>
      </c>
      <c r="T398" s="1" t="str">
        <f>IF(putPiece!T397="","",putPiece!T397)</f>
        <v/>
      </c>
      <c r="W398" s="2">
        <v>2</v>
      </c>
      <c r="X398" s="11"/>
      <c r="Y398" s="11"/>
      <c r="Z398" s="11"/>
      <c r="AA398" s="3"/>
      <c r="AC398" s="2">
        <v>2</v>
      </c>
      <c r="AD398" s="1" t="str">
        <f>removePiece!R397</f>
        <v/>
      </c>
      <c r="AE398" s="1" t="str">
        <f>removePiece!S397</f>
        <v/>
      </c>
      <c r="AF398" s="1" t="str">
        <f>removePiece!T397</f>
        <v/>
      </c>
    </row>
    <row r="399" spans="1:35" x14ac:dyDescent="0.25">
      <c r="A399" s="4">
        <f>A395+1</f>
        <v>100</v>
      </c>
      <c r="B399" s="2">
        <v>0</v>
      </c>
      <c r="C399" s="2">
        <v>1</v>
      </c>
      <c r="D399" s="2">
        <v>2</v>
      </c>
      <c r="E399" s="2"/>
      <c r="K399" s="4">
        <f>K395+1</f>
        <v>100</v>
      </c>
      <c r="L399" s="2">
        <v>0</v>
      </c>
      <c r="M399" s="2">
        <v>1</v>
      </c>
      <c r="N399" s="2">
        <v>2</v>
      </c>
      <c r="O399" s="2"/>
      <c r="Q399" s="4">
        <f>Q395+1</f>
        <v>100</v>
      </c>
      <c r="R399" s="2">
        <v>0</v>
      </c>
      <c r="S399" s="2">
        <v>1</v>
      </c>
      <c r="T399" s="2">
        <v>2</v>
      </c>
      <c r="W399" s="4">
        <f>W395+1</f>
        <v>100</v>
      </c>
      <c r="X399" s="2">
        <v>0</v>
      </c>
      <c r="Y399" s="2">
        <v>1</v>
      </c>
      <c r="Z399" s="2">
        <v>2</v>
      </c>
      <c r="AA399" s="2"/>
      <c r="AC399" s="4">
        <f>AC395+1</f>
        <v>100</v>
      </c>
      <c r="AD399" s="2">
        <v>0</v>
      </c>
      <c r="AE399" s="2">
        <v>1</v>
      </c>
      <c r="AF399" s="2">
        <v>2</v>
      </c>
    </row>
    <row r="400" spans="1:35" x14ac:dyDescent="0.25">
      <c r="A400" s="2">
        <v>0</v>
      </c>
      <c r="B400" s="11"/>
      <c r="C400" s="11"/>
      <c r="D400" s="11"/>
      <c r="E400" s="5" t="str">
        <f>pieces!L398</f>
        <v>{ }</v>
      </c>
      <c r="F400" t="str">
        <f>pieces!E398</f>
        <v>{ }</v>
      </c>
      <c r="G400" t="str">
        <f>hasAllPieces!E398</f>
        <v>false</v>
      </c>
      <c r="H400" t="str">
        <f>coordinates!E398</f>
        <v>{ }</v>
      </c>
      <c r="I400" t="str">
        <f>coordinates!L398</f>
        <v>{ }</v>
      </c>
      <c r="J400" t="str">
        <f>validDestinationCoordinates!E398</f>
        <v>{  {0,0}, {0,1}, {0,2}, {1,0}, {1,1}, {1,2}, {2,0}, {2,1}, {2,2} }</v>
      </c>
      <c r="K400" s="2">
        <v>0</v>
      </c>
      <c r="L400" s="11"/>
      <c r="M400" s="11"/>
      <c r="N400" s="11"/>
      <c r="O400" s="5" t="str">
        <f>putPiece!I398</f>
        <v/>
      </c>
      <c r="P400" t="str">
        <f>putPiece!N398</f>
        <v/>
      </c>
      <c r="Q400" s="2">
        <v>0</v>
      </c>
      <c r="R400" s="1" t="str">
        <f>IF(putPiece!R399="","",putPiece!R399)</f>
        <v/>
      </c>
      <c r="S400" s="1" t="str">
        <f>IF(putPiece!S399="","",putPiece!S399)</f>
        <v/>
      </c>
      <c r="T400" s="1" t="str">
        <f>IF(putPiece!T399="","",putPiece!T399)</f>
        <v/>
      </c>
      <c r="U400" t="str">
        <f>putPiece!AB398</f>
        <v>{ }</v>
      </c>
      <c r="V400" t="str">
        <f>putPiece!U398</f>
        <v>{ }</v>
      </c>
      <c r="W400" s="2">
        <v>0</v>
      </c>
      <c r="X400" s="11"/>
      <c r="Y400" s="11"/>
      <c r="Z400" s="11"/>
      <c r="AA400" s="5" t="str">
        <f>removePiece!I398</f>
        <v/>
      </c>
      <c r="AB400" t="str">
        <f>removePiece!N398</f>
        <v/>
      </c>
      <c r="AC400" s="2">
        <v>0</v>
      </c>
      <c r="AD400" s="1" t="str">
        <f>removePiece!R399</f>
        <v/>
      </c>
      <c r="AE400" s="1" t="str">
        <f>removePiece!S399</f>
        <v/>
      </c>
      <c r="AF400" s="1" t="str">
        <f>removePiece!T399</f>
        <v/>
      </c>
      <c r="AG400" t="str">
        <f>removePiece!AB398</f>
        <v>{ }</v>
      </c>
      <c r="AH400" t="str">
        <f>removePiece!U398</f>
        <v>{ }</v>
      </c>
      <c r="AI400" t="str">
        <f>IF(existTicTacToe!I400="","false","true")</f>
        <v>false</v>
      </c>
    </row>
    <row r="401" spans="1:32" x14ac:dyDescent="0.25">
      <c r="A401" s="2">
        <v>1</v>
      </c>
      <c r="B401" s="11"/>
      <c r="C401" s="11"/>
      <c r="D401" s="11"/>
      <c r="E401" s="3"/>
      <c r="K401" s="2">
        <v>1</v>
      </c>
      <c r="L401" s="11"/>
      <c r="M401" s="11"/>
      <c r="N401" s="11"/>
      <c r="O401" s="3"/>
      <c r="Q401" s="2">
        <v>1</v>
      </c>
      <c r="R401" s="1" t="str">
        <f>IF(putPiece!R400="","",putPiece!R400)</f>
        <v/>
      </c>
      <c r="S401" s="1" t="str">
        <f>IF(putPiece!S400="","",putPiece!S400)</f>
        <v/>
      </c>
      <c r="T401" s="1" t="str">
        <f>IF(putPiece!T400="","",putPiece!T400)</f>
        <v/>
      </c>
      <c r="W401" s="2">
        <v>1</v>
      </c>
      <c r="X401" s="11"/>
      <c r="Y401" s="11"/>
      <c r="Z401" s="11"/>
      <c r="AA401" s="3"/>
      <c r="AC401" s="2">
        <v>1</v>
      </c>
      <c r="AD401" s="1" t="str">
        <f>removePiece!R400</f>
        <v/>
      </c>
      <c r="AE401" s="1" t="str">
        <f>removePiece!S400</f>
        <v/>
      </c>
      <c r="AF401" s="1" t="str">
        <f>removePiece!T400</f>
        <v/>
      </c>
    </row>
    <row r="402" spans="1:32" x14ac:dyDescent="0.25">
      <c r="A402" s="2">
        <v>2</v>
      </c>
      <c r="B402" s="11"/>
      <c r="C402" s="11"/>
      <c r="D402" s="11"/>
      <c r="E402" s="3"/>
      <c r="K402" s="2">
        <v>2</v>
      </c>
      <c r="L402" s="11"/>
      <c r="M402" s="11"/>
      <c r="N402" s="11"/>
      <c r="O402" s="3"/>
      <c r="Q402" s="2">
        <v>2</v>
      </c>
      <c r="R402" s="1" t="str">
        <f>IF(putPiece!R401="","",putPiece!R401)</f>
        <v/>
      </c>
      <c r="S402" s="1" t="str">
        <f>IF(putPiece!S401="","",putPiece!S401)</f>
        <v/>
      </c>
      <c r="T402" s="1" t="str">
        <f>IF(putPiece!T401="","",putPiece!T401)</f>
        <v/>
      </c>
      <c r="W402" s="2">
        <v>2</v>
      </c>
      <c r="X402" s="11"/>
      <c r="Y402" s="11"/>
      <c r="Z402" s="11"/>
      <c r="AA402" s="3"/>
      <c r="AC402" s="2">
        <v>2</v>
      </c>
      <c r="AD402" s="1" t="str">
        <f>removePiece!R401</f>
        <v/>
      </c>
      <c r="AE402" s="1" t="str">
        <f>removePiece!S401</f>
        <v/>
      </c>
      <c r="AF402" s="1" t="str">
        <f>removePiece!T401</f>
        <v/>
      </c>
    </row>
    <row r="403" spans="1:32" s="9" customFormat="1" x14ac:dyDescent="0.25">
      <c r="A403" s="8"/>
      <c r="B403" s="3"/>
      <c r="C403" s="3"/>
      <c r="D403" s="3"/>
      <c r="E403" s="3"/>
      <c r="K403" s="8"/>
      <c r="L403" s="3"/>
      <c r="M403" s="3"/>
      <c r="N403" s="3"/>
      <c r="O403" s="3"/>
      <c r="Q403" s="8"/>
      <c r="R403" s="3"/>
      <c r="S403" s="3"/>
      <c r="T403" s="3"/>
      <c r="W403" s="8"/>
      <c r="X403" s="3"/>
      <c r="Y403" s="3"/>
      <c r="Z403" s="3"/>
      <c r="AA403" s="3"/>
      <c r="AC403" s="8"/>
      <c r="AD403" s="3"/>
      <c r="AE403" s="3"/>
      <c r="AF403" s="3"/>
    </row>
    <row r="404" spans="1:32" s="9" customFormat="1" x14ac:dyDescent="0.25">
      <c r="A404" s="7"/>
      <c r="B404" s="8"/>
      <c r="C404" s="8"/>
      <c r="D404" s="8"/>
      <c r="E404" s="8"/>
      <c r="K404" s="7"/>
      <c r="L404" s="8"/>
      <c r="M404" s="8"/>
      <c r="N404" s="8"/>
      <c r="O404" s="8"/>
      <c r="Q404" s="7"/>
      <c r="R404" s="8"/>
      <c r="S404" s="8"/>
      <c r="T404" s="8"/>
      <c r="W404" s="7"/>
      <c r="X404" s="8"/>
      <c r="Y404" s="8"/>
      <c r="Z404" s="8"/>
      <c r="AA404" s="8"/>
      <c r="AC404" s="7"/>
      <c r="AD404" s="8"/>
      <c r="AE404" s="8"/>
      <c r="AF404" s="8"/>
    </row>
    <row r="405" spans="1:32" s="9" customFormat="1" x14ac:dyDescent="0.25">
      <c r="A405" s="8"/>
      <c r="B405" s="3"/>
      <c r="C405" s="3"/>
      <c r="D405" s="3"/>
      <c r="E405" s="3"/>
      <c r="K405" s="8"/>
      <c r="L405" s="3"/>
      <c r="M405" s="3"/>
      <c r="N405" s="3"/>
      <c r="O405" s="3"/>
      <c r="Q405" s="8"/>
      <c r="R405" s="3"/>
      <c r="S405" s="3"/>
      <c r="T405" s="3"/>
      <c r="W405" s="8"/>
      <c r="X405" s="3"/>
      <c r="Y405" s="3"/>
      <c r="Z405" s="3"/>
      <c r="AA405" s="3"/>
      <c r="AC405" s="8"/>
      <c r="AD405" s="3"/>
      <c r="AE405" s="3"/>
      <c r="AF405" s="3"/>
    </row>
    <row r="406" spans="1:32" s="9" customFormat="1" x14ac:dyDescent="0.25">
      <c r="A406" s="8"/>
      <c r="B406" s="3"/>
      <c r="C406" s="3"/>
      <c r="D406" s="3"/>
      <c r="E406" s="3"/>
      <c r="K406" s="8"/>
      <c r="L406" s="3"/>
      <c r="M406" s="3"/>
      <c r="N406" s="3"/>
      <c r="O406" s="3"/>
      <c r="Q406" s="8"/>
      <c r="R406" s="3"/>
      <c r="S406" s="3"/>
      <c r="T406" s="3"/>
      <c r="W406" s="8"/>
      <c r="X406" s="3"/>
      <c r="Y406" s="3"/>
      <c r="Z406" s="3"/>
      <c r="AA406" s="3"/>
      <c r="AC406" s="8"/>
      <c r="AD406" s="3"/>
      <c r="AE406" s="3"/>
      <c r="AF406" s="3"/>
    </row>
    <row r="407" spans="1:32" s="9" customFormat="1" x14ac:dyDescent="0.25">
      <c r="A407" s="8"/>
      <c r="B407" s="3"/>
      <c r="C407" s="3"/>
      <c r="D407" s="3"/>
      <c r="E407" s="3"/>
      <c r="K407" s="8"/>
      <c r="L407" s="3"/>
      <c r="M407" s="3"/>
      <c r="N407" s="3"/>
      <c r="O407" s="3"/>
      <c r="Q407" s="8"/>
      <c r="R407" s="3"/>
      <c r="S407" s="3"/>
      <c r="T407" s="3"/>
      <c r="W407" s="8"/>
      <c r="X407" s="3"/>
      <c r="Y407" s="3"/>
      <c r="Z407" s="3"/>
      <c r="AA407" s="3"/>
      <c r="AC407" s="8"/>
      <c r="AD407" s="3"/>
      <c r="AE407" s="3"/>
      <c r="AF407" s="3"/>
    </row>
    <row r="408" spans="1:32" s="9" customFormat="1" x14ac:dyDescent="0.25">
      <c r="A408" s="7"/>
      <c r="B408" s="8"/>
      <c r="C408" s="8"/>
      <c r="D408" s="8"/>
      <c r="E408" s="8"/>
      <c r="K408" s="7"/>
      <c r="L408" s="8"/>
      <c r="M408" s="8"/>
      <c r="N408" s="8"/>
      <c r="O408" s="8"/>
      <c r="Q408" s="7"/>
      <c r="R408" s="8"/>
      <c r="S408" s="8"/>
      <c r="T408" s="8"/>
      <c r="W408" s="7"/>
      <c r="X408" s="8"/>
      <c r="Y408" s="8"/>
      <c r="Z408" s="8"/>
      <c r="AA408" s="8"/>
      <c r="AC408" s="7"/>
      <c r="AD408" s="8"/>
      <c r="AE408" s="8"/>
      <c r="AF408" s="8"/>
    </row>
    <row r="409" spans="1:32" s="9" customFormat="1" x14ac:dyDescent="0.25">
      <c r="A409" s="8"/>
      <c r="B409" s="3"/>
      <c r="C409" s="3"/>
      <c r="D409" s="3"/>
      <c r="E409" s="3"/>
      <c r="K409" s="8"/>
      <c r="L409" s="3"/>
      <c r="M409" s="3"/>
      <c r="N409" s="3"/>
      <c r="O409" s="3"/>
      <c r="Q409" s="8"/>
      <c r="R409" s="3"/>
      <c r="S409" s="3"/>
      <c r="T409" s="3"/>
      <c r="W409" s="8"/>
      <c r="X409" s="3"/>
      <c r="Y409" s="3"/>
      <c r="Z409" s="3"/>
      <c r="AA409" s="3"/>
      <c r="AC409" s="8"/>
      <c r="AD409" s="3"/>
      <c r="AE409" s="3"/>
      <c r="AF409" s="3"/>
    </row>
    <row r="410" spans="1:32" s="9" customFormat="1" x14ac:dyDescent="0.25">
      <c r="A410" s="8"/>
      <c r="B410" s="3"/>
      <c r="C410" s="3"/>
      <c r="D410" s="3"/>
      <c r="E410" s="3"/>
      <c r="K410" s="8"/>
      <c r="L410" s="3"/>
      <c r="M410" s="3"/>
      <c r="N410" s="3"/>
      <c r="O410" s="3"/>
      <c r="Q410" s="8"/>
      <c r="R410" s="3"/>
      <c r="S410" s="3"/>
      <c r="T410" s="3"/>
      <c r="W410" s="8"/>
      <c r="X410" s="3"/>
      <c r="Y410" s="3"/>
      <c r="Z410" s="3"/>
      <c r="AA410" s="3"/>
      <c r="AC410" s="8"/>
      <c r="AD410" s="3"/>
      <c r="AE410" s="3"/>
      <c r="AF410" s="3"/>
    </row>
    <row r="411" spans="1:32" s="9" customFormat="1" x14ac:dyDescent="0.25">
      <c r="A411" s="8"/>
      <c r="B411" s="3"/>
      <c r="C411" s="3"/>
      <c r="D411" s="3"/>
      <c r="E411" s="3"/>
      <c r="K411" s="8"/>
      <c r="L411" s="3"/>
      <c r="M411" s="3"/>
      <c r="N411" s="3"/>
      <c r="O411" s="3"/>
      <c r="Q411" s="8"/>
      <c r="R411" s="3"/>
      <c r="S411" s="3"/>
      <c r="T411" s="3"/>
      <c r="W411" s="8"/>
      <c r="X411" s="3"/>
      <c r="Y411" s="3"/>
      <c r="Z411" s="3"/>
      <c r="AA411" s="3"/>
      <c r="AC411" s="8"/>
      <c r="AD411" s="3"/>
      <c r="AE411" s="3"/>
      <c r="AF411" s="3"/>
    </row>
    <row r="412" spans="1:32" s="9" customFormat="1" x14ac:dyDescent="0.25">
      <c r="A412" s="7"/>
      <c r="B412" s="8"/>
      <c r="C412" s="8"/>
      <c r="D412" s="8"/>
      <c r="E412" s="8"/>
      <c r="K412" s="7"/>
      <c r="L412" s="8"/>
      <c r="M412" s="8"/>
      <c r="N412" s="8"/>
      <c r="O412" s="8"/>
      <c r="Q412" s="7"/>
      <c r="R412" s="8"/>
      <c r="S412" s="8"/>
      <c r="T412" s="8"/>
      <c r="W412" s="7"/>
      <c r="X412" s="8"/>
      <c r="Y412" s="8"/>
      <c r="Z412" s="8"/>
      <c r="AA412" s="8"/>
      <c r="AC412" s="7"/>
      <c r="AD412" s="8"/>
      <c r="AE412" s="8"/>
      <c r="AF412" s="8"/>
    </row>
    <row r="413" spans="1:32" s="9" customFormat="1" x14ac:dyDescent="0.25">
      <c r="A413" s="8"/>
      <c r="B413" s="3"/>
      <c r="C413" s="3"/>
      <c r="D413" s="3"/>
      <c r="E413" s="3"/>
      <c r="K413" s="8"/>
      <c r="L413" s="3"/>
      <c r="M413" s="3"/>
      <c r="N413" s="3"/>
      <c r="O413" s="3"/>
      <c r="Q413" s="8"/>
      <c r="R413" s="3"/>
      <c r="S413" s="3"/>
      <c r="T413" s="3"/>
      <c r="W413" s="8"/>
      <c r="X413" s="3"/>
      <c r="Y413" s="3"/>
      <c r="Z413" s="3"/>
      <c r="AA413" s="3"/>
      <c r="AC413" s="8"/>
      <c r="AD413" s="3"/>
      <c r="AE413" s="3"/>
      <c r="AF413" s="3"/>
    </row>
    <row r="414" spans="1:32" s="9" customFormat="1" x14ac:dyDescent="0.25">
      <c r="A414" s="8"/>
      <c r="B414" s="3"/>
      <c r="C414" s="3"/>
      <c r="D414" s="3"/>
      <c r="E414" s="3"/>
      <c r="K414" s="8"/>
      <c r="L414" s="3"/>
      <c r="M414" s="3"/>
      <c r="N414" s="3"/>
      <c r="O414" s="3"/>
      <c r="Q414" s="8"/>
      <c r="R414" s="3"/>
      <c r="S414" s="3"/>
      <c r="T414" s="3"/>
      <c r="W414" s="8"/>
      <c r="X414" s="3"/>
      <c r="Y414" s="3"/>
      <c r="Z414" s="3"/>
      <c r="AA414" s="3"/>
      <c r="AC414" s="8"/>
      <c r="AD414" s="3"/>
      <c r="AE414" s="3"/>
      <c r="AF414" s="3"/>
    </row>
    <row r="415" spans="1:32" s="9" customFormat="1" x14ac:dyDescent="0.25">
      <c r="A415" s="8"/>
      <c r="B415" s="3"/>
      <c r="C415" s="3"/>
      <c r="D415" s="3"/>
      <c r="E415" s="3"/>
      <c r="K415" s="8"/>
      <c r="L415" s="3"/>
      <c r="M415" s="3"/>
      <c r="N415" s="3"/>
      <c r="O415" s="3"/>
      <c r="Q415" s="8"/>
      <c r="R415" s="3"/>
      <c r="S415" s="3"/>
      <c r="T415" s="3"/>
      <c r="W415" s="8"/>
      <c r="X415" s="3"/>
      <c r="Y415" s="3"/>
      <c r="Z415" s="3"/>
      <c r="AA415" s="3"/>
      <c r="AC415" s="8"/>
      <c r="AD415" s="3"/>
      <c r="AE415" s="3"/>
      <c r="AF415" s="3"/>
    </row>
    <row r="416" spans="1:32" s="9" customFormat="1" x14ac:dyDescent="0.25">
      <c r="A416" s="7"/>
      <c r="B416" s="8"/>
      <c r="C416" s="8"/>
      <c r="D416" s="8"/>
      <c r="E416" s="8"/>
      <c r="K416" s="7"/>
      <c r="L416" s="8"/>
      <c r="M416" s="8"/>
      <c r="N416" s="8"/>
      <c r="O416" s="8"/>
      <c r="Q416" s="7"/>
      <c r="R416" s="8"/>
      <c r="S416" s="8"/>
      <c r="T416" s="8"/>
      <c r="W416" s="7"/>
      <c r="X416" s="8"/>
      <c r="Y416" s="8"/>
      <c r="Z416" s="8"/>
      <c r="AA416" s="8"/>
      <c r="AC416" s="7"/>
      <c r="AD416" s="8"/>
      <c r="AE416" s="8"/>
      <c r="AF416" s="8"/>
    </row>
    <row r="417" spans="1:32" s="9" customFormat="1" x14ac:dyDescent="0.25">
      <c r="A417" s="8"/>
      <c r="B417" s="3"/>
      <c r="C417" s="3"/>
      <c r="D417" s="3"/>
      <c r="E417" s="3"/>
      <c r="K417" s="8"/>
      <c r="L417" s="3"/>
      <c r="M417" s="3"/>
      <c r="N417" s="3"/>
      <c r="O417" s="3"/>
      <c r="Q417" s="8"/>
      <c r="R417" s="3"/>
      <c r="S417" s="3"/>
      <c r="T417" s="3"/>
      <c r="W417" s="8"/>
      <c r="X417" s="3"/>
      <c r="Y417" s="3"/>
      <c r="Z417" s="3"/>
      <c r="AA417" s="3"/>
      <c r="AC417" s="8"/>
      <c r="AD417" s="3"/>
      <c r="AE417" s="3"/>
      <c r="AF417" s="3"/>
    </row>
    <row r="418" spans="1:32" s="9" customFormat="1" x14ac:dyDescent="0.25">
      <c r="A418" s="8"/>
      <c r="B418" s="3"/>
      <c r="C418" s="3"/>
      <c r="D418" s="3"/>
      <c r="E418" s="3"/>
      <c r="K418" s="8"/>
      <c r="L418" s="3"/>
      <c r="M418" s="3"/>
      <c r="N418" s="3"/>
      <c r="O418" s="3"/>
      <c r="Q418" s="8"/>
      <c r="R418" s="3"/>
      <c r="S418" s="3"/>
      <c r="T418" s="3"/>
      <c r="W418" s="8"/>
      <c r="X418" s="3"/>
      <c r="Y418" s="3"/>
      <c r="Z418" s="3"/>
      <c r="AA418" s="3"/>
      <c r="AC418" s="8"/>
      <c r="AD418" s="3"/>
      <c r="AE418" s="3"/>
      <c r="AF418" s="3"/>
    </row>
    <row r="419" spans="1:32" s="9" customFormat="1" x14ac:dyDescent="0.25">
      <c r="A419" s="8"/>
      <c r="B419" s="3"/>
      <c r="C419" s="3"/>
      <c r="D419" s="3"/>
      <c r="E419" s="3"/>
      <c r="K419" s="8"/>
      <c r="L419" s="3"/>
      <c r="M419" s="3"/>
      <c r="N419" s="3"/>
      <c r="O419" s="3"/>
      <c r="Q419" s="8"/>
      <c r="R419" s="3"/>
      <c r="S419" s="3"/>
      <c r="T419" s="3"/>
      <c r="W419" s="8"/>
      <c r="X419" s="3"/>
      <c r="Y419" s="3"/>
      <c r="Z419" s="3"/>
      <c r="AA419" s="3"/>
      <c r="AC419" s="8"/>
      <c r="AD419" s="3"/>
      <c r="AE419" s="3"/>
      <c r="AF419" s="3"/>
    </row>
  </sheetData>
  <mergeCells count="5">
    <mergeCell ref="B2:D2"/>
    <mergeCell ref="R2:T2"/>
    <mergeCell ref="L2:N2"/>
    <mergeCell ref="X2:Z2"/>
    <mergeCell ref="AD2:A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21"/>
  <sheetViews>
    <sheetView workbookViewId="0">
      <selection activeCell="D4" sqref="D4:D18"/>
    </sheetView>
  </sheetViews>
  <sheetFormatPr baseColWidth="10" defaultRowHeight="15" x14ac:dyDescent="0.25"/>
  <cols>
    <col min="1" max="1" width="9.28515625" style="15" bestFit="1" customWidth="1"/>
    <col min="2" max="2" width="29.28515625" customWidth="1"/>
    <col min="3" max="3" width="15.7109375" customWidth="1"/>
    <col min="4" max="4" width="16.42578125" customWidth="1"/>
    <col min="5" max="5" width="14.85546875" customWidth="1"/>
    <col min="6" max="6" width="15" customWidth="1"/>
    <col min="7" max="7" width="13.7109375" customWidth="1"/>
    <col min="8" max="8" width="27.42578125" customWidth="1"/>
    <col min="9" max="9" width="18.28515625" customWidth="1"/>
    <col min="10" max="10" width="19.42578125" customWidth="1"/>
    <col min="11" max="11" width="20.5703125" customWidth="1"/>
    <col min="12" max="17" width="24.7109375" customWidth="1"/>
  </cols>
  <sheetData>
    <row r="2" spans="1:4" s="18" customFormat="1" x14ac:dyDescent="0.25">
      <c r="A2" s="19" t="s">
        <v>13</v>
      </c>
      <c r="B2" s="18" t="str">
        <f ca="1">CONCATENATE(D4,D5,D6,D7,D8,D9,D10,D11,D12,D13,D14,D15,D16,D17,D18)</f>
        <v>private static final ColorModel[][] COLOR_PIECES = { 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 };private static final int [][][] COORDINATE_PIECES = { 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 };private static final boolean [] HAS_ALL_PIECES = { 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 };private static final int [][][] COORDINATE_X = { 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 };private static final int [][][] COORDINATE_O = { 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 };private static final int [][][] VALID_DESTINATION_COORDINATES = { 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 };private static final ColorModel[] PUT_COLOR_PIECE = { 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 };private static final int [][] PUT_COORDINATE_PIECE = { 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 };private static final ColorModel[][] PUT_COLOR_PIECES = { 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 };private static final int [][][] PUT_COORDINATE_PIECES = { 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 };private static final ColorModel[] REMOVE_COLOR_PIECE = { 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 };private static final int [][] REMOVE_COORDINATE_PIECE = { 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 };private static final ColorModel[][] REMOVE_COLOR_PIECES = { 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 };private static final int [][][] REMOVE_COORDINATE_PIECES = { 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 };private static final boolean [] EXIST_TICTACTOE = { 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 };</v>
      </c>
    </row>
    <row r="4" spans="1:4" x14ac:dyDescent="0.25">
      <c r="A4">
        <v>0</v>
      </c>
      <c r="B4" s="16" t="str">
        <f ca="1">OFFSET($C$21,0,A4)</f>
        <v>COLOR_PIECES</v>
      </c>
      <c r="C4" s="17" t="s">
        <v>7</v>
      </c>
      <c r="D4" t="str">
        <f ca="1">CONCATENATE("private static final ",C4," ",B4," = { ",OFFSET($S$121,0,A4)," };")</f>
        <v>private static final ColorModel[][] COLOR_PIECES = { 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 };</v>
      </c>
    </row>
    <row r="5" spans="1:4" x14ac:dyDescent="0.25">
      <c r="A5">
        <v>1</v>
      </c>
      <c r="B5" s="16" t="str">
        <f t="shared" ref="B5:B18" ca="1" si="0">OFFSET($C$21,0,A5)</f>
        <v>COORDINATE_PIECES</v>
      </c>
      <c r="C5" s="17" t="s">
        <v>8</v>
      </c>
      <c r="D5" t="str">
        <f t="shared" ref="D5:D18" ca="1" si="1">CONCATENATE("private static final ",C5," ",B5," = { ",OFFSET($S$121,0,A5)," };")</f>
        <v>private static final int [][][] COORDINATE_PIECES = { 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 };</v>
      </c>
    </row>
    <row r="6" spans="1:4" x14ac:dyDescent="0.25">
      <c r="A6">
        <v>2</v>
      </c>
      <c r="B6" s="16" t="str">
        <f t="shared" ca="1" si="0"/>
        <v>HAS_ALL_PIECES</v>
      </c>
      <c r="C6" s="17" t="s">
        <v>9</v>
      </c>
      <c r="D6" t="str">
        <f t="shared" ca="1" si="1"/>
        <v>private static final boolean [] HAS_ALL_PIECES = { 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 };</v>
      </c>
    </row>
    <row r="7" spans="1:4" x14ac:dyDescent="0.25">
      <c r="A7">
        <v>3</v>
      </c>
      <c r="B7" s="16" t="str">
        <f t="shared" ca="1" si="0"/>
        <v>COORDINATE_X</v>
      </c>
      <c r="C7" s="17" t="s">
        <v>8</v>
      </c>
      <c r="D7" t="str">
        <f t="shared" ca="1" si="1"/>
        <v>private static final int [][][] COORDINATE_X = { 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 };</v>
      </c>
    </row>
    <row r="8" spans="1:4" x14ac:dyDescent="0.25">
      <c r="A8">
        <v>4</v>
      </c>
      <c r="B8" s="16" t="str">
        <f t="shared" ca="1" si="0"/>
        <v>COORDINATE_O</v>
      </c>
      <c r="C8" s="17" t="s">
        <v>8</v>
      </c>
      <c r="D8" t="str">
        <f t="shared" ca="1" si="1"/>
        <v>private static final int [][][] COORDINATE_O = { 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 };</v>
      </c>
    </row>
    <row r="9" spans="1:4" x14ac:dyDescent="0.25">
      <c r="A9">
        <v>5</v>
      </c>
      <c r="B9" s="16" t="str">
        <f t="shared" ca="1" si="0"/>
        <v>VALID_DESTINATION_COORDINATES</v>
      </c>
      <c r="C9" s="17" t="s">
        <v>8</v>
      </c>
      <c r="D9" t="str">
        <f t="shared" ca="1" si="1"/>
        <v>private static final int [][][] VALID_DESTINATION_COORDINATES = { 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 };</v>
      </c>
    </row>
    <row r="10" spans="1:4" x14ac:dyDescent="0.25">
      <c r="A10">
        <v>6</v>
      </c>
      <c r="B10" s="16" t="str">
        <f t="shared" ca="1" si="0"/>
        <v>PUT_COLOR_PIECE</v>
      </c>
      <c r="C10" s="17" t="s">
        <v>11</v>
      </c>
      <c r="D10" t="str">
        <f t="shared" ca="1" si="1"/>
        <v>private static final ColorModel[] PUT_COLOR_PIECE = { 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 };</v>
      </c>
    </row>
    <row r="11" spans="1:4" x14ac:dyDescent="0.25">
      <c r="A11">
        <v>7</v>
      </c>
      <c r="B11" s="16" t="str">
        <f t="shared" ca="1" si="0"/>
        <v>PUT_COORDINATE_PIECE</v>
      </c>
      <c r="C11" s="17" t="s">
        <v>10</v>
      </c>
      <c r="D11" t="str">
        <f t="shared" ca="1" si="1"/>
        <v>private static final int [][] PUT_COORDINATE_PIECE = { 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 };</v>
      </c>
    </row>
    <row r="12" spans="1:4" x14ac:dyDescent="0.25">
      <c r="A12">
        <v>8</v>
      </c>
      <c r="B12" s="16" t="str">
        <f t="shared" ca="1" si="0"/>
        <v>PUT_COLOR_PIECES</v>
      </c>
      <c r="C12" s="17" t="s">
        <v>7</v>
      </c>
      <c r="D12" t="str">
        <f t="shared" ca="1" si="1"/>
        <v>private static final ColorModel[][] PUT_COLOR_PIECES = { 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 };</v>
      </c>
    </row>
    <row r="13" spans="1:4" x14ac:dyDescent="0.25">
      <c r="A13">
        <v>9</v>
      </c>
      <c r="B13" s="16" t="str">
        <f t="shared" ca="1" si="0"/>
        <v>PUT_COORDINATE_PIECES</v>
      </c>
      <c r="C13" s="17" t="s">
        <v>8</v>
      </c>
      <c r="D13" t="str">
        <f t="shared" ca="1" si="1"/>
        <v>private static final int [][][] PUT_COORDINATE_PIECES = { 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 };</v>
      </c>
    </row>
    <row r="14" spans="1:4" x14ac:dyDescent="0.25">
      <c r="A14">
        <v>10</v>
      </c>
      <c r="B14" s="16" t="str">
        <f t="shared" ca="1" si="0"/>
        <v>REMOVE_COLOR_PIECE</v>
      </c>
      <c r="C14" s="17" t="s">
        <v>11</v>
      </c>
      <c r="D14" t="str">
        <f t="shared" ca="1" si="1"/>
        <v>private static final ColorModel[] REMOVE_COLOR_PIECE = { 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 };</v>
      </c>
    </row>
    <row r="15" spans="1:4" x14ac:dyDescent="0.25">
      <c r="A15">
        <v>11</v>
      </c>
      <c r="B15" s="16" t="str">
        <f t="shared" ca="1" si="0"/>
        <v>REMOVE_COORDINATE_PIECE</v>
      </c>
      <c r="C15" s="17" t="s">
        <v>10</v>
      </c>
      <c r="D15" t="str">
        <f t="shared" ca="1" si="1"/>
        <v>private static final int [][] REMOVE_COORDINATE_PIECE = { 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 };</v>
      </c>
    </row>
    <row r="16" spans="1:4" x14ac:dyDescent="0.25">
      <c r="A16">
        <v>12</v>
      </c>
      <c r="B16" s="16" t="str">
        <f t="shared" ca="1" si="0"/>
        <v>REMOVE_COLOR_PIECES</v>
      </c>
      <c r="C16" s="17" t="s">
        <v>7</v>
      </c>
      <c r="D16" t="str">
        <f t="shared" ca="1" si="1"/>
        <v>private static final ColorModel[][] REMOVE_COLOR_PIECES = { 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 };</v>
      </c>
    </row>
    <row r="17" spans="1:39" x14ac:dyDescent="0.25">
      <c r="A17">
        <v>13</v>
      </c>
      <c r="B17" s="16" t="str">
        <f t="shared" ca="1" si="0"/>
        <v>REMOVE_COORDINATE_PIECES</v>
      </c>
      <c r="C17" s="17" t="s">
        <v>8</v>
      </c>
      <c r="D17" t="str">
        <f t="shared" ca="1" si="1"/>
        <v>private static final int [][][] REMOVE_COORDINATE_PIECES = { 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 };</v>
      </c>
    </row>
    <row r="18" spans="1:39" x14ac:dyDescent="0.25">
      <c r="A18">
        <v>14</v>
      </c>
      <c r="B18" s="16" t="str">
        <f t="shared" ca="1" si="0"/>
        <v>EXIST_TICTACTOE</v>
      </c>
      <c r="C18" s="17" t="s">
        <v>9</v>
      </c>
      <c r="D18" t="str">
        <f t="shared" ca="1" si="1"/>
        <v>private static final boolean [] EXIST_TICTACTOE = { 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 };</v>
      </c>
    </row>
    <row r="20" spans="1:39" x14ac:dyDescent="0.25">
      <c r="C20" s="21">
        <v>0</v>
      </c>
      <c r="D20" s="21">
        <f>C20+1</f>
        <v>1</v>
      </c>
      <c r="E20" s="21">
        <f t="shared" ref="E20:Q20" si="2">D20+1</f>
        <v>2</v>
      </c>
      <c r="F20" s="21">
        <f t="shared" si="2"/>
        <v>3</v>
      </c>
      <c r="G20" s="21">
        <f t="shared" si="2"/>
        <v>4</v>
      </c>
      <c r="H20" s="21">
        <f t="shared" si="2"/>
        <v>5</v>
      </c>
      <c r="I20" s="21">
        <v>10</v>
      </c>
      <c r="J20" s="21">
        <f t="shared" si="2"/>
        <v>11</v>
      </c>
      <c r="K20" s="21">
        <v>16</v>
      </c>
      <c r="L20" s="21">
        <f t="shared" si="2"/>
        <v>17</v>
      </c>
      <c r="M20" s="21">
        <v>22</v>
      </c>
      <c r="N20" s="21">
        <f t="shared" si="2"/>
        <v>23</v>
      </c>
      <c r="O20" s="21">
        <v>28</v>
      </c>
      <c r="P20" s="21">
        <f t="shared" si="2"/>
        <v>29</v>
      </c>
      <c r="Q20" s="21">
        <f t="shared" si="2"/>
        <v>30</v>
      </c>
    </row>
    <row r="21" spans="1:39" x14ac:dyDescent="0.25">
      <c r="A21" s="14" t="s">
        <v>12</v>
      </c>
      <c r="C21" s="22" t="str">
        <f ca="1">OFFSET(DATA!$E$2,0,C20)</f>
        <v>COLOR_PIECES</v>
      </c>
      <c r="D21" s="22" t="str">
        <f ca="1">OFFSET(DATA!$E$2,0,D20)</f>
        <v>COORDINATE_PIECES</v>
      </c>
      <c r="E21" s="22" t="str">
        <f ca="1">OFFSET(DATA!$E$2,0,E20)</f>
        <v>HAS_ALL_PIECES</v>
      </c>
      <c r="F21" s="22" t="str">
        <f ca="1">OFFSET(DATA!$E$2,0,F20)</f>
        <v>COORDINATE_X</v>
      </c>
      <c r="G21" s="22" t="str">
        <f ca="1">OFFSET(DATA!$E$2,0,G20)</f>
        <v>COORDINATE_O</v>
      </c>
      <c r="H21" s="22" t="str">
        <f ca="1">OFFSET(DATA!$E$2,0,H20)</f>
        <v>VALID_DESTINATION_COORDINATES</v>
      </c>
      <c r="I21" s="22" t="str">
        <f ca="1">OFFSET(DATA!$E$2,0,I20)</f>
        <v>PUT_COLOR_PIECE</v>
      </c>
      <c r="J21" s="22" t="str">
        <f ca="1">OFFSET(DATA!$E$2,0,J20)</f>
        <v>PUT_COORDINATE_PIECE</v>
      </c>
      <c r="K21" s="22" t="str">
        <f ca="1">OFFSET(DATA!$E$2,0,K20)</f>
        <v>PUT_COLOR_PIECES</v>
      </c>
      <c r="L21" s="22" t="str">
        <f ca="1">OFFSET(DATA!$E$2,0,L20)</f>
        <v>PUT_COORDINATE_PIECES</v>
      </c>
      <c r="M21" s="22" t="str">
        <f ca="1">OFFSET(DATA!$E$2,0,M20)</f>
        <v>REMOVE_COLOR_PIECE</v>
      </c>
      <c r="N21" s="22" t="str">
        <f ca="1">OFFSET(DATA!$E$2,0,N20)</f>
        <v>REMOVE_COORDINATE_PIECE</v>
      </c>
      <c r="O21" s="22" t="str">
        <f ca="1">OFFSET(DATA!$E$2,0,O20)</f>
        <v>REMOVE_COLOR_PIECES</v>
      </c>
      <c r="P21" s="22" t="str">
        <f ca="1">OFFSET(DATA!$E$2,0,P20)</f>
        <v>REMOVE_COORDINATE_PIECES</v>
      </c>
      <c r="Q21" s="6" t="s">
        <v>28</v>
      </c>
      <c r="R21" s="6"/>
      <c r="S21" s="12" t="str">
        <f ca="1">C21</f>
        <v>COLOR_PIECES</v>
      </c>
      <c r="T21" s="12" t="str">
        <f t="shared" ref="T21:AG21" ca="1" si="3">D21</f>
        <v>COORDINATE_PIECES</v>
      </c>
      <c r="U21" s="12" t="str">
        <f t="shared" ca="1" si="3"/>
        <v>HAS_ALL_PIECES</v>
      </c>
      <c r="V21" s="12" t="str">
        <f t="shared" ca="1" si="3"/>
        <v>COORDINATE_X</v>
      </c>
      <c r="W21" s="12" t="str">
        <f t="shared" ca="1" si="3"/>
        <v>COORDINATE_O</v>
      </c>
      <c r="X21" s="12" t="str">
        <f t="shared" ca="1" si="3"/>
        <v>VALID_DESTINATION_COORDINATES</v>
      </c>
      <c r="Y21" s="12" t="str">
        <f t="shared" ca="1" si="3"/>
        <v>PUT_COLOR_PIECE</v>
      </c>
      <c r="Z21" s="12" t="str">
        <f t="shared" ca="1" si="3"/>
        <v>PUT_COORDINATE_PIECE</v>
      </c>
      <c r="AA21" s="12" t="str">
        <f t="shared" ca="1" si="3"/>
        <v>PUT_COLOR_PIECES</v>
      </c>
      <c r="AB21" s="12" t="str">
        <f t="shared" ca="1" si="3"/>
        <v>PUT_COORDINATE_PIECES</v>
      </c>
      <c r="AC21" s="12" t="str">
        <f t="shared" ca="1" si="3"/>
        <v>REMOVE_COLOR_PIECE</v>
      </c>
      <c r="AD21" s="12" t="str">
        <f t="shared" ca="1" si="3"/>
        <v>REMOVE_COORDINATE_PIECE</v>
      </c>
      <c r="AE21" s="12" t="str">
        <f t="shared" ca="1" si="3"/>
        <v>REMOVE_COLOR_PIECES</v>
      </c>
      <c r="AF21" s="12" t="str">
        <f t="shared" ca="1" si="3"/>
        <v>REMOVE_COORDINATE_PIECES</v>
      </c>
      <c r="AG21" s="12" t="str">
        <f t="shared" si="3"/>
        <v>EXIST_TICTACTOE</v>
      </c>
      <c r="AH21" s="13"/>
      <c r="AI21" s="13"/>
      <c r="AJ21" s="13"/>
      <c r="AK21" s="13"/>
      <c r="AL21" s="13"/>
      <c r="AM21" s="13"/>
    </row>
    <row r="22" spans="1:39" x14ac:dyDescent="0.25">
      <c r="A22" s="15">
        <v>1</v>
      </c>
      <c r="B22">
        <v>0</v>
      </c>
      <c r="C22" t="str">
        <f ca="1">IF(OFFSET(DATA!$E$4,$B22,C$20)="","null",OFFSET(DATA!$E$4,$B22,C$20))</f>
        <v>{ }</v>
      </c>
      <c r="D22" t="str">
        <f ca="1">IF(OFFSET(DATA!$E$4,$B22,D$20)="","null",OFFSET(DATA!$E$4,$B22,D$20))</f>
        <v>{ }</v>
      </c>
      <c r="E22" t="str">
        <f ca="1">IF(OFFSET(DATA!$E$4,$B22,E$20)="","null",OFFSET(DATA!$E$4,$B22,E$20))</f>
        <v>false</v>
      </c>
      <c r="F22" t="str">
        <f ca="1">IF(OFFSET(DATA!$E$4,$B22,F$20)="","null",OFFSET(DATA!$E$4,$B22,F$20))</f>
        <v>{ }</v>
      </c>
      <c r="G22" t="str">
        <f ca="1">IF(OFFSET(DATA!$E$4,$B22,G$20)="","null",OFFSET(DATA!$E$4,$B22,G$20))</f>
        <v>{ }</v>
      </c>
      <c r="H22" t="str">
        <f ca="1">IF(OFFSET(DATA!$E$4,$B22,H$20)="","null",OFFSET(DATA!$E$4,$B22,H$20))</f>
        <v>{  {0,0}, {0,1}, {0,2}, {1,0}, {1,1}, {1,2}, {2,0}, {2,1}, {2,2} }</v>
      </c>
      <c r="I22" t="str">
        <f ca="1">IF(OFFSET(DATA!$E$4,$B22,I$20)="","null",OFFSET(DATA!$E$4,$B22,I$20))</f>
        <v>ColorModel.X</v>
      </c>
      <c r="J22" t="str">
        <f ca="1">IF(OFFSET(DATA!$E$4,$B22,J$20)="","null",OFFSET(DATA!$E$4,$B22,J$20))</f>
        <v>{1,1}</v>
      </c>
      <c r="K22" t="str">
        <f ca="1">IF(OFFSET(DATA!$E$4,$B22,K$20)="","null",OFFSET(DATA!$E$4,$B22,K$20))</f>
        <v>{  ColorModel.X }</v>
      </c>
      <c r="L22" t="str">
        <f ca="1">IF(OFFSET(DATA!$E$4,$B22,L$20)="","null",OFFSET(DATA!$E$4,$B22,L$20))</f>
        <v>{  {1,1} }</v>
      </c>
      <c r="M22" t="str">
        <f ca="1">IF(OFFSET(DATA!$E$4,$B22,M$20)="","null",OFFSET(DATA!$E$4,$B22,M$20))</f>
        <v>null</v>
      </c>
      <c r="N22" t="str">
        <f ca="1">IF(OFFSET(DATA!$E$4,$B22,N$20)="","null",OFFSET(DATA!$E$4,$B22,N$20))</f>
        <v>null</v>
      </c>
      <c r="O22" t="str">
        <f ca="1">IF(OFFSET(DATA!$E$4,$B22,O$20)="","null",OFFSET(DATA!$E$4,$B22,O$20))</f>
        <v>{ }</v>
      </c>
      <c r="P22" t="str">
        <f ca="1">IF(OFFSET(DATA!$E$4,$B22,P$20)="","null",OFFSET(DATA!$E$4,$B22,P$20))</f>
        <v>{ }</v>
      </c>
      <c r="Q22" t="str">
        <f ca="1">IF(OFFSET(DATA!$E$4,$B22,Q$20)="","null",OFFSET(DATA!$E$4,$B22,Q$20))</f>
        <v>false</v>
      </c>
      <c r="S22" s="13" t="str">
        <f ca="1">C22</f>
        <v>{ }</v>
      </c>
      <c r="T22" s="13" t="str">
        <f t="shared" ref="T22:AG22" ca="1" si="4">D22</f>
        <v>{ }</v>
      </c>
      <c r="U22" s="13" t="str">
        <f t="shared" ca="1" si="4"/>
        <v>false</v>
      </c>
      <c r="V22" s="13" t="str">
        <f t="shared" ca="1" si="4"/>
        <v>{ }</v>
      </c>
      <c r="W22" s="13" t="str">
        <f t="shared" ca="1" si="4"/>
        <v>{ }</v>
      </c>
      <c r="X22" s="13" t="str">
        <f t="shared" ca="1" si="4"/>
        <v>{  {0,0}, {0,1}, {0,2}, {1,0}, {1,1}, {1,2}, {2,0}, {2,1}, {2,2} }</v>
      </c>
      <c r="Y22" s="13" t="str">
        <f t="shared" ca="1" si="4"/>
        <v>ColorModel.X</v>
      </c>
      <c r="Z22" s="13" t="str">
        <f t="shared" ca="1" si="4"/>
        <v>{1,1}</v>
      </c>
      <c r="AA22" s="13" t="str">
        <f t="shared" ca="1" si="4"/>
        <v>{  ColorModel.X }</v>
      </c>
      <c r="AB22" s="13" t="str">
        <f t="shared" ca="1" si="4"/>
        <v>{  {1,1} }</v>
      </c>
      <c r="AC22" s="13" t="str">
        <f t="shared" ca="1" si="4"/>
        <v>null</v>
      </c>
      <c r="AD22" s="13" t="str">
        <f t="shared" ca="1" si="4"/>
        <v>null</v>
      </c>
      <c r="AE22" s="13" t="str">
        <f t="shared" ca="1" si="4"/>
        <v>{ }</v>
      </c>
      <c r="AF22" s="13" t="str">
        <f t="shared" ca="1" si="4"/>
        <v>{ }</v>
      </c>
      <c r="AG22" s="13" t="str">
        <f t="shared" ca="1" si="4"/>
        <v>false</v>
      </c>
      <c r="AH22" s="13"/>
      <c r="AI22" s="13"/>
      <c r="AJ22" s="13"/>
      <c r="AK22" s="13"/>
      <c r="AL22" s="13"/>
    </row>
    <row r="23" spans="1:39" x14ac:dyDescent="0.25">
      <c r="A23" s="15">
        <v>2</v>
      </c>
      <c r="B23">
        <v>4</v>
      </c>
      <c r="C23" t="str">
        <f ca="1">IF(OFFSET(DATA!$E$4,$B23,C$20)="","null",OFFSET(DATA!$E$4,$B23,C$20))</f>
        <v>{  ColorModel.X, ColorModel.X, ColorModel.X }</v>
      </c>
      <c r="D23" t="str">
        <f ca="1">IF(OFFSET(DATA!$E$4,$B23,D$20)="","null",OFFSET(DATA!$E$4,$B23,D$20))</f>
        <v>{  {0,0}, {0,1}, {0,2} }</v>
      </c>
      <c r="E23" t="str">
        <f ca="1">IF(OFFSET(DATA!$E$4,$B23,E$20)="","null",OFFSET(DATA!$E$4,$B23,E$20))</f>
        <v>false</v>
      </c>
      <c r="F23" t="str">
        <f ca="1">IF(OFFSET(DATA!$E$4,$B23,F$20)="","null",OFFSET(DATA!$E$4,$B23,F$20))</f>
        <v>{  {0,0}, {0,1}, {0,2} }</v>
      </c>
      <c r="G23" t="str">
        <f ca="1">IF(OFFSET(DATA!$E$4,$B23,G$20)="","null",OFFSET(DATA!$E$4,$B23,G$20))</f>
        <v>{ }</v>
      </c>
      <c r="H23" t="str">
        <f ca="1">IF(OFFSET(DATA!$E$4,$B23,H$20)="","null",OFFSET(DATA!$E$4,$B23,H$20))</f>
        <v>{  {1,0}, {1,1}, {1,2}, {2,0}, {2,1}, {2,2} }</v>
      </c>
      <c r="I23" t="str">
        <f ca="1">IF(OFFSET(DATA!$E$4,$B23,I$20)="","null",OFFSET(DATA!$E$4,$B23,I$20))</f>
        <v>ColorModel.O</v>
      </c>
      <c r="J23" t="str">
        <f ca="1">IF(OFFSET(DATA!$E$4,$B23,J$20)="","null",OFFSET(DATA!$E$4,$B23,J$20))</f>
        <v>{1,1}</v>
      </c>
      <c r="K23" t="str">
        <f ca="1">IF(OFFSET(DATA!$E$4,$B23,K$20)="","null",OFFSET(DATA!$E$4,$B23,K$20))</f>
        <v>{  ColorModel.X, ColorModel.X, ColorModel.X, ColorModel.O }</v>
      </c>
      <c r="L23" t="str">
        <f ca="1">IF(OFFSET(DATA!$E$4,$B23,L$20)="","null",OFFSET(DATA!$E$4,$B23,L$20))</f>
        <v>{  {0,0}, {0,1}, {0,2}, {1,1} }</v>
      </c>
      <c r="M23" t="str">
        <f ca="1">IF(OFFSET(DATA!$E$4,$B23,M$20)="","null",OFFSET(DATA!$E$4,$B23,M$20))</f>
        <v>ColorModel.X</v>
      </c>
      <c r="N23" t="str">
        <f ca="1">IF(OFFSET(DATA!$E$4,$B23,N$20)="","null",OFFSET(DATA!$E$4,$B23,N$20))</f>
        <v>{0,1}</v>
      </c>
      <c r="O23" t="str">
        <f ca="1">IF(OFFSET(DATA!$E$4,$B23,O$20)="","null",OFFSET(DATA!$E$4,$B23,O$20))</f>
        <v>{  ColorModel.X, ColorModel.X }</v>
      </c>
      <c r="P23" t="str">
        <f ca="1">IF(OFFSET(DATA!$E$4,$B23,P$20)="","null",OFFSET(DATA!$E$4,$B23,P$20))</f>
        <v>{  {0,0}, {0,2} }</v>
      </c>
      <c r="Q23" t="str">
        <f ca="1">IF(OFFSET(DATA!$E$4,$B23,Q$20)="","null",OFFSET(DATA!$E$4,$B23,Q$20))</f>
        <v>true</v>
      </c>
      <c r="S23" s="13" t="str">
        <f t="shared" ref="S23:S54" ca="1" si="5">CONCATENATE(S22,", ",C23)</f>
        <v>{ }, {  ColorModel.X, ColorModel.X, ColorModel.X }</v>
      </c>
      <c r="T23" s="13" t="str">
        <f t="shared" ref="T23:AG38" ca="1" si="6">CONCATENATE(T22,", ",D23)</f>
        <v>{ }, {  {0,0}, {0,1}, {0,2} }</v>
      </c>
      <c r="U23" s="13" t="str">
        <f t="shared" ca="1" si="6"/>
        <v>false, false</v>
      </c>
      <c r="V23" s="13" t="str">
        <f t="shared" ca="1" si="6"/>
        <v>{ }, {  {0,0}, {0,1}, {0,2} }</v>
      </c>
      <c r="W23" s="13" t="str">
        <f t="shared" ca="1" si="6"/>
        <v>{ }, { }</v>
      </c>
      <c r="X23" s="13" t="str">
        <f t="shared" ca="1" si="6"/>
        <v>{  {0,0}, {0,1}, {0,2}, {1,0}, {1,1}, {1,2}, {2,0}, {2,1}, {2,2} }, {  {1,0}, {1,1}, {1,2}, {2,0}, {2,1}, {2,2} }</v>
      </c>
      <c r="Y23" s="13" t="str">
        <f t="shared" ca="1" si="6"/>
        <v>ColorModel.X, ColorModel.O</v>
      </c>
      <c r="Z23" s="13" t="str">
        <f t="shared" ca="1" si="6"/>
        <v>{1,1}, {1,1}</v>
      </c>
      <c r="AA23" s="13" t="str">
        <f t="shared" ca="1" si="6"/>
        <v>{  ColorModel.X }, {  ColorModel.X, ColorModel.X, ColorModel.X, ColorModel.O }</v>
      </c>
      <c r="AB23" s="13" t="str">
        <f t="shared" ca="1" si="6"/>
        <v>{  {1,1} }, {  {0,0}, {0,1}, {0,2}, {1,1} }</v>
      </c>
      <c r="AC23" s="13" t="str">
        <f t="shared" ca="1" si="6"/>
        <v>null, ColorModel.X</v>
      </c>
      <c r="AD23" s="13" t="str">
        <f t="shared" ca="1" si="6"/>
        <v>null, {0,1}</v>
      </c>
      <c r="AE23" s="13" t="str">
        <f t="shared" ca="1" si="6"/>
        <v>{ }, {  ColorModel.X, ColorModel.X }</v>
      </c>
      <c r="AF23" s="13" t="str">
        <f t="shared" ca="1" si="6"/>
        <v>{ }, {  {0,0}, {0,2} }</v>
      </c>
      <c r="AG23" s="13" t="str">
        <f t="shared" ca="1" si="6"/>
        <v>false, true</v>
      </c>
      <c r="AH23" s="13"/>
      <c r="AI23" s="13"/>
      <c r="AJ23" s="13"/>
      <c r="AK23" s="13"/>
      <c r="AL23" s="13"/>
    </row>
    <row r="24" spans="1:39" x14ac:dyDescent="0.25">
      <c r="A24" s="15">
        <v>3</v>
      </c>
      <c r="B24">
        <v>8</v>
      </c>
      <c r="C24" t="str">
        <f ca="1">IF(OFFSET(DATA!$E$4,$B24,C$20)="","null",OFFSET(DATA!$E$4,$B24,C$20))</f>
        <v>{  ColorModel.X, ColorModel.X, ColorModel.X }</v>
      </c>
      <c r="D24" t="str">
        <f ca="1">IF(OFFSET(DATA!$E$4,$B24,D$20)="","null",OFFSET(DATA!$E$4,$B24,D$20))</f>
        <v>{  {1,0}, {1,1}, {1,2} }</v>
      </c>
      <c r="E24" t="str">
        <f ca="1">IF(OFFSET(DATA!$E$4,$B24,E$20)="","null",OFFSET(DATA!$E$4,$B24,E$20))</f>
        <v>false</v>
      </c>
      <c r="F24" t="str">
        <f ca="1">IF(OFFSET(DATA!$E$4,$B24,F$20)="","null",OFFSET(DATA!$E$4,$B24,F$20))</f>
        <v>{  {1,0}, {1,1}, {1,2} }</v>
      </c>
      <c r="G24" t="str">
        <f ca="1">IF(OFFSET(DATA!$E$4,$B24,G$20)="","null",OFFSET(DATA!$E$4,$B24,G$20))</f>
        <v>{ }</v>
      </c>
      <c r="H24" t="str">
        <f ca="1">IF(OFFSET(DATA!$E$4,$B24,H$20)="","null",OFFSET(DATA!$E$4,$B24,H$20))</f>
        <v>{  {0,0}, {0,1}, {0,2}, {2,0}, {2,1}, {2,2} }</v>
      </c>
      <c r="I24" t="str">
        <f ca="1">IF(OFFSET(DATA!$E$4,$B24,I$20)="","null",OFFSET(DATA!$E$4,$B24,I$20))</f>
        <v>ColorModel.O</v>
      </c>
      <c r="J24" t="str">
        <f ca="1">IF(OFFSET(DATA!$E$4,$B24,J$20)="","null",OFFSET(DATA!$E$4,$B24,J$20))</f>
        <v>{0,0}</v>
      </c>
      <c r="K24" t="str">
        <f ca="1">IF(OFFSET(DATA!$E$4,$B24,K$20)="","null",OFFSET(DATA!$E$4,$B24,K$20))</f>
        <v>{  ColorModel.O, ColorModel.X, ColorModel.X, ColorModel.X }</v>
      </c>
      <c r="L24" t="str">
        <f ca="1">IF(OFFSET(DATA!$E$4,$B24,L$20)="","null",OFFSET(DATA!$E$4,$B24,L$20))</f>
        <v>{  {0,0}, {1,0}, {1,1}, {1,2} }</v>
      </c>
      <c r="M24" t="str">
        <f ca="1">IF(OFFSET(DATA!$E$4,$B24,M$20)="","null",OFFSET(DATA!$E$4,$B24,M$20))</f>
        <v>ColorModel.X</v>
      </c>
      <c r="N24" t="str">
        <f ca="1">IF(OFFSET(DATA!$E$4,$B24,N$20)="","null",OFFSET(DATA!$E$4,$B24,N$20))</f>
        <v>{1,0}</v>
      </c>
      <c r="O24" t="str">
        <f ca="1">IF(OFFSET(DATA!$E$4,$B24,O$20)="","null",OFFSET(DATA!$E$4,$B24,O$20))</f>
        <v>{  ColorModel.X, ColorModel.X }</v>
      </c>
      <c r="P24" t="str">
        <f ca="1">IF(OFFSET(DATA!$E$4,$B24,P$20)="","null",OFFSET(DATA!$E$4,$B24,P$20))</f>
        <v>{  {1,1}, {1,2} }</v>
      </c>
      <c r="Q24" t="str">
        <f ca="1">IF(OFFSET(DATA!$E$4,$B24,Q$20)="","null",OFFSET(DATA!$E$4,$B24,Q$20))</f>
        <v>true</v>
      </c>
      <c r="S24" s="13" t="str">
        <f t="shared" ca="1" si="5"/>
        <v>{ }, {  ColorModel.X, ColorModel.X, ColorModel.X }, {  ColorModel.X, ColorModel.X, ColorModel.X }</v>
      </c>
      <c r="T24" s="13" t="str">
        <f t="shared" ca="1" si="6"/>
        <v>{ }, {  {0,0}, {0,1}, {0,2} }, {  {1,0}, {1,1}, {1,2} }</v>
      </c>
      <c r="U24" s="13" t="str">
        <f t="shared" ca="1" si="6"/>
        <v>false, false, false</v>
      </c>
      <c r="V24" s="13" t="str">
        <f t="shared" ca="1" si="6"/>
        <v>{ }, {  {0,0}, {0,1}, {0,2} }, {  {1,0}, {1,1}, {1,2} }</v>
      </c>
      <c r="W24" s="13" t="str">
        <f t="shared" ca="1" si="6"/>
        <v>{ }, { }, { }</v>
      </c>
      <c r="X24" s="13" t="str">
        <f t="shared" ca="1" si="6"/>
        <v>{  {0,0}, {0,1}, {0,2}, {1,0}, {1,1}, {1,2}, {2,0}, {2,1}, {2,2} }, {  {1,0}, {1,1}, {1,2}, {2,0}, {2,1}, {2,2} }, {  {0,0}, {0,1}, {0,2}, {2,0}, {2,1}, {2,2} }</v>
      </c>
      <c r="Y24" s="13" t="str">
        <f t="shared" ca="1" si="6"/>
        <v>ColorModel.X, ColorModel.O, ColorModel.O</v>
      </c>
      <c r="Z24" s="13" t="str">
        <f t="shared" ca="1" si="6"/>
        <v>{1,1}, {1,1}, {0,0}</v>
      </c>
      <c r="AA24" s="13" t="str">
        <f t="shared" ca="1" si="6"/>
        <v>{  ColorModel.X }, {  ColorModel.X, ColorModel.X, ColorModel.X, ColorModel.O }, {  ColorModel.O, ColorModel.X, ColorModel.X, ColorModel.X }</v>
      </c>
      <c r="AB24" s="13" t="str">
        <f t="shared" ca="1" si="6"/>
        <v>{  {1,1} }, {  {0,0}, {0,1}, {0,2}, {1,1} }, {  {0,0}, {1,0}, {1,1}, {1,2} }</v>
      </c>
      <c r="AC24" s="13" t="str">
        <f t="shared" ca="1" si="6"/>
        <v>null, ColorModel.X, ColorModel.X</v>
      </c>
      <c r="AD24" s="13" t="str">
        <f t="shared" ca="1" si="6"/>
        <v>null, {0,1}, {1,0}</v>
      </c>
      <c r="AE24" s="13" t="str">
        <f t="shared" ca="1" si="6"/>
        <v>{ }, {  ColorModel.X, ColorModel.X }, {  ColorModel.X, ColorModel.X }</v>
      </c>
      <c r="AF24" s="13" t="str">
        <f t="shared" ca="1" si="6"/>
        <v>{ }, {  {0,0}, {0,2} }, {  {1,1}, {1,2} }</v>
      </c>
      <c r="AG24" s="13" t="str">
        <f t="shared" ca="1" si="6"/>
        <v>false, true, true</v>
      </c>
      <c r="AH24" s="13"/>
      <c r="AI24" s="13"/>
      <c r="AJ24" s="13"/>
      <c r="AK24" s="13"/>
      <c r="AL24" s="13"/>
    </row>
    <row r="25" spans="1:39" x14ac:dyDescent="0.25">
      <c r="A25" s="15">
        <v>4</v>
      </c>
      <c r="B25">
        <v>12</v>
      </c>
      <c r="C25" t="str">
        <f ca="1">IF(OFFSET(DATA!$E$4,$B25,C$20)="","null",OFFSET(DATA!$E$4,$B25,C$20))</f>
        <v>{  ColorModel.X, ColorModel.X, ColorModel.X }</v>
      </c>
      <c r="D25" t="str">
        <f ca="1">IF(OFFSET(DATA!$E$4,$B25,D$20)="","null",OFFSET(DATA!$E$4,$B25,D$20))</f>
        <v>{  {2,0}, {2,1}, {2,2} }</v>
      </c>
      <c r="E25" t="str">
        <f ca="1">IF(OFFSET(DATA!$E$4,$B25,E$20)="","null",OFFSET(DATA!$E$4,$B25,E$20))</f>
        <v>false</v>
      </c>
      <c r="F25" t="str">
        <f ca="1">IF(OFFSET(DATA!$E$4,$B25,F$20)="","null",OFFSET(DATA!$E$4,$B25,F$20))</f>
        <v>{  {2,0}, {2,1}, {2,2} }</v>
      </c>
      <c r="G25" t="str">
        <f ca="1">IF(OFFSET(DATA!$E$4,$B25,G$20)="","null",OFFSET(DATA!$E$4,$B25,G$20))</f>
        <v>{ }</v>
      </c>
      <c r="H25" t="str">
        <f ca="1">IF(OFFSET(DATA!$E$4,$B25,H$20)="","null",OFFSET(DATA!$E$4,$B25,H$20))</f>
        <v>{  {0,0}, {0,1}, {0,2}, {1,0}, {1,1}, {1,2} }</v>
      </c>
      <c r="I25" t="str">
        <f ca="1">IF(OFFSET(DATA!$E$4,$B25,I$20)="","null",OFFSET(DATA!$E$4,$B25,I$20))</f>
        <v>ColorModel.O</v>
      </c>
      <c r="J25" t="str">
        <f ca="1">IF(OFFSET(DATA!$E$4,$B25,J$20)="","null",OFFSET(DATA!$E$4,$B25,J$20))</f>
        <v>{1,2}</v>
      </c>
      <c r="K25" t="str">
        <f ca="1">IF(OFFSET(DATA!$E$4,$B25,K$20)="","null",OFFSET(DATA!$E$4,$B25,K$20))</f>
        <v>{  ColorModel.O, ColorModel.X, ColorModel.X, ColorModel.X }</v>
      </c>
      <c r="L25" t="str">
        <f ca="1">IF(OFFSET(DATA!$E$4,$B25,L$20)="","null",OFFSET(DATA!$E$4,$B25,L$20))</f>
        <v>{  {1,2}, {2,0}, {2,1}, {2,2} }</v>
      </c>
      <c r="M25" t="str">
        <f ca="1">IF(OFFSET(DATA!$E$4,$B25,M$20)="","null",OFFSET(DATA!$E$4,$B25,M$20))</f>
        <v>ColorModel.X</v>
      </c>
      <c r="N25" t="str">
        <f ca="1">IF(OFFSET(DATA!$E$4,$B25,N$20)="","null",OFFSET(DATA!$E$4,$B25,N$20))</f>
        <v>{2,2}</v>
      </c>
      <c r="O25" t="str">
        <f ca="1">IF(OFFSET(DATA!$E$4,$B25,O$20)="","null",OFFSET(DATA!$E$4,$B25,O$20))</f>
        <v>{  ColorModel.X, ColorModel.X }</v>
      </c>
      <c r="P25" t="str">
        <f ca="1">IF(OFFSET(DATA!$E$4,$B25,P$20)="","null",OFFSET(DATA!$E$4,$B25,P$20))</f>
        <v>{  {2,0}, {2,1} }</v>
      </c>
      <c r="Q25" t="str">
        <f ca="1">IF(OFFSET(DATA!$E$4,$B25,Q$20)="","null",OFFSET(DATA!$E$4,$B25,Q$20))</f>
        <v>true</v>
      </c>
      <c r="S25" s="13" t="str">
        <f t="shared" ca="1" si="5"/>
        <v>{ }, {  ColorModel.X, ColorModel.X, ColorModel.X }, {  ColorModel.X, ColorModel.X, ColorModel.X }, {  ColorModel.X, ColorModel.X, ColorModel.X }</v>
      </c>
      <c r="T25" s="13" t="str">
        <f t="shared" ca="1" si="6"/>
        <v>{ }, {  {0,0}, {0,1}, {0,2} }, {  {1,0}, {1,1}, {1,2} }, {  {2,0}, {2,1}, {2,2} }</v>
      </c>
      <c r="U25" s="13" t="str">
        <f t="shared" ca="1" si="6"/>
        <v>false, false, false, false</v>
      </c>
      <c r="V25" s="13" t="str">
        <f t="shared" ca="1" si="6"/>
        <v>{ }, {  {0,0}, {0,1}, {0,2} }, {  {1,0}, {1,1}, {1,2} }, {  {2,0}, {2,1}, {2,2} }</v>
      </c>
      <c r="W25" s="13" t="str">
        <f t="shared" ca="1" si="6"/>
        <v>{ }, { }, { }, { }</v>
      </c>
      <c r="X25" s="13" t="str">
        <f t="shared" ca="1" si="6"/>
        <v>{  {0,0}, {0,1}, {0,2}, {1,0}, {1,1}, {1,2}, {2,0}, {2,1}, {2,2} }, {  {1,0}, {1,1}, {1,2}, {2,0}, {2,1}, {2,2} }, {  {0,0}, {0,1}, {0,2}, {2,0}, {2,1}, {2,2} }, {  {0,0}, {0,1}, {0,2}, {1,0}, {1,1}, {1,2} }</v>
      </c>
      <c r="Y25" s="13" t="str">
        <f t="shared" ca="1" si="6"/>
        <v>ColorModel.X, ColorModel.O, ColorModel.O, ColorModel.O</v>
      </c>
      <c r="Z25" s="13" t="str">
        <f t="shared" ca="1" si="6"/>
        <v>{1,1}, {1,1}, {0,0}, {1,2}</v>
      </c>
      <c r="AA25" s="13" t="str">
        <f t="shared" ca="1" si="6"/>
        <v>{  ColorModel.X }, {  ColorModel.X, ColorModel.X, ColorModel.X, ColorModel.O }, {  ColorModel.O, ColorModel.X, ColorModel.X, ColorModel.X }, {  ColorModel.O, ColorModel.X, ColorModel.X, ColorModel.X }</v>
      </c>
      <c r="AB25" s="13" t="str">
        <f t="shared" ca="1" si="6"/>
        <v>{  {1,1} }, {  {0,0}, {0,1}, {0,2}, {1,1} }, {  {0,0}, {1,0}, {1,1}, {1,2} }, {  {1,2}, {2,0}, {2,1}, {2,2} }</v>
      </c>
      <c r="AC25" s="13" t="str">
        <f t="shared" ca="1" si="6"/>
        <v>null, ColorModel.X, ColorModel.X, ColorModel.X</v>
      </c>
      <c r="AD25" s="13" t="str">
        <f t="shared" ca="1" si="6"/>
        <v>null, {0,1}, {1,0}, {2,2}</v>
      </c>
      <c r="AE25" s="13" t="str">
        <f t="shared" ca="1" si="6"/>
        <v>{ }, {  ColorModel.X, ColorModel.X }, {  ColorModel.X, ColorModel.X }, {  ColorModel.X, ColorModel.X }</v>
      </c>
      <c r="AF25" s="13" t="str">
        <f t="shared" ca="1" si="6"/>
        <v>{ }, {  {0,0}, {0,2} }, {  {1,1}, {1,2} }, {  {2,0}, {2,1} }</v>
      </c>
      <c r="AG25" s="13" t="str">
        <f t="shared" ca="1" si="6"/>
        <v>false, true, true, true</v>
      </c>
      <c r="AH25" s="13"/>
      <c r="AI25" s="13"/>
      <c r="AJ25" s="13"/>
      <c r="AK25" s="13"/>
      <c r="AL25" s="13"/>
    </row>
    <row r="26" spans="1:39" x14ac:dyDescent="0.25">
      <c r="A26" s="15">
        <v>5</v>
      </c>
      <c r="B26">
        <v>16</v>
      </c>
      <c r="C26" t="str">
        <f ca="1">IF(OFFSET(DATA!$E$4,$B26,C$20)="","null",OFFSET(DATA!$E$4,$B26,C$20))</f>
        <v>{  ColorModel.X, ColorModel.X, ColorModel.X }</v>
      </c>
      <c r="D26" t="str">
        <f ca="1">IF(OFFSET(DATA!$E$4,$B26,D$20)="","null",OFFSET(DATA!$E$4,$B26,D$20))</f>
        <v>{  {0,0}, {1,0}, {2,0} }</v>
      </c>
      <c r="E26" t="str">
        <f ca="1">IF(OFFSET(DATA!$E$4,$B26,E$20)="","null",OFFSET(DATA!$E$4,$B26,E$20))</f>
        <v>false</v>
      </c>
      <c r="F26" t="str">
        <f ca="1">IF(OFFSET(DATA!$E$4,$B26,F$20)="","null",OFFSET(DATA!$E$4,$B26,F$20))</f>
        <v>{  {0,0}, {1,0}, {2,0} }</v>
      </c>
      <c r="G26" t="str">
        <f ca="1">IF(OFFSET(DATA!$E$4,$B26,G$20)="","null",OFFSET(DATA!$E$4,$B26,G$20))</f>
        <v>{ }</v>
      </c>
      <c r="H26" t="str">
        <f ca="1">IF(OFFSET(DATA!$E$4,$B26,H$20)="","null",OFFSET(DATA!$E$4,$B26,H$20))</f>
        <v>{  {0,1}, {0,2}, {1,1}, {1,2}, {2,1}, {2,2} }</v>
      </c>
      <c r="I26" t="str">
        <f ca="1">IF(OFFSET(DATA!$E$4,$B26,I$20)="","null",OFFSET(DATA!$E$4,$B26,I$20))</f>
        <v>ColorModel.O</v>
      </c>
      <c r="J26" t="str">
        <f ca="1">IF(OFFSET(DATA!$E$4,$B26,J$20)="","null",OFFSET(DATA!$E$4,$B26,J$20))</f>
        <v>{1,1}</v>
      </c>
      <c r="K26" t="str">
        <f ca="1">IF(OFFSET(DATA!$E$4,$B26,K$20)="","null",OFFSET(DATA!$E$4,$B26,K$20))</f>
        <v>{  ColorModel.X, ColorModel.X, ColorModel.O, ColorModel.X }</v>
      </c>
      <c r="L26" t="str">
        <f ca="1">IF(OFFSET(DATA!$E$4,$B26,L$20)="","null",OFFSET(DATA!$E$4,$B26,L$20))</f>
        <v>{  {0,0}, {1,0}, {1,1}, {2,0} }</v>
      </c>
      <c r="M26" t="str">
        <f ca="1">IF(OFFSET(DATA!$E$4,$B26,M$20)="","null",OFFSET(DATA!$E$4,$B26,M$20))</f>
        <v>ColorModel.X</v>
      </c>
      <c r="N26" t="str">
        <f ca="1">IF(OFFSET(DATA!$E$4,$B26,N$20)="","null",OFFSET(DATA!$E$4,$B26,N$20))</f>
        <v>{2,0}</v>
      </c>
      <c r="O26" t="str">
        <f ca="1">IF(OFFSET(DATA!$E$4,$B26,O$20)="","null",OFFSET(DATA!$E$4,$B26,O$20))</f>
        <v>{  ColorModel.X, ColorModel.X }</v>
      </c>
      <c r="P26" t="str">
        <f ca="1">IF(OFFSET(DATA!$E$4,$B26,P$20)="","null",OFFSET(DATA!$E$4,$B26,P$20))</f>
        <v>{  {0,0}, {1,0} }</v>
      </c>
      <c r="Q26" t="str">
        <f ca="1">IF(OFFSET(DATA!$E$4,$B26,Q$20)="","null",OFFSET(DATA!$E$4,$B26,Q$20))</f>
        <v>true</v>
      </c>
      <c r="S26" s="13" t="str">
        <f t="shared" ca="1" si="5"/>
        <v>{ }, {  ColorModel.X, ColorModel.X, ColorModel.X }, {  ColorModel.X, ColorModel.X, ColorModel.X }, {  ColorModel.X, ColorModel.X, ColorModel.X }, {  ColorModel.X, ColorModel.X, ColorModel.X }</v>
      </c>
      <c r="T26" s="13" t="str">
        <f t="shared" ca="1" si="6"/>
        <v>{ }, {  {0,0}, {0,1}, {0,2} }, {  {1,0}, {1,1}, {1,2} }, {  {2,0}, {2,1}, {2,2} }, {  {0,0}, {1,0}, {2,0} }</v>
      </c>
      <c r="U26" s="13" t="str">
        <f t="shared" ca="1" si="6"/>
        <v>false, false, false, false, false</v>
      </c>
      <c r="V26" s="13" t="str">
        <f t="shared" ca="1" si="6"/>
        <v>{ }, {  {0,0}, {0,1}, {0,2} }, {  {1,0}, {1,1}, {1,2} }, {  {2,0}, {2,1}, {2,2} }, {  {0,0}, {1,0}, {2,0} }</v>
      </c>
      <c r="W26" s="13" t="str">
        <f t="shared" ca="1" si="6"/>
        <v>{ }, { }, { }, { }, { }</v>
      </c>
      <c r="X26" s="13" t="str">
        <f t="shared" ca="1" si="6"/>
        <v>{  {0,0}, {0,1}, {0,2}, {1,0}, {1,1}, {1,2}, {2,0}, {2,1}, {2,2} }, {  {1,0}, {1,1}, {1,2}, {2,0}, {2,1}, {2,2} }, {  {0,0}, {0,1}, {0,2}, {2,0}, {2,1}, {2,2} }, {  {0,0}, {0,1}, {0,2}, {1,0}, {1,1}, {1,2} }, {  {0,1}, {0,2}, {1,1}, {1,2}, {2,1}, {2,2} }</v>
      </c>
      <c r="Y26" s="13" t="str">
        <f t="shared" ca="1" si="6"/>
        <v>ColorModel.X, ColorModel.O, ColorModel.O, ColorModel.O, ColorModel.O</v>
      </c>
      <c r="Z26" s="13" t="str">
        <f t="shared" ca="1" si="6"/>
        <v>{1,1}, {1,1}, {0,0}, {1,2}, {1,1}</v>
      </c>
      <c r="AA26" s="13" t="str">
        <f t="shared" ca="1" si="6"/>
        <v>{  ColorModel.X }, {  ColorModel.X, ColorModel.X, ColorModel.X, ColorModel.O }, {  ColorModel.O, ColorModel.X, ColorModel.X, ColorModel.X }, {  ColorModel.O, ColorModel.X, ColorModel.X, ColorModel.X }, {  ColorModel.X, ColorModel.X, ColorModel.O, ColorModel.X }</v>
      </c>
      <c r="AB26" s="13" t="str">
        <f t="shared" ca="1" si="6"/>
        <v>{  {1,1} }, {  {0,0}, {0,1}, {0,2}, {1,1} }, {  {0,0}, {1,0}, {1,1}, {1,2} }, {  {1,2}, {2,0}, {2,1}, {2,2} }, {  {0,0}, {1,0}, {1,1}, {2,0} }</v>
      </c>
      <c r="AC26" s="13" t="str">
        <f t="shared" ca="1" si="6"/>
        <v>null, ColorModel.X, ColorModel.X, ColorModel.X, ColorModel.X</v>
      </c>
      <c r="AD26" s="13" t="str">
        <f t="shared" ca="1" si="6"/>
        <v>null, {0,1}, {1,0}, {2,2}, {2,0}</v>
      </c>
      <c r="AE26" s="13" t="str">
        <f t="shared" ca="1" si="6"/>
        <v>{ }, {  ColorModel.X, ColorModel.X }, {  ColorModel.X, ColorModel.X }, {  ColorModel.X, ColorModel.X }, {  ColorModel.X, ColorModel.X }</v>
      </c>
      <c r="AF26" s="13" t="str">
        <f t="shared" ca="1" si="6"/>
        <v>{ }, {  {0,0}, {0,2} }, {  {1,1}, {1,2} }, {  {2,0}, {2,1} }, {  {0,0}, {1,0} }</v>
      </c>
      <c r="AG26" s="13" t="str">
        <f t="shared" ca="1" si="6"/>
        <v>false, true, true, true, true</v>
      </c>
      <c r="AH26" s="13"/>
      <c r="AI26" s="13"/>
      <c r="AJ26" s="13"/>
      <c r="AK26" s="13"/>
      <c r="AL26" s="13"/>
    </row>
    <row r="27" spans="1:39" x14ac:dyDescent="0.25">
      <c r="A27" s="15">
        <v>6</v>
      </c>
      <c r="B27">
        <v>20</v>
      </c>
      <c r="C27" t="str">
        <f ca="1">IF(OFFSET(DATA!$E$4,$B27,C$20)="","null",OFFSET(DATA!$E$4,$B27,C$20))</f>
        <v>{  ColorModel.X, ColorModel.X, ColorModel.X }</v>
      </c>
      <c r="D27" t="str">
        <f ca="1">IF(OFFSET(DATA!$E$4,$B27,D$20)="","null",OFFSET(DATA!$E$4,$B27,D$20))</f>
        <v>{  {0,1}, {1,1}, {2,1} }</v>
      </c>
      <c r="E27" t="str">
        <f ca="1">IF(OFFSET(DATA!$E$4,$B27,E$20)="","null",OFFSET(DATA!$E$4,$B27,E$20))</f>
        <v>false</v>
      </c>
      <c r="F27" t="str">
        <f ca="1">IF(OFFSET(DATA!$E$4,$B27,F$20)="","null",OFFSET(DATA!$E$4,$B27,F$20))</f>
        <v>{  {0,1}, {1,1}, {2,1} }</v>
      </c>
      <c r="G27" t="str">
        <f ca="1">IF(OFFSET(DATA!$E$4,$B27,G$20)="","null",OFFSET(DATA!$E$4,$B27,G$20))</f>
        <v>{ }</v>
      </c>
      <c r="H27" t="str">
        <f ca="1">IF(OFFSET(DATA!$E$4,$B27,H$20)="","null",OFFSET(DATA!$E$4,$B27,H$20))</f>
        <v>{  {0,0}, {0,2}, {1,0}, {1,2}, {2,0}, {2,2} }</v>
      </c>
      <c r="I27" t="str">
        <f ca="1">IF(OFFSET(DATA!$E$4,$B27,I$20)="","null",OFFSET(DATA!$E$4,$B27,I$20))</f>
        <v>ColorModel.O</v>
      </c>
      <c r="J27" t="str">
        <f ca="1">IF(OFFSET(DATA!$E$4,$B27,J$20)="","null",OFFSET(DATA!$E$4,$B27,J$20))</f>
        <v>{2,0}</v>
      </c>
      <c r="K27" t="str">
        <f ca="1">IF(OFFSET(DATA!$E$4,$B27,K$20)="","null",OFFSET(DATA!$E$4,$B27,K$20))</f>
        <v>{  ColorModel.X, ColorModel.X, ColorModel.O, ColorModel.X }</v>
      </c>
      <c r="L27" t="str">
        <f ca="1">IF(OFFSET(DATA!$E$4,$B27,L$20)="","null",OFFSET(DATA!$E$4,$B27,L$20))</f>
        <v>{  {0,1}, {1,1}, {2,0}, {2,1} }</v>
      </c>
      <c r="M27" t="str">
        <f ca="1">IF(OFFSET(DATA!$E$4,$B27,M$20)="","null",OFFSET(DATA!$E$4,$B27,M$20))</f>
        <v>ColorModel.X</v>
      </c>
      <c r="N27" t="str">
        <f ca="1">IF(OFFSET(DATA!$E$4,$B27,N$20)="","null",OFFSET(DATA!$E$4,$B27,N$20))</f>
        <v>{1,1}</v>
      </c>
      <c r="O27" t="str">
        <f ca="1">IF(OFFSET(DATA!$E$4,$B27,O$20)="","null",OFFSET(DATA!$E$4,$B27,O$20))</f>
        <v>{  ColorModel.X, ColorModel.X }</v>
      </c>
      <c r="P27" t="str">
        <f ca="1">IF(OFFSET(DATA!$E$4,$B27,P$20)="","null",OFFSET(DATA!$E$4,$B27,P$20))</f>
        <v>{  {0,1}, {2,1} }</v>
      </c>
      <c r="Q27" t="str">
        <f ca="1">IF(OFFSET(DATA!$E$4,$B27,Q$20)="","null",OFFSET(DATA!$E$4,$B27,Q$20))</f>
        <v>true</v>
      </c>
      <c r="S27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</v>
      </c>
      <c r="T27" s="13" t="str">
        <f t="shared" ca="1" si="6"/>
        <v>{ }, {  {0,0}, {0,1}, {0,2} }, {  {1,0}, {1,1}, {1,2} }, {  {2,0}, {2,1}, {2,2} }, {  {0,0}, {1,0}, {2,0} }, {  {0,1}, {1,1}, {2,1} }</v>
      </c>
      <c r="U27" s="13" t="str">
        <f t="shared" ca="1" si="6"/>
        <v>false, false, false, false, false, false</v>
      </c>
      <c r="V27" s="13" t="str">
        <f t="shared" ca="1" si="6"/>
        <v>{ }, {  {0,0}, {0,1}, {0,2} }, {  {1,0}, {1,1}, {1,2} }, {  {2,0}, {2,1}, {2,2} }, {  {0,0}, {1,0}, {2,0} }, {  {0,1}, {1,1}, {2,1} }</v>
      </c>
      <c r="W27" s="13" t="str">
        <f t="shared" ca="1" si="6"/>
        <v>{ }, { }, { }, { }, { }, { }</v>
      </c>
      <c r="X27" s="13" t="str">
        <f t="shared" ca="1" si="6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</v>
      </c>
      <c r="Y27" s="13" t="str">
        <f t="shared" ca="1" si="6"/>
        <v>ColorModel.X, ColorModel.O, ColorModel.O, ColorModel.O, ColorModel.O, ColorModel.O</v>
      </c>
      <c r="Z27" s="13" t="str">
        <f t="shared" ca="1" si="6"/>
        <v>{1,1}, {1,1}, {0,0}, {1,2}, {1,1}, {2,0}</v>
      </c>
      <c r="AA27" s="13" t="str">
        <f t="shared" ca="1" si="6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</v>
      </c>
      <c r="AB27" s="13" t="str">
        <f t="shared" ca="1" si="6"/>
        <v>{  {1,1} }, {  {0,0}, {0,1}, {0,2}, {1,1} }, {  {0,0}, {1,0}, {1,1}, {1,2} }, {  {1,2}, {2,0}, {2,1}, {2,2} }, {  {0,0}, {1,0}, {1,1}, {2,0} }, {  {0,1}, {1,1}, {2,0}, {2,1} }</v>
      </c>
      <c r="AC27" s="13" t="str">
        <f t="shared" ca="1" si="6"/>
        <v>null, ColorModel.X, ColorModel.X, ColorModel.X, ColorModel.X, ColorModel.X</v>
      </c>
      <c r="AD27" s="13" t="str">
        <f t="shared" ca="1" si="6"/>
        <v>null, {0,1}, {1,0}, {2,2}, {2,0}, {1,1}</v>
      </c>
      <c r="AE27" s="13" t="str">
        <f t="shared" ca="1" si="6"/>
        <v>{ }, {  ColorModel.X, ColorModel.X }, {  ColorModel.X, ColorModel.X }, {  ColorModel.X, ColorModel.X }, {  ColorModel.X, ColorModel.X }, {  ColorModel.X, ColorModel.X }</v>
      </c>
      <c r="AF27" s="13" t="str">
        <f t="shared" ca="1" si="6"/>
        <v>{ }, {  {0,0}, {0,2} }, {  {1,1}, {1,2} }, {  {2,0}, {2,1} }, {  {0,0}, {1,0} }, {  {0,1}, {2,1} }</v>
      </c>
      <c r="AG27" s="13" t="str">
        <f t="shared" ca="1" si="6"/>
        <v>false, true, true, true, true, true</v>
      </c>
      <c r="AH27" s="13"/>
      <c r="AI27" s="13"/>
      <c r="AJ27" s="13"/>
      <c r="AK27" s="13"/>
      <c r="AL27" s="13"/>
    </row>
    <row r="28" spans="1:39" x14ac:dyDescent="0.25">
      <c r="A28" s="15">
        <v>7</v>
      </c>
      <c r="B28">
        <v>24</v>
      </c>
      <c r="C28" t="str">
        <f ca="1">IF(OFFSET(DATA!$E$4,$B28,C$20)="","null",OFFSET(DATA!$E$4,$B28,C$20))</f>
        <v>{  ColorModel.X, ColorModel.X, ColorModel.X }</v>
      </c>
      <c r="D28" t="str">
        <f ca="1">IF(OFFSET(DATA!$E$4,$B28,D$20)="","null",OFFSET(DATA!$E$4,$B28,D$20))</f>
        <v>{  {0,2}, {1,2}, {2,2} }</v>
      </c>
      <c r="E28" t="str">
        <f ca="1">IF(OFFSET(DATA!$E$4,$B28,E$20)="","null",OFFSET(DATA!$E$4,$B28,E$20))</f>
        <v>false</v>
      </c>
      <c r="F28" t="str">
        <f ca="1">IF(OFFSET(DATA!$E$4,$B28,F$20)="","null",OFFSET(DATA!$E$4,$B28,F$20))</f>
        <v>{  {0,2}, {1,2}, {2,2} }</v>
      </c>
      <c r="G28" t="str">
        <f ca="1">IF(OFFSET(DATA!$E$4,$B28,G$20)="","null",OFFSET(DATA!$E$4,$B28,G$20))</f>
        <v>{ }</v>
      </c>
      <c r="H28" t="str">
        <f ca="1">IF(OFFSET(DATA!$E$4,$B28,H$20)="","null",OFFSET(DATA!$E$4,$B28,H$20))</f>
        <v>{  {0,0}, {0,1}, {1,0}, {1,1}, {2,0}, {2,1} }</v>
      </c>
      <c r="I28" t="str">
        <f ca="1">IF(OFFSET(DATA!$E$4,$B28,I$20)="","null",OFFSET(DATA!$E$4,$B28,I$20))</f>
        <v>ColorModel.O</v>
      </c>
      <c r="J28" t="str">
        <f ca="1">IF(OFFSET(DATA!$E$4,$B28,J$20)="","null",OFFSET(DATA!$E$4,$B28,J$20))</f>
        <v>{2,1}</v>
      </c>
      <c r="K28" t="str">
        <f ca="1">IF(OFFSET(DATA!$E$4,$B28,K$20)="","null",OFFSET(DATA!$E$4,$B28,K$20))</f>
        <v>{  ColorModel.X, ColorModel.X, ColorModel.O, ColorModel.X }</v>
      </c>
      <c r="L28" t="str">
        <f ca="1">IF(OFFSET(DATA!$E$4,$B28,L$20)="","null",OFFSET(DATA!$E$4,$B28,L$20))</f>
        <v>{  {0,2}, {1,2}, {2,1}, {2,2} }</v>
      </c>
      <c r="M28" t="str">
        <f ca="1">IF(OFFSET(DATA!$E$4,$B28,M$20)="","null",OFFSET(DATA!$E$4,$B28,M$20))</f>
        <v>ColorModel.X</v>
      </c>
      <c r="N28" t="str">
        <f ca="1">IF(OFFSET(DATA!$E$4,$B28,N$20)="","null",OFFSET(DATA!$E$4,$B28,N$20))</f>
        <v>{2,1}</v>
      </c>
      <c r="O28" t="str">
        <f ca="1">IF(OFFSET(DATA!$E$4,$B28,O$20)="","null",OFFSET(DATA!$E$4,$B28,O$20))</f>
        <v>{  ColorModel.X, ColorModel.X, ColorModel.X }</v>
      </c>
      <c r="P28" t="str">
        <f ca="1">IF(OFFSET(DATA!$E$4,$B28,P$20)="","null",OFFSET(DATA!$E$4,$B28,P$20))</f>
        <v>{  {0,2}, {1,2}, {2,2} }</v>
      </c>
      <c r="Q28" t="str">
        <f ca="1">IF(OFFSET(DATA!$E$4,$B28,Q$20)="","null",OFFSET(DATA!$E$4,$B28,Q$20))</f>
        <v>true</v>
      </c>
      <c r="S28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</v>
      </c>
      <c r="T28" s="13" t="str">
        <f t="shared" ca="1" si="6"/>
        <v>{ }, {  {0,0}, {0,1}, {0,2} }, {  {1,0}, {1,1}, {1,2} }, {  {2,0}, {2,1}, {2,2} }, {  {0,0}, {1,0}, {2,0} }, {  {0,1}, {1,1}, {2,1} }, {  {0,2}, {1,2}, {2,2} }</v>
      </c>
      <c r="U28" s="13" t="str">
        <f t="shared" ca="1" si="6"/>
        <v>false, false, false, false, false, false, false</v>
      </c>
      <c r="V28" s="13" t="str">
        <f t="shared" ca="1" si="6"/>
        <v>{ }, {  {0,0}, {0,1}, {0,2} }, {  {1,0}, {1,1}, {1,2} }, {  {2,0}, {2,1}, {2,2} }, {  {0,0}, {1,0}, {2,0} }, {  {0,1}, {1,1}, {2,1} }, {  {0,2}, {1,2}, {2,2} }</v>
      </c>
      <c r="W28" s="13" t="str">
        <f t="shared" ca="1" si="6"/>
        <v>{ }, { }, { }, { }, { }, { }, { }</v>
      </c>
      <c r="X28" s="13" t="str">
        <f t="shared" ca="1" si="6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</v>
      </c>
      <c r="Y28" s="13" t="str">
        <f t="shared" ca="1" si="6"/>
        <v>ColorModel.X, ColorModel.O, ColorModel.O, ColorModel.O, ColorModel.O, ColorModel.O, ColorModel.O</v>
      </c>
      <c r="Z28" s="13" t="str">
        <f t="shared" ca="1" si="6"/>
        <v>{1,1}, {1,1}, {0,0}, {1,2}, {1,1}, {2,0}, {2,1}</v>
      </c>
      <c r="AA28" s="13" t="str">
        <f t="shared" ca="1" si="6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</v>
      </c>
      <c r="AB28" s="13" t="str">
        <f t="shared" ca="1" si="6"/>
        <v>{  {1,1} }, {  {0,0}, {0,1}, {0,2}, {1,1} }, {  {0,0}, {1,0}, {1,1}, {1,2} }, {  {1,2}, {2,0}, {2,1}, {2,2} }, {  {0,0}, {1,0}, {1,1}, {2,0} }, {  {0,1}, {1,1}, {2,0}, {2,1} }, {  {0,2}, {1,2}, {2,1}, {2,2} }</v>
      </c>
      <c r="AC28" s="13" t="str">
        <f t="shared" ca="1" si="6"/>
        <v>null, ColorModel.X, ColorModel.X, ColorModel.X, ColorModel.X, ColorModel.X, ColorModel.X</v>
      </c>
      <c r="AD28" s="13" t="str">
        <f t="shared" ca="1" si="6"/>
        <v>null, {0,1}, {1,0}, {2,2}, {2,0}, {1,1}, {2,1}</v>
      </c>
      <c r="AE28" s="13" t="str">
        <f t="shared" ca="1" si="6"/>
        <v>{ }, {  ColorModel.X, ColorModel.X }, {  ColorModel.X, ColorModel.X }, {  ColorModel.X, ColorModel.X }, {  ColorModel.X, ColorModel.X }, {  ColorModel.X, ColorModel.X }, {  ColorModel.X, ColorModel.X, ColorModel.X }</v>
      </c>
      <c r="AF28" s="13" t="str">
        <f t="shared" ca="1" si="6"/>
        <v>{ }, {  {0,0}, {0,2} }, {  {1,1}, {1,2} }, {  {2,0}, {2,1} }, {  {0,0}, {1,0} }, {  {0,1}, {2,1} }, {  {0,2}, {1,2}, {2,2} }</v>
      </c>
      <c r="AG28" s="13" t="str">
        <f t="shared" ca="1" si="6"/>
        <v>false, true, true, true, true, true, true</v>
      </c>
      <c r="AH28" s="13"/>
      <c r="AI28" s="13"/>
      <c r="AJ28" s="13"/>
      <c r="AK28" s="13"/>
      <c r="AL28" s="13"/>
    </row>
    <row r="29" spans="1:39" x14ac:dyDescent="0.25">
      <c r="A29" s="15">
        <v>8</v>
      </c>
      <c r="B29">
        <v>28</v>
      </c>
      <c r="C29" t="str">
        <f ca="1">IF(OFFSET(DATA!$E$4,$B29,C$20)="","null",OFFSET(DATA!$E$4,$B29,C$20))</f>
        <v>{  ColorModel.X, ColorModel.X, ColorModel.X }</v>
      </c>
      <c r="D29" t="str">
        <f ca="1">IF(OFFSET(DATA!$E$4,$B29,D$20)="","null",OFFSET(DATA!$E$4,$B29,D$20))</f>
        <v>{  {0,0}, {1,1}, {2,2} }</v>
      </c>
      <c r="E29" t="str">
        <f ca="1">IF(OFFSET(DATA!$E$4,$B29,E$20)="","null",OFFSET(DATA!$E$4,$B29,E$20))</f>
        <v>false</v>
      </c>
      <c r="F29" t="str">
        <f ca="1">IF(OFFSET(DATA!$E$4,$B29,F$20)="","null",OFFSET(DATA!$E$4,$B29,F$20))</f>
        <v>{  {0,0}, {1,1}, {2,2} }</v>
      </c>
      <c r="G29" t="str">
        <f ca="1">IF(OFFSET(DATA!$E$4,$B29,G$20)="","null",OFFSET(DATA!$E$4,$B29,G$20))</f>
        <v>{ }</v>
      </c>
      <c r="H29" t="str">
        <f ca="1">IF(OFFSET(DATA!$E$4,$B29,H$20)="","null",OFFSET(DATA!$E$4,$B29,H$20))</f>
        <v>{  {0,1}, {0,2}, {1,0}, {1,2}, {2,0}, {2,1} }</v>
      </c>
      <c r="I29" t="str">
        <f ca="1">IF(OFFSET(DATA!$E$4,$B29,I$20)="","null",OFFSET(DATA!$E$4,$B29,I$20))</f>
        <v>ColorModel.O</v>
      </c>
      <c r="J29" t="str">
        <f ca="1">IF(OFFSET(DATA!$E$4,$B29,J$20)="","null",OFFSET(DATA!$E$4,$B29,J$20))</f>
        <v>{1,0}</v>
      </c>
      <c r="K29" t="str">
        <f ca="1">IF(OFFSET(DATA!$E$4,$B29,K$20)="","null",OFFSET(DATA!$E$4,$B29,K$20))</f>
        <v>{  ColorModel.X, ColorModel.O, ColorModel.X, ColorModel.X }</v>
      </c>
      <c r="L29" t="str">
        <f ca="1">IF(OFFSET(DATA!$E$4,$B29,L$20)="","null",OFFSET(DATA!$E$4,$B29,L$20))</f>
        <v>{  {0,0}, {1,0}, {1,1}, {2,2} }</v>
      </c>
      <c r="M29" t="str">
        <f ca="1">IF(OFFSET(DATA!$E$4,$B29,M$20)="","null",OFFSET(DATA!$E$4,$B29,M$20))</f>
        <v>ColorModel.X</v>
      </c>
      <c r="N29" t="str">
        <f ca="1">IF(OFFSET(DATA!$E$4,$B29,N$20)="","null",OFFSET(DATA!$E$4,$B29,N$20))</f>
        <v>{2,2}</v>
      </c>
      <c r="O29" t="str">
        <f ca="1">IF(OFFSET(DATA!$E$4,$B29,O$20)="","null",OFFSET(DATA!$E$4,$B29,O$20))</f>
        <v>{  ColorModel.X, ColorModel.X }</v>
      </c>
      <c r="P29" t="str">
        <f ca="1">IF(OFFSET(DATA!$E$4,$B29,P$20)="","null",OFFSET(DATA!$E$4,$B29,P$20))</f>
        <v>{  {0,0}, {1,1} }</v>
      </c>
      <c r="Q29" t="str">
        <f ca="1">IF(OFFSET(DATA!$E$4,$B29,Q$20)="","null",OFFSET(DATA!$E$4,$B29,Q$20))</f>
        <v>true</v>
      </c>
      <c r="S29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</v>
      </c>
      <c r="T29" s="13" t="str">
        <f t="shared" ca="1" si="6"/>
        <v>{ }, {  {0,0}, {0,1}, {0,2} }, {  {1,0}, {1,1}, {1,2} }, {  {2,0}, {2,1}, {2,2} }, {  {0,0}, {1,0}, {2,0} }, {  {0,1}, {1,1}, {2,1} }, {  {0,2}, {1,2}, {2,2} }, {  {0,0}, {1,1}, {2,2} }</v>
      </c>
      <c r="U29" s="13" t="str">
        <f t="shared" ca="1" si="6"/>
        <v>false, false, false, false, false, false, false, false</v>
      </c>
      <c r="V29" s="13" t="str">
        <f t="shared" ca="1" si="6"/>
        <v>{ }, {  {0,0}, {0,1}, {0,2} }, {  {1,0}, {1,1}, {1,2} }, {  {2,0}, {2,1}, {2,2} }, {  {0,0}, {1,0}, {2,0} }, {  {0,1}, {1,1}, {2,1} }, {  {0,2}, {1,2}, {2,2} }, {  {0,0}, {1,1}, {2,2} }</v>
      </c>
      <c r="W29" s="13" t="str">
        <f t="shared" ca="1" si="6"/>
        <v>{ }, { }, { }, { }, { }, { }, { }, { }</v>
      </c>
      <c r="X29" s="13" t="str">
        <f t="shared" ca="1" si="6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</v>
      </c>
      <c r="Y29" s="13" t="str">
        <f t="shared" ca="1" si="6"/>
        <v>ColorModel.X, ColorModel.O, ColorModel.O, ColorModel.O, ColorModel.O, ColorModel.O, ColorModel.O, ColorModel.O</v>
      </c>
      <c r="Z29" s="13" t="str">
        <f t="shared" ca="1" si="6"/>
        <v>{1,1}, {1,1}, {0,0}, {1,2}, {1,1}, {2,0}, {2,1}, {1,0}</v>
      </c>
      <c r="AA29" s="13" t="str">
        <f t="shared" ca="1" si="6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</v>
      </c>
      <c r="AB29" s="13" t="str">
        <f t="shared" ca="1" si="6"/>
        <v>{  {1,1} }, {  {0,0}, {0,1}, {0,2}, {1,1} }, {  {0,0}, {1,0}, {1,1}, {1,2} }, {  {1,2}, {2,0}, {2,1}, {2,2} }, {  {0,0}, {1,0}, {1,1}, {2,0} }, {  {0,1}, {1,1}, {2,0}, {2,1} }, {  {0,2}, {1,2}, {2,1}, {2,2} }, {  {0,0}, {1,0}, {1,1}, {2,2} }</v>
      </c>
      <c r="AC29" s="13" t="str">
        <f t="shared" ca="1" si="6"/>
        <v>null, ColorModel.X, ColorModel.X, ColorModel.X, ColorModel.X, ColorModel.X, ColorModel.X, ColorModel.X</v>
      </c>
      <c r="AD29" s="13" t="str">
        <f t="shared" ca="1" si="6"/>
        <v>null, {0,1}, {1,0}, {2,2}, {2,0}, {1,1}, {2,1}, {2,2}</v>
      </c>
      <c r="AE29" s="13" t="str">
        <f t="shared" ca="1" si="6"/>
        <v>{ }, {  ColorModel.X, ColorModel.X }, {  ColorModel.X, ColorModel.X }, {  ColorModel.X, ColorModel.X }, {  ColorModel.X, ColorModel.X }, {  ColorModel.X, ColorModel.X }, {  ColorModel.X, ColorModel.X, ColorModel.X }, {  ColorModel.X, ColorModel.X }</v>
      </c>
      <c r="AF29" s="13" t="str">
        <f t="shared" ca="1" si="6"/>
        <v>{ }, {  {0,0}, {0,2} }, {  {1,1}, {1,2} }, {  {2,0}, {2,1} }, {  {0,0}, {1,0} }, {  {0,1}, {2,1} }, {  {0,2}, {1,2}, {2,2} }, {  {0,0}, {1,1} }</v>
      </c>
      <c r="AG29" s="13" t="str">
        <f t="shared" ca="1" si="6"/>
        <v>false, true, true, true, true, true, true, true</v>
      </c>
      <c r="AH29" s="13"/>
      <c r="AI29" s="13"/>
      <c r="AJ29" s="13"/>
      <c r="AK29" s="13"/>
      <c r="AL29" s="13"/>
    </row>
    <row r="30" spans="1:39" x14ac:dyDescent="0.25">
      <c r="A30" s="15">
        <v>9</v>
      </c>
      <c r="B30">
        <v>32</v>
      </c>
      <c r="C30" t="str">
        <f ca="1">IF(OFFSET(DATA!$E$4,$B30,C$20)="","null",OFFSET(DATA!$E$4,$B30,C$20))</f>
        <v>{  ColorModel.X, ColorModel.X, ColorModel.X }</v>
      </c>
      <c r="D30" t="str">
        <f ca="1">IF(OFFSET(DATA!$E$4,$B30,D$20)="","null",OFFSET(DATA!$E$4,$B30,D$20))</f>
        <v>{  {0,2}, {1,1}, {2,0} }</v>
      </c>
      <c r="E30" t="str">
        <f ca="1">IF(OFFSET(DATA!$E$4,$B30,E$20)="","null",OFFSET(DATA!$E$4,$B30,E$20))</f>
        <v>false</v>
      </c>
      <c r="F30" t="str">
        <f ca="1">IF(OFFSET(DATA!$E$4,$B30,F$20)="","null",OFFSET(DATA!$E$4,$B30,F$20))</f>
        <v>{  {0,2}, {1,1}, {2,0} }</v>
      </c>
      <c r="G30" t="str">
        <f ca="1">IF(OFFSET(DATA!$E$4,$B30,G$20)="","null",OFFSET(DATA!$E$4,$B30,G$20))</f>
        <v>{ }</v>
      </c>
      <c r="H30" t="str">
        <f ca="1">IF(OFFSET(DATA!$E$4,$B30,H$20)="","null",OFFSET(DATA!$E$4,$B30,H$20))</f>
        <v>{  {0,0}, {0,1}, {1,0}, {1,2}, {2,1}, {2,2} }</v>
      </c>
      <c r="I30" t="str">
        <f ca="1">IF(OFFSET(DATA!$E$4,$B30,I$20)="","null",OFFSET(DATA!$E$4,$B30,I$20))</f>
        <v>ColorModel.O</v>
      </c>
      <c r="J30" t="str">
        <f ca="1">IF(OFFSET(DATA!$E$4,$B30,J$20)="","null",OFFSET(DATA!$E$4,$B30,J$20))</f>
        <v>{2,2}</v>
      </c>
      <c r="K30" t="str">
        <f ca="1">IF(OFFSET(DATA!$E$4,$B30,K$20)="","null",OFFSET(DATA!$E$4,$B30,K$20))</f>
        <v>{  ColorModel.X, ColorModel.X, ColorModel.X, ColorModel.O }</v>
      </c>
      <c r="L30" t="str">
        <f ca="1">IF(OFFSET(DATA!$E$4,$B30,L$20)="","null",OFFSET(DATA!$E$4,$B30,L$20))</f>
        <v>{  {0,2}, {1,1}, {2,0}, {2,2} }</v>
      </c>
      <c r="M30" t="str">
        <f ca="1">IF(OFFSET(DATA!$E$4,$B30,M$20)="","null",OFFSET(DATA!$E$4,$B30,M$20))</f>
        <v>ColorModel.X</v>
      </c>
      <c r="N30" t="str">
        <f ca="1">IF(OFFSET(DATA!$E$4,$B30,N$20)="","null",OFFSET(DATA!$E$4,$B30,N$20))</f>
        <v>{0,2}</v>
      </c>
      <c r="O30" t="str">
        <f ca="1">IF(OFFSET(DATA!$E$4,$B30,O$20)="","null",OFFSET(DATA!$E$4,$B30,O$20))</f>
        <v>{  ColorModel.X, ColorModel.X }</v>
      </c>
      <c r="P30" t="str">
        <f ca="1">IF(OFFSET(DATA!$E$4,$B30,P$20)="","null",OFFSET(DATA!$E$4,$B30,P$20))</f>
        <v>{  {1,1}, {2,0} }</v>
      </c>
      <c r="Q30" t="str">
        <f ca="1">IF(OFFSET(DATA!$E$4,$B30,Q$20)="","null",OFFSET(DATA!$E$4,$B30,Q$20))</f>
        <v>true</v>
      </c>
      <c r="S30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</v>
      </c>
      <c r="T30" s="13" t="str">
        <f t="shared" ca="1" si="6"/>
        <v>{ }, {  {0,0}, {0,1}, {0,2} }, {  {1,0}, {1,1}, {1,2} }, {  {2,0}, {2,1}, {2,2} }, {  {0,0}, {1,0}, {2,0} }, {  {0,1}, {1,1}, {2,1} }, {  {0,2}, {1,2}, {2,2} }, {  {0,0}, {1,1}, {2,2} }, {  {0,2}, {1,1}, {2,0} }</v>
      </c>
      <c r="U30" s="13" t="str">
        <f t="shared" ca="1" si="6"/>
        <v>false, false, false, false, false, false, false, false, false</v>
      </c>
      <c r="V30" s="13" t="str">
        <f t="shared" ca="1" si="6"/>
        <v>{ }, {  {0,0}, {0,1}, {0,2} }, {  {1,0}, {1,1}, {1,2} }, {  {2,0}, {2,1}, {2,2} }, {  {0,0}, {1,0}, {2,0} }, {  {0,1}, {1,1}, {2,1} }, {  {0,2}, {1,2}, {2,2} }, {  {0,0}, {1,1}, {2,2} }, {  {0,2}, {1,1}, {2,0} }</v>
      </c>
      <c r="W30" s="13" t="str">
        <f t="shared" ca="1" si="6"/>
        <v>{ }, { }, { }, { }, { }, { }, { }, { }, { }</v>
      </c>
      <c r="X30" s="13" t="str">
        <f t="shared" ca="1" si="6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</v>
      </c>
      <c r="Y30" s="13" t="str">
        <f t="shared" ca="1" si="6"/>
        <v>ColorModel.X, ColorModel.O, ColorModel.O, ColorModel.O, ColorModel.O, ColorModel.O, ColorModel.O, ColorModel.O, ColorModel.O</v>
      </c>
      <c r="Z30" s="13" t="str">
        <f t="shared" ca="1" si="6"/>
        <v>{1,1}, {1,1}, {0,0}, {1,2}, {1,1}, {2,0}, {2,1}, {1,0}, {2,2}</v>
      </c>
      <c r="AA30" s="13" t="str">
        <f t="shared" ca="1" si="6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</v>
      </c>
      <c r="AB30" s="13" t="str">
        <f t="shared" ca="1" si="6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</v>
      </c>
      <c r="AC30" s="13" t="str">
        <f t="shared" ca="1" si="6"/>
        <v>null, ColorModel.X, ColorModel.X, ColorModel.X, ColorModel.X, ColorModel.X, ColorModel.X, ColorModel.X, ColorModel.X</v>
      </c>
      <c r="AD30" s="13" t="str">
        <f t="shared" ca="1" si="6"/>
        <v>null, {0,1}, {1,0}, {2,2}, {2,0}, {1,1}, {2,1}, {2,2}, {0,2}</v>
      </c>
      <c r="AE30" s="13" t="str">
        <f t="shared" ca="1" si="6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</v>
      </c>
      <c r="AF30" s="13" t="str">
        <f t="shared" ca="1" si="6"/>
        <v>{ }, {  {0,0}, {0,2} }, {  {1,1}, {1,2} }, {  {2,0}, {2,1} }, {  {0,0}, {1,0} }, {  {0,1}, {2,1} }, {  {0,2}, {1,2}, {2,2} }, {  {0,0}, {1,1} }, {  {1,1}, {2,0} }</v>
      </c>
      <c r="AG30" s="13" t="str">
        <f t="shared" ca="1" si="6"/>
        <v>false, true, true, true, true, true, true, true, true</v>
      </c>
      <c r="AH30" s="13"/>
      <c r="AI30" s="13"/>
      <c r="AJ30" s="13"/>
      <c r="AK30" s="13"/>
      <c r="AL30" s="13"/>
    </row>
    <row r="31" spans="1:39" x14ac:dyDescent="0.25">
      <c r="A31" s="15">
        <v>10</v>
      </c>
      <c r="B31">
        <v>36</v>
      </c>
      <c r="C31" t="str">
        <f ca="1">IF(OFFSET(DATA!$E$4,$B31,C$20)="","null",OFFSET(DATA!$E$4,$B31,C$20))</f>
        <v>{  ColorModel.O, ColorModel.O, ColorModel.O }</v>
      </c>
      <c r="D31" t="str">
        <f ca="1">IF(OFFSET(DATA!$E$4,$B31,D$20)="","null",OFFSET(DATA!$E$4,$B31,D$20))</f>
        <v>{  {0,0}, {0,1}, {0,2} }</v>
      </c>
      <c r="E31" t="str">
        <f ca="1">IF(OFFSET(DATA!$E$4,$B31,E$20)="","null",OFFSET(DATA!$E$4,$B31,E$20))</f>
        <v>false</v>
      </c>
      <c r="F31" t="str">
        <f ca="1">IF(OFFSET(DATA!$E$4,$B31,F$20)="","null",OFFSET(DATA!$E$4,$B31,F$20))</f>
        <v>{ }</v>
      </c>
      <c r="G31" t="str">
        <f ca="1">IF(OFFSET(DATA!$E$4,$B31,G$20)="","null",OFFSET(DATA!$E$4,$B31,G$20))</f>
        <v>{  {0,0}, {0,1}, {0,2} }</v>
      </c>
      <c r="H31" t="str">
        <f ca="1">IF(OFFSET(DATA!$E$4,$B31,H$20)="","null",OFFSET(DATA!$E$4,$B31,H$20))</f>
        <v>{  {1,0}, {1,1}, {1,2}, {2,0}, {2,1}, {2,2} }</v>
      </c>
      <c r="I31" t="str">
        <f ca="1">IF(OFFSET(DATA!$E$4,$B31,I$20)="","null",OFFSET(DATA!$E$4,$B31,I$20))</f>
        <v>ColorModel.X</v>
      </c>
      <c r="J31" t="str">
        <f ca="1">IF(OFFSET(DATA!$E$4,$B31,J$20)="","null",OFFSET(DATA!$E$4,$B31,J$20))</f>
        <v>{1,1}</v>
      </c>
      <c r="K31" t="str">
        <f ca="1">IF(OFFSET(DATA!$E$4,$B31,K$20)="","null",OFFSET(DATA!$E$4,$B31,K$20))</f>
        <v>{  ColorModel.O, ColorModel.O, ColorModel.O, ColorModel.X }</v>
      </c>
      <c r="L31" t="str">
        <f ca="1">IF(OFFSET(DATA!$E$4,$B31,L$20)="","null",OFFSET(DATA!$E$4,$B31,L$20))</f>
        <v>{  {0,0}, {0,1}, {0,2}, {1,1} }</v>
      </c>
      <c r="M31" t="str">
        <f ca="1">IF(OFFSET(DATA!$E$4,$B31,M$20)="","null",OFFSET(DATA!$E$4,$B31,M$20))</f>
        <v>ColorModel.O</v>
      </c>
      <c r="N31" t="str">
        <f ca="1">IF(OFFSET(DATA!$E$4,$B31,N$20)="","null",OFFSET(DATA!$E$4,$B31,N$20))</f>
        <v>{0,1}</v>
      </c>
      <c r="O31" t="str">
        <f ca="1">IF(OFFSET(DATA!$E$4,$B31,O$20)="","null",OFFSET(DATA!$E$4,$B31,O$20))</f>
        <v>{  ColorModel.O, ColorModel.O }</v>
      </c>
      <c r="P31" t="str">
        <f ca="1">IF(OFFSET(DATA!$E$4,$B31,P$20)="","null",OFFSET(DATA!$E$4,$B31,P$20))</f>
        <v>{  {0,0}, {0,2} }</v>
      </c>
      <c r="Q31" t="str">
        <f ca="1">IF(OFFSET(DATA!$E$4,$B31,Q$20)="","null",OFFSET(DATA!$E$4,$B31,Q$20))</f>
        <v>true</v>
      </c>
      <c r="S31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</v>
      </c>
      <c r="T31" s="13" t="str">
        <f t="shared" ca="1" si="6"/>
        <v>{ }, {  {0,0}, {0,1}, {0,2} }, {  {1,0}, {1,1}, {1,2} }, {  {2,0}, {2,1}, {2,2} }, {  {0,0}, {1,0}, {2,0} }, {  {0,1}, {1,1}, {2,1} }, {  {0,2}, {1,2}, {2,2} }, {  {0,0}, {1,1}, {2,2} }, {  {0,2}, {1,1}, {2,0} }, {  {0,0}, {0,1}, {0,2} }</v>
      </c>
      <c r="U31" s="13" t="str">
        <f t="shared" ca="1" si="6"/>
        <v>false, false, false, false, false, false, false, false, false, false</v>
      </c>
      <c r="V31" s="13" t="str">
        <f t="shared" ca="1" si="6"/>
        <v>{ }, {  {0,0}, {0,1}, {0,2} }, {  {1,0}, {1,1}, {1,2} }, {  {2,0}, {2,1}, {2,2} }, {  {0,0}, {1,0}, {2,0} }, {  {0,1}, {1,1}, {2,1} }, {  {0,2}, {1,2}, {2,2} }, {  {0,0}, {1,1}, {2,2} }, {  {0,2}, {1,1}, {2,0} }, { }</v>
      </c>
      <c r="W31" s="13" t="str">
        <f t="shared" ca="1" si="6"/>
        <v>{ }, { }, { }, { }, { }, { }, { }, { }, { }, {  {0,0}, {0,1}, {0,2} }</v>
      </c>
      <c r="X31" s="13" t="str">
        <f t="shared" ca="1" si="6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</v>
      </c>
      <c r="Y31" s="13" t="str">
        <f t="shared" ca="1" si="6"/>
        <v>ColorModel.X, ColorModel.O, ColorModel.O, ColorModel.O, ColorModel.O, ColorModel.O, ColorModel.O, ColorModel.O, ColorModel.O, ColorModel.X</v>
      </c>
      <c r="Z31" s="13" t="str">
        <f t="shared" ca="1" si="6"/>
        <v>{1,1}, {1,1}, {0,0}, {1,2}, {1,1}, {2,0}, {2,1}, {1,0}, {2,2}, {1,1}</v>
      </c>
      <c r="AA31" s="13" t="str">
        <f t="shared" ca="1" si="6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</v>
      </c>
      <c r="AB31" s="13" t="str">
        <f t="shared" ca="1" si="6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</v>
      </c>
      <c r="AC31" s="13" t="str">
        <f t="shared" ca="1" si="6"/>
        <v>null, ColorModel.X, ColorModel.X, ColorModel.X, ColorModel.X, ColorModel.X, ColorModel.X, ColorModel.X, ColorModel.X, ColorModel.O</v>
      </c>
      <c r="AD31" s="13" t="str">
        <f t="shared" ca="1" si="6"/>
        <v>null, {0,1}, {1,0}, {2,2}, {2,0}, {1,1}, {2,1}, {2,2}, {0,2}, {0,1}</v>
      </c>
      <c r="AE31" s="13" t="str">
        <f t="shared" ca="1" si="6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</v>
      </c>
      <c r="AF31" s="13" t="str">
        <f t="shared" ca="1" si="6"/>
        <v>{ }, {  {0,0}, {0,2} }, {  {1,1}, {1,2} }, {  {2,0}, {2,1} }, {  {0,0}, {1,0} }, {  {0,1}, {2,1} }, {  {0,2}, {1,2}, {2,2} }, {  {0,0}, {1,1} }, {  {1,1}, {2,0} }, {  {0,0}, {0,2} }</v>
      </c>
      <c r="AG31" s="13" t="str">
        <f t="shared" ca="1" si="6"/>
        <v>false, true, true, true, true, true, true, true, true, true</v>
      </c>
      <c r="AH31" s="13"/>
      <c r="AI31" s="13"/>
      <c r="AJ31" s="13"/>
      <c r="AK31" s="13"/>
      <c r="AL31" s="13"/>
    </row>
    <row r="32" spans="1:39" x14ac:dyDescent="0.25">
      <c r="A32" s="15">
        <v>11</v>
      </c>
      <c r="B32">
        <v>40</v>
      </c>
      <c r="C32" t="str">
        <f ca="1">IF(OFFSET(DATA!$E$4,$B32,C$20)="","null",OFFSET(DATA!$E$4,$B32,C$20))</f>
        <v>{  ColorModel.O, ColorModel.O, ColorModel.O }</v>
      </c>
      <c r="D32" t="str">
        <f ca="1">IF(OFFSET(DATA!$E$4,$B32,D$20)="","null",OFFSET(DATA!$E$4,$B32,D$20))</f>
        <v>{  {1,0}, {1,1}, {1,2} }</v>
      </c>
      <c r="E32" t="str">
        <f ca="1">IF(OFFSET(DATA!$E$4,$B32,E$20)="","null",OFFSET(DATA!$E$4,$B32,E$20))</f>
        <v>false</v>
      </c>
      <c r="F32" t="str">
        <f ca="1">IF(OFFSET(DATA!$E$4,$B32,F$20)="","null",OFFSET(DATA!$E$4,$B32,F$20))</f>
        <v>{ }</v>
      </c>
      <c r="G32" t="str">
        <f ca="1">IF(OFFSET(DATA!$E$4,$B32,G$20)="","null",OFFSET(DATA!$E$4,$B32,G$20))</f>
        <v>{  {1,0}, {1,1}, {1,2} }</v>
      </c>
      <c r="H32" t="str">
        <f ca="1">IF(OFFSET(DATA!$E$4,$B32,H$20)="","null",OFFSET(DATA!$E$4,$B32,H$20))</f>
        <v>{  {0,0}, {0,1}, {0,2}, {2,0}, {2,1}, {2,2} }</v>
      </c>
      <c r="I32" t="str">
        <f ca="1">IF(OFFSET(DATA!$E$4,$B32,I$20)="","null",OFFSET(DATA!$E$4,$B32,I$20))</f>
        <v>ColorModel.X</v>
      </c>
      <c r="J32" t="str">
        <f ca="1">IF(OFFSET(DATA!$E$4,$B32,J$20)="","null",OFFSET(DATA!$E$4,$B32,J$20))</f>
        <v>{0,0}</v>
      </c>
      <c r="K32" t="str">
        <f ca="1">IF(OFFSET(DATA!$E$4,$B32,K$20)="","null",OFFSET(DATA!$E$4,$B32,K$20))</f>
        <v>{  ColorModel.X, ColorModel.O, ColorModel.O, ColorModel.O }</v>
      </c>
      <c r="L32" t="str">
        <f ca="1">IF(OFFSET(DATA!$E$4,$B32,L$20)="","null",OFFSET(DATA!$E$4,$B32,L$20))</f>
        <v>{  {0,0}, {1,0}, {1,1}, {1,2} }</v>
      </c>
      <c r="M32" t="str">
        <f ca="1">IF(OFFSET(DATA!$E$4,$B32,M$20)="","null",OFFSET(DATA!$E$4,$B32,M$20))</f>
        <v>ColorModel.O</v>
      </c>
      <c r="N32" t="str">
        <f ca="1">IF(OFFSET(DATA!$E$4,$B32,N$20)="","null",OFFSET(DATA!$E$4,$B32,N$20))</f>
        <v>{1,2}</v>
      </c>
      <c r="O32" t="str">
        <f ca="1">IF(OFFSET(DATA!$E$4,$B32,O$20)="","null",OFFSET(DATA!$E$4,$B32,O$20))</f>
        <v>{  ColorModel.O, ColorModel.O }</v>
      </c>
      <c r="P32" t="str">
        <f ca="1">IF(OFFSET(DATA!$E$4,$B32,P$20)="","null",OFFSET(DATA!$E$4,$B32,P$20))</f>
        <v>{  {1,0}, {1,1} }</v>
      </c>
      <c r="Q32" t="str">
        <f ca="1">IF(OFFSET(DATA!$E$4,$B32,Q$20)="","null",OFFSET(DATA!$E$4,$B32,Q$20))</f>
        <v>true</v>
      </c>
      <c r="S32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</v>
      </c>
      <c r="T32" s="13" t="str">
        <f t="shared" ca="1" si="6"/>
        <v>{ }, {  {0,0}, {0,1}, {0,2} }, {  {1,0}, {1,1}, {1,2} }, {  {2,0}, {2,1}, {2,2} }, {  {0,0}, {1,0}, {2,0} }, {  {0,1}, {1,1}, {2,1} }, {  {0,2}, {1,2}, {2,2} }, {  {0,0}, {1,1}, {2,2} }, {  {0,2}, {1,1}, {2,0} }, {  {0,0}, {0,1}, {0,2} }, {  {1,0}, {1,1}, {1,2} }</v>
      </c>
      <c r="U32" s="13" t="str">
        <f t="shared" ca="1" si="6"/>
        <v>false, false, false, false, false, false, false, false, false, false, false</v>
      </c>
      <c r="V32" s="13" t="str">
        <f t="shared" ca="1" si="6"/>
        <v>{ }, {  {0,0}, {0,1}, {0,2} }, {  {1,0}, {1,1}, {1,2} }, {  {2,0}, {2,1}, {2,2} }, {  {0,0}, {1,0}, {2,0} }, {  {0,1}, {1,1}, {2,1} }, {  {0,2}, {1,2}, {2,2} }, {  {0,0}, {1,1}, {2,2} }, {  {0,2}, {1,1}, {2,0} }, { }, { }</v>
      </c>
      <c r="W32" s="13" t="str">
        <f t="shared" ca="1" si="6"/>
        <v>{ }, { }, { }, { }, { }, { }, { }, { }, { }, {  {0,0}, {0,1}, {0,2} }, {  {1,0}, {1,1}, {1,2} }</v>
      </c>
      <c r="X32" s="13" t="str">
        <f t="shared" ca="1" si="6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</v>
      </c>
      <c r="Y32" s="13" t="str">
        <f t="shared" ca="1" si="6"/>
        <v>ColorModel.X, ColorModel.O, ColorModel.O, ColorModel.O, ColorModel.O, ColorModel.O, ColorModel.O, ColorModel.O, ColorModel.O, ColorModel.X, ColorModel.X</v>
      </c>
      <c r="Z32" s="13" t="str">
        <f t="shared" ca="1" si="6"/>
        <v>{1,1}, {1,1}, {0,0}, {1,2}, {1,1}, {2,0}, {2,1}, {1,0}, {2,2}, {1,1}, {0,0}</v>
      </c>
      <c r="AA32" s="13" t="str">
        <f t="shared" ca="1" si="6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</v>
      </c>
      <c r="AB32" s="13" t="str">
        <f t="shared" ca="1" si="6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</v>
      </c>
      <c r="AC32" s="13" t="str">
        <f t="shared" ca="1" si="6"/>
        <v>null, ColorModel.X, ColorModel.X, ColorModel.X, ColorModel.X, ColorModel.X, ColorModel.X, ColorModel.X, ColorModel.X, ColorModel.O, ColorModel.O</v>
      </c>
      <c r="AD32" s="13" t="str">
        <f t="shared" ca="1" si="6"/>
        <v>null, {0,1}, {1,0}, {2,2}, {2,0}, {1,1}, {2,1}, {2,2}, {0,2}, {0,1}, {1,2}</v>
      </c>
      <c r="AE32" s="13" t="str">
        <f t="shared" ca="1" si="6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</v>
      </c>
      <c r="AF32" s="13" t="str">
        <f t="shared" ca="1" si="6"/>
        <v>{ }, {  {0,0}, {0,2} }, {  {1,1}, {1,2} }, {  {2,0}, {2,1} }, {  {0,0}, {1,0} }, {  {0,1}, {2,1} }, {  {0,2}, {1,2}, {2,2} }, {  {0,0}, {1,1} }, {  {1,1}, {2,0} }, {  {0,0}, {0,2} }, {  {1,0}, {1,1} }</v>
      </c>
      <c r="AG32" s="13" t="str">
        <f t="shared" ca="1" si="6"/>
        <v>false, true, true, true, true, true, true, true, true, true, true</v>
      </c>
      <c r="AH32" s="13"/>
      <c r="AI32" s="13"/>
      <c r="AJ32" s="13"/>
      <c r="AK32" s="13"/>
      <c r="AL32" s="13"/>
    </row>
    <row r="33" spans="1:38" x14ac:dyDescent="0.25">
      <c r="A33" s="15">
        <v>12</v>
      </c>
      <c r="B33">
        <v>44</v>
      </c>
      <c r="C33" t="str">
        <f ca="1">IF(OFFSET(DATA!$E$4,$B33,C$20)="","null",OFFSET(DATA!$E$4,$B33,C$20))</f>
        <v>{  ColorModel.O, ColorModel.O, ColorModel.O }</v>
      </c>
      <c r="D33" t="str">
        <f ca="1">IF(OFFSET(DATA!$E$4,$B33,D$20)="","null",OFFSET(DATA!$E$4,$B33,D$20))</f>
        <v>{  {2,0}, {2,1}, {2,2} }</v>
      </c>
      <c r="E33" t="str">
        <f ca="1">IF(OFFSET(DATA!$E$4,$B33,E$20)="","null",OFFSET(DATA!$E$4,$B33,E$20))</f>
        <v>false</v>
      </c>
      <c r="F33" t="str">
        <f ca="1">IF(OFFSET(DATA!$E$4,$B33,F$20)="","null",OFFSET(DATA!$E$4,$B33,F$20))</f>
        <v>{ }</v>
      </c>
      <c r="G33" t="str">
        <f ca="1">IF(OFFSET(DATA!$E$4,$B33,G$20)="","null",OFFSET(DATA!$E$4,$B33,G$20))</f>
        <v>{  {2,0}, {2,1}, {2,2} }</v>
      </c>
      <c r="H33" t="str">
        <f ca="1">IF(OFFSET(DATA!$E$4,$B33,H$20)="","null",OFFSET(DATA!$E$4,$B33,H$20))</f>
        <v>{  {0,0}, {0,1}, {0,2}, {1,0}, {1,1}, {1,2} }</v>
      </c>
      <c r="I33" t="str">
        <f ca="1">IF(OFFSET(DATA!$E$4,$B33,I$20)="","null",OFFSET(DATA!$E$4,$B33,I$20))</f>
        <v>ColorModel.X</v>
      </c>
      <c r="J33" t="str">
        <f ca="1">IF(OFFSET(DATA!$E$4,$B33,J$20)="","null",OFFSET(DATA!$E$4,$B33,J$20))</f>
        <v>{1,2}</v>
      </c>
      <c r="K33" t="str">
        <f ca="1">IF(OFFSET(DATA!$E$4,$B33,K$20)="","null",OFFSET(DATA!$E$4,$B33,K$20))</f>
        <v>{  ColorModel.X, ColorModel.O, ColorModel.O, ColorModel.O }</v>
      </c>
      <c r="L33" t="str">
        <f ca="1">IF(OFFSET(DATA!$E$4,$B33,L$20)="","null",OFFSET(DATA!$E$4,$B33,L$20))</f>
        <v>{  {1,2}, {2,0}, {2,1}, {2,2} }</v>
      </c>
      <c r="M33" t="str">
        <f ca="1">IF(OFFSET(DATA!$E$4,$B33,M$20)="","null",OFFSET(DATA!$E$4,$B33,M$20))</f>
        <v>ColorModel.O</v>
      </c>
      <c r="N33" t="str">
        <f ca="1">IF(OFFSET(DATA!$E$4,$B33,N$20)="","null",OFFSET(DATA!$E$4,$B33,N$20))</f>
        <v>{2,0}</v>
      </c>
      <c r="O33" t="str">
        <f ca="1">IF(OFFSET(DATA!$E$4,$B33,O$20)="","null",OFFSET(DATA!$E$4,$B33,O$20))</f>
        <v>{  ColorModel.O, ColorModel.O }</v>
      </c>
      <c r="P33" t="str">
        <f ca="1">IF(OFFSET(DATA!$E$4,$B33,P$20)="","null",OFFSET(DATA!$E$4,$B33,P$20))</f>
        <v>{  {2,1}, {2,2} }</v>
      </c>
      <c r="Q33" t="str">
        <f ca="1">IF(OFFSET(DATA!$E$4,$B33,Q$20)="","null",OFFSET(DATA!$E$4,$B33,Q$20))</f>
        <v>true</v>
      </c>
      <c r="S33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</v>
      </c>
      <c r="T33" s="13" t="str">
        <f t="shared" ca="1" si="6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</v>
      </c>
      <c r="U33" s="13" t="str">
        <f t="shared" ca="1" si="6"/>
        <v>false, false, false, false, false, false, false, false, false, false, false, false</v>
      </c>
      <c r="V33" s="13" t="str">
        <f t="shared" ca="1" si="6"/>
        <v>{ }, {  {0,0}, {0,1}, {0,2} }, {  {1,0}, {1,1}, {1,2} }, {  {2,0}, {2,1}, {2,2} }, {  {0,0}, {1,0}, {2,0} }, {  {0,1}, {1,1}, {2,1} }, {  {0,2}, {1,2}, {2,2} }, {  {0,0}, {1,1}, {2,2} }, {  {0,2}, {1,1}, {2,0} }, { }, { }, { }</v>
      </c>
      <c r="W33" s="13" t="str">
        <f t="shared" ca="1" si="6"/>
        <v>{ }, { }, { }, { }, { }, { }, { }, { }, { }, {  {0,0}, {0,1}, {0,2} }, {  {1,0}, {1,1}, {1,2} }, {  {2,0}, {2,1}, {2,2} }</v>
      </c>
      <c r="X33" s="13" t="str">
        <f t="shared" ca="1" si="6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</v>
      </c>
      <c r="Y33" s="13" t="str">
        <f t="shared" ca="1" si="6"/>
        <v>ColorModel.X, ColorModel.O, ColorModel.O, ColorModel.O, ColorModel.O, ColorModel.O, ColorModel.O, ColorModel.O, ColorModel.O, ColorModel.X, ColorModel.X, ColorModel.X</v>
      </c>
      <c r="Z33" s="13" t="str">
        <f t="shared" ca="1" si="6"/>
        <v>{1,1}, {1,1}, {0,0}, {1,2}, {1,1}, {2,0}, {2,1}, {1,0}, {2,2}, {1,1}, {0,0}, {1,2}</v>
      </c>
      <c r="AA33" s="13" t="str">
        <f t="shared" ca="1" si="6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</v>
      </c>
      <c r="AB33" s="13" t="str">
        <f t="shared" ca="1" si="6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</v>
      </c>
      <c r="AC33" s="13" t="str">
        <f t="shared" ca="1" si="6"/>
        <v>null, ColorModel.X, ColorModel.X, ColorModel.X, ColorModel.X, ColorModel.X, ColorModel.X, ColorModel.X, ColorModel.X, ColorModel.O, ColorModel.O, ColorModel.O</v>
      </c>
      <c r="AD33" s="13" t="str">
        <f t="shared" ca="1" si="6"/>
        <v>null, {0,1}, {1,0}, {2,2}, {2,0}, {1,1}, {2,1}, {2,2}, {0,2}, {0,1}, {1,2}, {2,0}</v>
      </c>
      <c r="AE33" s="13" t="str">
        <f t="shared" ca="1" si="6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</v>
      </c>
      <c r="AF33" s="13" t="str">
        <f t="shared" ca="1" si="6"/>
        <v>{ }, {  {0,0}, {0,2} }, {  {1,1}, {1,2} }, {  {2,0}, {2,1} }, {  {0,0}, {1,0} }, {  {0,1}, {2,1} }, {  {0,2}, {1,2}, {2,2} }, {  {0,0}, {1,1} }, {  {1,1}, {2,0} }, {  {0,0}, {0,2} }, {  {1,0}, {1,1} }, {  {2,1}, {2,2} }</v>
      </c>
      <c r="AG33" s="13" t="str">
        <f t="shared" ca="1" si="6"/>
        <v>false, true, true, true, true, true, true, true, true, true, true, true</v>
      </c>
      <c r="AH33" s="13"/>
      <c r="AI33" s="13"/>
      <c r="AJ33" s="13"/>
      <c r="AK33" s="13"/>
      <c r="AL33" s="13"/>
    </row>
    <row r="34" spans="1:38" x14ac:dyDescent="0.25">
      <c r="A34" s="15">
        <v>13</v>
      </c>
      <c r="B34">
        <v>48</v>
      </c>
      <c r="C34" t="str">
        <f ca="1">IF(OFFSET(DATA!$E$4,$B34,C$20)="","null",OFFSET(DATA!$E$4,$B34,C$20))</f>
        <v>{  ColorModel.O, ColorModel.O, ColorModel.O }</v>
      </c>
      <c r="D34" t="str">
        <f ca="1">IF(OFFSET(DATA!$E$4,$B34,D$20)="","null",OFFSET(DATA!$E$4,$B34,D$20))</f>
        <v>{  {0,0}, {1,0}, {2,0} }</v>
      </c>
      <c r="E34" t="str">
        <f ca="1">IF(OFFSET(DATA!$E$4,$B34,E$20)="","null",OFFSET(DATA!$E$4,$B34,E$20))</f>
        <v>false</v>
      </c>
      <c r="F34" t="str">
        <f ca="1">IF(OFFSET(DATA!$E$4,$B34,F$20)="","null",OFFSET(DATA!$E$4,$B34,F$20))</f>
        <v>{ }</v>
      </c>
      <c r="G34" t="str">
        <f ca="1">IF(OFFSET(DATA!$E$4,$B34,G$20)="","null",OFFSET(DATA!$E$4,$B34,G$20))</f>
        <v>{  {0,0}, {1,0}, {2,0} }</v>
      </c>
      <c r="H34" t="str">
        <f ca="1">IF(OFFSET(DATA!$E$4,$B34,H$20)="","null",OFFSET(DATA!$E$4,$B34,H$20))</f>
        <v>{  {0,1}, {0,2}, {1,1}, {1,2}, {2,1}, {2,2} }</v>
      </c>
      <c r="I34" t="str">
        <f ca="1">IF(OFFSET(DATA!$E$4,$B34,I$20)="","null",OFFSET(DATA!$E$4,$B34,I$20))</f>
        <v>ColorModel.X</v>
      </c>
      <c r="J34" t="str">
        <f ca="1">IF(OFFSET(DATA!$E$4,$B34,J$20)="","null",OFFSET(DATA!$E$4,$B34,J$20))</f>
        <v>{2,2}</v>
      </c>
      <c r="K34" t="str">
        <f ca="1">IF(OFFSET(DATA!$E$4,$B34,K$20)="","null",OFFSET(DATA!$E$4,$B34,K$20))</f>
        <v>{  ColorModel.O, ColorModel.O, ColorModel.O, ColorModel.X }</v>
      </c>
      <c r="L34" t="str">
        <f ca="1">IF(OFFSET(DATA!$E$4,$B34,L$20)="","null",OFFSET(DATA!$E$4,$B34,L$20))</f>
        <v>{  {0,0}, {1,0}, {2,0}, {2,2} }</v>
      </c>
      <c r="M34" t="str">
        <f ca="1">IF(OFFSET(DATA!$E$4,$B34,M$20)="","null",OFFSET(DATA!$E$4,$B34,M$20))</f>
        <v>ColorModel.O</v>
      </c>
      <c r="N34" t="str">
        <f ca="1">IF(OFFSET(DATA!$E$4,$B34,N$20)="","null",OFFSET(DATA!$E$4,$B34,N$20))</f>
        <v>{1,0}</v>
      </c>
      <c r="O34" t="str">
        <f ca="1">IF(OFFSET(DATA!$E$4,$B34,O$20)="","null",OFFSET(DATA!$E$4,$B34,O$20))</f>
        <v>{  ColorModel.O, ColorModel.O }</v>
      </c>
      <c r="P34" t="str">
        <f ca="1">IF(OFFSET(DATA!$E$4,$B34,P$20)="","null",OFFSET(DATA!$E$4,$B34,P$20))</f>
        <v>{  {0,0}, {2,0} }</v>
      </c>
      <c r="Q34" t="str">
        <f ca="1">IF(OFFSET(DATA!$E$4,$B34,Q$20)="","null",OFFSET(DATA!$E$4,$B34,Q$20))</f>
        <v>true</v>
      </c>
      <c r="S34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</v>
      </c>
      <c r="T34" s="13" t="str">
        <f t="shared" ca="1" si="6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</v>
      </c>
      <c r="U34" s="13" t="str">
        <f t="shared" ca="1" si="6"/>
        <v>false, false, false, false, false, false, false, false, false, false, false, false, false</v>
      </c>
      <c r="V34" s="13" t="str">
        <f t="shared" ca="1" si="6"/>
        <v>{ }, {  {0,0}, {0,1}, {0,2} }, {  {1,0}, {1,1}, {1,2} }, {  {2,0}, {2,1}, {2,2} }, {  {0,0}, {1,0}, {2,0} }, {  {0,1}, {1,1}, {2,1} }, {  {0,2}, {1,2}, {2,2} }, {  {0,0}, {1,1}, {2,2} }, {  {0,2}, {1,1}, {2,0} }, { }, { }, { }, { }</v>
      </c>
      <c r="W34" s="13" t="str">
        <f t="shared" ca="1" si="6"/>
        <v>{ }, { }, { }, { }, { }, { }, { }, { }, { }, {  {0,0}, {0,1}, {0,2} }, {  {1,0}, {1,1}, {1,2} }, {  {2,0}, {2,1}, {2,2} }, {  {0,0}, {1,0}, {2,0} }</v>
      </c>
      <c r="X34" s="13" t="str">
        <f t="shared" ca="1" si="6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</v>
      </c>
      <c r="Y34" s="13" t="str">
        <f t="shared" ca="1" si="6"/>
        <v>ColorModel.X, ColorModel.O, ColorModel.O, ColorModel.O, ColorModel.O, ColorModel.O, ColorModel.O, ColorModel.O, ColorModel.O, ColorModel.X, ColorModel.X, ColorModel.X, ColorModel.X</v>
      </c>
      <c r="Z34" s="13" t="str">
        <f t="shared" ca="1" si="6"/>
        <v>{1,1}, {1,1}, {0,0}, {1,2}, {1,1}, {2,0}, {2,1}, {1,0}, {2,2}, {1,1}, {0,0}, {1,2}, {2,2}</v>
      </c>
      <c r="AA34" s="13" t="str">
        <f t="shared" ca="1" si="6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</v>
      </c>
      <c r="AB34" s="13" t="str">
        <f t="shared" ca="1" si="6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</v>
      </c>
      <c r="AC34" s="13" t="str">
        <f t="shared" ca="1" si="6"/>
        <v>null, ColorModel.X, ColorModel.X, ColorModel.X, ColorModel.X, ColorModel.X, ColorModel.X, ColorModel.X, ColorModel.X, ColorModel.O, ColorModel.O, ColorModel.O, ColorModel.O</v>
      </c>
      <c r="AD34" s="13" t="str">
        <f t="shared" ca="1" si="6"/>
        <v>null, {0,1}, {1,0}, {2,2}, {2,0}, {1,1}, {2,1}, {2,2}, {0,2}, {0,1}, {1,2}, {2,0}, {1,0}</v>
      </c>
      <c r="AE34" s="13" t="str">
        <f t="shared" ca="1" si="6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</v>
      </c>
      <c r="AF34" s="13" t="str">
        <f t="shared" ca="1" si="6"/>
        <v>{ }, {  {0,0}, {0,2} }, {  {1,1}, {1,2} }, {  {2,0}, {2,1} }, {  {0,0}, {1,0} }, {  {0,1}, {2,1} }, {  {0,2}, {1,2}, {2,2} }, {  {0,0}, {1,1} }, {  {1,1}, {2,0} }, {  {0,0}, {0,2} }, {  {1,0}, {1,1} }, {  {2,1}, {2,2} }, {  {0,0}, {2,0} }</v>
      </c>
      <c r="AG34" s="13" t="str">
        <f t="shared" ca="1" si="6"/>
        <v>false, true, true, true, true, true, true, true, true, true, true, true, true</v>
      </c>
      <c r="AH34" s="13"/>
      <c r="AI34" s="13"/>
      <c r="AJ34" s="13"/>
      <c r="AK34" s="13"/>
      <c r="AL34" s="13"/>
    </row>
    <row r="35" spans="1:38" x14ac:dyDescent="0.25">
      <c r="A35" s="15">
        <v>14</v>
      </c>
      <c r="B35">
        <v>52</v>
      </c>
      <c r="C35" t="str">
        <f ca="1">IF(OFFSET(DATA!$E$4,$B35,C$20)="","null",OFFSET(DATA!$E$4,$B35,C$20))</f>
        <v>{  ColorModel.O, ColorModel.O, ColorModel.O }</v>
      </c>
      <c r="D35" t="str">
        <f ca="1">IF(OFFSET(DATA!$E$4,$B35,D$20)="","null",OFFSET(DATA!$E$4,$B35,D$20))</f>
        <v>{  {0,1}, {1,1}, {2,1} }</v>
      </c>
      <c r="E35" t="str">
        <f ca="1">IF(OFFSET(DATA!$E$4,$B35,E$20)="","null",OFFSET(DATA!$E$4,$B35,E$20))</f>
        <v>false</v>
      </c>
      <c r="F35" t="str">
        <f ca="1">IF(OFFSET(DATA!$E$4,$B35,F$20)="","null",OFFSET(DATA!$E$4,$B35,F$20))</f>
        <v>{ }</v>
      </c>
      <c r="G35" t="str">
        <f ca="1">IF(OFFSET(DATA!$E$4,$B35,G$20)="","null",OFFSET(DATA!$E$4,$B35,G$20))</f>
        <v>{  {0,1}, {1,1}, {2,1} }</v>
      </c>
      <c r="H35" t="str">
        <f ca="1">IF(OFFSET(DATA!$E$4,$B35,H$20)="","null",OFFSET(DATA!$E$4,$B35,H$20))</f>
        <v>{  {0,0}, {0,2}, {1,0}, {1,2}, {2,0}, {2,2} }</v>
      </c>
      <c r="I35" t="str">
        <f ca="1">IF(OFFSET(DATA!$E$4,$B35,I$20)="","null",OFFSET(DATA!$E$4,$B35,I$20))</f>
        <v>ColorModel.X</v>
      </c>
      <c r="J35" t="str">
        <f ca="1">IF(OFFSET(DATA!$E$4,$B35,J$20)="","null",OFFSET(DATA!$E$4,$B35,J$20))</f>
        <v>{2,2}</v>
      </c>
      <c r="K35" t="str">
        <f ca="1">IF(OFFSET(DATA!$E$4,$B35,K$20)="","null",OFFSET(DATA!$E$4,$B35,K$20))</f>
        <v>{  ColorModel.O, ColorModel.O, ColorModel.O, ColorModel.X }</v>
      </c>
      <c r="L35" t="str">
        <f ca="1">IF(OFFSET(DATA!$E$4,$B35,L$20)="","null",OFFSET(DATA!$E$4,$B35,L$20))</f>
        <v>{  {0,1}, {1,1}, {2,1}, {2,2} }</v>
      </c>
      <c r="M35" t="str">
        <f ca="1">IF(OFFSET(DATA!$E$4,$B35,M$20)="","null",OFFSET(DATA!$E$4,$B35,M$20))</f>
        <v>ColorModel.O</v>
      </c>
      <c r="N35" t="str">
        <f ca="1">IF(OFFSET(DATA!$E$4,$B35,N$20)="","null",OFFSET(DATA!$E$4,$B35,N$20))</f>
        <v>{2,1}</v>
      </c>
      <c r="O35" t="str">
        <f ca="1">IF(OFFSET(DATA!$E$4,$B35,O$20)="","null",OFFSET(DATA!$E$4,$B35,O$20))</f>
        <v>{  ColorModel.O, ColorModel.O }</v>
      </c>
      <c r="P35" t="str">
        <f ca="1">IF(OFFSET(DATA!$E$4,$B35,P$20)="","null",OFFSET(DATA!$E$4,$B35,P$20))</f>
        <v>{  {0,1}, {1,1} }</v>
      </c>
      <c r="Q35" t="str">
        <f ca="1">IF(OFFSET(DATA!$E$4,$B35,Q$20)="","null",OFFSET(DATA!$E$4,$B35,Q$20))</f>
        <v>true</v>
      </c>
      <c r="S35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</v>
      </c>
      <c r="T35" s="13" t="str">
        <f t="shared" ca="1" si="6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</v>
      </c>
      <c r="U35" s="13" t="str">
        <f t="shared" ca="1" si="6"/>
        <v>false, false, false, false, false, false, false, false, false, false, false, false, false, false</v>
      </c>
      <c r="V35" s="13" t="str">
        <f t="shared" ca="1" si="6"/>
        <v>{ }, {  {0,0}, {0,1}, {0,2} }, {  {1,0}, {1,1}, {1,2} }, {  {2,0}, {2,1}, {2,2} }, {  {0,0}, {1,0}, {2,0} }, {  {0,1}, {1,1}, {2,1} }, {  {0,2}, {1,2}, {2,2} }, {  {0,0}, {1,1}, {2,2} }, {  {0,2}, {1,1}, {2,0} }, { }, { }, { }, { }, { }</v>
      </c>
      <c r="W35" s="13" t="str">
        <f t="shared" ca="1" si="6"/>
        <v>{ }, { }, { }, { }, { }, { }, { }, { }, { }, {  {0,0}, {0,1}, {0,2} }, {  {1,0}, {1,1}, {1,2} }, {  {2,0}, {2,1}, {2,2} }, {  {0,0}, {1,0}, {2,0} }, {  {0,1}, {1,1}, {2,1} }</v>
      </c>
      <c r="X35" s="13" t="str">
        <f t="shared" ca="1" si="6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</v>
      </c>
      <c r="Y35" s="13" t="str">
        <f t="shared" ca="1" si="6"/>
        <v>ColorModel.X, ColorModel.O, ColorModel.O, ColorModel.O, ColorModel.O, ColorModel.O, ColorModel.O, ColorModel.O, ColorModel.O, ColorModel.X, ColorModel.X, ColorModel.X, ColorModel.X, ColorModel.X</v>
      </c>
      <c r="Z35" s="13" t="str">
        <f t="shared" ca="1" si="6"/>
        <v>{1,1}, {1,1}, {0,0}, {1,2}, {1,1}, {2,0}, {2,1}, {1,0}, {2,2}, {1,1}, {0,0}, {1,2}, {2,2}, {2,2}</v>
      </c>
      <c r="AA35" s="13" t="str">
        <f t="shared" ca="1" si="6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</v>
      </c>
      <c r="AB35" s="13" t="str">
        <f t="shared" ca="1" si="6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</v>
      </c>
      <c r="AC35" s="13" t="str">
        <f t="shared" ca="1" si="6"/>
        <v>null, ColorModel.X, ColorModel.X, ColorModel.X, ColorModel.X, ColorModel.X, ColorModel.X, ColorModel.X, ColorModel.X, ColorModel.O, ColorModel.O, ColorModel.O, ColorModel.O, ColorModel.O</v>
      </c>
      <c r="AD35" s="13" t="str">
        <f t="shared" ca="1" si="6"/>
        <v>null, {0,1}, {1,0}, {2,2}, {2,0}, {1,1}, {2,1}, {2,2}, {0,2}, {0,1}, {1,2}, {2,0}, {1,0}, {2,1}</v>
      </c>
      <c r="AE35" s="13" t="str">
        <f t="shared" ca="1" si="6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</v>
      </c>
      <c r="AF35" s="13" t="str">
        <f t="shared" ca="1" si="6"/>
        <v>{ }, {  {0,0}, {0,2} }, {  {1,1}, {1,2} }, {  {2,0}, {2,1} }, {  {0,0}, {1,0} }, {  {0,1}, {2,1} }, {  {0,2}, {1,2}, {2,2} }, {  {0,0}, {1,1} }, {  {1,1}, {2,0} }, {  {0,0}, {0,2} }, {  {1,0}, {1,1} }, {  {2,1}, {2,2} }, {  {0,0}, {2,0} }, {  {0,1}, {1,1} }</v>
      </c>
      <c r="AG35" s="13" t="str">
        <f t="shared" ca="1" si="6"/>
        <v>false, true, true, true, true, true, true, true, true, true, true, true, true, true</v>
      </c>
      <c r="AH35" s="13"/>
      <c r="AI35" s="13"/>
      <c r="AJ35" s="13"/>
      <c r="AK35" s="13"/>
      <c r="AL35" s="13"/>
    </row>
    <row r="36" spans="1:38" x14ac:dyDescent="0.25">
      <c r="A36" s="15">
        <v>15</v>
      </c>
      <c r="B36">
        <v>56</v>
      </c>
      <c r="C36" t="str">
        <f ca="1">IF(OFFSET(DATA!$E$4,$B36,C$20)="","null",OFFSET(DATA!$E$4,$B36,C$20))</f>
        <v>{  ColorModel.O, ColorModel.O, ColorModel.O }</v>
      </c>
      <c r="D36" t="str">
        <f ca="1">IF(OFFSET(DATA!$E$4,$B36,D$20)="","null",OFFSET(DATA!$E$4,$B36,D$20))</f>
        <v>{  {0,2}, {1,2}, {2,2} }</v>
      </c>
      <c r="E36" t="str">
        <f ca="1">IF(OFFSET(DATA!$E$4,$B36,E$20)="","null",OFFSET(DATA!$E$4,$B36,E$20))</f>
        <v>false</v>
      </c>
      <c r="F36" t="str">
        <f ca="1">IF(OFFSET(DATA!$E$4,$B36,F$20)="","null",OFFSET(DATA!$E$4,$B36,F$20))</f>
        <v>{ }</v>
      </c>
      <c r="G36" t="str">
        <f ca="1">IF(OFFSET(DATA!$E$4,$B36,G$20)="","null",OFFSET(DATA!$E$4,$B36,G$20))</f>
        <v>{  {0,2}, {1,2}, {2,2} }</v>
      </c>
      <c r="H36" t="str">
        <f ca="1">IF(OFFSET(DATA!$E$4,$B36,H$20)="","null",OFFSET(DATA!$E$4,$B36,H$20))</f>
        <v>{  {0,0}, {0,1}, {1,0}, {1,1}, {2,0}, {2,1} }</v>
      </c>
      <c r="I36" t="str">
        <f ca="1">IF(OFFSET(DATA!$E$4,$B36,I$20)="","null",OFFSET(DATA!$E$4,$B36,I$20))</f>
        <v>ColorModel.X</v>
      </c>
      <c r="J36" t="str">
        <f ca="1">IF(OFFSET(DATA!$E$4,$B36,J$20)="","null",OFFSET(DATA!$E$4,$B36,J$20))</f>
        <v>{1,0}</v>
      </c>
      <c r="K36" t="str">
        <f ca="1">IF(OFFSET(DATA!$E$4,$B36,K$20)="","null",OFFSET(DATA!$E$4,$B36,K$20))</f>
        <v>{  ColorModel.O, ColorModel.X, ColorModel.O, ColorModel.O }</v>
      </c>
      <c r="L36" t="str">
        <f ca="1">IF(OFFSET(DATA!$E$4,$B36,L$20)="","null",OFFSET(DATA!$E$4,$B36,L$20))</f>
        <v>{  {0,2}, {1,0}, {1,2}, {2,2} }</v>
      </c>
      <c r="M36" t="str">
        <f ca="1">IF(OFFSET(DATA!$E$4,$B36,M$20)="","null",OFFSET(DATA!$E$4,$B36,M$20))</f>
        <v>ColorModel.O</v>
      </c>
      <c r="N36" t="str">
        <f ca="1">IF(OFFSET(DATA!$E$4,$B36,N$20)="","null",OFFSET(DATA!$E$4,$B36,N$20))</f>
        <v>{2,2}</v>
      </c>
      <c r="O36" t="str">
        <f ca="1">IF(OFFSET(DATA!$E$4,$B36,O$20)="","null",OFFSET(DATA!$E$4,$B36,O$20))</f>
        <v>{  ColorModel.O, ColorModel.O }</v>
      </c>
      <c r="P36" t="str">
        <f ca="1">IF(OFFSET(DATA!$E$4,$B36,P$20)="","null",OFFSET(DATA!$E$4,$B36,P$20))</f>
        <v>{  {0,2}, {1,2} }</v>
      </c>
      <c r="Q36" t="str">
        <f ca="1">IF(OFFSET(DATA!$E$4,$B36,Q$20)="","null",OFFSET(DATA!$E$4,$B36,Q$20))</f>
        <v>true</v>
      </c>
      <c r="S36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</v>
      </c>
      <c r="T36" s="13" t="str">
        <f t="shared" ca="1" si="6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</v>
      </c>
      <c r="U36" s="13" t="str">
        <f t="shared" ca="1" si="6"/>
        <v>false, false, false, false, false, false, false, false, false, false, false, false, false, false, false</v>
      </c>
      <c r="V36" s="13" t="str">
        <f t="shared" ca="1" si="6"/>
        <v>{ }, {  {0,0}, {0,1}, {0,2} }, {  {1,0}, {1,1}, {1,2} }, {  {2,0}, {2,1}, {2,2} }, {  {0,0}, {1,0}, {2,0} }, {  {0,1}, {1,1}, {2,1} }, {  {0,2}, {1,2}, {2,2} }, {  {0,0}, {1,1}, {2,2} }, {  {0,2}, {1,1}, {2,0} }, { }, { }, { }, { }, { }, { }</v>
      </c>
      <c r="W36" s="13" t="str">
        <f t="shared" ca="1" si="6"/>
        <v>{ }, { }, { }, { }, { }, { }, { }, { }, { }, {  {0,0}, {0,1}, {0,2} }, {  {1,0}, {1,1}, {1,2} }, {  {2,0}, {2,1}, {2,2} }, {  {0,0}, {1,0}, {2,0} }, {  {0,1}, {1,1}, {2,1} }, {  {0,2}, {1,2}, {2,2} }</v>
      </c>
      <c r="X36" s="13" t="str">
        <f t="shared" ca="1" si="6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</v>
      </c>
      <c r="Y36" s="13" t="str">
        <f t="shared" ca="1" si="6"/>
        <v>ColorModel.X, ColorModel.O, ColorModel.O, ColorModel.O, ColorModel.O, ColorModel.O, ColorModel.O, ColorModel.O, ColorModel.O, ColorModel.X, ColorModel.X, ColorModel.X, ColorModel.X, ColorModel.X, ColorModel.X</v>
      </c>
      <c r="Z36" s="13" t="str">
        <f t="shared" ca="1" si="6"/>
        <v>{1,1}, {1,1}, {0,0}, {1,2}, {1,1}, {2,0}, {2,1}, {1,0}, {2,2}, {1,1}, {0,0}, {1,2}, {2,2}, {2,2}, {1,0}</v>
      </c>
      <c r="AA36" s="13" t="str">
        <f t="shared" ca="1" si="6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</v>
      </c>
      <c r="AB36" s="13" t="str">
        <f t="shared" ca="1" si="6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</v>
      </c>
      <c r="AC36" s="13" t="str">
        <f t="shared" ca="1" si="6"/>
        <v>null, ColorModel.X, ColorModel.X, ColorModel.X, ColorModel.X, ColorModel.X, ColorModel.X, ColorModel.X, ColorModel.X, ColorModel.O, ColorModel.O, ColorModel.O, ColorModel.O, ColorModel.O, ColorModel.O</v>
      </c>
      <c r="AD36" s="13" t="str">
        <f t="shared" ca="1" si="6"/>
        <v>null, {0,1}, {1,0}, {2,2}, {2,0}, {1,1}, {2,1}, {2,2}, {0,2}, {0,1}, {1,2}, {2,0}, {1,0}, {2,1}, {2,2}</v>
      </c>
      <c r="AE36" s="13" t="str">
        <f t="shared" ca="1" si="6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</v>
      </c>
      <c r="AF36" s="13" t="str">
        <f t="shared" ca="1" si="6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</v>
      </c>
      <c r="AG36" s="13" t="str">
        <f t="shared" ca="1" si="6"/>
        <v>false, true, true, true, true, true, true, true, true, true, true, true, true, true, true</v>
      </c>
      <c r="AH36" s="13"/>
      <c r="AI36" s="13"/>
      <c r="AJ36" s="13"/>
      <c r="AK36" s="13"/>
      <c r="AL36" s="13"/>
    </row>
    <row r="37" spans="1:38" x14ac:dyDescent="0.25">
      <c r="A37" s="15">
        <v>16</v>
      </c>
      <c r="B37">
        <v>60</v>
      </c>
      <c r="C37" t="str">
        <f ca="1">IF(OFFSET(DATA!$E$4,$B37,C$20)="","null",OFFSET(DATA!$E$4,$B37,C$20))</f>
        <v>{  ColorModel.O, ColorModel.O, ColorModel.O }</v>
      </c>
      <c r="D37" t="str">
        <f ca="1">IF(OFFSET(DATA!$E$4,$B37,D$20)="","null",OFFSET(DATA!$E$4,$B37,D$20))</f>
        <v>{  {0,2}, {1,1}, {2,0} }</v>
      </c>
      <c r="E37" t="str">
        <f ca="1">IF(OFFSET(DATA!$E$4,$B37,E$20)="","null",OFFSET(DATA!$E$4,$B37,E$20))</f>
        <v>false</v>
      </c>
      <c r="F37" t="str">
        <f ca="1">IF(OFFSET(DATA!$E$4,$B37,F$20)="","null",OFFSET(DATA!$E$4,$B37,F$20))</f>
        <v>{ }</v>
      </c>
      <c r="G37" t="str">
        <f ca="1">IF(OFFSET(DATA!$E$4,$B37,G$20)="","null",OFFSET(DATA!$E$4,$B37,G$20))</f>
        <v>{  {0,2}, {1,1}, {2,0} }</v>
      </c>
      <c r="H37" t="str">
        <f ca="1">IF(OFFSET(DATA!$E$4,$B37,H$20)="","null",OFFSET(DATA!$E$4,$B37,H$20))</f>
        <v>{  {0,0}, {0,1}, {1,0}, {1,2}, {2,1}, {2,2} }</v>
      </c>
      <c r="I37" t="str">
        <f ca="1">IF(OFFSET(DATA!$E$4,$B37,I$20)="","null",OFFSET(DATA!$E$4,$B37,I$20))</f>
        <v>ColorModel.X</v>
      </c>
      <c r="J37" t="str">
        <f ca="1">IF(OFFSET(DATA!$E$4,$B37,J$20)="","null",OFFSET(DATA!$E$4,$B37,J$20))</f>
        <v>{1,0}</v>
      </c>
      <c r="K37" t="str">
        <f ca="1">IF(OFFSET(DATA!$E$4,$B37,K$20)="","null",OFFSET(DATA!$E$4,$B37,K$20))</f>
        <v>{  ColorModel.O, ColorModel.X, ColorModel.O, ColorModel.O }</v>
      </c>
      <c r="L37" t="str">
        <f ca="1">IF(OFFSET(DATA!$E$4,$B37,L$20)="","null",OFFSET(DATA!$E$4,$B37,L$20))</f>
        <v>{  {0,2}, {1,0}, {1,1}, {2,0} }</v>
      </c>
      <c r="M37" t="str">
        <f ca="1">IF(OFFSET(DATA!$E$4,$B37,M$20)="","null",OFFSET(DATA!$E$4,$B37,M$20))</f>
        <v>ColorModel.O</v>
      </c>
      <c r="N37" t="str">
        <f ca="1">IF(OFFSET(DATA!$E$4,$B37,N$20)="","null",OFFSET(DATA!$E$4,$B37,N$20))</f>
        <v>{1,1}</v>
      </c>
      <c r="O37" t="str">
        <f ca="1">IF(OFFSET(DATA!$E$4,$B37,O$20)="","null",OFFSET(DATA!$E$4,$B37,O$20))</f>
        <v>{  ColorModel.O, ColorModel.O }</v>
      </c>
      <c r="P37" t="str">
        <f ca="1">IF(OFFSET(DATA!$E$4,$B37,P$20)="","null",OFFSET(DATA!$E$4,$B37,P$20))</f>
        <v>{  {0,2}, {2,0} }</v>
      </c>
      <c r="Q37" t="str">
        <f ca="1">IF(OFFSET(DATA!$E$4,$B37,Q$20)="","null",OFFSET(DATA!$E$4,$B37,Q$20))</f>
        <v>true</v>
      </c>
      <c r="S37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</v>
      </c>
      <c r="T37" s="13" t="str">
        <f t="shared" ca="1" si="6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</v>
      </c>
      <c r="U37" s="13" t="str">
        <f t="shared" ca="1" si="6"/>
        <v>false, false, false, false, false, false, false, false, false, false, false, false, false, false, false, false</v>
      </c>
      <c r="V37" s="13" t="str">
        <f t="shared" ca="1" si="6"/>
        <v>{ }, {  {0,0}, {0,1}, {0,2} }, {  {1,0}, {1,1}, {1,2} }, {  {2,0}, {2,1}, {2,2} }, {  {0,0}, {1,0}, {2,0} }, {  {0,1}, {1,1}, {2,1} }, {  {0,2}, {1,2}, {2,2} }, {  {0,0}, {1,1}, {2,2} }, {  {0,2}, {1,1}, {2,0} }, { }, { }, { }, { }, { }, { }, { }</v>
      </c>
      <c r="W37" s="13" t="str">
        <f t="shared" ca="1" si="6"/>
        <v>{ }, { }, { }, { }, { }, { }, { }, { }, { }, {  {0,0}, {0,1}, {0,2} }, {  {1,0}, {1,1}, {1,2} }, {  {2,0}, {2,1}, {2,2} }, {  {0,0}, {1,0}, {2,0} }, {  {0,1}, {1,1}, {2,1} }, {  {0,2}, {1,2}, {2,2} }, {  {0,2}, {1,1}, {2,0} }</v>
      </c>
      <c r="X37" s="13" t="str">
        <f t="shared" ca="1" si="6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</v>
      </c>
      <c r="Y37" s="13" t="str">
        <f t="shared" ca="1" si="6"/>
        <v>ColorModel.X, ColorModel.O, ColorModel.O, ColorModel.O, ColorModel.O, ColorModel.O, ColorModel.O, ColorModel.O, ColorModel.O, ColorModel.X, ColorModel.X, ColorModel.X, ColorModel.X, ColorModel.X, ColorModel.X, ColorModel.X</v>
      </c>
      <c r="Z37" s="13" t="str">
        <f t="shared" ca="1" si="6"/>
        <v>{1,1}, {1,1}, {0,0}, {1,2}, {1,1}, {2,0}, {2,1}, {1,0}, {2,2}, {1,1}, {0,0}, {1,2}, {2,2}, {2,2}, {1,0}, {1,0}</v>
      </c>
      <c r="AA37" s="13" t="str">
        <f t="shared" ca="1" si="6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</v>
      </c>
      <c r="AB37" s="13" t="str">
        <f t="shared" ca="1" si="6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</v>
      </c>
      <c r="AC37" s="13" t="str">
        <f t="shared" ca="1" si="6"/>
        <v>null, ColorModel.X, ColorModel.X, ColorModel.X, ColorModel.X, ColorModel.X, ColorModel.X, ColorModel.X, ColorModel.X, ColorModel.O, ColorModel.O, ColorModel.O, ColorModel.O, ColorModel.O, ColorModel.O, ColorModel.O</v>
      </c>
      <c r="AD37" s="13" t="str">
        <f t="shared" ca="1" si="6"/>
        <v>null, {0,1}, {1,0}, {2,2}, {2,0}, {1,1}, {2,1}, {2,2}, {0,2}, {0,1}, {1,2}, {2,0}, {1,0}, {2,1}, {2,2}, {1,1}</v>
      </c>
      <c r="AE37" s="13" t="str">
        <f t="shared" ca="1" si="6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</v>
      </c>
      <c r="AF37" s="13" t="str">
        <f t="shared" ca="1" si="6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</v>
      </c>
      <c r="AG37" s="13" t="str">
        <f t="shared" ca="1" si="6"/>
        <v>false, true, true, true, true, true, true, true, true, true, true, true, true, true, true, true</v>
      </c>
      <c r="AH37" s="13"/>
      <c r="AI37" s="13"/>
      <c r="AJ37" s="13"/>
      <c r="AK37" s="13"/>
      <c r="AL37" s="13"/>
    </row>
    <row r="38" spans="1:38" x14ac:dyDescent="0.25">
      <c r="A38" s="15">
        <v>17</v>
      </c>
      <c r="B38">
        <v>64</v>
      </c>
      <c r="C38" t="str">
        <f ca="1">IF(OFFSET(DATA!$E$4,$B38,C$20)="","null",OFFSET(DATA!$E$4,$B38,C$20))</f>
        <v>{  ColorModel.O, ColorModel.O, ColorModel.O }</v>
      </c>
      <c r="D38" t="str">
        <f ca="1">IF(OFFSET(DATA!$E$4,$B38,D$20)="","null",OFFSET(DATA!$E$4,$B38,D$20))</f>
        <v>{  {0,0}, {1,1}, {2,2} }</v>
      </c>
      <c r="E38" t="str">
        <f ca="1">IF(OFFSET(DATA!$E$4,$B38,E$20)="","null",OFFSET(DATA!$E$4,$B38,E$20))</f>
        <v>false</v>
      </c>
      <c r="F38" t="str">
        <f ca="1">IF(OFFSET(DATA!$E$4,$B38,F$20)="","null",OFFSET(DATA!$E$4,$B38,F$20))</f>
        <v>{ }</v>
      </c>
      <c r="G38" t="str">
        <f ca="1">IF(OFFSET(DATA!$E$4,$B38,G$20)="","null",OFFSET(DATA!$E$4,$B38,G$20))</f>
        <v>{  {0,0}, {1,1}, {2,2} }</v>
      </c>
      <c r="H38" t="str">
        <f ca="1">IF(OFFSET(DATA!$E$4,$B38,H$20)="","null",OFFSET(DATA!$E$4,$B38,H$20))</f>
        <v>{  {0,1}, {0,2}, {1,0}, {1,2}, {2,0}, {2,1} }</v>
      </c>
      <c r="I38" t="str">
        <f ca="1">IF(OFFSET(DATA!$E$4,$B38,I$20)="","null",OFFSET(DATA!$E$4,$B38,I$20))</f>
        <v>ColorModel.X</v>
      </c>
      <c r="J38" t="str">
        <f ca="1">IF(OFFSET(DATA!$E$4,$B38,J$20)="","null",OFFSET(DATA!$E$4,$B38,J$20))</f>
        <v>{0,1}</v>
      </c>
      <c r="K38" t="str">
        <f ca="1">IF(OFFSET(DATA!$E$4,$B38,K$20)="","null",OFFSET(DATA!$E$4,$B38,K$20))</f>
        <v>{  ColorModel.O, ColorModel.X, ColorModel.O, ColorModel.O }</v>
      </c>
      <c r="L38" t="str">
        <f ca="1">IF(OFFSET(DATA!$E$4,$B38,L$20)="","null",OFFSET(DATA!$E$4,$B38,L$20))</f>
        <v>{  {0,0}, {0,1}, {1,1}, {2,2} }</v>
      </c>
      <c r="M38" t="str">
        <f ca="1">IF(OFFSET(DATA!$E$4,$B38,M$20)="","null",OFFSET(DATA!$E$4,$B38,M$20))</f>
        <v>ColorModel.O</v>
      </c>
      <c r="N38" t="str">
        <f ca="1">IF(OFFSET(DATA!$E$4,$B38,N$20)="","null",OFFSET(DATA!$E$4,$B38,N$20))</f>
        <v>{0,0}</v>
      </c>
      <c r="O38" t="str">
        <f ca="1">IF(OFFSET(DATA!$E$4,$B38,O$20)="","null",OFFSET(DATA!$E$4,$B38,O$20))</f>
        <v>{  ColorModel.O, ColorModel.O }</v>
      </c>
      <c r="P38" t="str">
        <f ca="1">IF(OFFSET(DATA!$E$4,$B38,P$20)="","null",OFFSET(DATA!$E$4,$B38,P$20))</f>
        <v>{  {1,1}, {2,2} }</v>
      </c>
      <c r="Q38" t="str">
        <f ca="1">IF(OFFSET(DATA!$E$4,$B38,Q$20)="","null",OFFSET(DATA!$E$4,$B38,Q$20))</f>
        <v>true</v>
      </c>
      <c r="S38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</v>
      </c>
      <c r="T38" s="13" t="str">
        <f t="shared" ca="1" si="6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</v>
      </c>
      <c r="U38" s="13" t="str">
        <f t="shared" ca="1" si="6"/>
        <v>false, false, false, false, false, false, false, false, false, false, false, false, false, false, false, false, false</v>
      </c>
      <c r="V38" s="13" t="str">
        <f t="shared" ca="1" si="6"/>
        <v>{ }, {  {0,0}, {0,1}, {0,2} }, {  {1,0}, {1,1}, {1,2} }, {  {2,0}, {2,1}, {2,2} }, {  {0,0}, {1,0}, {2,0} }, {  {0,1}, {1,1}, {2,1} }, {  {0,2}, {1,2}, {2,2} }, {  {0,0}, {1,1}, {2,2} }, {  {0,2}, {1,1}, {2,0} }, { }, { }, { }, { }, { }, { }, { }, { }</v>
      </c>
      <c r="W38" s="13" t="str">
        <f t="shared" ca="1" si="6"/>
        <v>{ }, { }, { }, { }, { }, { }, { }, { }, { }, {  {0,0}, {0,1}, {0,2} }, {  {1,0}, {1,1}, {1,2} }, {  {2,0}, {2,1}, {2,2} }, {  {0,0}, {1,0}, {2,0} }, {  {0,1}, {1,1}, {2,1} }, {  {0,2}, {1,2}, {2,2} }, {  {0,2}, {1,1}, {2,0} }, {  {0,0}, {1,1}, {2,2} }</v>
      </c>
      <c r="X38" s="13" t="str">
        <f t="shared" ca="1" si="6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</v>
      </c>
      <c r="Y38" s="13" t="str">
        <f t="shared" ca="1" si="6"/>
        <v>ColorModel.X, ColorModel.O, ColorModel.O, ColorModel.O, ColorModel.O, ColorModel.O, ColorModel.O, ColorModel.O, ColorModel.O, ColorModel.X, ColorModel.X, ColorModel.X, ColorModel.X, ColorModel.X, ColorModel.X, ColorModel.X, ColorModel.X</v>
      </c>
      <c r="Z38" s="13" t="str">
        <f t="shared" ca="1" si="6"/>
        <v>{1,1}, {1,1}, {0,0}, {1,2}, {1,1}, {2,0}, {2,1}, {1,0}, {2,2}, {1,1}, {0,0}, {1,2}, {2,2}, {2,2}, {1,0}, {1,0}, {0,1}</v>
      </c>
      <c r="AA38" s="13" t="str">
        <f t="shared" ca="1" si="6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</v>
      </c>
      <c r="AB38" s="13" t="str">
        <f t="shared" ca="1" si="6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</v>
      </c>
      <c r="AC38" s="13" t="str">
        <f t="shared" ca="1" si="6"/>
        <v>null, ColorModel.X, ColorModel.X, ColorModel.X, ColorModel.X, ColorModel.X, ColorModel.X, ColorModel.X, ColorModel.X, ColorModel.O, ColorModel.O, ColorModel.O, ColorModel.O, ColorModel.O, ColorModel.O, ColorModel.O, ColorModel.O</v>
      </c>
      <c r="AD38" s="13" t="str">
        <f t="shared" ca="1" si="6"/>
        <v>null, {0,1}, {1,0}, {2,2}, {2,0}, {1,1}, {2,1}, {2,2}, {0,2}, {0,1}, {1,2}, {2,0}, {1,0}, {2,1}, {2,2}, {1,1}, {0,0}</v>
      </c>
      <c r="AE38" s="13" t="str">
        <f t="shared" ca="1" si="6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</v>
      </c>
      <c r="AF38" s="13" t="str">
        <f t="shared" ca="1" si="6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</v>
      </c>
      <c r="AG38" s="13" t="str">
        <f t="shared" ca="1" si="6"/>
        <v>false, true, true, true, true, true, true, true, true, true, true, true, true, true, true, true, true</v>
      </c>
      <c r="AH38" s="13"/>
      <c r="AI38" s="13"/>
      <c r="AJ38" s="13"/>
      <c r="AK38" s="13"/>
      <c r="AL38" s="13"/>
    </row>
    <row r="39" spans="1:38" x14ac:dyDescent="0.25">
      <c r="A39" s="15">
        <v>18</v>
      </c>
      <c r="B39">
        <v>68</v>
      </c>
      <c r="C39" t="str">
        <f ca="1">IF(OFFSET(DATA!$E$4,$B39,C$20)="","null",OFFSET(DATA!$E$4,$B39,C$20))</f>
        <v>{  ColorModel.X, ColorModel.X, ColorModel.X }</v>
      </c>
      <c r="D39" t="str">
        <f ca="1">IF(OFFSET(DATA!$E$4,$B39,D$20)="","null",OFFSET(DATA!$E$4,$B39,D$20))</f>
        <v>{  {0,0}, {1,2}, {2,2} }</v>
      </c>
      <c r="E39" t="str">
        <f ca="1">IF(OFFSET(DATA!$E$4,$B39,E$20)="","null",OFFSET(DATA!$E$4,$B39,E$20))</f>
        <v>false</v>
      </c>
      <c r="F39" t="str">
        <f ca="1">IF(OFFSET(DATA!$E$4,$B39,F$20)="","null",OFFSET(DATA!$E$4,$B39,F$20))</f>
        <v>{  {0,0}, {1,2}, {2,2} }</v>
      </c>
      <c r="G39" t="str">
        <f ca="1">IF(OFFSET(DATA!$E$4,$B39,G$20)="","null",OFFSET(DATA!$E$4,$B39,G$20))</f>
        <v>{ }</v>
      </c>
      <c r="H39" t="str">
        <f ca="1">IF(OFFSET(DATA!$E$4,$B39,H$20)="","null",OFFSET(DATA!$E$4,$B39,H$20))</f>
        <v>{  {0,1}, {0,2}, {1,0}, {1,1}, {2,0}, {2,1} }</v>
      </c>
      <c r="I39" t="str">
        <f ca="1">IF(OFFSET(DATA!$E$4,$B39,I$20)="","null",OFFSET(DATA!$E$4,$B39,I$20))</f>
        <v>ColorModel.O</v>
      </c>
      <c r="J39" t="str">
        <f ca="1">IF(OFFSET(DATA!$E$4,$B39,J$20)="","null",OFFSET(DATA!$E$4,$B39,J$20))</f>
        <v>{1,1}</v>
      </c>
      <c r="K39" t="str">
        <f ca="1">IF(OFFSET(DATA!$E$4,$B39,K$20)="","null",OFFSET(DATA!$E$4,$B39,K$20))</f>
        <v>{  ColorModel.X, ColorModel.O, ColorModel.X, ColorModel.X }</v>
      </c>
      <c r="L39" t="str">
        <f ca="1">IF(OFFSET(DATA!$E$4,$B39,L$20)="","null",OFFSET(DATA!$E$4,$B39,L$20))</f>
        <v>{  {0,0}, {1,1}, {1,2}, {2,2} }</v>
      </c>
      <c r="M39" t="str">
        <f ca="1">IF(OFFSET(DATA!$E$4,$B39,M$20)="","null",OFFSET(DATA!$E$4,$B39,M$20))</f>
        <v>ColorModel.X</v>
      </c>
      <c r="N39" t="str">
        <f ca="1">IF(OFFSET(DATA!$E$4,$B39,N$20)="","null",OFFSET(DATA!$E$4,$B39,N$20))</f>
        <v>{0,0}</v>
      </c>
      <c r="O39" t="str">
        <f ca="1">IF(OFFSET(DATA!$E$4,$B39,O$20)="","null",OFFSET(DATA!$E$4,$B39,O$20))</f>
        <v>{  ColorModel.X, ColorModel.X }</v>
      </c>
      <c r="P39" t="str">
        <f ca="1">IF(OFFSET(DATA!$E$4,$B39,P$20)="","null",OFFSET(DATA!$E$4,$B39,P$20))</f>
        <v>{  {1,2}, {2,2} }</v>
      </c>
      <c r="Q39" t="str">
        <f ca="1">IF(OFFSET(DATA!$E$4,$B39,Q$20)="","null",OFFSET(DATA!$E$4,$B39,Q$20))</f>
        <v>false</v>
      </c>
      <c r="S39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</v>
      </c>
      <c r="T39" s="13" t="str">
        <f t="shared" ref="T39:AG54" ca="1" si="7">CONCATENATE(T38,", ",D39)</f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</v>
      </c>
      <c r="U39" s="13" t="str">
        <f t="shared" ca="1" si="7"/>
        <v>false, false, false, false, false, false, false, false, false, false, false, false, false, false, false, false, false, false</v>
      </c>
      <c r="V39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</v>
      </c>
      <c r="W39" s="13" t="str">
        <f t="shared" ca="1" si="7"/>
        <v>{ }, { }, { }, { }, { }, { }, { }, { }, { }, {  {0,0}, {0,1}, {0,2} }, {  {1,0}, {1,1}, {1,2} }, {  {2,0}, {2,1}, {2,2} }, {  {0,0}, {1,0}, {2,0} }, {  {0,1}, {1,1}, {2,1} }, {  {0,2}, {1,2}, {2,2} }, {  {0,2}, {1,1}, {2,0} }, {  {0,0}, {1,1}, {2,2} }, { }</v>
      </c>
      <c r="X39" s="13" t="str">
        <f t="shared" ca="1" si="7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</v>
      </c>
      <c r="Y39" s="13" t="str">
        <f t="shared" ca="1" si="7"/>
        <v>ColorModel.X, ColorModel.O, ColorModel.O, ColorModel.O, ColorModel.O, ColorModel.O, ColorModel.O, ColorModel.O, ColorModel.O, ColorModel.X, ColorModel.X, ColorModel.X, ColorModel.X, ColorModel.X, ColorModel.X, ColorModel.X, ColorModel.X, ColorModel.O</v>
      </c>
      <c r="Z39" s="13" t="str">
        <f t="shared" ca="1" si="7"/>
        <v>{1,1}, {1,1}, {0,0}, {1,2}, {1,1}, {2,0}, {2,1}, {1,0}, {2,2}, {1,1}, {0,0}, {1,2}, {2,2}, {2,2}, {1,0}, {1,0}, {0,1}, {1,1}</v>
      </c>
      <c r="AA39" s="13" t="str">
        <f t="shared" ca="1" si="7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</v>
      </c>
      <c r="AB39" s="13" t="str">
        <f t="shared" ca="1" si="7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</v>
      </c>
      <c r="AC39" s="13" t="str">
        <f t="shared" ca="1" si="7"/>
        <v>null, ColorModel.X, ColorModel.X, ColorModel.X, ColorModel.X, ColorModel.X, ColorModel.X, ColorModel.X, ColorModel.X, ColorModel.O, ColorModel.O, ColorModel.O, ColorModel.O, ColorModel.O, ColorModel.O, ColorModel.O, ColorModel.O, ColorModel.X</v>
      </c>
      <c r="AD39" s="13" t="str">
        <f t="shared" ca="1" si="7"/>
        <v>null, {0,1}, {1,0}, {2,2}, {2,0}, {1,1}, {2,1}, {2,2}, {0,2}, {0,1}, {1,2}, {2,0}, {1,0}, {2,1}, {2,2}, {1,1}, {0,0}, {0,0}</v>
      </c>
      <c r="AE39" s="13" t="str">
        <f t="shared" ca="1" si="7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</v>
      </c>
      <c r="AF39" s="13" t="str">
        <f t="shared" ca="1" si="7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</v>
      </c>
      <c r="AG39" s="13" t="str">
        <f t="shared" ca="1" si="7"/>
        <v>false, true, true, true, true, true, true, true, true, true, true, true, true, true, true, true, true, false</v>
      </c>
      <c r="AH39" s="13"/>
      <c r="AI39" s="13"/>
      <c r="AJ39" s="13"/>
      <c r="AK39" s="13"/>
      <c r="AL39" s="13"/>
    </row>
    <row r="40" spans="1:38" x14ac:dyDescent="0.25">
      <c r="A40" s="15">
        <v>19</v>
      </c>
      <c r="B40">
        <v>72</v>
      </c>
      <c r="C40" t="str">
        <f ca="1">IF(OFFSET(DATA!$E$4,$B40,C$20)="","null",OFFSET(DATA!$E$4,$B40,C$20))</f>
        <v>{  ColorModel.X, ColorModel.X, ColorModel.X }</v>
      </c>
      <c r="D40" t="str">
        <f ca="1">IF(OFFSET(DATA!$E$4,$B40,D$20)="","null",OFFSET(DATA!$E$4,$B40,D$20))</f>
        <v>{  {0,0}, {1,2}, {2,1} }</v>
      </c>
      <c r="E40" t="str">
        <f ca="1">IF(OFFSET(DATA!$E$4,$B40,E$20)="","null",OFFSET(DATA!$E$4,$B40,E$20))</f>
        <v>false</v>
      </c>
      <c r="F40" t="str">
        <f ca="1">IF(OFFSET(DATA!$E$4,$B40,F$20)="","null",OFFSET(DATA!$E$4,$B40,F$20))</f>
        <v>{  {0,0}, {1,2}, {2,1} }</v>
      </c>
      <c r="G40" t="str">
        <f ca="1">IF(OFFSET(DATA!$E$4,$B40,G$20)="","null",OFFSET(DATA!$E$4,$B40,G$20))</f>
        <v>{ }</v>
      </c>
      <c r="H40" t="str">
        <f ca="1">IF(OFFSET(DATA!$E$4,$B40,H$20)="","null",OFFSET(DATA!$E$4,$B40,H$20))</f>
        <v>{  {0,1}, {0,2}, {1,0}, {1,1}, {2,0}, {2,2} }</v>
      </c>
      <c r="I40" t="str">
        <f ca="1">IF(OFFSET(DATA!$E$4,$B40,I$20)="","null",OFFSET(DATA!$E$4,$B40,I$20))</f>
        <v>ColorModel.O</v>
      </c>
      <c r="J40" t="str">
        <f ca="1">IF(OFFSET(DATA!$E$4,$B40,J$20)="","null",OFFSET(DATA!$E$4,$B40,J$20))</f>
        <v>{1,0}</v>
      </c>
      <c r="K40" t="str">
        <f ca="1">IF(OFFSET(DATA!$E$4,$B40,K$20)="","null",OFFSET(DATA!$E$4,$B40,K$20))</f>
        <v>{  ColorModel.X, ColorModel.O, ColorModel.X, ColorModel.X }</v>
      </c>
      <c r="L40" t="str">
        <f ca="1">IF(OFFSET(DATA!$E$4,$B40,L$20)="","null",OFFSET(DATA!$E$4,$B40,L$20))</f>
        <v>{  {0,0}, {1,0}, {1,2}, {2,1} }</v>
      </c>
      <c r="M40" t="str">
        <f ca="1">IF(OFFSET(DATA!$E$4,$B40,M$20)="","null",OFFSET(DATA!$E$4,$B40,M$20))</f>
        <v>ColorModel.X</v>
      </c>
      <c r="N40" t="str">
        <f ca="1">IF(OFFSET(DATA!$E$4,$B40,N$20)="","null",OFFSET(DATA!$E$4,$B40,N$20))</f>
        <v>{1,2}</v>
      </c>
      <c r="O40" t="str">
        <f ca="1">IF(OFFSET(DATA!$E$4,$B40,O$20)="","null",OFFSET(DATA!$E$4,$B40,O$20))</f>
        <v>{  ColorModel.X, ColorModel.X }</v>
      </c>
      <c r="P40" t="str">
        <f ca="1">IF(OFFSET(DATA!$E$4,$B40,P$20)="","null",OFFSET(DATA!$E$4,$B40,P$20))</f>
        <v>{  {0,0}, {2,1} }</v>
      </c>
      <c r="Q40" t="str">
        <f ca="1">IF(OFFSET(DATA!$E$4,$B40,Q$20)="","null",OFFSET(DATA!$E$4,$B40,Q$20))</f>
        <v>false</v>
      </c>
      <c r="S40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</v>
      </c>
      <c r="T40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</v>
      </c>
      <c r="U40" s="13" t="str">
        <f t="shared" ca="1" si="7"/>
        <v>false, false, false, false, false, false, false, false, false, false, false, false, false, false, false, false, false, false, false</v>
      </c>
      <c r="V40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</v>
      </c>
      <c r="W40" s="13" t="str">
        <f t="shared" ca="1" si="7"/>
        <v>{ }, { }, { }, { }, { }, { }, { }, { }, { }, {  {0,0}, {0,1}, {0,2} }, {  {1,0}, {1,1}, {1,2} }, {  {2,0}, {2,1}, {2,2} }, {  {0,0}, {1,0}, {2,0} }, {  {0,1}, {1,1}, {2,1} }, {  {0,2}, {1,2}, {2,2} }, {  {0,2}, {1,1}, {2,0} }, {  {0,0}, {1,1}, {2,2} }, { }, { }</v>
      </c>
      <c r="X40" s="13" t="str">
        <f t="shared" ca="1" si="7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</v>
      </c>
      <c r="Y40" s="13" t="str">
        <f t="shared" ca="1" si="7"/>
        <v>ColorModel.X, ColorModel.O, ColorModel.O, ColorModel.O, ColorModel.O, ColorModel.O, ColorModel.O, ColorModel.O, ColorModel.O, ColorModel.X, ColorModel.X, ColorModel.X, ColorModel.X, ColorModel.X, ColorModel.X, ColorModel.X, ColorModel.X, ColorModel.O, ColorModel.O</v>
      </c>
      <c r="Z40" s="13" t="str">
        <f t="shared" ca="1" si="7"/>
        <v>{1,1}, {1,1}, {0,0}, {1,2}, {1,1}, {2,0}, {2,1}, {1,0}, {2,2}, {1,1}, {0,0}, {1,2}, {2,2}, {2,2}, {1,0}, {1,0}, {0,1}, {1,1}, {1,0}</v>
      </c>
      <c r="AA40" s="13" t="str">
        <f t="shared" ca="1" si="7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</v>
      </c>
      <c r="AB40" s="13" t="str">
        <f t="shared" ca="1" si="7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</v>
      </c>
      <c r="AC40" s="13" t="str">
        <f t="shared" ca="1" si="7"/>
        <v>null, ColorModel.X, ColorModel.X, ColorModel.X, ColorModel.X, ColorModel.X, ColorModel.X, ColorModel.X, ColorModel.X, ColorModel.O, ColorModel.O, ColorModel.O, ColorModel.O, ColorModel.O, ColorModel.O, ColorModel.O, ColorModel.O, ColorModel.X, ColorModel.X</v>
      </c>
      <c r="AD40" s="13" t="str">
        <f t="shared" ca="1" si="7"/>
        <v>null, {0,1}, {1,0}, {2,2}, {2,0}, {1,1}, {2,1}, {2,2}, {0,2}, {0,1}, {1,2}, {2,0}, {1,0}, {2,1}, {2,2}, {1,1}, {0,0}, {0,0}, {1,2}</v>
      </c>
      <c r="AE40" s="13" t="str">
        <f t="shared" ca="1" si="7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</v>
      </c>
      <c r="AF40" s="13" t="str">
        <f t="shared" ca="1" si="7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</v>
      </c>
      <c r="AG40" s="13" t="str">
        <f t="shared" ca="1" si="7"/>
        <v>false, true, true, true, true, true, true, true, true, true, true, true, true, true, true, true, true, false, false</v>
      </c>
      <c r="AH40" s="13"/>
      <c r="AI40" s="13"/>
      <c r="AJ40" s="13"/>
      <c r="AK40" s="13"/>
      <c r="AL40" s="13"/>
    </row>
    <row r="41" spans="1:38" x14ac:dyDescent="0.25">
      <c r="A41" s="15">
        <v>20</v>
      </c>
      <c r="B41">
        <v>76</v>
      </c>
      <c r="C41" t="str">
        <f ca="1">IF(OFFSET(DATA!$E$4,$B41,C$20)="","null",OFFSET(DATA!$E$4,$B41,C$20))</f>
        <v>{  ColorModel.X, ColorModel.X, ColorModel.X }</v>
      </c>
      <c r="D41" t="str">
        <f ca="1">IF(OFFSET(DATA!$E$4,$B41,D$20)="","null",OFFSET(DATA!$E$4,$B41,D$20))</f>
        <v>{  {0,0}, {1,2}, {2,0} }</v>
      </c>
      <c r="E41" t="str">
        <f ca="1">IF(OFFSET(DATA!$E$4,$B41,E$20)="","null",OFFSET(DATA!$E$4,$B41,E$20))</f>
        <v>false</v>
      </c>
      <c r="F41" t="str">
        <f ca="1">IF(OFFSET(DATA!$E$4,$B41,F$20)="","null",OFFSET(DATA!$E$4,$B41,F$20))</f>
        <v>{  {0,0}, {1,2}, {2,0} }</v>
      </c>
      <c r="G41" t="str">
        <f ca="1">IF(OFFSET(DATA!$E$4,$B41,G$20)="","null",OFFSET(DATA!$E$4,$B41,G$20))</f>
        <v>{ }</v>
      </c>
      <c r="H41" t="str">
        <f ca="1">IF(OFFSET(DATA!$E$4,$B41,H$20)="","null",OFFSET(DATA!$E$4,$B41,H$20))</f>
        <v>{  {0,1}, {0,2}, {1,0}, {1,1}, {2,1}, {2,2} }</v>
      </c>
      <c r="I41" t="str">
        <f ca="1">IF(OFFSET(DATA!$E$4,$B41,I$20)="","null",OFFSET(DATA!$E$4,$B41,I$20))</f>
        <v>ColorModel.O</v>
      </c>
      <c r="J41" t="str">
        <f ca="1">IF(OFFSET(DATA!$E$4,$B41,J$20)="","null",OFFSET(DATA!$E$4,$B41,J$20))</f>
        <v>{0,2}</v>
      </c>
      <c r="K41" t="str">
        <f ca="1">IF(OFFSET(DATA!$E$4,$B41,K$20)="","null",OFFSET(DATA!$E$4,$B41,K$20))</f>
        <v>{  ColorModel.X, ColorModel.O, ColorModel.X, ColorModel.X }</v>
      </c>
      <c r="L41" t="str">
        <f ca="1">IF(OFFSET(DATA!$E$4,$B41,L$20)="","null",OFFSET(DATA!$E$4,$B41,L$20))</f>
        <v>{  {0,0}, {0,2}, {1,2}, {2,0} }</v>
      </c>
      <c r="M41" t="str">
        <f ca="1">IF(OFFSET(DATA!$E$4,$B41,M$20)="","null",OFFSET(DATA!$E$4,$B41,M$20))</f>
        <v>ColorModel.X</v>
      </c>
      <c r="N41" t="str">
        <f ca="1">IF(OFFSET(DATA!$E$4,$B41,N$20)="","null",OFFSET(DATA!$E$4,$B41,N$20))</f>
        <v>{2,0}</v>
      </c>
      <c r="O41" t="str">
        <f ca="1">IF(OFFSET(DATA!$E$4,$B41,O$20)="","null",OFFSET(DATA!$E$4,$B41,O$20))</f>
        <v>{  ColorModel.X, ColorModel.X }</v>
      </c>
      <c r="P41" t="str">
        <f ca="1">IF(OFFSET(DATA!$E$4,$B41,P$20)="","null",OFFSET(DATA!$E$4,$B41,P$20))</f>
        <v>{  {0,0}, {1,2} }</v>
      </c>
      <c r="Q41" t="str">
        <f ca="1">IF(OFFSET(DATA!$E$4,$B41,Q$20)="","null",OFFSET(DATA!$E$4,$B41,Q$20))</f>
        <v>false</v>
      </c>
      <c r="S41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</v>
      </c>
      <c r="T41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</v>
      </c>
      <c r="U41" s="13" t="str">
        <f t="shared" ca="1" si="7"/>
        <v>false, false, false, false, false, false, false, false, false, false, false, false, false, false, false, false, false, false, false, false</v>
      </c>
      <c r="V41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</v>
      </c>
      <c r="W41" s="13" t="str">
        <f t="shared" ca="1" si="7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</v>
      </c>
      <c r="X41" s="13" t="str">
        <f t="shared" ca="1" si="7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</v>
      </c>
      <c r="Y41" s="13" t="str">
        <f t="shared" ca="1" si="7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</v>
      </c>
      <c r="Z41" s="13" t="str">
        <f t="shared" ca="1" si="7"/>
        <v>{1,1}, {1,1}, {0,0}, {1,2}, {1,1}, {2,0}, {2,1}, {1,0}, {2,2}, {1,1}, {0,0}, {1,2}, {2,2}, {2,2}, {1,0}, {1,0}, {0,1}, {1,1}, {1,0}, {0,2}</v>
      </c>
      <c r="AA41" s="13" t="str">
        <f t="shared" ca="1" si="7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</v>
      </c>
      <c r="AB41" s="13" t="str">
        <f t="shared" ca="1" si="7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</v>
      </c>
      <c r="AC41" s="13" t="str">
        <f t="shared" ca="1" si="7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</v>
      </c>
      <c r="AD41" s="13" t="str">
        <f t="shared" ca="1" si="7"/>
        <v>null, {0,1}, {1,0}, {2,2}, {2,0}, {1,1}, {2,1}, {2,2}, {0,2}, {0,1}, {1,2}, {2,0}, {1,0}, {2,1}, {2,2}, {1,1}, {0,0}, {0,0}, {1,2}, {2,0}</v>
      </c>
      <c r="AE41" s="13" t="str">
        <f t="shared" ca="1" si="7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</v>
      </c>
      <c r="AF41" s="13" t="str">
        <f t="shared" ca="1" si="7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</v>
      </c>
      <c r="AG41" s="13" t="str">
        <f t="shared" ca="1" si="7"/>
        <v>false, true, true, true, true, true, true, true, true, true, true, true, true, true, true, true, true, false, false, false</v>
      </c>
      <c r="AH41" s="13"/>
      <c r="AI41" s="13"/>
      <c r="AJ41" s="13"/>
      <c r="AK41" s="13"/>
      <c r="AL41" s="13"/>
    </row>
    <row r="42" spans="1:38" x14ac:dyDescent="0.25">
      <c r="A42" s="15">
        <v>21</v>
      </c>
      <c r="B42">
        <v>80</v>
      </c>
      <c r="C42" t="str">
        <f ca="1">IF(OFFSET(DATA!$E$4,$B42,C$20)="","null",OFFSET(DATA!$E$4,$B42,C$20))</f>
        <v>{  ColorModel.X, ColorModel.X, ColorModel.X }</v>
      </c>
      <c r="D42" t="str">
        <f ca="1">IF(OFFSET(DATA!$E$4,$B42,D$20)="","null",OFFSET(DATA!$E$4,$B42,D$20))</f>
        <v>{  {0,0}, {1,1}, {2,1} }</v>
      </c>
      <c r="E42" t="str">
        <f ca="1">IF(OFFSET(DATA!$E$4,$B42,E$20)="","null",OFFSET(DATA!$E$4,$B42,E$20))</f>
        <v>false</v>
      </c>
      <c r="F42" t="str">
        <f ca="1">IF(OFFSET(DATA!$E$4,$B42,F$20)="","null",OFFSET(DATA!$E$4,$B42,F$20))</f>
        <v>{  {0,0}, {1,1}, {2,1} }</v>
      </c>
      <c r="G42" t="str">
        <f ca="1">IF(OFFSET(DATA!$E$4,$B42,G$20)="","null",OFFSET(DATA!$E$4,$B42,G$20))</f>
        <v>{ }</v>
      </c>
      <c r="H42" t="str">
        <f ca="1">IF(OFFSET(DATA!$E$4,$B42,H$20)="","null",OFFSET(DATA!$E$4,$B42,H$20))</f>
        <v>{  {0,1}, {0,2}, {1,0}, {1,2}, {2,0}, {2,2} }</v>
      </c>
      <c r="I42" t="str">
        <f ca="1">IF(OFFSET(DATA!$E$4,$B42,I$20)="","null",OFFSET(DATA!$E$4,$B42,I$20))</f>
        <v>ColorModel.O</v>
      </c>
      <c r="J42" t="str">
        <f ca="1">IF(OFFSET(DATA!$E$4,$B42,J$20)="","null",OFFSET(DATA!$E$4,$B42,J$20))</f>
        <v>{2,2}</v>
      </c>
      <c r="K42" t="str">
        <f ca="1">IF(OFFSET(DATA!$E$4,$B42,K$20)="","null",OFFSET(DATA!$E$4,$B42,K$20))</f>
        <v>{  ColorModel.X, ColorModel.X, ColorModel.X, ColorModel.O }</v>
      </c>
      <c r="L42" t="str">
        <f ca="1">IF(OFFSET(DATA!$E$4,$B42,L$20)="","null",OFFSET(DATA!$E$4,$B42,L$20))</f>
        <v>{  {0,0}, {1,1}, {2,1}, {2,2} }</v>
      </c>
      <c r="M42" t="str">
        <f ca="1">IF(OFFSET(DATA!$E$4,$B42,M$20)="","null",OFFSET(DATA!$E$4,$B42,M$20))</f>
        <v>ColorModel.X</v>
      </c>
      <c r="N42" t="str">
        <f ca="1">IF(OFFSET(DATA!$E$4,$B42,N$20)="","null",OFFSET(DATA!$E$4,$B42,N$20))</f>
        <v>{0,0}</v>
      </c>
      <c r="O42" t="str">
        <f ca="1">IF(OFFSET(DATA!$E$4,$B42,O$20)="","null",OFFSET(DATA!$E$4,$B42,O$20))</f>
        <v>{  ColorModel.X, ColorModel.X }</v>
      </c>
      <c r="P42" t="str">
        <f ca="1">IF(OFFSET(DATA!$E$4,$B42,P$20)="","null",OFFSET(DATA!$E$4,$B42,P$20))</f>
        <v>{  {1,1}, {2,1} }</v>
      </c>
      <c r="Q42" t="str">
        <f ca="1">IF(OFFSET(DATA!$E$4,$B42,Q$20)="","null",OFFSET(DATA!$E$4,$B42,Q$20))</f>
        <v>false</v>
      </c>
      <c r="S42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</v>
      </c>
      <c r="T42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</v>
      </c>
      <c r="U42" s="13" t="str">
        <f t="shared" ca="1" si="7"/>
        <v>false, false, false, false, false, false, false, false, false, false, false, false, false, false, false, false, false, false, false, false, false</v>
      </c>
      <c r="V42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</v>
      </c>
      <c r="W42" s="13" t="str">
        <f t="shared" ca="1" si="7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</v>
      </c>
      <c r="X42" s="13" t="str">
        <f t="shared" ca="1" si="7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</v>
      </c>
      <c r="Y42" s="13" t="str">
        <f t="shared" ca="1" si="7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</v>
      </c>
      <c r="Z42" s="13" t="str">
        <f t="shared" ca="1" si="7"/>
        <v>{1,1}, {1,1}, {0,0}, {1,2}, {1,1}, {2,0}, {2,1}, {1,0}, {2,2}, {1,1}, {0,0}, {1,2}, {2,2}, {2,2}, {1,0}, {1,0}, {0,1}, {1,1}, {1,0}, {0,2}, {2,2}</v>
      </c>
      <c r="AA42" s="13" t="str">
        <f t="shared" ca="1" si="7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</v>
      </c>
      <c r="AB42" s="13" t="str">
        <f t="shared" ca="1" si="7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</v>
      </c>
      <c r="AC42" s="13" t="str">
        <f t="shared" ca="1" si="7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</v>
      </c>
      <c r="AD42" s="13" t="str">
        <f t="shared" ca="1" si="7"/>
        <v>null, {0,1}, {1,0}, {2,2}, {2,0}, {1,1}, {2,1}, {2,2}, {0,2}, {0,1}, {1,2}, {2,0}, {1,0}, {2,1}, {2,2}, {1,1}, {0,0}, {0,0}, {1,2}, {2,0}, {0,0}</v>
      </c>
      <c r="AE42" s="13" t="str">
        <f t="shared" ca="1" si="7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</v>
      </c>
      <c r="AF42" s="13" t="str">
        <f t="shared" ca="1" si="7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</v>
      </c>
      <c r="AG42" s="13" t="str">
        <f t="shared" ca="1" si="7"/>
        <v>false, true, true, true, true, true, true, true, true, true, true, true, true, true, true, true, true, false, false, false, false</v>
      </c>
      <c r="AH42" s="13"/>
      <c r="AI42" s="13"/>
      <c r="AJ42" s="13"/>
      <c r="AK42" s="13"/>
      <c r="AL42" s="13"/>
    </row>
    <row r="43" spans="1:38" x14ac:dyDescent="0.25">
      <c r="A43" s="15">
        <v>22</v>
      </c>
      <c r="B43">
        <v>84</v>
      </c>
      <c r="C43" t="str">
        <f ca="1">IF(OFFSET(DATA!$E$4,$B43,C$20)="","null",OFFSET(DATA!$E$4,$B43,C$20))</f>
        <v>{  ColorModel.X, ColorModel.X, ColorModel.X }</v>
      </c>
      <c r="D43" t="str">
        <f ca="1">IF(OFFSET(DATA!$E$4,$B43,D$20)="","null",OFFSET(DATA!$E$4,$B43,D$20))</f>
        <v>{  {0,0}, {1,1}, {2,0} }</v>
      </c>
      <c r="E43" t="str">
        <f ca="1">IF(OFFSET(DATA!$E$4,$B43,E$20)="","null",OFFSET(DATA!$E$4,$B43,E$20))</f>
        <v>false</v>
      </c>
      <c r="F43" t="str">
        <f ca="1">IF(OFFSET(DATA!$E$4,$B43,F$20)="","null",OFFSET(DATA!$E$4,$B43,F$20))</f>
        <v>{  {0,0}, {1,1}, {2,0} }</v>
      </c>
      <c r="G43" t="str">
        <f ca="1">IF(OFFSET(DATA!$E$4,$B43,G$20)="","null",OFFSET(DATA!$E$4,$B43,G$20))</f>
        <v>{ }</v>
      </c>
      <c r="H43" t="str">
        <f ca="1">IF(OFFSET(DATA!$E$4,$B43,H$20)="","null",OFFSET(DATA!$E$4,$B43,H$20))</f>
        <v>{  {0,1}, {0,2}, {1,0}, {1,2}, {2,1}, {2,2} }</v>
      </c>
      <c r="I43" t="str">
        <f ca="1">IF(OFFSET(DATA!$E$4,$B43,I$20)="","null",OFFSET(DATA!$E$4,$B43,I$20))</f>
        <v>ColorModel.O</v>
      </c>
      <c r="J43" t="str">
        <f ca="1">IF(OFFSET(DATA!$E$4,$B43,J$20)="","null",OFFSET(DATA!$E$4,$B43,J$20))</f>
        <v>{2,1}</v>
      </c>
      <c r="K43" t="str">
        <f ca="1">IF(OFFSET(DATA!$E$4,$B43,K$20)="","null",OFFSET(DATA!$E$4,$B43,K$20))</f>
        <v>{  ColorModel.X, ColorModel.X, ColorModel.X, ColorModel.O }</v>
      </c>
      <c r="L43" t="str">
        <f ca="1">IF(OFFSET(DATA!$E$4,$B43,L$20)="","null",OFFSET(DATA!$E$4,$B43,L$20))</f>
        <v>{  {0,0}, {1,1}, {2,0}, {2,1} }</v>
      </c>
      <c r="M43" t="str">
        <f ca="1">IF(OFFSET(DATA!$E$4,$B43,M$20)="","null",OFFSET(DATA!$E$4,$B43,M$20))</f>
        <v>ColorModel.X</v>
      </c>
      <c r="N43" t="str">
        <f ca="1">IF(OFFSET(DATA!$E$4,$B43,N$20)="","null",OFFSET(DATA!$E$4,$B43,N$20))</f>
        <v>{2,0}</v>
      </c>
      <c r="O43" t="str">
        <f ca="1">IF(OFFSET(DATA!$E$4,$B43,O$20)="","null",OFFSET(DATA!$E$4,$B43,O$20))</f>
        <v>{  ColorModel.X, ColorModel.X }</v>
      </c>
      <c r="P43" t="str">
        <f ca="1">IF(OFFSET(DATA!$E$4,$B43,P$20)="","null",OFFSET(DATA!$E$4,$B43,P$20))</f>
        <v>{  {0,0}, {1,1} }</v>
      </c>
      <c r="Q43" t="str">
        <f ca="1">IF(OFFSET(DATA!$E$4,$B43,Q$20)="","null",OFFSET(DATA!$E$4,$B43,Q$20))</f>
        <v>false</v>
      </c>
      <c r="S43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</v>
      </c>
      <c r="T43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</v>
      </c>
      <c r="U43" s="13" t="str">
        <f t="shared" ca="1" si="7"/>
        <v>false, false, false, false, false, false, false, false, false, false, false, false, false, false, false, false, false, false, false, false, false, false</v>
      </c>
      <c r="V43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</v>
      </c>
      <c r="W43" s="13" t="str">
        <f t="shared" ca="1" si="7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</v>
      </c>
      <c r="X43" s="13" t="str">
        <f t="shared" ca="1" si="7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</v>
      </c>
      <c r="Y43" s="13" t="str">
        <f t="shared" ca="1" si="7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</v>
      </c>
      <c r="Z43" s="13" t="str">
        <f t="shared" ca="1" si="7"/>
        <v>{1,1}, {1,1}, {0,0}, {1,2}, {1,1}, {2,0}, {2,1}, {1,0}, {2,2}, {1,1}, {0,0}, {1,2}, {2,2}, {2,2}, {1,0}, {1,0}, {0,1}, {1,1}, {1,0}, {0,2}, {2,2}, {2,1}</v>
      </c>
      <c r="AA43" s="13" t="str">
        <f t="shared" ca="1" si="7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</v>
      </c>
      <c r="AB43" s="13" t="str">
        <f t="shared" ca="1" si="7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</v>
      </c>
      <c r="AC43" s="13" t="str">
        <f t="shared" ca="1" si="7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</v>
      </c>
      <c r="AD43" s="13" t="str">
        <f t="shared" ca="1" si="7"/>
        <v>null, {0,1}, {1,0}, {2,2}, {2,0}, {1,1}, {2,1}, {2,2}, {0,2}, {0,1}, {1,2}, {2,0}, {1,0}, {2,1}, {2,2}, {1,1}, {0,0}, {0,0}, {1,2}, {2,0}, {0,0}, {2,0}</v>
      </c>
      <c r="AE43" s="13" t="str">
        <f t="shared" ca="1" si="7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</v>
      </c>
      <c r="AF43" s="13" t="str">
        <f t="shared" ca="1" si="7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</v>
      </c>
      <c r="AG43" s="13" t="str">
        <f t="shared" ca="1" si="7"/>
        <v>false, true, true, true, true, true, true, true, true, true, true, true, true, true, true, true, true, false, false, false, false, false</v>
      </c>
      <c r="AH43" s="13"/>
      <c r="AI43" s="13"/>
      <c r="AJ43" s="13"/>
      <c r="AK43" s="13"/>
      <c r="AL43" s="13"/>
    </row>
    <row r="44" spans="1:38" x14ac:dyDescent="0.25">
      <c r="A44" s="15">
        <v>23</v>
      </c>
      <c r="B44">
        <v>88</v>
      </c>
      <c r="C44" t="str">
        <f ca="1">IF(OFFSET(DATA!$E$4,$B44,C$20)="","null",OFFSET(DATA!$E$4,$B44,C$20))</f>
        <v>{  ColorModel.X, ColorModel.X, ColorModel.X }</v>
      </c>
      <c r="D44" t="str">
        <f ca="1">IF(OFFSET(DATA!$E$4,$B44,D$20)="","null",OFFSET(DATA!$E$4,$B44,D$20))</f>
        <v>{  {0,0}, {1,0}, {2,1} }</v>
      </c>
      <c r="E44" t="str">
        <f ca="1">IF(OFFSET(DATA!$E$4,$B44,E$20)="","null",OFFSET(DATA!$E$4,$B44,E$20))</f>
        <v>false</v>
      </c>
      <c r="F44" t="str">
        <f ca="1">IF(OFFSET(DATA!$E$4,$B44,F$20)="","null",OFFSET(DATA!$E$4,$B44,F$20))</f>
        <v>{  {0,0}, {1,0}, {2,1} }</v>
      </c>
      <c r="G44" t="str">
        <f ca="1">IF(OFFSET(DATA!$E$4,$B44,G$20)="","null",OFFSET(DATA!$E$4,$B44,G$20))</f>
        <v>{ }</v>
      </c>
      <c r="H44" t="str">
        <f ca="1">IF(OFFSET(DATA!$E$4,$B44,H$20)="","null",OFFSET(DATA!$E$4,$B44,H$20))</f>
        <v>{  {0,1}, {0,2}, {1,1}, {1,2}, {2,0}, {2,2} }</v>
      </c>
      <c r="I44" t="str">
        <f ca="1">IF(OFFSET(DATA!$E$4,$B44,I$20)="","null",OFFSET(DATA!$E$4,$B44,I$20))</f>
        <v>ColorModel.O</v>
      </c>
      <c r="J44" t="str">
        <f ca="1">IF(OFFSET(DATA!$E$4,$B44,J$20)="","null",OFFSET(DATA!$E$4,$B44,J$20))</f>
        <v>{0,1}</v>
      </c>
      <c r="K44" t="str">
        <f ca="1">IF(OFFSET(DATA!$E$4,$B44,K$20)="","null",OFFSET(DATA!$E$4,$B44,K$20))</f>
        <v>{  ColorModel.X, ColorModel.O, ColorModel.X, ColorModel.X }</v>
      </c>
      <c r="L44" t="str">
        <f ca="1">IF(OFFSET(DATA!$E$4,$B44,L$20)="","null",OFFSET(DATA!$E$4,$B44,L$20))</f>
        <v>{  {0,0}, {0,1}, {1,0}, {2,1} }</v>
      </c>
      <c r="M44" t="str">
        <f ca="1">IF(OFFSET(DATA!$E$4,$B44,M$20)="","null",OFFSET(DATA!$E$4,$B44,M$20))</f>
        <v>ColorModel.X</v>
      </c>
      <c r="N44" t="str">
        <f ca="1">IF(OFFSET(DATA!$E$4,$B44,N$20)="","null",OFFSET(DATA!$E$4,$B44,N$20))</f>
        <v>{1,0}</v>
      </c>
      <c r="O44" t="str">
        <f ca="1">IF(OFFSET(DATA!$E$4,$B44,O$20)="","null",OFFSET(DATA!$E$4,$B44,O$20))</f>
        <v>{  ColorModel.X, ColorModel.X }</v>
      </c>
      <c r="P44" t="str">
        <f ca="1">IF(OFFSET(DATA!$E$4,$B44,P$20)="","null",OFFSET(DATA!$E$4,$B44,P$20))</f>
        <v>{  {0,0}, {2,1} }</v>
      </c>
      <c r="Q44" t="str">
        <f ca="1">IF(OFFSET(DATA!$E$4,$B44,Q$20)="","null",OFFSET(DATA!$E$4,$B44,Q$20))</f>
        <v>false</v>
      </c>
      <c r="S44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</v>
      </c>
      <c r="T44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</v>
      </c>
      <c r="U44" s="13" t="str">
        <f t="shared" ca="1" si="7"/>
        <v>false, false, false, false, false, false, false, false, false, false, false, false, false, false, false, false, false, false, false, false, false, false, false</v>
      </c>
      <c r="V44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</v>
      </c>
      <c r="W44" s="13" t="str">
        <f t="shared" ca="1" si="7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</v>
      </c>
      <c r="X44" s="13" t="str">
        <f t="shared" ca="1" si="7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</v>
      </c>
      <c r="Y44" s="13" t="str">
        <f t="shared" ca="1" si="7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</v>
      </c>
      <c r="Z44" s="13" t="str">
        <f t="shared" ca="1" si="7"/>
        <v>{1,1}, {1,1}, {0,0}, {1,2}, {1,1}, {2,0}, {2,1}, {1,0}, {2,2}, {1,1}, {0,0}, {1,2}, {2,2}, {2,2}, {1,0}, {1,0}, {0,1}, {1,1}, {1,0}, {0,2}, {2,2}, {2,1}, {0,1}</v>
      </c>
      <c r="AA44" s="13" t="str">
        <f t="shared" ca="1" si="7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</v>
      </c>
      <c r="AB44" s="13" t="str">
        <f t="shared" ca="1" si="7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</v>
      </c>
      <c r="AC44" s="13" t="str">
        <f t="shared" ca="1" si="7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</v>
      </c>
      <c r="AD44" s="13" t="str">
        <f t="shared" ca="1" si="7"/>
        <v>null, {0,1}, {1,0}, {2,2}, {2,0}, {1,1}, {2,1}, {2,2}, {0,2}, {0,1}, {1,2}, {2,0}, {1,0}, {2,1}, {2,2}, {1,1}, {0,0}, {0,0}, {1,2}, {2,0}, {0,0}, {2,0}, {1,0}</v>
      </c>
      <c r="AE44" s="13" t="str">
        <f t="shared" ca="1" si="7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</v>
      </c>
      <c r="AF44" s="13" t="str">
        <f t="shared" ca="1" si="7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</v>
      </c>
      <c r="AG44" s="13" t="str">
        <f t="shared" ca="1" si="7"/>
        <v>false, true, true, true, true, true, true, true, true, true, true, true, true, true, true, true, true, false, false, false, false, false, false</v>
      </c>
      <c r="AH44" s="13"/>
      <c r="AI44" s="13"/>
      <c r="AJ44" s="13"/>
      <c r="AK44" s="13"/>
      <c r="AL44" s="13"/>
    </row>
    <row r="45" spans="1:38" x14ac:dyDescent="0.25">
      <c r="A45" s="15">
        <v>24</v>
      </c>
      <c r="B45">
        <v>92</v>
      </c>
      <c r="C45" t="str">
        <f ca="1">IF(OFFSET(DATA!$E$4,$B45,C$20)="","null",OFFSET(DATA!$E$4,$B45,C$20))</f>
        <v>{  ColorModel.X, ColorModel.X, ColorModel.X }</v>
      </c>
      <c r="D45" t="str">
        <f ca="1">IF(OFFSET(DATA!$E$4,$B45,D$20)="","null",OFFSET(DATA!$E$4,$B45,D$20))</f>
        <v>{  {0,0}, {1,0}, {2,2} }</v>
      </c>
      <c r="E45" t="str">
        <f ca="1">IF(OFFSET(DATA!$E$4,$B45,E$20)="","null",OFFSET(DATA!$E$4,$B45,E$20))</f>
        <v>false</v>
      </c>
      <c r="F45" t="str">
        <f ca="1">IF(OFFSET(DATA!$E$4,$B45,F$20)="","null",OFFSET(DATA!$E$4,$B45,F$20))</f>
        <v>{  {0,0}, {1,0}, {2,2} }</v>
      </c>
      <c r="G45" t="str">
        <f ca="1">IF(OFFSET(DATA!$E$4,$B45,G$20)="","null",OFFSET(DATA!$E$4,$B45,G$20))</f>
        <v>{ }</v>
      </c>
      <c r="H45" t="str">
        <f ca="1">IF(OFFSET(DATA!$E$4,$B45,H$20)="","null",OFFSET(DATA!$E$4,$B45,H$20))</f>
        <v>{  {0,1}, {0,2}, {1,1}, {1,2}, {2,0}, {2,1} }</v>
      </c>
      <c r="I45" t="str">
        <f ca="1">IF(OFFSET(DATA!$E$4,$B45,I$20)="","null",OFFSET(DATA!$E$4,$B45,I$20))</f>
        <v>ColorModel.O</v>
      </c>
      <c r="J45" t="str">
        <f ca="1">IF(OFFSET(DATA!$E$4,$B45,J$20)="","null",OFFSET(DATA!$E$4,$B45,J$20))</f>
        <v>{2,1}</v>
      </c>
      <c r="K45" t="str">
        <f ca="1">IF(OFFSET(DATA!$E$4,$B45,K$20)="","null",OFFSET(DATA!$E$4,$B45,K$20))</f>
        <v>{  ColorModel.X, ColorModel.X, ColorModel.O, ColorModel.X }</v>
      </c>
      <c r="L45" t="str">
        <f ca="1">IF(OFFSET(DATA!$E$4,$B45,L$20)="","null",OFFSET(DATA!$E$4,$B45,L$20))</f>
        <v>{  {0,0}, {1,0}, {2,1}, {2,2} }</v>
      </c>
      <c r="M45" t="str">
        <f ca="1">IF(OFFSET(DATA!$E$4,$B45,M$20)="","null",OFFSET(DATA!$E$4,$B45,M$20))</f>
        <v>ColorModel.X</v>
      </c>
      <c r="N45" t="str">
        <f ca="1">IF(OFFSET(DATA!$E$4,$B45,N$20)="","null",OFFSET(DATA!$E$4,$B45,N$20))</f>
        <v>{0,0}</v>
      </c>
      <c r="O45" t="str">
        <f ca="1">IF(OFFSET(DATA!$E$4,$B45,O$20)="","null",OFFSET(DATA!$E$4,$B45,O$20))</f>
        <v>{  ColorModel.X, ColorModel.X }</v>
      </c>
      <c r="P45" t="str">
        <f ca="1">IF(OFFSET(DATA!$E$4,$B45,P$20)="","null",OFFSET(DATA!$E$4,$B45,P$20))</f>
        <v>{  {1,0}, {2,2} }</v>
      </c>
      <c r="Q45" t="str">
        <f ca="1">IF(OFFSET(DATA!$E$4,$B45,Q$20)="","null",OFFSET(DATA!$E$4,$B45,Q$20))</f>
        <v>false</v>
      </c>
      <c r="S45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</v>
      </c>
      <c r="T45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</v>
      </c>
      <c r="U45" s="13" t="str">
        <f t="shared" ca="1" si="7"/>
        <v>false, false, false, false, false, false, false, false, false, false, false, false, false, false, false, false, false, false, false, false, false, false, false, false</v>
      </c>
      <c r="V45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</v>
      </c>
      <c r="W45" s="13" t="str">
        <f t="shared" ca="1" si="7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</v>
      </c>
      <c r="X45" s="13" t="str">
        <f t="shared" ca="1" si="7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</v>
      </c>
      <c r="Y45" s="13" t="str">
        <f t="shared" ca="1" si="7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</v>
      </c>
      <c r="Z45" s="13" t="str">
        <f t="shared" ca="1" si="7"/>
        <v>{1,1}, {1,1}, {0,0}, {1,2}, {1,1}, {2,0}, {2,1}, {1,0}, {2,2}, {1,1}, {0,0}, {1,2}, {2,2}, {2,2}, {1,0}, {1,0}, {0,1}, {1,1}, {1,0}, {0,2}, {2,2}, {2,1}, {0,1}, {2,1}</v>
      </c>
      <c r="AA45" s="13" t="str">
        <f t="shared" ca="1" si="7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</v>
      </c>
      <c r="AB45" s="13" t="str">
        <f t="shared" ca="1" si="7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</v>
      </c>
      <c r="AC45" s="13" t="str">
        <f t="shared" ca="1" si="7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</v>
      </c>
      <c r="AD45" s="13" t="str">
        <f t="shared" ca="1" si="7"/>
        <v>null, {0,1}, {1,0}, {2,2}, {2,0}, {1,1}, {2,1}, {2,2}, {0,2}, {0,1}, {1,2}, {2,0}, {1,0}, {2,1}, {2,2}, {1,1}, {0,0}, {0,0}, {1,2}, {2,0}, {0,0}, {2,0}, {1,0}, {0,0}</v>
      </c>
      <c r="AE45" s="13" t="str">
        <f t="shared" ca="1" si="7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</v>
      </c>
      <c r="AF45" s="13" t="str">
        <f t="shared" ca="1" si="7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</v>
      </c>
      <c r="AG45" s="13" t="str">
        <f t="shared" ca="1" si="7"/>
        <v>false, true, true, true, true, true, true, true, true, true, true, true, true, true, true, true, true, false, false, false, false, false, false, false</v>
      </c>
      <c r="AH45" s="13"/>
      <c r="AI45" s="13"/>
      <c r="AJ45" s="13"/>
      <c r="AK45" s="13"/>
      <c r="AL45" s="13"/>
    </row>
    <row r="46" spans="1:38" x14ac:dyDescent="0.25">
      <c r="A46" s="15">
        <v>25</v>
      </c>
      <c r="B46">
        <v>96</v>
      </c>
      <c r="C46" t="str">
        <f ca="1">IF(OFFSET(DATA!$E$4,$B46,C$20)="","null",OFFSET(DATA!$E$4,$B46,C$20))</f>
        <v>{  ColorModel.O }</v>
      </c>
      <c r="D46" t="str">
        <f ca="1">IF(OFFSET(DATA!$E$4,$B46,D$20)="","null",OFFSET(DATA!$E$4,$B46,D$20))</f>
        <v>{  {0,0} }</v>
      </c>
      <c r="E46" t="str">
        <f ca="1">IF(OFFSET(DATA!$E$4,$B46,E$20)="","null",OFFSET(DATA!$E$4,$B46,E$20))</f>
        <v>false</v>
      </c>
      <c r="F46" t="str">
        <f ca="1">IF(OFFSET(DATA!$E$4,$B46,F$20)="","null",OFFSET(DATA!$E$4,$B46,F$20))</f>
        <v>{ }</v>
      </c>
      <c r="G46" t="str">
        <f ca="1">IF(OFFSET(DATA!$E$4,$B46,G$20)="","null",OFFSET(DATA!$E$4,$B46,G$20))</f>
        <v>{  {0,0} }</v>
      </c>
      <c r="H46" t="str">
        <f ca="1">IF(OFFSET(DATA!$E$4,$B46,H$20)="","null",OFFSET(DATA!$E$4,$B46,H$20))</f>
        <v>{  {0,1}, {0,2}, {1,0}, {1,1}, {1,2}, {2,0}, {2,1}, {2,2} }</v>
      </c>
      <c r="I46" t="str">
        <f ca="1">IF(OFFSET(DATA!$E$4,$B46,I$20)="","null",OFFSET(DATA!$E$4,$B46,I$20))</f>
        <v>ColorModel.X</v>
      </c>
      <c r="J46" t="str">
        <f ca="1">IF(OFFSET(DATA!$E$4,$B46,J$20)="","null",OFFSET(DATA!$E$4,$B46,J$20))</f>
        <v>{1,1}</v>
      </c>
      <c r="K46" t="str">
        <f ca="1">IF(OFFSET(DATA!$E$4,$B46,K$20)="","null",OFFSET(DATA!$E$4,$B46,K$20))</f>
        <v>{  ColorModel.O, ColorModel.X }</v>
      </c>
      <c r="L46" t="str">
        <f ca="1">IF(OFFSET(DATA!$E$4,$B46,L$20)="","null",OFFSET(DATA!$E$4,$B46,L$20))</f>
        <v>{  {0,0}, {1,1} }</v>
      </c>
      <c r="M46" t="str">
        <f ca="1">IF(OFFSET(DATA!$E$4,$B46,M$20)="","null",OFFSET(DATA!$E$4,$B46,M$20))</f>
        <v>ColorModel.O</v>
      </c>
      <c r="N46" t="str">
        <f ca="1">IF(OFFSET(DATA!$E$4,$B46,N$20)="","null",OFFSET(DATA!$E$4,$B46,N$20))</f>
        <v>{0,0}</v>
      </c>
      <c r="O46" t="str">
        <f ca="1">IF(OFFSET(DATA!$E$4,$B46,O$20)="","null",OFFSET(DATA!$E$4,$B46,O$20))</f>
        <v>{ }</v>
      </c>
      <c r="P46" t="str">
        <f ca="1">IF(OFFSET(DATA!$E$4,$B46,P$20)="","null",OFFSET(DATA!$E$4,$B46,P$20))</f>
        <v>{ }</v>
      </c>
      <c r="Q46" t="str">
        <f ca="1">IF(OFFSET(DATA!$E$4,$B46,Q$20)="","null",OFFSET(DATA!$E$4,$B46,Q$20))</f>
        <v>false</v>
      </c>
      <c r="S46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</v>
      </c>
      <c r="T46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</v>
      </c>
      <c r="U46" s="13" t="str">
        <f t="shared" ca="1" si="7"/>
        <v>false, false, false, false, false, false, false, false, false, false, false, false, false, false, false, false, false, false, false, false, false, false, false, false, false</v>
      </c>
      <c r="V46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</v>
      </c>
      <c r="W46" s="13" t="str">
        <f t="shared" ca="1" si="7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</v>
      </c>
      <c r="X46" s="13" t="str">
        <f t="shared" ca="1" si="7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</v>
      </c>
      <c r="Y46" s="13" t="str">
        <f t="shared" ca="1" si="7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</v>
      </c>
      <c r="Z46" s="13" t="str">
        <f t="shared" ca="1" si="7"/>
        <v>{1,1}, {1,1}, {0,0}, {1,2}, {1,1}, {2,0}, {2,1}, {1,0}, {2,2}, {1,1}, {0,0}, {1,2}, {2,2}, {2,2}, {1,0}, {1,0}, {0,1}, {1,1}, {1,0}, {0,2}, {2,2}, {2,1}, {0,1}, {2,1}, {1,1}</v>
      </c>
      <c r="AA46" s="13" t="str">
        <f t="shared" ca="1" si="7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</v>
      </c>
      <c r="AB46" s="13" t="str">
        <f t="shared" ca="1" si="7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</v>
      </c>
      <c r="AC46" s="13" t="str">
        <f t="shared" ca="1" si="7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</v>
      </c>
      <c r="AD46" s="13" t="str">
        <f t="shared" ca="1" si="7"/>
        <v>null, {0,1}, {1,0}, {2,2}, {2,0}, {1,1}, {2,1}, {2,2}, {0,2}, {0,1}, {1,2}, {2,0}, {1,0}, {2,1}, {2,2}, {1,1}, {0,0}, {0,0}, {1,2}, {2,0}, {0,0}, {2,0}, {1,0}, {0,0}, {0,0}</v>
      </c>
      <c r="AE46" s="13" t="str">
        <f t="shared" ca="1" si="7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</v>
      </c>
      <c r="AF46" s="13" t="str">
        <f t="shared" ca="1" si="7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</v>
      </c>
      <c r="AG46" s="13" t="str">
        <f t="shared" ca="1" si="7"/>
        <v>false, true, true, true, true, true, true, true, true, true, true, true, true, true, true, true, true, false, false, false, false, false, false, false, false</v>
      </c>
      <c r="AH46" s="13"/>
      <c r="AI46" s="13"/>
      <c r="AJ46" s="13"/>
      <c r="AK46" s="13"/>
      <c r="AL46" s="13"/>
    </row>
    <row r="47" spans="1:38" x14ac:dyDescent="0.25">
      <c r="A47" s="15">
        <v>26</v>
      </c>
      <c r="B47">
        <v>100</v>
      </c>
      <c r="C47" t="str">
        <f ca="1">IF(OFFSET(DATA!$E$4,$B47,C$20)="","null",OFFSET(DATA!$E$4,$B47,C$20))</f>
        <v>{  ColorModel.O, ColorModel.X }</v>
      </c>
      <c r="D47" t="str">
        <f ca="1">IF(OFFSET(DATA!$E$4,$B47,D$20)="","null",OFFSET(DATA!$E$4,$B47,D$20))</f>
        <v>{  {0,0}, {0,1} }</v>
      </c>
      <c r="E47" t="str">
        <f ca="1">IF(OFFSET(DATA!$E$4,$B47,E$20)="","null",OFFSET(DATA!$E$4,$B47,E$20))</f>
        <v>false</v>
      </c>
      <c r="F47" t="str">
        <f ca="1">IF(OFFSET(DATA!$E$4,$B47,F$20)="","null",OFFSET(DATA!$E$4,$B47,F$20))</f>
        <v>{  {0,1} }</v>
      </c>
      <c r="G47" t="str">
        <f ca="1">IF(OFFSET(DATA!$E$4,$B47,G$20)="","null",OFFSET(DATA!$E$4,$B47,G$20))</f>
        <v>{  {0,0} }</v>
      </c>
      <c r="H47" t="str">
        <f ca="1">IF(OFFSET(DATA!$E$4,$B47,H$20)="","null",OFFSET(DATA!$E$4,$B47,H$20))</f>
        <v>{  {0,2}, {1,0}, {1,1}, {1,2}, {2,0}, {2,1}, {2,2} }</v>
      </c>
      <c r="I47" t="str">
        <f ca="1">IF(OFFSET(DATA!$E$4,$B47,I$20)="","null",OFFSET(DATA!$E$4,$B47,I$20))</f>
        <v>ColorModel.X</v>
      </c>
      <c r="J47" t="str">
        <f ca="1">IF(OFFSET(DATA!$E$4,$B47,J$20)="","null",OFFSET(DATA!$E$4,$B47,J$20))</f>
        <v>{1,0}</v>
      </c>
      <c r="K47" t="str">
        <f ca="1">IF(OFFSET(DATA!$E$4,$B47,K$20)="","null",OFFSET(DATA!$E$4,$B47,K$20))</f>
        <v>{  ColorModel.O, ColorModel.X, ColorModel.X }</v>
      </c>
      <c r="L47" t="str">
        <f ca="1">IF(OFFSET(DATA!$E$4,$B47,L$20)="","null",OFFSET(DATA!$E$4,$B47,L$20))</f>
        <v>{  {0,0}, {0,1}, {1,0} }</v>
      </c>
      <c r="M47" t="str">
        <f ca="1">IF(OFFSET(DATA!$E$4,$B47,M$20)="","null",OFFSET(DATA!$E$4,$B47,M$20))</f>
        <v>ColorModel.O</v>
      </c>
      <c r="N47" t="str">
        <f ca="1">IF(OFFSET(DATA!$E$4,$B47,N$20)="","null",OFFSET(DATA!$E$4,$B47,N$20))</f>
        <v>{0,0}</v>
      </c>
      <c r="O47" t="str">
        <f ca="1">IF(OFFSET(DATA!$E$4,$B47,O$20)="","null",OFFSET(DATA!$E$4,$B47,O$20))</f>
        <v>{  ColorModel.X }</v>
      </c>
      <c r="P47" t="str">
        <f ca="1">IF(OFFSET(DATA!$E$4,$B47,P$20)="","null",OFFSET(DATA!$E$4,$B47,P$20))</f>
        <v>{  {0,1} }</v>
      </c>
      <c r="Q47" t="str">
        <f ca="1">IF(OFFSET(DATA!$E$4,$B47,Q$20)="","null",OFFSET(DATA!$E$4,$B47,Q$20))</f>
        <v>false</v>
      </c>
      <c r="S47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</v>
      </c>
      <c r="T47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</v>
      </c>
      <c r="U47" s="13" t="str">
        <f t="shared" ca="1" si="7"/>
        <v>false, false, false, false, false, false, false, false, false, false, false, false, false, false, false, false, false, false, false, false, false, false, false, false, false, false</v>
      </c>
      <c r="V47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</v>
      </c>
      <c r="W47" s="13" t="str">
        <f t="shared" ca="1" si="7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</v>
      </c>
      <c r="X47" s="13" t="str">
        <f t="shared" ca="1" si="7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</v>
      </c>
      <c r="Y47" s="13" t="str">
        <f t="shared" ca="1" si="7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</v>
      </c>
      <c r="Z47" s="13" t="str">
        <f t="shared" ca="1" si="7"/>
        <v>{1,1}, {1,1}, {0,0}, {1,2}, {1,1}, {2,0}, {2,1}, {1,0}, {2,2}, {1,1}, {0,0}, {1,2}, {2,2}, {2,2}, {1,0}, {1,0}, {0,1}, {1,1}, {1,0}, {0,2}, {2,2}, {2,1}, {0,1}, {2,1}, {1,1}, {1,0}</v>
      </c>
      <c r="AA47" s="13" t="str">
        <f t="shared" ca="1" si="7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</v>
      </c>
      <c r="AB47" s="13" t="str">
        <f t="shared" ca="1" si="7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</v>
      </c>
      <c r="AC47" s="13" t="str">
        <f t="shared" ca="1" si="7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</v>
      </c>
      <c r="AD47" s="13" t="str">
        <f t="shared" ca="1" si="7"/>
        <v>null, {0,1}, {1,0}, {2,2}, {2,0}, {1,1}, {2,1}, {2,2}, {0,2}, {0,1}, {1,2}, {2,0}, {1,0}, {2,1}, {2,2}, {1,1}, {0,0}, {0,0}, {1,2}, {2,0}, {0,0}, {2,0}, {1,0}, {0,0}, {0,0}, {0,0}</v>
      </c>
      <c r="AE47" s="13" t="str">
        <f t="shared" ca="1" si="7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</v>
      </c>
      <c r="AF47" s="13" t="str">
        <f t="shared" ca="1" si="7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</v>
      </c>
      <c r="AG47" s="13" t="str">
        <f t="shared" ca="1" si="7"/>
        <v>false, true, true, true, true, true, true, true, true, true, true, true, true, true, true, true, true, false, false, false, false, false, false, false, false, false</v>
      </c>
      <c r="AH47" s="13"/>
      <c r="AI47" s="13"/>
      <c r="AJ47" s="13"/>
      <c r="AK47" s="13"/>
      <c r="AL47" s="13"/>
    </row>
    <row r="48" spans="1:38" x14ac:dyDescent="0.25">
      <c r="A48" s="15">
        <v>27</v>
      </c>
      <c r="B48">
        <v>104</v>
      </c>
      <c r="C48" t="str">
        <f ca="1">IF(OFFSET(DATA!$E$4,$B48,C$20)="","null",OFFSET(DATA!$E$4,$B48,C$20))</f>
        <v>{  ColorModel.X, ColorModel.O, ColorModel.X, ColorModel.O }</v>
      </c>
      <c r="D48" t="str">
        <f ca="1">IF(OFFSET(DATA!$E$4,$B48,D$20)="","null",OFFSET(DATA!$E$4,$B48,D$20))</f>
        <v>{  {0,0}, {1,0}, {1,1}, {2,1} }</v>
      </c>
      <c r="E48" t="str">
        <f ca="1">IF(OFFSET(DATA!$E$4,$B48,E$20)="","null",OFFSET(DATA!$E$4,$B48,E$20))</f>
        <v>false</v>
      </c>
      <c r="F48" t="str">
        <f ca="1">IF(OFFSET(DATA!$E$4,$B48,F$20)="","null",OFFSET(DATA!$E$4,$B48,F$20))</f>
        <v>{  {0,0}, {1,1} }</v>
      </c>
      <c r="G48" t="str">
        <f ca="1">IF(OFFSET(DATA!$E$4,$B48,G$20)="","null",OFFSET(DATA!$E$4,$B48,G$20))</f>
        <v>{  {1,0}, {2,1} }</v>
      </c>
      <c r="H48" t="str">
        <f ca="1">IF(OFFSET(DATA!$E$4,$B48,H$20)="","null",OFFSET(DATA!$E$4,$B48,H$20))</f>
        <v>{  {0,1}, {0,2}, {1,2}, {2,0}, {2,2} }</v>
      </c>
      <c r="I48" t="str">
        <f ca="1">IF(OFFSET(DATA!$E$4,$B48,I$20)="","null",OFFSET(DATA!$E$4,$B48,I$20))</f>
        <v>ColorModel.X</v>
      </c>
      <c r="J48" t="str">
        <f ca="1">IF(OFFSET(DATA!$E$4,$B48,J$20)="","null",OFFSET(DATA!$E$4,$B48,J$20))</f>
        <v>{2,0}</v>
      </c>
      <c r="K48" t="str">
        <f ca="1">IF(OFFSET(DATA!$E$4,$B48,K$20)="","null",OFFSET(DATA!$E$4,$B48,K$20))</f>
        <v>{  ColorModel.X, ColorModel.O, ColorModel.X, ColorModel.X, ColorModel.O }</v>
      </c>
      <c r="L48" t="str">
        <f ca="1">IF(OFFSET(DATA!$E$4,$B48,L$20)="","null",OFFSET(DATA!$E$4,$B48,L$20))</f>
        <v>{  {0,0}, {1,0}, {1,1}, {2,0}, {2,1} }</v>
      </c>
      <c r="M48" t="str">
        <f ca="1">IF(OFFSET(DATA!$E$4,$B48,M$20)="","null",OFFSET(DATA!$E$4,$B48,M$20))</f>
        <v>ColorModel.O</v>
      </c>
      <c r="N48" t="str">
        <f ca="1">IF(OFFSET(DATA!$E$4,$B48,N$20)="","null",OFFSET(DATA!$E$4,$B48,N$20))</f>
        <v>{2,1}</v>
      </c>
      <c r="O48" t="str">
        <f ca="1">IF(OFFSET(DATA!$E$4,$B48,O$20)="","null",OFFSET(DATA!$E$4,$B48,O$20))</f>
        <v>{  ColorModel.X, ColorModel.O, ColorModel.X }</v>
      </c>
      <c r="P48" t="str">
        <f ca="1">IF(OFFSET(DATA!$E$4,$B48,P$20)="","null",OFFSET(DATA!$E$4,$B48,P$20))</f>
        <v>{  {0,0}, {1,0}, {1,1} }</v>
      </c>
      <c r="Q48" t="str">
        <f ca="1">IF(OFFSET(DATA!$E$4,$B48,Q$20)="","null",OFFSET(DATA!$E$4,$B48,Q$20))</f>
        <v>false</v>
      </c>
      <c r="S48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</v>
      </c>
      <c r="T48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</v>
      </c>
      <c r="U48" s="13" t="str">
        <f t="shared" ca="1" si="7"/>
        <v>false, false, false, false, false, false, false, false, false, false, false, false, false, false, false, false, false, false, false, false, false, false, false, false, false, false, false</v>
      </c>
      <c r="V48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</v>
      </c>
      <c r="W48" s="13" t="str">
        <f t="shared" ca="1" si="7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</v>
      </c>
      <c r="X48" s="13" t="str">
        <f t="shared" ca="1" si="7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</v>
      </c>
      <c r="Y48" s="13" t="str">
        <f t="shared" ca="1" si="7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</v>
      </c>
      <c r="Z48" s="13" t="str">
        <f t="shared" ca="1" si="7"/>
        <v>{1,1}, {1,1}, {0,0}, {1,2}, {1,1}, {2,0}, {2,1}, {1,0}, {2,2}, {1,1}, {0,0}, {1,2}, {2,2}, {2,2}, {1,0}, {1,0}, {0,1}, {1,1}, {1,0}, {0,2}, {2,2}, {2,1}, {0,1}, {2,1}, {1,1}, {1,0}, {2,0}</v>
      </c>
      <c r="AA48" s="13" t="str">
        <f t="shared" ca="1" si="7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</v>
      </c>
      <c r="AB48" s="13" t="str">
        <f t="shared" ca="1" si="7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</v>
      </c>
      <c r="AC48" s="13" t="str">
        <f t="shared" ca="1" si="7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</v>
      </c>
      <c r="AD48" s="13" t="str">
        <f t="shared" ca="1" si="7"/>
        <v>null, {0,1}, {1,0}, {2,2}, {2,0}, {1,1}, {2,1}, {2,2}, {0,2}, {0,1}, {1,2}, {2,0}, {1,0}, {2,1}, {2,2}, {1,1}, {0,0}, {0,0}, {1,2}, {2,0}, {0,0}, {2,0}, {1,0}, {0,0}, {0,0}, {0,0}, {2,1}</v>
      </c>
      <c r="AE48" s="13" t="str">
        <f t="shared" ca="1" si="7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</v>
      </c>
      <c r="AF48" s="13" t="str">
        <f t="shared" ca="1" si="7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</v>
      </c>
      <c r="AG48" s="13" t="str">
        <f t="shared" ca="1" si="7"/>
        <v>false, true, true, true, true, true, true, true, true, true, true, true, true, true, true, true, true, false, false, false, false, false, false, false, false, false, false</v>
      </c>
      <c r="AH48" s="13"/>
      <c r="AI48" s="13"/>
      <c r="AJ48" s="13"/>
      <c r="AK48" s="13"/>
      <c r="AL48" s="13"/>
    </row>
    <row r="49" spans="1:38" x14ac:dyDescent="0.25">
      <c r="A49" s="15">
        <v>28</v>
      </c>
      <c r="B49">
        <v>108</v>
      </c>
      <c r="C49" t="str">
        <f ca="1">IF(OFFSET(DATA!$E$4,$B49,C$20)="","null",OFFSET(DATA!$E$4,$B49,C$20))</f>
        <v>{  ColorModel.O, ColorModel.X, ColorModel.O, ColorModel.X, ColorModel.X, ColorModel.O }</v>
      </c>
      <c r="D49" t="str">
        <f ca="1">IF(OFFSET(DATA!$E$4,$B49,D$20)="","null",OFFSET(DATA!$E$4,$B49,D$20))</f>
        <v>{  {0,0}, {0,2}, {1,0}, {1,1}, {1,2}, {2,2} }</v>
      </c>
      <c r="E49" t="str">
        <f ca="1">IF(OFFSET(DATA!$E$4,$B49,E$20)="","null",OFFSET(DATA!$E$4,$B49,E$20))</f>
        <v>true</v>
      </c>
      <c r="F49" t="str">
        <f ca="1">IF(OFFSET(DATA!$E$4,$B49,F$20)="","null",OFFSET(DATA!$E$4,$B49,F$20))</f>
        <v>{  {0,2}, {1,1}, {1,2} }</v>
      </c>
      <c r="G49" t="str">
        <f ca="1">IF(OFFSET(DATA!$E$4,$B49,G$20)="","null",OFFSET(DATA!$E$4,$B49,G$20))</f>
        <v>{  {0,0}, {1,0}, {2,2} }</v>
      </c>
      <c r="H49" t="str">
        <f ca="1">IF(OFFSET(DATA!$E$4,$B49,H$20)="","null",OFFSET(DATA!$E$4,$B49,H$20))</f>
        <v>{  {0,1}, {2,0}, {2,1} }</v>
      </c>
      <c r="I49" t="str">
        <f ca="1">IF(OFFSET(DATA!$E$4,$B49,I$20)="","null",OFFSET(DATA!$E$4,$B49,I$20))</f>
        <v>null</v>
      </c>
      <c r="J49" t="str">
        <f ca="1">IF(OFFSET(DATA!$E$4,$B49,J$20)="","null",OFFSET(DATA!$E$4,$B49,J$20))</f>
        <v>null</v>
      </c>
      <c r="K49" t="str">
        <f ca="1">IF(OFFSET(DATA!$E$4,$B49,K$20)="","null",OFFSET(DATA!$E$4,$B49,K$20))</f>
        <v>{  ColorModel.O, ColorModel.X, ColorModel.O, ColorModel.X, ColorModel.X, ColorModel.O }</v>
      </c>
      <c r="L49" t="str">
        <f ca="1">IF(OFFSET(DATA!$E$4,$B49,L$20)="","null",OFFSET(DATA!$E$4,$B49,L$20))</f>
        <v>{  {0,0}, {0,2}, {1,0}, {1,1}, {1,2}, {2,2} }</v>
      </c>
      <c r="M49" t="str">
        <f ca="1">IF(OFFSET(DATA!$E$4,$B49,M$20)="","null",OFFSET(DATA!$E$4,$B49,M$20))</f>
        <v>ColorModel.O</v>
      </c>
      <c r="N49" t="str">
        <f ca="1">IF(OFFSET(DATA!$E$4,$B49,N$20)="","null",OFFSET(DATA!$E$4,$B49,N$20))</f>
        <v>{2,2}</v>
      </c>
      <c r="O49" t="str">
        <f ca="1">IF(OFFSET(DATA!$E$4,$B49,O$20)="","null",OFFSET(DATA!$E$4,$B49,O$20))</f>
        <v>{  ColorModel.O, ColorModel.X, ColorModel.O, ColorModel.X, ColorModel.X }</v>
      </c>
      <c r="P49" t="str">
        <f ca="1">IF(OFFSET(DATA!$E$4,$B49,P$20)="","null",OFFSET(DATA!$E$4,$B49,P$20))</f>
        <v>{  {0,0}, {0,2}, {1,0}, {1,1}, {1,2} }</v>
      </c>
      <c r="Q49" t="str">
        <f ca="1">IF(OFFSET(DATA!$E$4,$B49,Q$20)="","null",OFFSET(DATA!$E$4,$B49,Q$20))</f>
        <v>false</v>
      </c>
      <c r="S49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</v>
      </c>
      <c r="T49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</v>
      </c>
      <c r="U49" s="13" t="str">
        <f t="shared" ca="1" si="7"/>
        <v>false, false, false, false, false, false, false, false, false, false, false, false, false, false, false, false, false, false, false, false, false, false, false, false, false, false, false, true</v>
      </c>
      <c r="V49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</v>
      </c>
      <c r="W49" s="13" t="str">
        <f t="shared" ca="1" si="7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</v>
      </c>
      <c r="X49" s="13" t="str">
        <f t="shared" ca="1" si="7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</v>
      </c>
      <c r="Y49" s="13" t="str">
        <f t="shared" ca="1" si="7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</v>
      </c>
      <c r="Z49" s="13" t="str">
        <f t="shared" ca="1" si="7"/>
        <v>{1,1}, {1,1}, {0,0}, {1,2}, {1,1}, {2,0}, {2,1}, {1,0}, {2,2}, {1,1}, {0,0}, {1,2}, {2,2}, {2,2}, {1,0}, {1,0}, {0,1}, {1,1}, {1,0}, {0,2}, {2,2}, {2,1}, {0,1}, {2,1}, {1,1}, {1,0}, {2,0}, null</v>
      </c>
      <c r="AA49" s="13" t="str">
        <f t="shared" ca="1" si="7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</v>
      </c>
      <c r="AB49" s="13" t="str">
        <f t="shared" ca="1" si="7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</v>
      </c>
      <c r="AC49" s="13" t="str">
        <f t="shared" ca="1" si="7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</v>
      </c>
      <c r="AD49" s="13" t="str">
        <f t="shared" ca="1" si="7"/>
        <v>null, {0,1}, {1,0}, {2,2}, {2,0}, {1,1}, {2,1}, {2,2}, {0,2}, {0,1}, {1,2}, {2,0}, {1,0}, {2,1}, {2,2}, {1,1}, {0,0}, {0,0}, {1,2}, {2,0}, {0,0}, {2,0}, {1,0}, {0,0}, {0,0}, {0,0}, {2,1}, {2,2}</v>
      </c>
      <c r="AE49" s="13" t="str">
        <f t="shared" ca="1" si="7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</v>
      </c>
      <c r="AF49" s="13" t="str">
        <f t="shared" ca="1" si="7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</v>
      </c>
      <c r="AG49" s="13" t="str">
        <f t="shared" ca="1" si="7"/>
        <v>false, true, true, true, true, true, true, true, true, true, true, true, true, true, true, true, true, false, false, false, false, false, false, false, false, false, false, false</v>
      </c>
      <c r="AH49" s="13"/>
      <c r="AI49" s="13"/>
      <c r="AJ49" s="13"/>
      <c r="AK49" s="13"/>
      <c r="AL49" s="13"/>
    </row>
    <row r="50" spans="1:38" x14ac:dyDescent="0.25">
      <c r="A50" s="15">
        <v>29</v>
      </c>
      <c r="B50">
        <v>112</v>
      </c>
      <c r="C50" t="str">
        <f ca="1">IF(OFFSET(DATA!$E$4,$B50,C$20)="","null",OFFSET(DATA!$E$4,$B50,C$20))</f>
        <v>{  ColorModel.O, ColorModel.O, ColorModel.X }</v>
      </c>
      <c r="D50" t="str">
        <f ca="1">IF(OFFSET(DATA!$E$4,$B50,D$20)="","null",OFFSET(DATA!$E$4,$B50,D$20))</f>
        <v>{  {0,1}, {1,1}, {2,1} }</v>
      </c>
      <c r="E50" t="str">
        <f ca="1">IF(OFFSET(DATA!$E$4,$B50,E$20)="","null",OFFSET(DATA!$E$4,$B50,E$20))</f>
        <v>false</v>
      </c>
      <c r="F50" t="str">
        <f ca="1">IF(OFFSET(DATA!$E$4,$B50,F$20)="","null",OFFSET(DATA!$E$4,$B50,F$20))</f>
        <v>{  {2,1} }</v>
      </c>
      <c r="G50" t="str">
        <f ca="1">IF(OFFSET(DATA!$E$4,$B50,G$20)="","null",OFFSET(DATA!$E$4,$B50,G$20))</f>
        <v>{  {0,1}, {1,1} }</v>
      </c>
      <c r="H50" t="str">
        <f ca="1">IF(OFFSET(DATA!$E$4,$B50,H$20)="","null",OFFSET(DATA!$E$4,$B50,H$20))</f>
        <v>{  {0,0}, {0,2}, {1,0}, {1,2}, {2,0}, {2,2} }</v>
      </c>
      <c r="I50" t="str">
        <f ca="1">IF(OFFSET(DATA!$E$4,$B50,I$20)="","null",OFFSET(DATA!$E$4,$B50,I$20))</f>
        <v>ColorModel.X</v>
      </c>
      <c r="J50" t="str">
        <f ca="1">IF(OFFSET(DATA!$E$4,$B50,J$20)="","null",OFFSET(DATA!$E$4,$B50,J$20))</f>
        <v>{2,0}</v>
      </c>
      <c r="K50" t="str">
        <f ca="1">IF(OFFSET(DATA!$E$4,$B50,K$20)="","null",OFFSET(DATA!$E$4,$B50,K$20))</f>
        <v>{  ColorModel.O, ColorModel.O, ColorModel.X, ColorModel.X }</v>
      </c>
      <c r="L50" t="str">
        <f ca="1">IF(OFFSET(DATA!$E$4,$B50,L$20)="","null",OFFSET(DATA!$E$4,$B50,L$20))</f>
        <v>{  {0,1}, {1,1}, {2,0}, {2,1} }</v>
      </c>
      <c r="M50" t="str">
        <f ca="1">IF(OFFSET(DATA!$E$4,$B50,M$20)="","null",OFFSET(DATA!$E$4,$B50,M$20))</f>
        <v>ColorModel.O</v>
      </c>
      <c r="N50" t="str">
        <f ca="1">IF(OFFSET(DATA!$E$4,$B50,N$20)="","null",OFFSET(DATA!$E$4,$B50,N$20))</f>
        <v>{1,1}</v>
      </c>
      <c r="O50" t="str">
        <f ca="1">IF(OFFSET(DATA!$E$4,$B50,O$20)="","null",OFFSET(DATA!$E$4,$B50,O$20))</f>
        <v>{  ColorModel.O, ColorModel.X }</v>
      </c>
      <c r="P50" t="str">
        <f ca="1">IF(OFFSET(DATA!$E$4,$B50,P$20)="","null",OFFSET(DATA!$E$4,$B50,P$20))</f>
        <v>{  {0,1}, {2,1} }</v>
      </c>
      <c r="Q50" t="str">
        <f ca="1">IF(OFFSET(DATA!$E$4,$B50,Q$20)="","null",OFFSET(DATA!$E$4,$B50,Q$20))</f>
        <v>false</v>
      </c>
      <c r="S50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</v>
      </c>
      <c r="T50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</v>
      </c>
      <c r="U50" s="13" t="str">
        <f t="shared" ca="1" si="7"/>
        <v>false, false, false, false, false, false, false, false, false, false, false, false, false, false, false, false, false, false, false, false, false, false, false, false, false, false, false, true, false</v>
      </c>
      <c r="V50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</v>
      </c>
      <c r="W50" s="13" t="str">
        <f t="shared" ca="1" si="7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</v>
      </c>
      <c r="X50" s="13" t="str">
        <f t="shared" ca="1" si="7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</v>
      </c>
      <c r="Y50" s="13" t="str">
        <f t="shared" ca="1" si="7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</v>
      </c>
      <c r="Z50" s="13" t="str">
        <f t="shared" ca="1" si="7"/>
        <v>{1,1}, {1,1}, {0,0}, {1,2}, {1,1}, {2,0}, {2,1}, {1,0}, {2,2}, {1,1}, {0,0}, {1,2}, {2,2}, {2,2}, {1,0}, {1,0}, {0,1}, {1,1}, {1,0}, {0,2}, {2,2}, {2,1}, {0,1}, {2,1}, {1,1}, {1,0}, {2,0}, null, {2,0}</v>
      </c>
      <c r="AA50" s="13" t="str">
        <f t="shared" ca="1" si="7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</v>
      </c>
      <c r="AB50" s="13" t="str">
        <f t="shared" ca="1" si="7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</v>
      </c>
      <c r="AC50" s="13" t="str">
        <f t="shared" ca="1" si="7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</v>
      </c>
      <c r="AD50" s="13" t="str">
        <f t="shared" ca="1" si="7"/>
        <v>null, {0,1}, {1,0}, {2,2}, {2,0}, {1,1}, {2,1}, {2,2}, {0,2}, {0,1}, {1,2}, {2,0}, {1,0}, {2,1}, {2,2}, {1,1}, {0,0}, {0,0}, {1,2}, {2,0}, {0,0}, {2,0}, {1,0}, {0,0}, {0,0}, {0,0}, {2,1}, {2,2}, {1,1}</v>
      </c>
      <c r="AE50" s="13" t="str">
        <f t="shared" ca="1" si="7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</v>
      </c>
      <c r="AF50" s="13" t="str">
        <f t="shared" ca="1" si="7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</v>
      </c>
      <c r="AG50" s="13" t="str">
        <f t="shared" ca="1" si="7"/>
        <v>false, true, true, true, true, true, true, true, true, true, true, true, true, true, true, true, true, false, false, false, false, false, false, false, false, false, false, false, false</v>
      </c>
      <c r="AH50" s="13"/>
      <c r="AI50" s="13"/>
      <c r="AJ50" s="13"/>
      <c r="AK50" s="13"/>
      <c r="AL50" s="13"/>
    </row>
    <row r="51" spans="1:38" x14ac:dyDescent="0.25">
      <c r="A51" s="15">
        <v>30</v>
      </c>
      <c r="B51">
        <v>116</v>
      </c>
      <c r="C51" t="str">
        <f ca="1">IF(OFFSET(DATA!$E$4,$B51,C$20)="","null",OFFSET(DATA!$E$4,$B51,C$20))</f>
        <v>{  ColorModel.O, ColorModel.X, ColorModel.O, ColorModel.X }</v>
      </c>
      <c r="D51" t="str">
        <f ca="1">IF(OFFSET(DATA!$E$4,$B51,D$20)="","null",OFFSET(DATA!$E$4,$B51,D$20))</f>
        <v>{  {0,1}, {1,1}, {1,2}, {2,2} }</v>
      </c>
      <c r="E51" t="str">
        <f ca="1">IF(OFFSET(DATA!$E$4,$B51,E$20)="","null",OFFSET(DATA!$E$4,$B51,E$20))</f>
        <v>false</v>
      </c>
      <c r="F51" t="str">
        <f ca="1">IF(OFFSET(DATA!$E$4,$B51,F$20)="","null",OFFSET(DATA!$E$4,$B51,F$20))</f>
        <v>{  {1,1}, {2,2} }</v>
      </c>
      <c r="G51" t="str">
        <f ca="1">IF(OFFSET(DATA!$E$4,$B51,G$20)="","null",OFFSET(DATA!$E$4,$B51,G$20))</f>
        <v>{  {0,1}, {1,2} }</v>
      </c>
      <c r="H51" t="str">
        <f ca="1">IF(OFFSET(DATA!$E$4,$B51,H$20)="","null",OFFSET(DATA!$E$4,$B51,H$20))</f>
        <v>{  {0,0}, {0,2}, {1,0}, {2,0}, {2,1} }</v>
      </c>
      <c r="I51" t="str">
        <f ca="1">IF(OFFSET(DATA!$E$4,$B51,I$20)="","null",OFFSET(DATA!$E$4,$B51,I$20))</f>
        <v>ColorModel.O</v>
      </c>
      <c r="J51" t="str">
        <f ca="1">IF(OFFSET(DATA!$E$4,$B51,J$20)="","null",OFFSET(DATA!$E$4,$B51,J$20))</f>
        <v>{0,0}</v>
      </c>
      <c r="K51" t="str">
        <f ca="1">IF(OFFSET(DATA!$E$4,$B51,K$20)="","null",OFFSET(DATA!$E$4,$B51,K$20))</f>
        <v>{  ColorModel.O, ColorModel.O, ColorModel.X, ColorModel.O, ColorModel.X }</v>
      </c>
      <c r="L51" t="str">
        <f ca="1">IF(OFFSET(DATA!$E$4,$B51,L$20)="","null",OFFSET(DATA!$E$4,$B51,L$20))</f>
        <v>{  {0,0}, {0,1}, {1,1}, {1,2}, {2,2} }</v>
      </c>
      <c r="M51" t="str">
        <f ca="1">IF(OFFSET(DATA!$E$4,$B51,M$20)="","null",OFFSET(DATA!$E$4,$B51,M$20))</f>
        <v>ColorModel.O</v>
      </c>
      <c r="N51" t="str">
        <f ca="1">IF(OFFSET(DATA!$E$4,$B51,N$20)="","null",OFFSET(DATA!$E$4,$B51,N$20))</f>
        <v>{0,1}</v>
      </c>
      <c r="O51" t="str">
        <f ca="1">IF(OFFSET(DATA!$E$4,$B51,O$20)="","null",OFFSET(DATA!$E$4,$B51,O$20))</f>
        <v>{  ColorModel.X, ColorModel.O, ColorModel.X }</v>
      </c>
      <c r="P51" t="str">
        <f ca="1">IF(OFFSET(DATA!$E$4,$B51,P$20)="","null",OFFSET(DATA!$E$4,$B51,P$20))</f>
        <v>{  {1,1}, {1,2}, {2,2} }</v>
      </c>
      <c r="Q51" t="str">
        <f ca="1">IF(OFFSET(DATA!$E$4,$B51,Q$20)="","null",OFFSET(DATA!$E$4,$B51,Q$20))</f>
        <v>false</v>
      </c>
      <c r="S51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</v>
      </c>
      <c r="T51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</v>
      </c>
      <c r="U51" s="13" t="str">
        <f t="shared" ca="1" si="7"/>
        <v>false, false, false, false, false, false, false, false, false, false, false, false, false, false, false, false, false, false, false, false, false, false, false, false, false, false, false, true, false, false</v>
      </c>
      <c r="V51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</v>
      </c>
      <c r="W51" s="13" t="str">
        <f t="shared" ca="1" si="7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</v>
      </c>
      <c r="X51" s="13" t="str">
        <f t="shared" ca="1" si="7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</v>
      </c>
      <c r="Y51" s="13" t="str">
        <f t="shared" ca="1" si="7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</v>
      </c>
      <c r="Z51" s="13" t="str">
        <f t="shared" ca="1" si="7"/>
        <v>{1,1}, {1,1}, {0,0}, {1,2}, {1,1}, {2,0}, {2,1}, {1,0}, {2,2}, {1,1}, {0,0}, {1,2}, {2,2}, {2,2}, {1,0}, {1,0}, {0,1}, {1,1}, {1,0}, {0,2}, {2,2}, {2,1}, {0,1}, {2,1}, {1,1}, {1,0}, {2,0}, null, {2,0}, {0,0}</v>
      </c>
      <c r="AA51" s="13" t="str">
        <f t="shared" ca="1" si="7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</v>
      </c>
      <c r="AB51" s="13" t="str">
        <f t="shared" ca="1" si="7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</v>
      </c>
      <c r="AC51" s="13" t="str">
        <f t="shared" ca="1" si="7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</v>
      </c>
      <c r="AD51" s="13" t="str">
        <f t="shared" ca="1" si="7"/>
        <v>null, {0,1}, {1,0}, {2,2}, {2,0}, {1,1}, {2,1}, {2,2}, {0,2}, {0,1}, {1,2}, {2,0}, {1,0}, {2,1}, {2,2}, {1,1}, {0,0}, {0,0}, {1,2}, {2,0}, {0,0}, {2,0}, {1,0}, {0,0}, {0,0}, {0,0}, {2,1}, {2,2}, {1,1}, {0,1}</v>
      </c>
      <c r="AE51" s="13" t="str">
        <f t="shared" ca="1" si="7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</v>
      </c>
      <c r="AF51" s="13" t="str">
        <f t="shared" ca="1" si="7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</v>
      </c>
      <c r="AG51" s="13" t="str">
        <f t="shared" ca="1" si="7"/>
        <v>false, true, true, true, true, true, true, true, true, true, true, true, true, true, true, true, true, false, false, false, false, false, false, false, false, false, false, false, false, false</v>
      </c>
      <c r="AH51" s="13"/>
      <c r="AI51" s="13"/>
      <c r="AJ51" s="13"/>
      <c r="AK51" s="13"/>
      <c r="AL51" s="13"/>
    </row>
    <row r="52" spans="1:38" x14ac:dyDescent="0.25">
      <c r="A52" s="15">
        <v>31</v>
      </c>
      <c r="B52">
        <v>120</v>
      </c>
      <c r="C52" t="str">
        <f ca="1">IF(OFFSET(DATA!$E$4,$B52,C$20)="","null",OFFSET(DATA!$E$4,$B52,C$20))</f>
        <v>{  ColorModel.X, ColorModel.X, ColorModel.X, ColorModel.O, ColorModel.O }</v>
      </c>
      <c r="D52" t="str">
        <f ca="1">IF(OFFSET(DATA!$E$4,$B52,D$20)="","null",OFFSET(DATA!$E$4,$B52,D$20))</f>
        <v>{  {0,0}, {1,1}, {2,0}, {2,1}, {2,2} }</v>
      </c>
      <c r="E52" t="str">
        <f ca="1">IF(OFFSET(DATA!$E$4,$B52,E$20)="","null",OFFSET(DATA!$E$4,$B52,E$20))</f>
        <v>false</v>
      </c>
      <c r="F52" t="str">
        <f ca="1">IF(OFFSET(DATA!$E$4,$B52,F$20)="","null",OFFSET(DATA!$E$4,$B52,F$20))</f>
        <v>{  {0,0}, {1,1}, {2,0} }</v>
      </c>
      <c r="G52" t="str">
        <f ca="1">IF(OFFSET(DATA!$E$4,$B52,G$20)="","null",OFFSET(DATA!$E$4,$B52,G$20))</f>
        <v>{  {2,1}, {2,2} }</v>
      </c>
      <c r="H52" t="str">
        <f ca="1">IF(OFFSET(DATA!$E$4,$B52,H$20)="","null",OFFSET(DATA!$E$4,$B52,H$20))</f>
        <v>{  {0,1}, {0,2}, {1,0}, {1,2} }</v>
      </c>
      <c r="I52" t="str">
        <f ca="1">IF(OFFSET(DATA!$E$4,$B52,I$20)="","null",OFFSET(DATA!$E$4,$B52,I$20))</f>
        <v>ColorModel.O</v>
      </c>
      <c r="J52" t="str">
        <f ca="1">IF(OFFSET(DATA!$E$4,$B52,J$20)="","null",OFFSET(DATA!$E$4,$B52,J$20))</f>
        <v>{1,0}</v>
      </c>
      <c r="K52" t="str">
        <f ca="1">IF(OFFSET(DATA!$E$4,$B52,K$20)="","null",OFFSET(DATA!$E$4,$B52,K$20))</f>
        <v>{  ColorModel.X, ColorModel.O, ColorModel.X, ColorModel.X, ColorModel.O, ColorModel.O }</v>
      </c>
      <c r="L52" t="str">
        <f ca="1">IF(OFFSET(DATA!$E$4,$B52,L$20)="","null",OFFSET(DATA!$E$4,$B52,L$20))</f>
        <v>{  {0,0}, {1,0}, {1,1}, {2,0}, {2,1}, {2,2} }</v>
      </c>
      <c r="M52" t="str">
        <f ca="1">IF(OFFSET(DATA!$E$4,$B52,M$20)="","null",OFFSET(DATA!$E$4,$B52,M$20))</f>
        <v>ColorModel.O</v>
      </c>
      <c r="N52" t="str">
        <f ca="1">IF(OFFSET(DATA!$E$4,$B52,N$20)="","null",OFFSET(DATA!$E$4,$B52,N$20))</f>
        <v>{2,2}</v>
      </c>
      <c r="O52" t="str">
        <f ca="1">IF(OFFSET(DATA!$E$4,$B52,O$20)="","null",OFFSET(DATA!$E$4,$B52,O$20))</f>
        <v>{  ColorModel.X, ColorModel.X, ColorModel.X, ColorModel.O }</v>
      </c>
      <c r="P52" t="str">
        <f ca="1">IF(OFFSET(DATA!$E$4,$B52,P$20)="","null",OFFSET(DATA!$E$4,$B52,P$20))</f>
        <v>{  {0,0}, {1,1}, {2,0}, {2,1} }</v>
      </c>
      <c r="Q52" t="str">
        <f ca="1">IF(OFFSET(DATA!$E$4,$B52,Q$20)="","null",OFFSET(DATA!$E$4,$B52,Q$20))</f>
        <v>false</v>
      </c>
      <c r="S52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</v>
      </c>
      <c r="T52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</v>
      </c>
      <c r="U52" s="13" t="str">
        <f t="shared" ca="1" si="7"/>
        <v>false, false, false, false, false, false, false, false, false, false, false, false, false, false, false, false, false, false, false, false, false, false, false, false, false, false, false, true, false, false, false</v>
      </c>
      <c r="V52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</v>
      </c>
      <c r="W52" s="13" t="str">
        <f t="shared" ca="1" si="7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</v>
      </c>
      <c r="X52" s="13" t="str">
        <f t="shared" ca="1" si="7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</v>
      </c>
      <c r="Y52" s="13" t="str">
        <f t="shared" ca="1" si="7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</v>
      </c>
      <c r="Z52" s="13" t="str">
        <f t="shared" ca="1" si="7"/>
        <v>{1,1}, {1,1}, {0,0}, {1,2}, {1,1}, {2,0}, {2,1}, {1,0}, {2,2}, {1,1}, {0,0}, {1,2}, {2,2}, {2,2}, {1,0}, {1,0}, {0,1}, {1,1}, {1,0}, {0,2}, {2,2}, {2,1}, {0,1}, {2,1}, {1,1}, {1,0}, {2,0}, null, {2,0}, {0,0}, {1,0}</v>
      </c>
      <c r="AA52" s="13" t="str">
        <f t="shared" ca="1" si="7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</v>
      </c>
      <c r="AB52" s="13" t="str">
        <f t="shared" ca="1" si="7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</v>
      </c>
      <c r="AC52" s="13" t="str">
        <f t="shared" ca="1" si="7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</v>
      </c>
      <c r="AD52" s="13" t="str">
        <f t="shared" ca="1" si="7"/>
        <v>null, {0,1}, {1,0}, {2,2}, {2,0}, {1,1}, {2,1}, {2,2}, {0,2}, {0,1}, {1,2}, {2,0}, {1,0}, {2,1}, {2,2}, {1,1}, {0,0}, {0,0}, {1,2}, {2,0}, {0,0}, {2,0}, {1,0}, {0,0}, {0,0}, {0,0}, {2,1}, {2,2}, {1,1}, {0,1}, {2,2}</v>
      </c>
      <c r="AE52" s="13" t="str">
        <f t="shared" ca="1" si="7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</v>
      </c>
      <c r="AF52" s="13" t="str">
        <f t="shared" ca="1" si="7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</v>
      </c>
      <c r="AG52" s="13" t="str">
        <f t="shared" ca="1" si="7"/>
        <v>false, true, true, true, true, true, true, true, true, true, true, true, true, true, true, true, true, false, false, false, false, false, false, false, false, false, false, false, false, false, false</v>
      </c>
      <c r="AH52" s="13"/>
      <c r="AI52" s="13"/>
      <c r="AJ52" s="13"/>
      <c r="AK52" s="13"/>
      <c r="AL52" s="13"/>
    </row>
    <row r="53" spans="1:38" x14ac:dyDescent="0.25">
      <c r="A53" s="15">
        <v>32</v>
      </c>
      <c r="B53">
        <v>124</v>
      </c>
      <c r="C53" t="str">
        <f ca="1">IF(OFFSET(DATA!$E$4,$B53,C$20)="","null",OFFSET(DATA!$E$4,$B53,C$20))</f>
        <v>{  ColorModel.X, ColorModel.O, ColorModel.X, ColorModel.O, ColorModel.X }</v>
      </c>
      <c r="D53" t="str">
        <f ca="1">IF(OFFSET(DATA!$E$4,$B53,D$20)="","null",OFFSET(DATA!$E$4,$B53,D$20))</f>
        <v>{  {0,0}, {0,2}, {1,0}, {1,1}, {2,0} }</v>
      </c>
      <c r="E53" t="str">
        <f ca="1">IF(OFFSET(DATA!$E$4,$B53,E$20)="","null",OFFSET(DATA!$E$4,$B53,E$20))</f>
        <v>false</v>
      </c>
      <c r="F53" t="str">
        <f ca="1">IF(OFFSET(DATA!$E$4,$B53,F$20)="","null",OFFSET(DATA!$E$4,$B53,F$20))</f>
        <v>{  {0,0}, {1,0}, {2,0} }</v>
      </c>
      <c r="G53" t="str">
        <f ca="1">IF(OFFSET(DATA!$E$4,$B53,G$20)="","null",OFFSET(DATA!$E$4,$B53,G$20))</f>
        <v>{  {0,2}, {1,1} }</v>
      </c>
      <c r="H53" t="str">
        <f ca="1">IF(OFFSET(DATA!$E$4,$B53,H$20)="","null",OFFSET(DATA!$E$4,$B53,H$20))</f>
        <v>{  {0,1}, {1,2}, {2,1}, {2,2} }</v>
      </c>
      <c r="I53" t="str">
        <f ca="1">IF(OFFSET(DATA!$E$4,$B53,I$20)="","null",OFFSET(DATA!$E$4,$B53,I$20))</f>
        <v>ColorModel.O</v>
      </c>
      <c r="J53" t="str">
        <f ca="1">IF(OFFSET(DATA!$E$4,$B53,J$20)="","null",OFFSET(DATA!$E$4,$B53,J$20))</f>
        <v>{2,2}</v>
      </c>
      <c r="K53" t="str">
        <f ca="1">IF(OFFSET(DATA!$E$4,$B53,K$20)="","null",OFFSET(DATA!$E$4,$B53,K$20))</f>
        <v>{  ColorModel.X, ColorModel.O, ColorModel.X, ColorModel.O, ColorModel.X, ColorModel.O }</v>
      </c>
      <c r="L53" t="str">
        <f ca="1">IF(OFFSET(DATA!$E$4,$B53,L$20)="","null",OFFSET(DATA!$E$4,$B53,L$20))</f>
        <v>{  {0,0}, {0,2}, {1,0}, {1,1}, {2,0}, {2,2} }</v>
      </c>
      <c r="M53" t="str">
        <f ca="1">IF(OFFSET(DATA!$E$4,$B53,M$20)="","null",OFFSET(DATA!$E$4,$B53,M$20))</f>
        <v>ColorModel.O</v>
      </c>
      <c r="N53" t="str">
        <f ca="1">IF(OFFSET(DATA!$E$4,$B53,N$20)="","null",OFFSET(DATA!$E$4,$B53,N$20))</f>
        <v>{0,2}</v>
      </c>
      <c r="O53" t="str">
        <f ca="1">IF(OFFSET(DATA!$E$4,$B53,O$20)="","null",OFFSET(DATA!$E$4,$B53,O$20))</f>
        <v>{  ColorModel.X, ColorModel.X, ColorModel.O, ColorModel.X }</v>
      </c>
      <c r="P53" t="str">
        <f ca="1">IF(OFFSET(DATA!$E$4,$B53,P$20)="","null",OFFSET(DATA!$E$4,$B53,P$20))</f>
        <v>{  {0,0}, {1,0}, {1,1}, {2,0} }</v>
      </c>
      <c r="Q53" t="str">
        <f ca="1">IF(OFFSET(DATA!$E$4,$B53,Q$20)="","null",OFFSET(DATA!$E$4,$B53,Q$20))</f>
        <v>true</v>
      </c>
      <c r="S53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</v>
      </c>
      <c r="T53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</v>
      </c>
      <c r="U53" s="13" t="str">
        <f t="shared" ca="1" si="7"/>
        <v>false, false, false, false, false, false, false, false, false, false, false, false, false, false, false, false, false, false, false, false, false, false, false, false, false, false, false, true, false, false, false, false</v>
      </c>
      <c r="V53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</v>
      </c>
      <c r="W53" s="13" t="str">
        <f t="shared" ca="1" si="7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</v>
      </c>
      <c r="X53" s="13" t="str">
        <f t="shared" ca="1" si="7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</v>
      </c>
      <c r="Y53" s="13" t="str">
        <f t="shared" ca="1" si="7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</v>
      </c>
      <c r="Z53" s="13" t="str">
        <f t="shared" ca="1" si="7"/>
        <v>{1,1}, {1,1}, {0,0}, {1,2}, {1,1}, {2,0}, {2,1}, {1,0}, {2,2}, {1,1}, {0,0}, {1,2}, {2,2}, {2,2}, {1,0}, {1,0}, {0,1}, {1,1}, {1,0}, {0,2}, {2,2}, {2,1}, {0,1}, {2,1}, {1,1}, {1,0}, {2,0}, null, {2,0}, {0,0}, {1,0}, {2,2}</v>
      </c>
      <c r="AA53" s="13" t="str">
        <f t="shared" ca="1" si="7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</v>
      </c>
      <c r="AB53" s="13" t="str">
        <f t="shared" ca="1" si="7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</v>
      </c>
      <c r="AC53" s="13" t="str">
        <f t="shared" ca="1" si="7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</v>
      </c>
      <c r="AD53" s="13" t="str">
        <f t="shared" ca="1" si="7"/>
        <v>null, {0,1}, {1,0}, {2,2}, {2,0}, {1,1}, {2,1}, {2,2}, {0,2}, {0,1}, {1,2}, {2,0}, {1,0}, {2,1}, {2,2}, {1,1}, {0,0}, {0,0}, {1,2}, {2,0}, {0,0}, {2,0}, {1,0}, {0,0}, {0,0}, {0,0}, {2,1}, {2,2}, {1,1}, {0,1}, {2,2}, {0,2}</v>
      </c>
      <c r="AE53" s="13" t="str">
        <f t="shared" ca="1" si="7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</v>
      </c>
      <c r="AF53" s="13" t="str">
        <f t="shared" ca="1" si="7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</v>
      </c>
      <c r="AG53" s="13" t="str">
        <f t="shared" ca="1" si="7"/>
        <v>false, true, true, true, true, true, true, true, true, true, true, true, true, true, true, true, true, false, false, false, false, false, false, false, false, false, false, false, false, false, false, true</v>
      </c>
      <c r="AH53" s="13"/>
      <c r="AI53" s="13"/>
      <c r="AJ53" s="13"/>
      <c r="AK53" s="13"/>
      <c r="AL53" s="13"/>
    </row>
    <row r="54" spans="1:38" x14ac:dyDescent="0.25">
      <c r="A54" s="15">
        <v>33</v>
      </c>
      <c r="B54">
        <v>128</v>
      </c>
      <c r="C54" t="str">
        <f ca="1">IF(OFFSET(DATA!$E$4,$B54,C$20)="","null",OFFSET(DATA!$E$4,$B54,C$20))</f>
        <v>{  ColorModel.X, ColorModel.O }</v>
      </c>
      <c r="D54" t="str">
        <f ca="1">IF(OFFSET(DATA!$E$4,$B54,D$20)="","null",OFFSET(DATA!$E$4,$B54,D$20))</f>
        <v>{  {0,1}, {2,1} }</v>
      </c>
      <c r="E54" t="str">
        <f ca="1">IF(OFFSET(DATA!$E$4,$B54,E$20)="","null",OFFSET(DATA!$E$4,$B54,E$20))</f>
        <v>false</v>
      </c>
      <c r="F54" t="str">
        <f ca="1">IF(OFFSET(DATA!$E$4,$B54,F$20)="","null",OFFSET(DATA!$E$4,$B54,F$20))</f>
        <v>{  {0,1} }</v>
      </c>
      <c r="G54" t="str">
        <f ca="1">IF(OFFSET(DATA!$E$4,$B54,G$20)="","null",OFFSET(DATA!$E$4,$B54,G$20))</f>
        <v>{  {2,1} }</v>
      </c>
      <c r="H54" t="str">
        <f ca="1">IF(OFFSET(DATA!$E$4,$B54,H$20)="","null",OFFSET(DATA!$E$4,$B54,H$20))</f>
        <v>{  {0,0}, {0,2}, {1,0}, {1,1}, {1,2}, {2,0}, {2,2} }</v>
      </c>
      <c r="I54" t="str">
        <f ca="1">IF(OFFSET(DATA!$E$4,$B54,I$20)="","null",OFFSET(DATA!$E$4,$B54,I$20))</f>
        <v>ColorModel.O</v>
      </c>
      <c r="J54" t="str">
        <f ca="1">IF(OFFSET(DATA!$E$4,$B54,J$20)="","null",OFFSET(DATA!$E$4,$B54,J$20))</f>
        <v>{1,1}</v>
      </c>
      <c r="K54" t="str">
        <f ca="1">IF(OFFSET(DATA!$E$4,$B54,K$20)="","null",OFFSET(DATA!$E$4,$B54,K$20))</f>
        <v>{  ColorModel.X, ColorModel.O, ColorModel.O }</v>
      </c>
      <c r="L54" t="str">
        <f ca="1">IF(OFFSET(DATA!$E$4,$B54,L$20)="","null",OFFSET(DATA!$E$4,$B54,L$20))</f>
        <v>{  {0,1}, {1,1}, {2,1} }</v>
      </c>
      <c r="M54" t="str">
        <f ca="1">IF(OFFSET(DATA!$E$4,$B54,M$20)="","null",OFFSET(DATA!$E$4,$B54,M$20))</f>
        <v>ColorModel.O</v>
      </c>
      <c r="N54" t="str">
        <f ca="1">IF(OFFSET(DATA!$E$4,$B54,N$20)="","null",OFFSET(DATA!$E$4,$B54,N$20))</f>
        <v>{2,1}</v>
      </c>
      <c r="O54" t="str">
        <f ca="1">IF(OFFSET(DATA!$E$4,$B54,O$20)="","null",OFFSET(DATA!$E$4,$B54,O$20))</f>
        <v>{  ColorModel.X }</v>
      </c>
      <c r="P54" t="str">
        <f ca="1">IF(OFFSET(DATA!$E$4,$B54,P$20)="","null",OFFSET(DATA!$E$4,$B54,P$20))</f>
        <v>{  {0,1} }</v>
      </c>
      <c r="Q54" t="str">
        <f ca="1">IF(OFFSET(DATA!$E$4,$B54,Q$20)="","null",OFFSET(DATA!$E$4,$B54,Q$20))</f>
        <v>false</v>
      </c>
      <c r="S54" s="13" t="str">
        <f t="shared" ca="1" si="5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</v>
      </c>
      <c r="T54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</v>
      </c>
      <c r="U54" s="13" t="str">
        <f t="shared" ca="1" si="7"/>
        <v>false, false, false, false, false, false, false, false, false, false, false, false, false, false, false, false, false, false, false, false, false, false, false, false, false, false, false, true, false, false, false, false, false</v>
      </c>
      <c r="V54" s="13" t="str">
        <f t="shared" ca="1" si="7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</v>
      </c>
      <c r="W54" s="13" t="str">
        <f t="shared" ca="1" si="7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</v>
      </c>
      <c r="X54" s="13" t="str">
        <f t="shared" ca="1" si="7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</v>
      </c>
      <c r="Y54" s="13" t="str">
        <f t="shared" ca="1" si="7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</v>
      </c>
      <c r="Z54" s="13" t="str">
        <f t="shared" ca="1" si="7"/>
        <v>{1,1}, {1,1}, {0,0}, {1,2}, {1,1}, {2,0}, {2,1}, {1,0}, {2,2}, {1,1}, {0,0}, {1,2}, {2,2}, {2,2}, {1,0}, {1,0}, {0,1}, {1,1}, {1,0}, {0,2}, {2,2}, {2,1}, {0,1}, {2,1}, {1,1}, {1,0}, {2,0}, null, {2,0}, {0,0}, {1,0}, {2,2}, {1,1}</v>
      </c>
      <c r="AA54" s="13" t="str">
        <f t="shared" ca="1" si="7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</v>
      </c>
      <c r="AB54" s="13" t="str">
        <f t="shared" ca="1" si="7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</v>
      </c>
      <c r="AC54" s="13" t="str">
        <f t="shared" ca="1" si="7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</v>
      </c>
      <c r="AD54" s="13" t="str">
        <f t="shared" ca="1" si="7"/>
        <v>null, {0,1}, {1,0}, {2,2}, {2,0}, {1,1}, {2,1}, {2,2}, {0,2}, {0,1}, {1,2}, {2,0}, {1,0}, {2,1}, {2,2}, {1,1}, {0,0}, {0,0}, {1,2}, {2,0}, {0,0}, {2,0}, {1,0}, {0,0}, {0,0}, {0,0}, {2,1}, {2,2}, {1,1}, {0,1}, {2,2}, {0,2}, {2,1}</v>
      </c>
      <c r="AE54" s="13" t="str">
        <f t="shared" ca="1" si="7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</v>
      </c>
      <c r="AF54" s="13" t="str">
        <f t="shared" ca="1" si="7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</v>
      </c>
      <c r="AG54" s="13" t="str">
        <f t="shared" ca="1" si="7"/>
        <v>false, true, true, true, true, true, true, true, true, true, true, true, true, true, true, true, true, false, false, false, false, false, false, false, false, false, false, false, false, false, false, true, false</v>
      </c>
      <c r="AH54" s="13"/>
      <c r="AI54" s="13"/>
      <c r="AJ54" s="13"/>
      <c r="AK54" s="13"/>
      <c r="AL54" s="13"/>
    </row>
    <row r="55" spans="1:38" x14ac:dyDescent="0.25">
      <c r="A55" s="15">
        <v>34</v>
      </c>
      <c r="B55">
        <v>132</v>
      </c>
      <c r="C55" t="str">
        <f ca="1">IF(OFFSET(DATA!$E$4,$B55,C$20)="","null",OFFSET(DATA!$E$4,$B55,C$20))</f>
        <v>{ }</v>
      </c>
      <c r="D55" t="str">
        <f ca="1">IF(OFFSET(DATA!$E$4,$B55,D$20)="","null",OFFSET(DATA!$E$4,$B55,D$20))</f>
        <v>{ }</v>
      </c>
      <c r="E55" t="str">
        <f ca="1">IF(OFFSET(DATA!$E$4,$B55,E$20)="","null",OFFSET(DATA!$E$4,$B55,E$20))</f>
        <v>false</v>
      </c>
      <c r="F55" t="str">
        <f ca="1">IF(OFFSET(DATA!$E$4,$B55,F$20)="","null",OFFSET(DATA!$E$4,$B55,F$20))</f>
        <v>{ }</v>
      </c>
      <c r="G55" t="str">
        <f ca="1">IF(OFFSET(DATA!$E$4,$B55,G$20)="","null",OFFSET(DATA!$E$4,$B55,G$20))</f>
        <v>{ }</v>
      </c>
      <c r="H55" t="str">
        <f ca="1">IF(OFFSET(DATA!$E$4,$B55,H$20)="","null",OFFSET(DATA!$E$4,$B55,H$20))</f>
        <v>{  {0,0}, {0,1}, {0,2}, {1,0}, {1,1}, {1,2}, {2,0}, {2,1}, {2,2} }</v>
      </c>
      <c r="I55" t="str">
        <f ca="1">IF(OFFSET(DATA!$E$4,$B55,I$20)="","null",OFFSET(DATA!$E$4,$B55,I$20))</f>
        <v>null</v>
      </c>
      <c r="J55" t="str">
        <f ca="1">IF(OFFSET(DATA!$E$4,$B55,J$20)="","null",OFFSET(DATA!$E$4,$B55,J$20))</f>
        <v>null</v>
      </c>
      <c r="K55" t="str">
        <f ca="1">IF(OFFSET(DATA!$E$4,$B55,K$20)="","null",OFFSET(DATA!$E$4,$B55,K$20))</f>
        <v>{ }</v>
      </c>
      <c r="L55" t="str">
        <f ca="1">IF(OFFSET(DATA!$E$4,$B55,L$20)="","null",OFFSET(DATA!$E$4,$B55,L$20))</f>
        <v>{ }</v>
      </c>
      <c r="M55" t="str">
        <f ca="1">IF(OFFSET(DATA!$E$4,$B55,M$20)="","null",OFFSET(DATA!$E$4,$B55,M$20))</f>
        <v>null</v>
      </c>
      <c r="N55" t="str">
        <f ca="1">IF(OFFSET(DATA!$E$4,$B55,N$20)="","null",OFFSET(DATA!$E$4,$B55,N$20))</f>
        <v>null</v>
      </c>
      <c r="O55" t="str">
        <f ca="1">IF(OFFSET(DATA!$E$4,$B55,O$20)="","null",OFFSET(DATA!$E$4,$B55,O$20))</f>
        <v>{ }</v>
      </c>
      <c r="P55" t="str">
        <f ca="1">IF(OFFSET(DATA!$E$4,$B55,P$20)="","null",OFFSET(DATA!$E$4,$B55,P$20))</f>
        <v>{ }</v>
      </c>
      <c r="Q55" t="str">
        <f ca="1">IF(OFFSET(DATA!$E$4,$B55,Q$20)="","null",OFFSET(DATA!$E$4,$B55,Q$20))</f>
        <v>false</v>
      </c>
      <c r="S55" s="13" t="str">
        <f t="shared" ref="S55:S86" ca="1" si="8">CONCATENATE(S54,", ",C55)</f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</v>
      </c>
      <c r="T55" s="13" t="str">
        <f t="shared" ref="T55:AG70" ca="1" si="9">CONCATENATE(T54,", ",D55)</f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</v>
      </c>
      <c r="U55" s="13" t="str">
        <f t="shared" ca="1" si="9"/>
        <v>false, false, false, false, false, false, false, false, false, false, false, false, false, false, false, false, false, false, false, false, false, false, false, false, false, false, false, true, false, false, false, false, false, false</v>
      </c>
      <c r="V55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</v>
      </c>
      <c r="W55" s="13" t="str">
        <f t="shared" ca="1" si="9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</v>
      </c>
      <c r="X55" s="13" t="str">
        <f t="shared" ca="1" si="9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</v>
      </c>
      <c r="Y55" s="13" t="str">
        <f t="shared" ca="1" si="9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</v>
      </c>
      <c r="Z55" s="13" t="str">
        <f t="shared" ca="1" si="9"/>
        <v>{1,1}, {1,1}, {0,0}, {1,2}, {1,1}, {2,0}, {2,1}, {1,0}, {2,2}, {1,1}, {0,0}, {1,2}, {2,2}, {2,2}, {1,0}, {1,0}, {0,1}, {1,1}, {1,0}, {0,2}, {2,2}, {2,1}, {0,1}, {2,1}, {1,1}, {1,0}, {2,0}, null, {2,0}, {0,0}, {1,0}, {2,2}, {1,1}, null</v>
      </c>
      <c r="AA55" s="13" t="str">
        <f t="shared" ca="1" si="9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</v>
      </c>
      <c r="AB55" s="13" t="str">
        <f t="shared" ca="1" si="9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</v>
      </c>
      <c r="AC55" s="13" t="str">
        <f t="shared" ca="1" si="9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</v>
      </c>
      <c r="AD55" s="13" t="str">
        <f t="shared" ca="1" si="9"/>
        <v>null, {0,1}, {1,0}, {2,2}, {2,0}, {1,1}, {2,1}, {2,2}, {0,2}, {0,1}, {1,2}, {2,0}, {1,0}, {2,1}, {2,2}, {1,1}, {0,0}, {0,0}, {1,2}, {2,0}, {0,0}, {2,0}, {1,0}, {0,0}, {0,0}, {0,0}, {2,1}, {2,2}, {1,1}, {0,1}, {2,2}, {0,2}, {2,1}, null</v>
      </c>
      <c r="AE55" s="13" t="str">
        <f t="shared" ca="1" si="9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</v>
      </c>
      <c r="AF55" s="13" t="str">
        <f t="shared" ca="1" si="9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</v>
      </c>
      <c r="AG55" s="13" t="str">
        <f t="shared" ca="1" si="9"/>
        <v>false, true, true, true, true, true, true, true, true, true, true, true, true, true, true, true, true, false, false, false, false, false, false, false, false, false, false, false, false, false, false, true, false, false</v>
      </c>
      <c r="AH55" s="13"/>
      <c r="AI55" s="13"/>
      <c r="AJ55" s="13"/>
      <c r="AK55" s="13"/>
      <c r="AL55" s="13"/>
    </row>
    <row r="56" spans="1:38" x14ac:dyDescent="0.25">
      <c r="A56" s="15">
        <v>35</v>
      </c>
      <c r="B56">
        <v>136</v>
      </c>
      <c r="C56" t="str">
        <f ca="1">IF(OFFSET(DATA!$E$4,$B56,C$20)="","null",OFFSET(DATA!$E$4,$B56,C$20))</f>
        <v>{ }</v>
      </c>
      <c r="D56" t="str">
        <f ca="1">IF(OFFSET(DATA!$E$4,$B56,D$20)="","null",OFFSET(DATA!$E$4,$B56,D$20))</f>
        <v>{ }</v>
      </c>
      <c r="E56" t="str">
        <f ca="1">IF(OFFSET(DATA!$E$4,$B56,E$20)="","null",OFFSET(DATA!$E$4,$B56,E$20))</f>
        <v>false</v>
      </c>
      <c r="F56" t="str">
        <f ca="1">IF(OFFSET(DATA!$E$4,$B56,F$20)="","null",OFFSET(DATA!$E$4,$B56,F$20))</f>
        <v>{ }</v>
      </c>
      <c r="G56" t="str">
        <f ca="1">IF(OFFSET(DATA!$E$4,$B56,G$20)="","null",OFFSET(DATA!$E$4,$B56,G$20))</f>
        <v>{ }</v>
      </c>
      <c r="H56" t="str">
        <f ca="1">IF(OFFSET(DATA!$E$4,$B56,H$20)="","null",OFFSET(DATA!$E$4,$B56,H$20))</f>
        <v>{  {0,0}, {0,1}, {0,2}, {1,0}, {1,1}, {1,2}, {2,0}, {2,1}, {2,2} }</v>
      </c>
      <c r="I56" t="str">
        <f ca="1">IF(OFFSET(DATA!$E$4,$B56,I$20)="","null",OFFSET(DATA!$E$4,$B56,I$20))</f>
        <v>null</v>
      </c>
      <c r="J56" t="str">
        <f ca="1">IF(OFFSET(DATA!$E$4,$B56,J$20)="","null",OFFSET(DATA!$E$4,$B56,J$20))</f>
        <v>null</v>
      </c>
      <c r="K56" t="str">
        <f ca="1">IF(OFFSET(DATA!$E$4,$B56,K$20)="","null",OFFSET(DATA!$E$4,$B56,K$20))</f>
        <v>{ }</v>
      </c>
      <c r="L56" t="str">
        <f ca="1">IF(OFFSET(DATA!$E$4,$B56,L$20)="","null",OFFSET(DATA!$E$4,$B56,L$20))</f>
        <v>{ }</v>
      </c>
      <c r="M56" t="str">
        <f ca="1">IF(OFFSET(DATA!$E$4,$B56,M$20)="","null",OFFSET(DATA!$E$4,$B56,M$20))</f>
        <v>null</v>
      </c>
      <c r="N56" t="str">
        <f ca="1">IF(OFFSET(DATA!$E$4,$B56,N$20)="","null",OFFSET(DATA!$E$4,$B56,N$20))</f>
        <v>null</v>
      </c>
      <c r="O56" t="str">
        <f ca="1">IF(OFFSET(DATA!$E$4,$B56,O$20)="","null",OFFSET(DATA!$E$4,$B56,O$20))</f>
        <v>{ }</v>
      </c>
      <c r="P56" t="str">
        <f ca="1">IF(OFFSET(DATA!$E$4,$B56,P$20)="","null",OFFSET(DATA!$E$4,$B56,P$20))</f>
        <v>{ }</v>
      </c>
      <c r="Q56" t="str">
        <f ca="1">IF(OFFSET(DATA!$E$4,$B56,Q$20)="","null",OFFSET(DATA!$E$4,$B56,Q$20))</f>
        <v>false</v>
      </c>
      <c r="S56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</v>
      </c>
      <c r="T56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</v>
      </c>
      <c r="U56" s="13" t="str">
        <f t="shared" ca="1" si="9"/>
        <v>false, false, false, false, false, false, false, false, false, false, false, false, false, false, false, false, false, false, false, false, false, false, false, false, false, false, false, true, false, false, false, false, false, false, false</v>
      </c>
      <c r="V56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</v>
      </c>
      <c r="W56" s="13" t="str">
        <f t="shared" ca="1" si="9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</v>
      </c>
      <c r="X56" s="13" t="str">
        <f t="shared" ca="1" si="9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</v>
      </c>
      <c r="Y56" s="13" t="str">
        <f t="shared" ca="1" si="9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</v>
      </c>
      <c r="Z56" s="13" t="str">
        <f t="shared" ca="1" si="9"/>
        <v>{1,1}, {1,1}, {0,0}, {1,2}, {1,1}, {2,0}, {2,1}, {1,0}, {2,2}, {1,1}, {0,0}, {1,2}, {2,2}, {2,2}, {1,0}, {1,0}, {0,1}, {1,1}, {1,0}, {0,2}, {2,2}, {2,1}, {0,1}, {2,1}, {1,1}, {1,0}, {2,0}, null, {2,0}, {0,0}, {1,0}, {2,2}, {1,1}, null, null</v>
      </c>
      <c r="AA56" s="13" t="str">
        <f t="shared" ca="1" si="9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</v>
      </c>
      <c r="AB56" s="13" t="str">
        <f t="shared" ca="1" si="9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</v>
      </c>
      <c r="AC56" s="13" t="str">
        <f t="shared" ca="1" si="9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</v>
      </c>
      <c r="AD56" s="13" t="str">
        <f t="shared" ca="1" si="9"/>
        <v>null, {0,1}, {1,0}, {2,2}, {2,0}, {1,1}, {2,1}, {2,2}, {0,2}, {0,1}, {1,2}, {2,0}, {1,0}, {2,1}, {2,2}, {1,1}, {0,0}, {0,0}, {1,2}, {2,0}, {0,0}, {2,0}, {1,0}, {0,0}, {0,0}, {0,0}, {2,1}, {2,2}, {1,1}, {0,1}, {2,2}, {0,2}, {2,1}, null, null</v>
      </c>
      <c r="AE56" s="13" t="str">
        <f t="shared" ca="1" si="9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</v>
      </c>
      <c r="AF56" s="13" t="str">
        <f t="shared" ca="1" si="9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</v>
      </c>
      <c r="AG56" s="13" t="str">
        <f t="shared" ca="1" si="9"/>
        <v>false, true, true, true, true, true, true, true, true, true, true, true, true, true, true, true, true, false, false, false, false, false, false, false, false, false, false, false, false, false, false, true, false, false, false</v>
      </c>
      <c r="AH56" s="13"/>
      <c r="AI56" s="13"/>
      <c r="AJ56" s="13"/>
      <c r="AK56" s="13"/>
      <c r="AL56" s="13"/>
    </row>
    <row r="57" spans="1:38" x14ac:dyDescent="0.25">
      <c r="A57" s="15">
        <v>36</v>
      </c>
      <c r="B57">
        <v>140</v>
      </c>
      <c r="C57" t="str">
        <f ca="1">IF(OFFSET(DATA!$E$4,$B57,C$20)="","null",OFFSET(DATA!$E$4,$B57,C$20))</f>
        <v>{ }</v>
      </c>
      <c r="D57" t="str">
        <f ca="1">IF(OFFSET(DATA!$E$4,$B57,D$20)="","null",OFFSET(DATA!$E$4,$B57,D$20))</f>
        <v>{ }</v>
      </c>
      <c r="E57" t="str">
        <f ca="1">IF(OFFSET(DATA!$E$4,$B57,E$20)="","null",OFFSET(DATA!$E$4,$B57,E$20))</f>
        <v>false</v>
      </c>
      <c r="F57" t="str">
        <f ca="1">IF(OFFSET(DATA!$E$4,$B57,F$20)="","null",OFFSET(DATA!$E$4,$B57,F$20))</f>
        <v>{ }</v>
      </c>
      <c r="G57" t="str">
        <f ca="1">IF(OFFSET(DATA!$E$4,$B57,G$20)="","null",OFFSET(DATA!$E$4,$B57,G$20))</f>
        <v>{ }</v>
      </c>
      <c r="H57" t="str">
        <f ca="1">IF(OFFSET(DATA!$E$4,$B57,H$20)="","null",OFFSET(DATA!$E$4,$B57,H$20))</f>
        <v>{  {0,0}, {0,1}, {0,2}, {1,0}, {1,1}, {1,2}, {2,0}, {2,1}, {2,2} }</v>
      </c>
      <c r="I57" t="str">
        <f ca="1">IF(OFFSET(DATA!$E$4,$B57,I$20)="","null",OFFSET(DATA!$E$4,$B57,I$20))</f>
        <v>null</v>
      </c>
      <c r="J57" t="str">
        <f ca="1">IF(OFFSET(DATA!$E$4,$B57,J$20)="","null",OFFSET(DATA!$E$4,$B57,J$20))</f>
        <v>null</v>
      </c>
      <c r="K57" t="str">
        <f ca="1">IF(OFFSET(DATA!$E$4,$B57,K$20)="","null",OFFSET(DATA!$E$4,$B57,K$20))</f>
        <v>{ }</v>
      </c>
      <c r="L57" t="str">
        <f ca="1">IF(OFFSET(DATA!$E$4,$B57,L$20)="","null",OFFSET(DATA!$E$4,$B57,L$20))</f>
        <v>{ }</v>
      </c>
      <c r="M57" t="str">
        <f ca="1">IF(OFFSET(DATA!$E$4,$B57,M$20)="","null",OFFSET(DATA!$E$4,$B57,M$20))</f>
        <v>null</v>
      </c>
      <c r="N57" t="str">
        <f ca="1">IF(OFFSET(DATA!$E$4,$B57,N$20)="","null",OFFSET(DATA!$E$4,$B57,N$20))</f>
        <v>null</v>
      </c>
      <c r="O57" t="str">
        <f ca="1">IF(OFFSET(DATA!$E$4,$B57,O$20)="","null",OFFSET(DATA!$E$4,$B57,O$20))</f>
        <v>{ }</v>
      </c>
      <c r="P57" t="str">
        <f ca="1">IF(OFFSET(DATA!$E$4,$B57,P$20)="","null",OFFSET(DATA!$E$4,$B57,P$20))</f>
        <v>{ }</v>
      </c>
      <c r="Q57" t="str">
        <f ca="1">IF(OFFSET(DATA!$E$4,$B57,Q$20)="","null",OFFSET(DATA!$E$4,$B57,Q$20))</f>
        <v>false</v>
      </c>
      <c r="S57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</v>
      </c>
      <c r="T57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</v>
      </c>
      <c r="U57" s="13" t="str">
        <f t="shared" ca="1" si="9"/>
        <v>false, false, false, false, false, false, false, false, false, false, false, false, false, false, false, false, false, false, false, false, false, false, false, false, false, false, false, true, false, false, false, false, false, false, false, false</v>
      </c>
      <c r="V57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</v>
      </c>
      <c r="W57" s="13" t="str">
        <f t="shared" ca="1" si="9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</v>
      </c>
      <c r="X57" s="13" t="str">
        <f t="shared" ca="1" si="9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</v>
      </c>
      <c r="Y57" s="13" t="str">
        <f t="shared" ca="1" si="9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</v>
      </c>
      <c r="Z57" s="13" t="str">
        <f t="shared" ca="1" si="9"/>
        <v>{1,1}, {1,1}, {0,0}, {1,2}, {1,1}, {2,0}, {2,1}, {1,0}, {2,2}, {1,1}, {0,0}, {1,2}, {2,2}, {2,2}, {1,0}, {1,0}, {0,1}, {1,1}, {1,0}, {0,2}, {2,2}, {2,1}, {0,1}, {2,1}, {1,1}, {1,0}, {2,0}, null, {2,0}, {0,0}, {1,0}, {2,2}, {1,1}, null, null, null</v>
      </c>
      <c r="AA57" s="13" t="str">
        <f t="shared" ca="1" si="9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</v>
      </c>
      <c r="AB57" s="13" t="str">
        <f t="shared" ca="1" si="9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</v>
      </c>
      <c r="AC57" s="13" t="str">
        <f t="shared" ca="1" si="9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</v>
      </c>
      <c r="AD57" s="13" t="str">
        <f t="shared" ca="1" si="9"/>
        <v>null, {0,1}, {1,0}, {2,2}, {2,0}, {1,1}, {2,1}, {2,2}, {0,2}, {0,1}, {1,2}, {2,0}, {1,0}, {2,1}, {2,2}, {1,1}, {0,0}, {0,0}, {1,2}, {2,0}, {0,0}, {2,0}, {1,0}, {0,0}, {0,0}, {0,0}, {2,1}, {2,2}, {1,1}, {0,1}, {2,2}, {0,2}, {2,1}, null, null, null</v>
      </c>
      <c r="AE57" s="13" t="str">
        <f t="shared" ca="1" si="9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</v>
      </c>
      <c r="AF57" s="13" t="str">
        <f t="shared" ca="1" si="9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</v>
      </c>
      <c r="AG57" s="13" t="str">
        <f t="shared" ca="1" si="9"/>
        <v>false, true, true, true, true, true, true, true, true, true, true, true, true, true, true, true, true, false, false, false, false, false, false, false, false, false, false, false, false, false, false, true, false, false, false, false</v>
      </c>
      <c r="AH57" s="13"/>
      <c r="AI57" s="13"/>
      <c r="AJ57" s="13"/>
      <c r="AK57" s="13"/>
      <c r="AL57" s="13"/>
    </row>
    <row r="58" spans="1:38" x14ac:dyDescent="0.25">
      <c r="A58" s="15">
        <v>37</v>
      </c>
      <c r="B58">
        <v>144</v>
      </c>
      <c r="C58" t="str">
        <f ca="1">IF(OFFSET(DATA!$E$4,$B58,C$20)="","null",OFFSET(DATA!$E$4,$B58,C$20))</f>
        <v>{ }</v>
      </c>
      <c r="D58" t="str">
        <f ca="1">IF(OFFSET(DATA!$E$4,$B58,D$20)="","null",OFFSET(DATA!$E$4,$B58,D$20))</f>
        <v>{ }</v>
      </c>
      <c r="E58" t="str">
        <f ca="1">IF(OFFSET(DATA!$E$4,$B58,E$20)="","null",OFFSET(DATA!$E$4,$B58,E$20))</f>
        <v>false</v>
      </c>
      <c r="F58" t="str">
        <f ca="1">IF(OFFSET(DATA!$E$4,$B58,F$20)="","null",OFFSET(DATA!$E$4,$B58,F$20))</f>
        <v>{ }</v>
      </c>
      <c r="G58" t="str">
        <f ca="1">IF(OFFSET(DATA!$E$4,$B58,G$20)="","null",OFFSET(DATA!$E$4,$B58,G$20))</f>
        <v>{ }</v>
      </c>
      <c r="H58" t="str">
        <f ca="1">IF(OFFSET(DATA!$E$4,$B58,H$20)="","null",OFFSET(DATA!$E$4,$B58,H$20))</f>
        <v>{  {0,0}, {0,1}, {0,2}, {1,0}, {1,1}, {1,2}, {2,0}, {2,1}, {2,2} }</v>
      </c>
      <c r="I58" t="str">
        <f ca="1">IF(OFFSET(DATA!$E$4,$B58,I$20)="","null",OFFSET(DATA!$E$4,$B58,I$20))</f>
        <v>null</v>
      </c>
      <c r="J58" t="str">
        <f ca="1">IF(OFFSET(DATA!$E$4,$B58,J$20)="","null",OFFSET(DATA!$E$4,$B58,J$20))</f>
        <v>null</v>
      </c>
      <c r="K58" t="str">
        <f ca="1">IF(OFFSET(DATA!$E$4,$B58,K$20)="","null",OFFSET(DATA!$E$4,$B58,K$20))</f>
        <v>{ }</v>
      </c>
      <c r="L58" t="str">
        <f ca="1">IF(OFFSET(DATA!$E$4,$B58,L$20)="","null",OFFSET(DATA!$E$4,$B58,L$20))</f>
        <v>{ }</v>
      </c>
      <c r="M58" t="str">
        <f ca="1">IF(OFFSET(DATA!$E$4,$B58,M$20)="","null",OFFSET(DATA!$E$4,$B58,M$20))</f>
        <v>null</v>
      </c>
      <c r="N58" t="str">
        <f ca="1">IF(OFFSET(DATA!$E$4,$B58,N$20)="","null",OFFSET(DATA!$E$4,$B58,N$20))</f>
        <v>null</v>
      </c>
      <c r="O58" t="str">
        <f ca="1">IF(OFFSET(DATA!$E$4,$B58,O$20)="","null",OFFSET(DATA!$E$4,$B58,O$20))</f>
        <v>{ }</v>
      </c>
      <c r="P58" t="str">
        <f ca="1">IF(OFFSET(DATA!$E$4,$B58,P$20)="","null",OFFSET(DATA!$E$4,$B58,P$20))</f>
        <v>{ }</v>
      </c>
      <c r="Q58" t="str">
        <f ca="1">IF(OFFSET(DATA!$E$4,$B58,Q$20)="","null",OFFSET(DATA!$E$4,$B58,Q$20))</f>
        <v>false</v>
      </c>
      <c r="S58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</v>
      </c>
      <c r="T58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</v>
      </c>
      <c r="U58" s="13" t="str">
        <f t="shared" ca="1" si="9"/>
        <v>false, false, false, false, false, false, false, false, false, false, false, false, false, false, false, false, false, false, false, false, false, false, false, false, false, false, false, true, false, false, false, false, false, false, false, false, false</v>
      </c>
      <c r="V58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</v>
      </c>
      <c r="W58" s="13" t="str">
        <f t="shared" ca="1" si="9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</v>
      </c>
      <c r="X58" s="13" t="str">
        <f t="shared" ca="1" si="9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58" s="13" t="str">
        <f t="shared" ca="1" si="9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</v>
      </c>
      <c r="Z58" s="13" t="str">
        <f t="shared" ca="1" si="9"/>
        <v>{1,1}, {1,1}, {0,0}, {1,2}, {1,1}, {2,0}, {2,1}, {1,0}, {2,2}, {1,1}, {0,0}, {1,2}, {2,2}, {2,2}, {1,0}, {1,0}, {0,1}, {1,1}, {1,0}, {0,2}, {2,2}, {2,1}, {0,1}, {2,1}, {1,1}, {1,0}, {2,0}, null, {2,0}, {0,0}, {1,0}, {2,2}, {1,1}, null, null, null, null</v>
      </c>
      <c r="AA58" s="13" t="str">
        <f t="shared" ca="1" si="9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</v>
      </c>
      <c r="AB58" s="13" t="str">
        <f t="shared" ca="1" si="9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</v>
      </c>
      <c r="AC58" s="13" t="str">
        <f t="shared" ca="1" si="9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</v>
      </c>
      <c r="AD58" s="13" t="str">
        <f t="shared" ca="1" si="9"/>
        <v>null, {0,1}, {1,0}, {2,2}, {2,0}, {1,1}, {2,1}, {2,2}, {0,2}, {0,1}, {1,2}, {2,0}, {1,0}, {2,1}, {2,2}, {1,1}, {0,0}, {0,0}, {1,2}, {2,0}, {0,0}, {2,0}, {1,0}, {0,0}, {0,0}, {0,0}, {2,1}, {2,2}, {1,1}, {0,1}, {2,2}, {0,2}, {2,1}, null, null, null, null</v>
      </c>
      <c r="AE58" s="13" t="str">
        <f t="shared" ca="1" si="9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</v>
      </c>
      <c r="AF58" s="13" t="str">
        <f t="shared" ca="1" si="9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</v>
      </c>
      <c r="AG58" s="13" t="str">
        <f t="shared" ca="1" si="9"/>
        <v>false, true, true, true, true, true, true, true, true, true, true, true, true, true, true, true, true, false, false, false, false, false, false, false, false, false, false, false, false, false, false, true, false, false, false, false, false</v>
      </c>
      <c r="AH58" s="13"/>
      <c r="AI58" s="13"/>
      <c r="AJ58" s="13"/>
      <c r="AK58" s="13"/>
      <c r="AL58" s="13"/>
    </row>
    <row r="59" spans="1:38" x14ac:dyDescent="0.25">
      <c r="A59" s="15">
        <v>38</v>
      </c>
      <c r="B59">
        <v>148</v>
      </c>
      <c r="C59" t="str">
        <f ca="1">IF(OFFSET(DATA!$E$4,$B59,C$20)="","null",OFFSET(DATA!$E$4,$B59,C$20))</f>
        <v>{ }</v>
      </c>
      <c r="D59" t="str">
        <f ca="1">IF(OFFSET(DATA!$E$4,$B59,D$20)="","null",OFFSET(DATA!$E$4,$B59,D$20))</f>
        <v>{ }</v>
      </c>
      <c r="E59" t="str">
        <f ca="1">IF(OFFSET(DATA!$E$4,$B59,E$20)="","null",OFFSET(DATA!$E$4,$B59,E$20))</f>
        <v>false</v>
      </c>
      <c r="F59" t="str">
        <f ca="1">IF(OFFSET(DATA!$E$4,$B59,F$20)="","null",OFFSET(DATA!$E$4,$B59,F$20))</f>
        <v>{ }</v>
      </c>
      <c r="G59" t="str">
        <f ca="1">IF(OFFSET(DATA!$E$4,$B59,G$20)="","null",OFFSET(DATA!$E$4,$B59,G$20))</f>
        <v>{ }</v>
      </c>
      <c r="H59" t="str">
        <f ca="1">IF(OFFSET(DATA!$E$4,$B59,H$20)="","null",OFFSET(DATA!$E$4,$B59,H$20))</f>
        <v>{  {0,0}, {0,1}, {0,2}, {1,0}, {1,1}, {1,2}, {2,0}, {2,1}, {2,2} }</v>
      </c>
      <c r="I59" t="str">
        <f ca="1">IF(OFFSET(DATA!$E$4,$B59,I$20)="","null",OFFSET(DATA!$E$4,$B59,I$20))</f>
        <v>null</v>
      </c>
      <c r="J59" t="str">
        <f ca="1">IF(OFFSET(DATA!$E$4,$B59,J$20)="","null",OFFSET(DATA!$E$4,$B59,J$20))</f>
        <v>null</v>
      </c>
      <c r="K59" t="str">
        <f ca="1">IF(OFFSET(DATA!$E$4,$B59,K$20)="","null",OFFSET(DATA!$E$4,$B59,K$20))</f>
        <v>{ }</v>
      </c>
      <c r="L59" t="str">
        <f ca="1">IF(OFFSET(DATA!$E$4,$B59,L$20)="","null",OFFSET(DATA!$E$4,$B59,L$20))</f>
        <v>{ }</v>
      </c>
      <c r="M59" t="str">
        <f ca="1">IF(OFFSET(DATA!$E$4,$B59,M$20)="","null",OFFSET(DATA!$E$4,$B59,M$20))</f>
        <v>null</v>
      </c>
      <c r="N59" t="str">
        <f ca="1">IF(OFFSET(DATA!$E$4,$B59,N$20)="","null",OFFSET(DATA!$E$4,$B59,N$20))</f>
        <v>null</v>
      </c>
      <c r="O59" t="str">
        <f ca="1">IF(OFFSET(DATA!$E$4,$B59,O$20)="","null",OFFSET(DATA!$E$4,$B59,O$20))</f>
        <v>{ }</v>
      </c>
      <c r="P59" t="str">
        <f ca="1">IF(OFFSET(DATA!$E$4,$B59,P$20)="","null",OFFSET(DATA!$E$4,$B59,P$20))</f>
        <v>{ }</v>
      </c>
      <c r="Q59" t="str">
        <f ca="1">IF(OFFSET(DATA!$E$4,$B59,Q$20)="","null",OFFSET(DATA!$E$4,$B59,Q$20))</f>
        <v>false</v>
      </c>
      <c r="S59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</v>
      </c>
      <c r="T59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</v>
      </c>
      <c r="U59" s="13" t="str">
        <f t="shared" ca="1" si="9"/>
        <v>false, false, false, false, false, false, false, false, false, false, false, false, false, false, false, false, false, false, false, false, false, false, false, false, false, false, false, true, false, false, false, false, false, false, false, false, false, false</v>
      </c>
      <c r="V59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</v>
      </c>
      <c r="W59" s="13" t="str">
        <f t="shared" ca="1" si="9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</v>
      </c>
      <c r="X59" s="13" t="str">
        <f t="shared" ca="1" si="9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59" s="13" t="str">
        <f t="shared" ca="1" si="9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</v>
      </c>
      <c r="Z59" s="13" t="str">
        <f t="shared" ca="1" si="9"/>
        <v>{1,1}, {1,1}, {0,0}, {1,2}, {1,1}, {2,0}, {2,1}, {1,0}, {2,2}, {1,1}, {0,0}, {1,2}, {2,2}, {2,2}, {1,0}, {1,0}, {0,1}, {1,1}, {1,0}, {0,2}, {2,2}, {2,1}, {0,1}, {2,1}, {1,1}, {1,0}, {2,0}, null, {2,0}, {0,0}, {1,0}, {2,2}, {1,1}, null, null, null, null, null</v>
      </c>
      <c r="AA59" s="13" t="str">
        <f t="shared" ca="1" si="9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</v>
      </c>
      <c r="AB59" s="13" t="str">
        <f t="shared" ca="1" si="9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</v>
      </c>
      <c r="AC59" s="13" t="str">
        <f t="shared" ca="1" si="9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</v>
      </c>
      <c r="AD59" s="13" t="str">
        <f t="shared" ca="1" si="9"/>
        <v>null, {0,1}, {1,0}, {2,2}, {2,0}, {1,1}, {2,1}, {2,2}, {0,2}, {0,1}, {1,2}, {2,0}, {1,0}, {2,1}, {2,2}, {1,1}, {0,0}, {0,0}, {1,2}, {2,0}, {0,0}, {2,0}, {1,0}, {0,0}, {0,0}, {0,0}, {2,1}, {2,2}, {1,1}, {0,1}, {2,2}, {0,2}, {2,1}, null, null, null, null, null</v>
      </c>
      <c r="AE59" s="13" t="str">
        <f t="shared" ca="1" si="9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</v>
      </c>
      <c r="AF59" s="13" t="str">
        <f t="shared" ca="1" si="9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</v>
      </c>
      <c r="AG59" s="13" t="str">
        <f t="shared" ca="1" si="9"/>
        <v>false, true, true, true, true, true, true, true, true, true, true, true, true, true, true, true, true, false, false, false, false, false, false, false, false, false, false, false, false, false, false, true, false, false, false, false, false, false</v>
      </c>
      <c r="AH59" s="13"/>
      <c r="AI59" s="13"/>
      <c r="AJ59" s="13"/>
      <c r="AK59" s="13"/>
      <c r="AL59" s="13"/>
    </row>
    <row r="60" spans="1:38" x14ac:dyDescent="0.25">
      <c r="A60" s="15">
        <v>39</v>
      </c>
      <c r="B60">
        <v>152</v>
      </c>
      <c r="C60" t="str">
        <f ca="1">IF(OFFSET(DATA!$E$4,$B60,C$20)="","null",OFFSET(DATA!$E$4,$B60,C$20))</f>
        <v>{ }</v>
      </c>
      <c r="D60" t="str">
        <f ca="1">IF(OFFSET(DATA!$E$4,$B60,D$20)="","null",OFFSET(DATA!$E$4,$B60,D$20))</f>
        <v>{ }</v>
      </c>
      <c r="E60" t="str">
        <f ca="1">IF(OFFSET(DATA!$E$4,$B60,E$20)="","null",OFFSET(DATA!$E$4,$B60,E$20))</f>
        <v>false</v>
      </c>
      <c r="F60" t="str">
        <f ca="1">IF(OFFSET(DATA!$E$4,$B60,F$20)="","null",OFFSET(DATA!$E$4,$B60,F$20))</f>
        <v>{ }</v>
      </c>
      <c r="G60" t="str">
        <f ca="1">IF(OFFSET(DATA!$E$4,$B60,G$20)="","null",OFFSET(DATA!$E$4,$B60,G$20))</f>
        <v>{ }</v>
      </c>
      <c r="H60" t="str">
        <f ca="1">IF(OFFSET(DATA!$E$4,$B60,H$20)="","null",OFFSET(DATA!$E$4,$B60,H$20))</f>
        <v>{  {0,0}, {0,1}, {0,2}, {1,0}, {1,1}, {1,2}, {2,0}, {2,1}, {2,2} }</v>
      </c>
      <c r="I60" t="str">
        <f ca="1">IF(OFFSET(DATA!$E$4,$B60,I$20)="","null",OFFSET(DATA!$E$4,$B60,I$20))</f>
        <v>null</v>
      </c>
      <c r="J60" t="str">
        <f ca="1">IF(OFFSET(DATA!$E$4,$B60,J$20)="","null",OFFSET(DATA!$E$4,$B60,J$20))</f>
        <v>null</v>
      </c>
      <c r="K60" t="str">
        <f ca="1">IF(OFFSET(DATA!$E$4,$B60,K$20)="","null",OFFSET(DATA!$E$4,$B60,K$20))</f>
        <v>{ }</v>
      </c>
      <c r="L60" t="str">
        <f ca="1">IF(OFFSET(DATA!$E$4,$B60,L$20)="","null",OFFSET(DATA!$E$4,$B60,L$20))</f>
        <v>{ }</v>
      </c>
      <c r="M60" t="str">
        <f ca="1">IF(OFFSET(DATA!$E$4,$B60,M$20)="","null",OFFSET(DATA!$E$4,$B60,M$20))</f>
        <v>null</v>
      </c>
      <c r="N60" t="str">
        <f ca="1">IF(OFFSET(DATA!$E$4,$B60,N$20)="","null",OFFSET(DATA!$E$4,$B60,N$20))</f>
        <v>null</v>
      </c>
      <c r="O60" t="str">
        <f ca="1">IF(OFFSET(DATA!$E$4,$B60,O$20)="","null",OFFSET(DATA!$E$4,$B60,O$20))</f>
        <v>{ }</v>
      </c>
      <c r="P60" t="str">
        <f ca="1">IF(OFFSET(DATA!$E$4,$B60,P$20)="","null",OFFSET(DATA!$E$4,$B60,P$20))</f>
        <v>{ }</v>
      </c>
      <c r="Q60" t="str">
        <f ca="1">IF(OFFSET(DATA!$E$4,$B60,Q$20)="","null",OFFSET(DATA!$E$4,$B60,Q$20))</f>
        <v>false</v>
      </c>
      <c r="S60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</v>
      </c>
      <c r="T60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</v>
      </c>
      <c r="U60" s="13" t="str">
        <f t="shared" ca="1" si="9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</v>
      </c>
      <c r="V60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</v>
      </c>
      <c r="W60" s="13" t="str">
        <f t="shared" ca="1" si="9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</v>
      </c>
      <c r="X60" s="13" t="str">
        <f t="shared" ca="1" si="9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60" s="13" t="str">
        <f t="shared" ca="1" si="9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</v>
      </c>
      <c r="Z60" s="13" t="str">
        <f t="shared" ca="1" si="9"/>
        <v>{1,1}, {1,1}, {0,0}, {1,2}, {1,1}, {2,0}, {2,1}, {1,0}, {2,2}, {1,1}, {0,0}, {1,2}, {2,2}, {2,2}, {1,0}, {1,0}, {0,1}, {1,1}, {1,0}, {0,2}, {2,2}, {2,1}, {0,1}, {2,1}, {1,1}, {1,0}, {2,0}, null, {2,0}, {0,0}, {1,0}, {2,2}, {1,1}, null, null, null, null, null, null</v>
      </c>
      <c r="AA60" s="13" t="str">
        <f t="shared" ca="1" si="9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</v>
      </c>
      <c r="AB60" s="13" t="str">
        <f t="shared" ca="1" si="9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</v>
      </c>
      <c r="AC60" s="13" t="str">
        <f t="shared" ca="1" si="9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</v>
      </c>
      <c r="AD60" s="13" t="str">
        <f t="shared" ca="1" si="9"/>
        <v>null, {0,1}, {1,0}, {2,2}, {2,0}, {1,1}, {2,1}, {2,2}, {0,2}, {0,1}, {1,2}, {2,0}, {1,0}, {2,1}, {2,2}, {1,1}, {0,0}, {0,0}, {1,2}, {2,0}, {0,0}, {2,0}, {1,0}, {0,0}, {0,0}, {0,0}, {2,1}, {2,2}, {1,1}, {0,1}, {2,2}, {0,2}, {2,1}, null, null, null, null, null, null</v>
      </c>
      <c r="AE60" s="13" t="str">
        <f t="shared" ca="1" si="9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</v>
      </c>
      <c r="AF60" s="13" t="str">
        <f t="shared" ca="1" si="9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</v>
      </c>
      <c r="AG60" s="13" t="str">
        <f t="shared" ca="1" si="9"/>
        <v>false, true, true, true, true, true, true, true, true, true, true, true, true, true, true, true, true, false, false, false, false, false, false, false, false, false, false, false, false, false, false, true, false, false, false, false, false, false, false</v>
      </c>
      <c r="AH60" s="13"/>
      <c r="AI60" s="13"/>
      <c r="AJ60" s="13"/>
      <c r="AK60" s="13"/>
      <c r="AL60" s="13"/>
    </row>
    <row r="61" spans="1:38" x14ac:dyDescent="0.25">
      <c r="A61" s="15">
        <v>40</v>
      </c>
      <c r="B61">
        <v>156</v>
      </c>
      <c r="C61" t="str">
        <f ca="1">IF(OFFSET(DATA!$E$4,$B61,C$20)="","null",OFFSET(DATA!$E$4,$B61,C$20))</f>
        <v>{ }</v>
      </c>
      <c r="D61" t="str">
        <f ca="1">IF(OFFSET(DATA!$E$4,$B61,D$20)="","null",OFFSET(DATA!$E$4,$B61,D$20))</f>
        <v>{ }</v>
      </c>
      <c r="E61" t="str">
        <f ca="1">IF(OFFSET(DATA!$E$4,$B61,E$20)="","null",OFFSET(DATA!$E$4,$B61,E$20))</f>
        <v>false</v>
      </c>
      <c r="F61" t="str">
        <f ca="1">IF(OFFSET(DATA!$E$4,$B61,F$20)="","null",OFFSET(DATA!$E$4,$B61,F$20))</f>
        <v>{ }</v>
      </c>
      <c r="G61" t="str">
        <f ca="1">IF(OFFSET(DATA!$E$4,$B61,G$20)="","null",OFFSET(DATA!$E$4,$B61,G$20))</f>
        <v>{ }</v>
      </c>
      <c r="H61" t="str">
        <f ca="1">IF(OFFSET(DATA!$E$4,$B61,H$20)="","null",OFFSET(DATA!$E$4,$B61,H$20))</f>
        <v>{  {0,0}, {0,1}, {0,2}, {1,0}, {1,1}, {1,2}, {2,0}, {2,1}, {2,2} }</v>
      </c>
      <c r="I61" t="str">
        <f ca="1">IF(OFFSET(DATA!$E$4,$B61,I$20)="","null",OFFSET(DATA!$E$4,$B61,I$20))</f>
        <v>null</v>
      </c>
      <c r="J61" t="str">
        <f ca="1">IF(OFFSET(DATA!$E$4,$B61,J$20)="","null",OFFSET(DATA!$E$4,$B61,J$20))</f>
        <v>null</v>
      </c>
      <c r="K61" t="str">
        <f ca="1">IF(OFFSET(DATA!$E$4,$B61,K$20)="","null",OFFSET(DATA!$E$4,$B61,K$20))</f>
        <v>{ }</v>
      </c>
      <c r="L61" t="str">
        <f ca="1">IF(OFFSET(DATA!$E$4,$B61,L$20)="","null",OFFSET(DATA!$E$4,$B61,L$20))</f>
        <v>{ }</v>
      </c>
      <c r="M61" t="str">
        <f ca="1">IF(OFFSET(DATA!$E$4,$B61,M$20)="","null",OFFSET(DATA!$E$4,$B61,M$20))</f>
        <v>null</v>
      </c>
      <c r="N61" t="str">
        <f ca="1">IF(OFFSET(DATA!$E$4,$B61,N$20)="","null",OFFSET(DATA!$E$4,$B61,N$20))</f>
        <v>null</v>
      </c>
      <c r="O61" t="str">
        <f ca="1">IF(OFFSET(DATA!$E$4,$B61,O$20)="","null",OFFSET(DATA!$E$4,$B61,O$20))</f>
        <v>{ }</v>
      </c>
      <c r="P61" t="str">
        <f ca="1">IF(OFFSET(DATA!$E$4,$B61,P$20)="","null",OFFSET(DATA!$E$4,$B61,P$20))</f>
        <v>{ }</v>
      </c>
      <c r="Q61" t="str">
        <f ca="1">IF(OFFSET(DATA!$E$4,$B61,Q$20)="","null",OFFSET(DATA!$E$4,$B61,Q$20))</f>
        <v>false</v>
      </c>
      <c r="S61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</v>
      </c>
      <c r="T61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</v>
      </c>
      <c r="U61" s="13" t="str">
        <f t="shared" ca="1" si="9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</v>
      </c>
      <c r="V61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</v>
      </c>
      <c r="W61" s="13" t="str">
        <f t="shared" ca="1" si="9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</v>
      </c>
      <c r="X61" s="13" t="str">
        <f t="shared" ca="1" si="9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61" s="13" t="str">
        <f t="shared" ca="1" si="9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</v>
      </c>
      <c r="Z61" s="13" t="str">
        <f t="shared" ca="1" si="9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</v>
      </c>
      <c r="AA61" s="13" t="str">
        <f t="shared" ca="1" si="9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</v>
      </c>
      <c r="AB61" s="13" t="str">
        <f t="shared" ca="1" si="9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</v>
      </c>
      <c r="AC61" s="13" t="str">
        <f t="shared" ca="1" si="9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</v>
      </c>
      <c r="AD61" s="13" t="str">
        <f t="shared" ca="1" si="9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</v>
      </c>
      <c r="AE61" s="13" t="str">
        <f t="shared" ca="1" si="9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</v>
      </c>
      <c r="AF61" s="13" t="str">
        <f t="shared" ca="1" si="9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</v>
      </c>
      <c r="AG61" s="13" t="str">
        <f t="shared" ca="1" si="9"/>
        <v>false, true, true, true, true, true, true, true, true, true, true, true, true, true, true, true, true, false, false, false, false, false, false, false, false, false, false, false, false, false, false, true, false, false, false, false, false, false, false, false</v>
      </c>
      <c r="AH61" s="13"/>
      <c r="AI61" s="13"/>
      <c r="AJ61" s="13"/>
      <c r="AK61" s="13"/>
      <c r="AL61" s="13"/>
    </row>
    <row r="62" spans="1:38" x14ac:dyDescent="0.25">
      <c r="A62" s="15">
        <v>41</v>
      </c>
      <c r="B62">
        <v>160</v>
      </c>
      <c r="C62" t="str">
        <f ca="1">IF(OFFSET(DATA!$E$4,$B62,C$20)="","null",OFFSET(DATA!$E$4,$B62,C$20))</f>
        <v>{ }</v>
      </c>
      <c r="D62" t="str">
        <f ca="1">IF(OFFSET(DATA!$E$4,$B62,D$20)="","null",OFFSET(DATA!$E$4,$B62,D$20))</f>
        <v>{ }</v>
      </c>
      <c r="E62" t="str">
        <f ca="1">IF(OFFSET(DATA!$E$4,$B62,E$20)="","null",OFFSET(DATA!$E$4,$B62,E$20))</f>
        <v>false</v>
      </c>
      <c r="F62" t="str">
        <f ca="1">IF(OFFSET(DATA!$E$4,$B62,F$20)="","null",OFFSET(DATA!$E$4,$B62,F$20))</f>
        <v>{ }</v>
      </c>
      <c r="G62" t="str">
        <f ca="1">IF(OFFSET(DATA!$E$4,$B62,G$20)="","null",OFFSET(DATA!$E$4,$B62,G$20))</f>
        <v>{ }</v>
      </c>
      <c r="H62" t="str">
        <f ca="1">IF(OFFSET(DATA!$E$4,$B62,H$20)="","null",OFFSET(DATA!$E$4,$B62,H$20))</f>
        <v>{  {0,0}, {0,1}, {0,2}, {1,0}, {1,1}, {1,2}, {2,0}, {2,1}, {2,2} }</v>
      </c>
      <c r="I62" t="str">
        <f ca="1">IF(OFFSET(DATA!$E$4,$B62,I$20)="","null",OFFSET(DATA!$E$4,$B62,I$20))</f>
        <v>null</v>
      </c>
      <c r="J62" t="str">
        <f ca="1">IF(OFFSET(DATA!$E$4,$B62,J$20)="","null",OFFSET(DATA!$E$4,$B62,J$20))</f>
        <v>null</v>
      </c>
      <c r="K62" t="str">
        <f ca="1">IF(OFFSET(DATA!$E$4,$B62,K$20)="","null",OFFSET(DATA!$E$4,$B62,K$20))</f>
        <v>{ }</v>
      </c>
      <c r="L62" t="str">
        <f ca="1">IF(OFFSET(DATA!$E$4,$B62,L$20)="","null",OFFSET(DATA!$E$4,$B62,L$20))</f>
        <v>{ }</v>
      </c>
      <c r="M62" t="str">
        <f ca="1">IF(OFFSET(DATA!$E$4,$B62,M$20)="","null",OFFSET(DATA!$E$4,$B62,M$20))</f>
        <v>null</v>
      </c>
      <c r="N62" t="str">
        <f ca="1">IF(OFFSET(DATA!$E$4,$B62,N$20)="","null",OFFSET(DATA!$E$4,$B62,N$20))</f>
        <v>null</v>
      </c>
      <c r="O62" t="str">
        <f ca="1">IF(OFFSET(DATA!$E$4,$B62,O$20)="","null",OFFSET(DATA!$E$4,$B62,O$20))</f>
        <v>{ }</v>
      </c>
      <c r="P62" t="str">
        <f ca="1">IF(OFFSET(DATA!$E$4,$B62,P$20)="","null",OFFSET(DATA!$E$4,$B62,P$20))</f>
        <v>{ }</v>
      </c>
      <c r="Q62" t="str">
        <f ca="1">IF(OFFSET(DATA!$E$4,$B62,Q$20)="","null",OFFSET(DATA!$E$4,$B62,Q$20))</f>
        <v>false</v>
      </c>
      <c r="S62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</v>
      </c>
      <c r="T62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</v>
      </c>
      <c r="U62" s="13" t="str">
        <f t="shared" ca="1" si="9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</v>
      </c>
      <c r="V62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</v>
      </c>
      <c r="W62" s="13" t="str">
        <f t="shared" ca="1" si="9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</v>
      </c>
      <c r="X62" s="13" t="str">
        <f t="shared" ca="1" si="9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62" s="13" t="str">
        <f t="shared" ca="1" si="9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</v>
      </c>
      <c r="Z62" s="13" t="str">
        <f t="shared" ca="1" si="9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</v>
      </c>
      <c r="AA62" s="13" t="str">
        <f t="shared" ca="1" si="9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</v>
      </c>
      <c r="AB62" s="13" t="str">
        <f t="shared" ca="1" si="9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</v>
      </c>
      <c r="AC62" s="13" t="str">
        <f t="shared" ca="1" si="9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</v>
      </c>
      <c r="AD62" s="13" t="str">
        <f t="shared" ca="1" si="9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</v>
      </c>
      <c r="AE62" s="13" t="str">
        <f t="shared" ca="1" si="9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</v>
      </c>
      <c r="AF62" s="13" t="str">
        <f t="shared" ca="1" si="9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</v>
      </c>
      <c r="AG62" s="13" t="str">
        <f t="shared" ca="1" si="9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</v>
      </c>
      <c r="AH62" s="13"/>
      <c r="AI62" s="13"/>
      <c r="AJ62" s="13"/>
      <c r="AK62" s="13"/>
      <c r="AL62" s="13"/>
    </row>
    <row r="63" spans="1:38" x14ac:dyDescent="0.25">
      <c r="A63" s="15">
        <v>42</v>
      </c>
      <c r="B63">
        <v>164</v>
      </c>
      <c r="C63" t="str">
        <f ca="1">IF(OFFSET(DATA!$E$4,$B63,C$20)="","null",OFFSET(DATA!$E$4,$B63,C$20))</f>
        <v>{ }</v>
      </c>
      <c r="D63" t="str">
        <f ca="1">IF(OFFSET(DATA!$E$4,$B63,D$20)="","null",OFFSET(DATA!$E$4,$B63,D$20))</f>
        <v>{ }</v>
      </c>
      <c r="E63" t="str">
        <f ca="1">IF(OFFSET(DATA!$E$4,$B63,E$20)="","null",OFFSET(DATA!$E$4,$B63,E$20))</f>
        <v>false</v>
      </c>
      <c r="F63" t="str">
        <f ca="1">IF(OFFSET(DATA!$E$4,$B63,F$20)="","null",OFFSET(DATA!$E$4,$B63,F$20))</f>
        <v>{ }</v>
      </c>
      <c r="G63" t="str">
        <f ca="1">IF(OFFSET(DATA!$E$4,$B63,G$20)="","null",OFFSET(DATA!$E$4,$B63,G$20))</f>
        <v>{ }</v>
      </c>
      <c r="H63" t="str">
        <f ca="1">IF(OFFSET(DATA!$E$4,$B63,H$20)="","null",OFFSET(DATA!$E$4,$B63,H$20))</f>
        <v>{  {0,0}, {0,1}, {0,2}, {1,0}, {1,1}, {1,2}, {2,0}, {2,1}, {2,2} }</v>
      </c>
      <c r="I63" t="str">
        <f ca="1">IF(OFFSET(DATA!$E$4,$B63,I$20)="","null",OFFSET(DATA!$E$4,$B63,I$20))</f>
        <v>null</v>
      </c>
      <c r="J63" t="str">
        <f ca="1">IF(OFFSET(DATA!$E$4,$B63,J$20)="","null",OFFSET(DATA!$E$4,$B63,J$20))</f>
        <v>null</v>
      </c>
      <c r="K63" t="str">
        <f ca="1">IF(OFFSET(DATA!$E$4,$B63,K$20)="","null",OFFSET(DATA!$E$4,$B63,K$20))</f>
        <v>{ }</v>
      </c>
      <c r="L63" t="str">
        <f ca="1">IF(OFFSET(DATA!$E$4,$B63,L$20)="","null",OFFSET(DATA!$E$4,$B63,L$20))</f>
        <v>{ }</v>
      </c>
      <c r="M63" t="str">
        <f ca="1">IF(OFFSET(DATA!$E$4,$B63,M$20)="","null",OFFSET(DATA!$E$4,$B63,M$20))</f>
        <v>null</v>
      </c>
      <c r="N63" t="str">
        <f ca="1">IF(OFFSET(DATA!$E$4,$B63,N$20)="","null",OFFSET(DATA!$E$4,$B63,N$20))</f>
        <v>null</v>
      </c>
      <c r="O63" t="str">
        <f ca="1">IF(OFFSET(DATA!$E$4,$B63,O$20)="","null",OFFSET(DATA!$E$4,$B63,O$20))</f>
        <v>{ }</v>
      </c>
      <c r="P63" t="str">
        <f ca="1">IF(OFFSET(DATA!$E$4,$B63,P$20)="","null",OFFSET(DATA!$E$4,$B63,P$20))</f>
        <v>{ }</v>
      </c>
      <c r="Q63" t="str">
        <f ca="1">IF(OFFSET(DATA!$E$4,$B63,Q$20)="","null",OFFSET(DATA!$E$4,$B63,Q$20))</f>
        <v>false</v>
      </c>
      <c r="S63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</v>
      </c>
      <c r="T63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</v>
      </c>
      <c r="U63" s="13" t="str">
        <f t="shared" ca="1" si="9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</v>
      </c>
      <c r="V63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</v>
      </c>
      <c r="W63" s="13" t="str">
        <f t="shared" ca="1" si="9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</v>
      </c>
      <c r="X63" s="13" t="str">
        <f t="shared" ca="1" si="9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63" s="13" t="str">
        <f t="shared" ca="1" si="9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</v>
      </c>
      <c r="Z63" s="13" t="str">
        <f t="shared" ca="1" si="9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</v>
      </c>
      <c r="AA63" s="13" t="str">
        <f t="shared" ca="1" si="9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</v>
      </c>
      <c r="AB63" s="13" t="str">
        <f t="shared" ca="1" si="9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</v>
      </c>
      <c r="AC63" s="13" t="str">
        <f t="shared" ca="1" si="9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</v>
      </c>
      <c r="AD63" s="13" t="str">
        <f t="shared" ca="1" si="9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</v>
      </c>
      <c r="AE63" s="13" t="str">
        <f t="shared" ca="1" si="9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</v>
      </c>
      <c r="AF63" s="13" t="str">
        <f t="shared" ca="1" si="9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</v>
      </c>
      <c r="AG63" s="13" t="str">
        <f t="shared" ca="1" si="9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</v>
      </c>
      <c r="AH63" s="13"/>
      <c r="AI63" s="13"/>
      <c r="AJ63" s="13"/>
      <c r="AK63" s="13"/>
      <c r="AL63" s="13"/>
    </row>
    <row r="64" spans="1:38" x14ac:dyDescent="0.25">
      <c r="A64" s="15">
        <v>43</v>
      </c>
      <c r="B64">
        <v>168</v>
      </c>
      <c r="C64" t="str">
        <f ca="1">IF(OFFSET(DATA!$E$4,$B64,C$20)="","null",OFFSET(DATA!$E$4,$B64,C$20))</f>
        <v>{ }</v>
      </c>
      <c r="D64" t="str">
        <f ca="1">IF(OFFSET(DATA!$E$4,$B64,D$20)="","null",OFFSET(DATA!$E$4,$B64,D$20))</f>
        <v>{ }</v>
      </c>
      <c r="E64" t="str">
        <f ca="1">IF(OFFSET(DATA!$E$4,$B64,E$20)="","null",OFFSET(DATA!$E$4,$B64,E$20))</f>
        <v>false</v>
      </c>
      <c r="F64" t="str">
        <f ca="1">IF(OFFSET(DATA!$E$4,$B64,F$20)="","null",OFFSET(DATA!$E$4,$B64,F$20))</f>
        <v>{ }</v>
      </c>
      <c r="G64" t="str">
        <f ca="1">IF(OFFSET(DATA!$E$4,$B64,G$20)="","null",OFFSET(DATA!$E$4,$B64,G$20))</f>
        <v>{ }</v>
      </c>
      <c r="H64" t="str">
        <f ca="1">IF(OFFSET(DATA!$E$4,$B64,H$20)="","null",OFFSET(DATA!$E$4,$B64,H$20))</f>
        <v>{  {0,0}, {0,1}, {0,2}, {1,0}, {1,1}, {1,2}, {2,0}, {2,1}, {2,2} }</v>
      </c>
      <c r="I64" t="str">
        <f ca="1">IF(OFFSET(DATA!$E$4,$B64,I$20)="","null",OFFSET(DATA!$E$4,$B64,I$20))</f>
        <v>null</v>
      </c>
      <c r="J64" t="str">
        <f ca="1">IF(OFFSET(DATA!$E$4,$B64,J$20)="","null",OFFSET(DATA!$E$4,$B64,J$20))</f>
        <v>null</v>
      </c>
      <c r="K64" t="str">
        <f ca="1">IF(OFFSET(DATA!$E$4,$B64,K$20)="","null",OFFSET(DATA!$E$4,$B64,K$20))</f>
        <v>{ }</v>
      </c>
      <c r="L64" t="str">
        <f ca="1">IF(OFFSET(DATA!$E$4,$B64,L$20)="","null",OFFSET(DATA!$E$4,$B64,L$20))</f>
        <v>{ }</v>
      </c>
      <c r="M64" t="str">
        <f ca="1">IF(OFFSET(DATA!$E$4,$B64,M$20)="","null",OFFSET(DATA!$E$4,$B64,M$20))</f>
        <v>null</v>
      </c>
      <c r="N64" t="str">
        <f ca="1">IF(OFFSET(DATA!$E$4,$B64,N$20)="","null",OFFSET(DATA!$E$4,$B64,N$20))</f>
        <v>null</v>
      </c>
      <c r="O64" t="str">
        <f ca="1">IF(OFFSET(DATA!$E$4,$B64,O$20)="","null",OFFSET(DATA!$E$4,$B64,O$20))</f>
        <v>{ }</v>
      </c>
      <c r="P64" t="str">
        <f ca="1">IF(OFFSET(DATA!$E$4,$B64,P$20)="","null",OFFSET(DATA!$E$4,$B64,P$20))</f>
        <v>{ }</v>
      </c>
      <c r="Q64" t="str">
        <f ca="1">IF(OFFSET(DATA!$E$4,$B64,Q$20)="","null",OFFSET(DATA!$E$4,$B64,Q$20))</f>
        <v>false</v>
      </c>
      <c r="S64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</v>
      </c>
      <c r="T64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</v>
      </c>
      <c r="U64" s="13" t="str">
        <f t="shared" ca="1" si="9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</v>
      </c>
      <c r="V64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</v>
      </c>
      <c r="W64" s="13" t="str">
        <f t="shared" ca="1" si="9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</v>
      </c>
      <c r="X64" s="13" t="str">
        <f t="shared" ca="1" si="9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64" s="13" t="str">
        <f t="shared" ca="1" si="9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</v>
      </c>
      <c r="Z64" s="13" t="str">
        <f t="shared" ca="1" si="9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</v>
      </c>
      <c r="AA64" s="13" t="str">
        <f t="shared" ca="1" si="9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</v>
      </c>
      <c r="AB64" s="13" t="str">
        <f t="shared" ca="1" si="9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</v>
      </c>
      <c r="AC64" s="13" t="str">
        <f t="shared" ca="1" si="9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</v>
      </c>
      <c r="AD64" s="13" t="str">
        <f t="shared" ca="1" si="9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</v>
      </c>
      <c r="AE64" s="13" t="str">
        <f t="shared" ca="1" si="9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</v>
      </c>
      <c r="AF64" s="13" t="str">
        <f t="shared" ca="1" si="9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</v>
      </c>
      <c r="AG64" s="13" t="str">
        <f t="shared" ca="1" si="9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</v>
      </c>
      <c r="AH64" s="13"/>
      <c r="AI64" s="13"/>
      <c r="AJ64" s="13"/>
      <c r="AK64" s="13"/>
      <c r="AL64" s="13"/>
    </row>
    <row r="65" spans="1:38" x14ac:dyDescent="0.25">
      <c r="A65" s="15">
        <v>44</v>
      </c>
      <c r="B65">
        <v>172</v>
      </c>
      <c r="C65" t="str">
        <f ca="1">IF(OFFSET(DATA!$E$4,$B65,C$20)="","null",OFFSET(DATA!$E$4,$B65,C$20))</f>
        <v>{ }</v>
      </c>
      <c r="D65" t="str">
        <f ca="1">IF(OFFSET(DATA!$E$4,$B65,D$20)="","null",OFFSET(DATA!$E$4,$B65,D$20))</f>
        <v>{ }</v>
      </c>
      <c r="E65" t="str">
        <f ca="1">IF(OFFSET(DATA!$E$4,$B65,E$20)="","null",OFFSET(DATA!$E$4,$B65,E$20))</f>
        <v>false</v>
      </c>
      <c r="F65" t="str">
        <f ca="1">IF(OFFSET(DATA!$E$4,$B65,F$20)="","null",OFFSET(DATA!$E$4,$B65,F$20))</f>
        <v>{ }</v>
      </c>
      <c r="G65" t="str">
        <f ca="1">IF(OFFSET(DATA!$E$4,$B65,G$20)="","null",OFFSET(DATA!$E$4,$B65,G$20))</f>
        <v>{ }</v>
      </c>
      <c r="H65" t="str">
        <f ca="1">IF(OFFSET(DATA!$E$4,$B65,H$20)="","null",OFFSET(DATA!$E$4,$B65,H$20))</f>
        <v>{  {0,0}, {0,1}, {0,2}, {1,0}, {1,1}, {1,2}, {2,0}, {2,1}, {2,2} }</v>
      </c>
      <c r="I65" t="str">
        <f ca="1">IF(OFFSET(DATA!$E$4,$B65,I$20)="","null",OFFSET(DATA!$E$4,$B65,I$20))</f>
        <v>null</v>
      </c>
      <c r="J65" t="str">
        <f ca="1">IF(OFFSET(DATA!$E$4,$B65,J$20)="","null",OFFSET(DATA!$E$4,$B65,J$20))</f>
        <v>null</v>
      </c>
      <c r="K65" t="str">
        <f ca="1">IF(OFFSET(DATA!$E$4,$B65,K$20)="","null",OFFSET(DATA!$E$4,$B65,K$20))</f>
        <v>{ }</v>
      </c>
      <c r="L65" t="str">
        <f ca="1">IF(OFFSET(DATA!$E$4,$B65,L$20)="","null",OFFSET(DATA!$E$4,$B65,L$20))</f>
        <v>{ }</v>
      </c>
      <c r="M65" t="str">
        <f ca="1">IF(OFFSET(DATA!$E$4,$B65,M$20)="","null",OFFSET(DATA!$E$4,$B65,M$20))</f>
        <v>null</v>
      </c>
      <c r="N65" t="str">
        <f ca="1">IF(OFFSET(DATA!$E$4,$B65,N$20)="","null",OFFSET(DATA!$E$4,$B65,N$20))</f>
        <v>null</v>
      </c>
      <c r="O65" t="str">
        <f ca="1">IF(OFFSET(DATA!$E$4,$B65,O$20)="","null",OFFSET(DATA!$E$4,$B65,O$20))</f>
        <v>{ }</v>
      </c>
      <c r="P65" t="str">
        <f ca="1">IF(OFFSET(DATA!$E$4,$B65,P$20)="","null",OFFSET(DATA!$E$4,$B65,P$20))</f>
        <v>{ }</v>
      </c>
      <c r="Q65" t="str">
        <f ca="1">IF(OFFSET(DATA!$E$4,$B65,Q$20)="","null",OFFSET(DATA!$E$4,$B65,Q$20))</f>
        <v>false</v>
      </c>
      <c r="S65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</v>
      </c>
      <c r="T65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</v>
      </c>
      <c r="U65" s="13" t="str">
        <f t="shared" ca="1" si="9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</v>
      </c>
      <c r="V65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</v>
      </c>
      <c r="W65" s="13" t="str">
        <f t="shared" ca="1" si="9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</v>
      </c>
      <c r="X65" s="13" t="str">
        <f t="shared" ca="1" si="9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65" s="13" t="str">
        <f t="shared" ca="1" si="9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</v>
      </c>
      <c r="Z65" s="13" t="str">
        <f t="shared" ca="1" si="9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</v>
      </c>
      <c r="AA65" s="13" t="str">
        <f t="shared" ca="1" si="9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</v>
      </c>
      <c r="AB65" s="13" t="str">
        <f t="shared" ca="1" si="9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</v>
      </c>
      <c r="AC65" s="13" t="str">
        <f t="shared" ca="1" si="9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</v>
      </c>
      <c r="AD65" s="13" t="str">
        <f t="shared" ca="1" si="9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</v>
      </c>
      <c r="AE65" s="13" t="str">
        <f t="shared" ca="1" si="9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</v>
      </c>
      <c r="AF65" s="13" t="str">
        <f t="shared" ca="1" si="9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</v>
      </c>
      <c r="AG65" s="13" t="str">
        <f t="shared" ca="1" si="9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</v>
      </c>
      <c r="AH65" s="13"/>
      <c r="AI65" s="13"/>
      <c r="AJ65" s="13"/>
      <c r="AK65" s="13"/>
      <c r="AL65" s="13"/>
    </row>
    <row r="66" spans="1:38" x14ac:dyDescent="0.25">
      <c r="A66" s="15">
        <v>45</v>
      </c>
      <c r="B66">
        <v>176</v>
      </c>
      <c r="C66" t="str">
        <f ca="1">IF(OFFSET(DATA!$E$4,$B66,C$20)="","null",OFFSET(DATA!$E$4,$B66,C$20))</f>
        <v>{ }</v>
      </c>
      <c r="D66" t="str">
        <f ca="1">IF(OFFSET(DATA!$E$4,$B66,D$20)="","null",OFFSET(DATA!$E$4,$B66,D$20))</f>
        <v>{ }</v>
      </c>
      <c r="E66" t="str">
        <f ca="1">IF(OFFSET(DATA!$E$4,$B66,E$20)="","null",OFFSET(DATA!$E$4,$B66,E$20))</f>
        <v>false</v>
      </c>
      <c r="F66" t="str">
        <f ca="1">IF(OFFSET(DATA!$E$4,$B66,F$20)="","null",OFFSET(DATA!$E$4,$B66,F$20))</f>
        <v>{ }</v>
      </c>
      <c r="G66" t="str">
        <f ca="1">IF(OFFSET(DATA!$E$4,$B66,G$20)="","null",OFFSET(DATA!$E$4,$B66,G$20))</f>
        <v>{ }</v>
      </c>
      <c r="H66" t="str">
        <f ca="1">IF(OFFSET(DATA!$E$4,$B66,H$20)="","null",OFFSET(DATA!$E$4,$B66,H$20))</f>
        <v>{  {0,0}, {0,1}, {0,2}, {1,0}, {1,1}, {1,2}, {2,0}, {2,1}, {2,2} }</v>
      </c>
      <c r="I66" t="str">
        <f ca="1">IF(OFFSET(DATA!$E$4,$B66,I$20)="","null",OFFSET(DATA!$E$4,$B66,I$20))</f>
        <v>null</v>
      </c>
      <c r="J66" t="str">
        <f ca="1">IF(OFFSET(DATA!$E$4,$B66,J$20)="","null",OFFSET(DATA!$E$4,$B66,J$20))</f>
        <v>null</v>
      </c>
      <c r="K66" t="str">
        <f ca="1">IF(OFFSET(DATA!$E$4,$B66,K$20)="","null",OFFSET(DATA!$E$4,$B66,K$20))</f>
        <v>{ }</v>
      </c>
      <c r="L66" t="str">
        <f ca="1">IF(OFFSET(DATA!$E$4,$B66,L$20)="","null",OFFSET(DATA!$E$4,$B66,L$20))</f>
        <v>{ }</v>
      </c>
      <c r="M66" t="str">
        <f ca="1">IF(OFFSET(DATA!$E$4,$B66,M$20)="","null",OFFSET(DATA!$E$4,$B66,M$20))</f>
        <v>null</v>
      </c>
      <c r="N66" t="str">
        <f ca="1">IF(OFFSET(DATA!$E$4,$B66,N$20)="","null",OFFSET(DATA!$E$4,$B66,N$20))</f>
        <v>null</v>
      </c>
      <c r="O66" t="str">
        <f ca="1">IF(OFFSET(DATA!$E$4,$B66,O$20)="","null",OFFSET(DATA!$E$4,$B66,O$20))</f>
        <v>{ }</v>
      </c>
      <c r="P66" t="str">
        <f ca="1">IF(OFFSET(DATA!$E$4,$B66,P$20)="","null",OFFSET(DATA!$E$4,$B66,P$20))</f>
        <v>{ }</v>
      </c>
      <c r="Q66" t="str">
        <f ca="1">IF(OFFSET(DATA!$E$4,$B66,Q$20)="","null",OFFSET(DATA!$E$4,$B66,Q$20))</f>
        <v>false</v>
      </c>
      <c r="S66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</v>
      </c>
      <c r="T66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</v>
      </c>
      <c r="U66" s="13" t="str">
        <f t="shared" ca="1" si="9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</v>
      </c>
      <c r="V66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</v>
      </c>
      <c r="W66" s="13" t="str">
        <f t="shared" ca="1" si="9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</v>
      </c>
      <c r="X66" s="13" t="str">
        <f t="shared" ca="1" si="9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66" s="13" t="str">
        <f t="shared" ca="1" si="9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</v>
      </c>
      <c r="Z66" s="13" t="str">
        <f t="shared" ca="1" si="9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</v>
      </c>
      <c r="AA66" s="13" t="str">
        <f t="shared" ca="1" si="9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</v>
      </c>
      <c r="AB66" s="13" t="str">
        <f t="shared" ca="1" si="9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</v>
      </c>
      <c r="AC66" s="13" t="str">
        <f t="shared" ca="1" si="9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</v>
      </c>
      <c r="AD66" s="13" t="str">
        <f t="shared" ca="1" si="9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</v>
      </c>
      <c r="AE66" s="13" t="str">
        <f t="shared" ca="1" si="9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</v>
      </c>
      <c r="AF66" s="13" t="str">
        <f t="shared" ca="1" si="9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</v>
      </c>
      <c r="AG66" s="13" t="str">
        <f t="shared" ca="1" si="9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</v>
      </c>
      <c r="AH66" s="13"/>
      <c r="AI66" s="13"/>
      <c r="AJ66" s="13"/>
      <c r="AK66" s="13"/>
      <c r="AL66" s="13"/>
    </row>
    <row r="67" spans="1:38" x14ac:dyDescent="0.25">
      <c r="A67" s="15">
        <v>46</v>
      </c>
      <c r="B67">
        <v>180</v>
      </c>
      <c r="C67" t="str">
        <f ca="1">IF(OFFSET(DATA!$E$4,$B67,C$20)="","null",OFFSET(DATA!$E$4,$B67,C$20))</f>
        <v>{ }</v>
      </c>
      <c r="D67" t="str">
        <f ca="1">IF(OFFSET(DATA!$E$4,$B67,D$20)="","null",OFFSET(DATA!$E$4,$B67,D$20))</f>
        <v>{ }</v>
      </c>
      <c r="E67" t="str">
        <f ca="1">IF(OFFSET(DATA!$E$4,$B67,E$20)="","null",OFFSET(DATA!$E$4,$B67,E$20))</f>
        <v>false</v>
      </c>
      <c r="F67" t="str">
        <f ca="1">IF(OFFSET(DATA!$E$4,$B67,F$20)="","null",OFFSET(DATA!$E$4,$B67,F$20))</f>
        <v>{ }</v>
      </c>
      <c r="G67" t="str">
        <f ca="1">IF(OFFSET(DATA!$E$4,$B67,G$20)="","null",OFFSET(DATA!$E$4,$B67,G$20))</f>
        <v>{ }</v>
      </c>
      <c r="H67" t="str">
        <f ca="1">IF(OFFSET(DATA!$E$4,$B67,H$20)="","null",OFFSET(DATA!$E$4,$B67,H$20))</f>
        <v>{  {0,0}, {0,1}, {0,2}, {1,0}, {1,1}, {1,2}, {2,0}, {2,1}, {2,2} }</v>
      </c>
      <c r="I67" t="str">
        <f ca="1">IF(OFFSET(DATA!$E$4,$B67,I$20)="","null",OFFSET(DATA!$E$4,$B67,I$20))</f>
        <v>null</v>
      </c>
      <c r="J67" t="str">
        <f ca="1">IF(OFFSET(DATA!$E$4,$B67,J$20)="","null",OFFSET(DATA!$E$4,$B67,J$20))</f>
        <v>null</v>
      </c>
      <c r="K67" t="str">
        <f ca="1">IF(OFFSET(DATA!$E$4,$B67,K$20)="","null",OFFSET(DATA!$E$4,$B67,K$20))</f>
        <v>{ }</v>
      </c>
      <c r="L67" t="str">
        <f ca="1">IF(OFFSET(DATA!$E$4,$B67,L$20)="","null",OFFSET(DATA!$E$4,$B67,L$20))</f>
        <v>{ }</v>
      </c>
      <c r="M67" t="str">
        <f ca="1">IF(OFFSET(DATA!$E$4,$B67,M$20)="","null",OFFSET(DATA!$E$4,$B67,M$20))</f>
        <v>null</v>
      </c>
      <c r="N67" t="str">
        <f ca="1">IF(OFFSET(DATA!$E$4,$B67,N$20)="","null",OFFSET(DATA!$E$4,$B67,N$20))</f>
        <v>null</v>
      </c>
      <c r="O67" t="str">
        <f ca="1">IF(OFFSET(DATA!$E$4,$B67,O$20)="","null",OFFSET(DATA!$E$4,$B67,O$20))</f>
        <v>{ }</v>
      </c>
      <c r="P67" t="str">
        <f ca="1">IF(OFFSET(DATA!$E$4,$B67,P$20)="","null",OFFSET(DATA!$E$4,$B67,P$20))</f>
        <v>{ }</v>
      </c>
      <c r="Q67" t="str">
        <f ca="1">IF(OFFSET(DATA!$E$4,$B67,Q$20)="","null",OFFSET(DATA!$E$4,$B67,Q$20))</f>
        <v>false</v>
      </c>
      <c r="S67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</v>
      </c>
      <c r="T67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</v>
      </c>
      <c r="U67" s="13" t="str">
        <f t="shared" ca="1" si="9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</v>
      </c>
      <c r="V67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</v>
      </c>
      <c r="W67" s="13" t="str">
        <f t="shared" ca="1" si="9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</v>
      </c>
      <c r="X67" s="13" t="str">
        <f t="shared" ca="1" si="9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67" s="13" t="str">
        <f t="shared" ca="1" si="9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</v>
      </c>
      <c r="Z67" s="13" t="str">
        <f t="shared" ca="1" si="9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</v>
      </c>
      <c r="AA67" s="13" t="str">
        <f t="shared" ca="1" si="9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</v>
      </c>
      <c r="AB67" s="13" t="str">
        <f t="shared" ca="1" si="9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</v>
      </c>
      <c r="AC67" s="13" t="str">
        <f t="shared" ca="1" si="9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</v>
      </c>
      <c r="AD67" s="13" t="str">
        <f t="shared" ca="1" si="9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</v>
      </c>
      <c r="AE67" s="13" t="str">
        <f t="shared" ca="1" si="9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</v>
      </c>
      <c r="AF67" s="13" t="str">
        <f t="shared" ca="1" si="9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</v>
      </c>
      <c r="AG67" s="13" t="str">
        <f t="shared" ca="1" si="9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</v>
      </c>
      <c r="AH67" s="13"/>
      <c r="AI67" s="13"/>
      <c r="AJ67" s="13"/>
      <c r="AK67" s="13"/>
      <c r="AL67" s="13"/>
    </row>
    <row r="68" spans="1:38" x14ac:dyDescent="0.25">
      <c r="A68" s="15">
        <v>47</v>
      </c>
      <c r="B68">
        <v>184</v>
      </c>
      <c r="C68" t="str">
        <f ca="1">IF(OFFSET(DATA!$E$4,$B68,C$20)="","null",OFFSET(DATA!$E$4,$B68,C$20))</f>
        <v>{ }</v>
      </c>
      <c r="D68" t="str">
        <f ca="1">IF(OFFSET(DATA!$E$4,$B68,D$20)="","null",OFFSET(DATA!$E$4,$B68,D$20))</f>
        <v>{ }</v>
      </c>
      <c r="E68" t="str">
        <f ca="1">IF(OFFSET(DATA!$E$4,$B68,E$20)="","null",OFFSET(DATA!$E$4,$B68,E$20))</f>
        <v>false</v>
      </c>
      <c r="F68" t="str">
        <f ca="1">IF(OFFSET(DATA!$E$4,$B68,F$20)="","null",OFFSET(DATA!$E$4,$B68,F$20))</f>
        <v>{ }</v>
      </c>
      <c r="G68" t="str">
        <f ca="1">IF(OFFSET(DATA!$E$4,$B68,G$20)="","null",OFFSET(DATA!$E$4,$B68,G$20))</f>
        <v>{ }</v>
      </c>
      <c r="H68" t="str">
        <f ca="1">IF(OFFSET(DATA!$E$4,$B68,H$20)="","null",OFFSET(DATA!$E$4,$B68,H$20))</f>
        <v>{  {0,0}, {0,1}, {0,2}, {1,0}, {1,1}, {1,2}, {2,0}, {2,1}, {2,2} }</v>
      </c>
      <c r="I68" t="str">
        <f ca="1">IF(OFFSET(DATA!$E$4,$B68,I$20)="","null",OFFSET(DATA!$E$4,$B68,I$20))</f>
        <v>null</v>
      </c>
      <c r="J68" t="str">
        <f ca="1">IF(OFFSET(DATA!$E$4,$B68,J$20)="","null",OFFSET(DATA!$E$4,$B68,J$20))</f>
        <v>null</v>
      </c>
      <c r="K68" t="str">
        <f ca="1">IF(OFFSET(DATA!$E$4,$B68,K$20)="","null",OFFSET(DATA!$E$4,$B68,K$20))</f>
        <v>{ }</v>
      </c>
      <c r="L68" t="str">
        <f ca="1">IF(OFFSET(DATA!$E$4,$B68,L$20)="","null",OFFSET(DATA!$E$4,$B68,L$20))</f>
        <v>{ }</v>
      </c>
      <c r="M68" t="str">
        <f ca="1">IF(OFFSET(DATA!$E$4,$B68,M$20)="","null",OFFSET(DATA!$E$4,$B68,M$20))</f>
        <v>null</v>
      </c>
      <c r="N68" t="str">
        <f ca="1">IF(OFFSET(DATA!$E$4,$B68,N$20)="","null",OFFSET(DATA!$E$4,$B68,N$20))</f>
        <v>null</v>
      </c>
      <c r="O68" t="str">
        <f ca="1">IF(OFFSET(DATA!$E$4,$B68,O$20)="","null",OFFSET(DATA!$E$4,$B68,O$20))</f>
        <v>{ }</v>
      </c>
      <c r="P68" t="str">
        <f ca="1">IF(OFFSET(DATA!$E$4,$B68,P$20)="","null",OFFSET(DATA!$E$4,$B68,P$20))</f>
        <v>{ }</v>
      </c>
      <c r="Q68" t="str">
        <f ca="1">IF(OFFSET(DATA!$E$4,$B68,Q$20)="","null",OFFSET(DATA!$E$4,$B68,Q$20))</f>
        <v>false</v>
      </c>
      <c r="S68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</v>
      </c>
      <c r="T68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</v>
      </c>
      <c r="U68" s="13" t="str">
        <f t="shared" ca="1" si="9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</v>
      </c>
      <c r="V68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</v>
      </c>
      <c r="W68" s="13" t="str">
        <f t="shared" ca="1" si="9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</v>
      </c>
      <c r="X68" s="13" t="str">
        <f t="shared" ca="1" si="9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68" s="13" t="str">
        <f t="shared" ca="1" si="9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</v>
      </c>
      <c r="Z68" s="13" t="str">
        <f t="shared" ca="1" si="9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</v>
      </c>
      <c r="AA68" s="13" t="str">
        <f t="shared" ca="1" si="9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</v>
      </c>
      <c r="AB68" s="13" t="str">
        <f t="shared" ca="1" si="9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</v>
      </c>
      <c r="AC68" s="13" t="str">
        <f t="shared" ca="1" si="9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</v>
      </c>
      <c r="AD68" s="13" t="str">
        <f t="shared" ca="1" si="9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</v>
      </c>
      <c r="AE68" s="13" t="str">
        <f t="shared" ca="1" si="9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</v>
      </c>
      <c r="AF68" s="13" t="str">
        <f t="shared" ca="1" si="9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</v>
      </c>
      <c r="AG68" s="13" t="str">
        <f t="shared" ca="1" si="9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</v>
      </c>
      <c r="AH68" s="13"/>
      <c r="AI68" s="13"/>
      <c r="AJ68" s="13"/>
      <c r="AK68" s="13"/>
      <c r="AL68" s="13"/>
    </row>
    <row r="69" spans="1:38" x14ac:dyDescent="0.25">
      <c r="A69" s="15">
        <v>48</v>
      </c>
      <c r="B69">
        <v>188</v>
      </c>
      <c r="C69" t="str">
        <f ca="1">IF(OFFSET(DATA!$E$4,$B69,C$20)="","null",OFFSET(DATA!$E$4,$B69,C$20))</f>
        <v>{ }</v>
      </c>
      <c r="D69" t="str">
        <f ca="1">IF(OFFSET(DATA!$E$4,$B69,D$20)="","null",OFFSET(DATA!$E$4,$B69,D$20))</f>
        <v>{ }</v>
      </c>
      <c r="E69" t="str">
        <f ca="1">IF(OFFSET(DATA!$E$4,$B69,E$20)="","null",OFFSET(DATA!$E$4,$B69,E$20))</f>
        <v>false</v>
      </c>
      <c r="F69" t="str">
        <f ca="1">IF(OFFSET(DATA!$E$4,$B69,F$20)="","null",OFFSET(DATA!$E$4,$B69,F$20))</f>
        <v>{ }</v>
      </c>
      <c r="G69" t="str">
        <f ca="1">IF(OFFSET(DATA!$E$4,$B69,G$20)="","null",OFFSET(DATA!$E$4,$B69,G$20))</f>
        <v>{ }</v>
      </c>
      <c r="H69" t="str">
        <f ca="1">IF(OFFSET(DATA!$E$4,$B69,H$20)="","null",OFFSET(DATA!$E$4,$B69,H$20))</f>
        <v>{  {0,0}, {0,1}, {0,2}, {1,0}, {1,1}, {1,2}, {2,0}, {2,1}, {2,2} }</v>
      </c>
      <c r="I69" t="str">
        <f ca="1">IF(OFFSET(DATA!$E$4,$B69,I$20)="","null",OFFSET(DATA!$E$4,$B69,I$20))</f>
        <v>null</v>
      </c>
      <c r="J69" t="str">
        <f ca="1">IF(OFFSET(DATA!$E$4,$B69,J$20)="","null",OFFSET(DATA!$E$4,$B69,J$20))</f>
        <v>null</v>
      </c>
      <c r="K69" t="str">
        <f ca="1">IF(OFFSET(DATA!$E$4,$B69,K$20)="","null",OFFSET(DATA!$E$4,$B69,K$20))</f>
        <v>{ }</v>
      </c>
      <c r="L69" t="str">
        <f ca="1">IF(OFFSET(DATA!$E$4,$B69,L$20)="","null",OFFSET(DATA!$E$4,$B69,L$20))</f>
        <v>{ }</v>
      </c>
      <c r="M69" t="str">
        <f ca="1">IF(OFFSET(DATA!$E$4,$B69,M$20)="","null",OFFSET(DATA!$E$4,$B69,M$20))</f>
        <v>null</v>
      </c>
      <c r="N69" t="str">
        <f ca="1">IF(OFFSET(DATA!$E$4,$B69,N$20)="","null",OFFSET(DATA!$E$4,$B69,N$20))</f>
        <v>null</v>
      </c>
      <c r="O69" t="str">
        <f ca="1">IF(OFFSET(DATA!$E$4,$B69,O$20)="","null",OFFSET(DATA!$E$4,$B69,O$20))</f>
        <v>{ }</v>
      </c>
      <c r="P69" t="str">
        <f ca="1">IF(OFFSET(DATA!$E$4,$B69,P$20)="","null",OFFSET(DATA!$E$4,$B69,P$20))</f>
        <v>{ }</v>
      </c>
      <c r="Q69" t="str">
        <f ca="1">IF(OFFSET(DATA!$E$4,$B69,Q$20)="","null",OFFSET(DATA!$E$4,$B69,Q$20))</f>
        <v>false</v>
      </c>
      <c r="S69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</v>
      </c>
      <c r="T69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</v>
      </c>
      <c r="U69" s="13" t="str">
        <f t="shared" ca="1" si="9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</v>
      </c>
      <c r="V69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</v>
      </c>
      <c r="W69" s="13" t="str">
        <f t="shared" ca="1" si="9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</v>
      </c>
      <c r="X69" s="13" t="str">
        <f t="shared" ca="1" si="9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69" s="13" t="str">
        <f t="shared" ca="1" si="9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</v>
      </c>
      <c r="Z69" s="13" t="str">
        <f t="shared" ca="1" si="9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</v>
      </c>
      <c r="AA69" s="13" t="str">
        <f t="shared" ca="1" si="9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</v>
      </c>
      <c r="AB69" s="13" t="str">
        <f t="shared" ca="1" si="9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</v>
      </c>
      <c r="AC69" s="13" t="str">
        <f t="shared" ca="1" si="9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</v>
      </c>
      <c r="AD69" s="13" t="str">
        <f t="shared" ca="1" si="9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</v>
      </c>
      <c r="AE69" s="13" t="str">
        <f t="shared" ca="1" si="9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</v>
      </c>
      <c r="AF69" s="13" t="str">
        <f t="shared" ca="1" si="9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</v>
      </c>
      <c r="AG69" s="13" t="str">
        <f t="shared" ca="1" si="9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</v>
      </c>
      <c r="AH69" s="13"/>
      <c r="AI69" s="13"/>
      <c r="AJ69" s="13"/>
      <c r="AK69" s="13"/>
      <c r="AL69" s="13"/>
    </row>
    <row r="70" spans="1:38" x14ac:dyDescent="0.25">
      <c r="A70" s="15">
        <v>49</v>
      </c>
      <c r="B70">
        <v>192</v>
      </c>
      <c r="C70" t="str">
        <f ca="1">IF(OFFSET(DATA!$E$4,$B70,C$20)="","null",OFFSET(DATA!$E$4,$B70,C$20))</f>
        <v>{ }</v>
      </c>
      <c r="D70" t="str">
        <f ca="1">IF(OFFSET(DATA!$E$4,$B70,D$20)="","null",OFFSET(DATA!$E$4,$B70,D$20))</f>
        <v>{ }</v>
      </c>
      <c r="E70" t="str">
        <f ca="1">IF(OFFSET(DATA!$E$4,$B70,E$20)="","null",OFFSET(DATA!$E$4,$B70,E$20))</f>
        <v>false</v>
      </c>
      <c r="F70" t="str">
        <f ca="1">IF(OFFSET(DATA!$E$4,$B70,F$20)="","null",OFFSET(DATA!$E$4,$B70,F$20))</f>
        <v>{ }</v>
      </c>
      <c r="G70" t="str">
        <f ca="1">IF(OFFSET(DATA!$E$4,$B70,G$20)="","null",OFFSET(DATA!$E$4,$B70,G$20))</f>
        <v>{ }</v>
      </c>
      <c r="H70" t="str">
        <f ca="1">IF(OFFSET(DATA!$E$4,$B70,H$20)="","null",OFFSET(DATA!$E$4,$B70,H$20))</f>
        <v>{  {0,0}, {0,1}, {0,2}, {1,0}, {1,1}, {1,2}, {2,0}, {2,1}, {2,2} }</v>
      </c>
      <c r="I70" t="str">
        <f ca="1">IF(OFFSET(DATA!$E$4,$B70,I$20)="","null",OFFSET(DATA!$E$4,$B70,I$20))</f>
        <v>null</v>
      </c>
      <c r="J70" t="str">
        <f ca="1">IF(OFFSET(DATA!$E$4,$B70,J$20)="","null",OFFSET(DATA!$E$4,$B70,J$20))</f>
        <v>null</v>
      </c>
      <c r="K70" t="str">
        <f ca="1">IF(OFFSET(DATA!$E$4,$B70,K$20)="","null",OFFSET(DATA!$E$4,$B70,K$20))</f>
        <v>{ }</v>
      </c>
      <c r="L70" t="str">
        <f ca="1">IF(OFFSET(DATA!$E$4,$B70,L$20)="","null",OFFSET(DATA!$E$4,$B70,L$20))</f>
        <v>{ }</v>
      </c>
      <c r="M70" t="str">
        <f ca="1">IF(OFFSET(DATA!$E$4,$B70,M$20)="","null",OFFSET(DATA!$E$4,$B70,M$20))</f>
        <v>null</v>
      </c>
      <c r="N70" t="str">
        <f ca="1">IF(OFFSET(DATA!$E$4,$B70,N$20)="","null",OFFSET(DATA!$E$4,$B70,N$20))</f>
        <v>null</v>
      </c>
      <c r="O70" t="str">
        <f ca="1">IF(OFFSET(DATA!$E$4,$B70,O$20)="","null",OFFSET(DATA!$E$4,$B70,O$20))</f>
        <v>{ }</v>
      </c>
      <c r="P70" t="str">
        <f ca="1">IF(OFFSET(DATA!$E$4,$B70,P$20)="","null",OFFSET(DATA!$E$4,$B70,P$20))</f>
        <v>{ }</v>
      </c>
      <c r="Q70" t="str">
        <f ca="1">IF(OFFSET(DATA!$E$4,$B70,Q$20)="","null",OFFSET(DATA!$E$4,$B70,Q$20))</f>
        <v>false</v>
      </c>
      <c r="S70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</v>
      </c>
      <c r="T70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</v>
      </c>
      <c r="U70" s="13" t="str">
        <f t="shared" ca="1" si="9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</v>
      </c>
      <c r="V70" s="13" t="str">
        <f t="shared" ca="1" si="9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</v>
      </c>
      <c r="W70" s="13" t="str">
        <f t="shared" ca="1" si="9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</v>
      </c>
      <c r="X70" s="13" t="str">
        <f t="shared" ca="1" si="9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70" s="13" t="str">
        <f t="shared" ca="1" si="9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</v>
      </c>
      <c r="Z70" s="13" t="str">
        <f t="shared" ca="1" si="9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</v>
      </c>
      <c r="AA70" s="13" t="str">
        <f t="shared" ca="1" si="9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</v>
      </c>
      <c r="AB70" s="13" t="str">
        <f t="shared" ca="1" si="9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</v>
      </c>
      <c r="AC70" s="13" t="str">
        <f t="shared" ca="1" si="9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</v>
      </c>
      <c r="AD70" s="13" t="str">
        <f t="shared" ca="1" si="9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</v>
      </c>
      <c r="AE70" s="13" t="str">
        <f t="shared" ca="1" si="9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</v>
      </c>
      <c r="AF70" s="13" t="str">
        <f t="shared" ca="1" si="9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</v>
      </c>
      <c r="AG70" s="13" t="str">
        <f t="shared" ca="1" si="9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</v>
      </c>
      <c r="AH70" s="13"/>
      <c r="AI70" s="13"/>
      <c r="AJ70" s="13"/>
      <c r="AK70" s="13"/>
      <c r="AL70" s="13"/>
    </row>
    <row r="71" spans="1:38" x14ac:dyDescent="0.25">
      <c r="A71" s="15">
        <v>50</v>
      </c>
      <c r="B71">
        <v>196</v>
      </c>
      <c r="C71" t="str">
        <f ca="1">IF(OFFSET(DATA!$E$4,$B71,C$20)="","null",OFFSET(DATA!$E$4,$B71,C$20))</f>
        <v>{ }</v>
      </c>
      <c r="D71" t="str">
        <f ca="1">IF(OFFSET(DATA!$E$4,$B71,D$20)="","null",OFFSET(DATA!$E$4,$B71,D$20))</f>
        <v>{ }</v>
      </c>
      <c r="E71" t="str">
        <f ca="1">IF(OFFSET(DATA!$E$4,$B71,E$20)="","null",OFFSET(DATA!$E$4,$B71,E$20))</f>
        <v>false</v>
      </c>
      <c r="F71" t="str">
        <f ca="1">IF(OFFSET(DATA!$E$4,$B71,F$20)="","null",OFFSET(DATA!$E$4,$B71,F$20))</f>
        <v>{ }</v>
      </c>
      <c r="G71" t="str">
        <f ca="1">IF(OFFSET(DATA!$E$4,$B71,G$20)="","null",OFFSET(DATA!$E$4,$B71,G$20))</f>
        <v>{ }</v>
      </c>
      <c r="H71" t="str">
        <f ca="1">IF(OFFSET(DATA!$E$4,$B71,H$20)="","null",OFFSET(DATA!$E$4,$B71,H$20))</f>
        <v>{  {0,0}, {0,1}, {0,2}, {1,0}, {1,1}, {1,2}, {2,0}, {2,1}, {2,2} }</v>
      </c>
      <c r="I71" t="str">
        <f ca="1">IF(OFFSET(DATA!$E$4,$B71,I$20)="","null",OFFSET(DATA!$E$4,$B71,I$20))</f>
        <v>null</v>
      </c>
      <c r="J71" t="str">
        <f ca="1">IF(OFFSET(DATA!$E$4,$B71,J$20)="","null",OFFSET(DATA!$E$4,$B71,J$20))</f>
        <v>null</v>
      </c>
      <c r="K71" t="str">
        <f ca="1">IF(OFFSET(DATA!$E$4,$B71,K$20)="","null",OFFSET(DATA!$E$4,$B71,K$20))</f>
        <v>{ }</v>
      </c>
      <c r="L71" t="str">
        <f ca="1">IF(OFFSET(DATA!$E$4,$B71,L$20)="","null",OFFSET(DATA!$E$4,$B71,L$20))</f>
        <v>{ }</v>
      </c>
      <c r="M71" t="str">
        <f ca="1">IF(OFFSET(DATA!$E$4,$B71,M$20)="","null",OFFSET(DATA!$E$4,$B71,M$20))</f>
        <v>null</v>
      </c>
      <c r="N71" t="str">
        <f ca="1">IF(OFFSET(DATA!$E$4,$B71,N$20)="","null",OFFSET(DATA!$E$4,$B71,N$20))</f>
        <v>null</v>
      </c>
      <c r="O71" t="str">
        <f ca="1">IF(OFFSET(DATA!$E$4,$B71,O$20)="","null",OFFSET(DATA!$E$4,$B71,O$20))</f>
        <v>{ }</v>
      </c>
      <c r="P71" t="str">
        <f ca="1">IF(OFFSET(DATA!$E$4,$B71,P$20)="","null",OFFSET(DATA!$E$4,$B71,P$20))</f>
        <v>{ }</v>
      </c>
      <c r="Q71" t="str">
        <f ca="1">IF(OFFSET(DATA!$E$4,$B71,Q$20)="","null",OFFSET(DATA!$E$4,$B71,Q$20))</f>
        <v>false</v>
      </c>
      <c r="S71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</v>
      </c>
      <c r="T71" s="13" t="str">
        <f t="shared" ref="T71:AG86" ca="1" si="10">CONCATENATE(T70,", ",D71)</f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</v>
      </c>
      <c r="U71" s="13" t="str">
        <f t="shared" ca="1" si="10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</v>
      </c>
      <c r="V71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</v>
      </c>
      <c r="W71" s="13" t="str">
        <f t="shared" ca="1" si="10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</v>
      </c>
      <c r="X71" s="13" t="str">
        <f t="shared" ca="1" si="10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71" s="13" t="str">
        <f t="shared" ca="1" si="10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</v>
      </c>
      <c r="Z71" s="13" t="str">
        <f t="shared" ca="1" si="10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</v>
      </c>
      <c r="AA71" s="13" t="str">
        <f t="shared" ca="1" si="10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</v>
      </c>
      <c r="AB71" s="13" t="str">
        <f t="shared" ca="1" si="10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</v>
      </c>
      <c r="AC71" s="13" t="str">
        <f t="shared" ca="1" si="10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</v>
      </c>
      <c r="AD71" s="13" t="str">
        <f t="shared" ca="1" si="10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</v>
      </c>
      <c r="AE71" s="13" t="str">
        <f t="shared" ca="1" si="10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</v>
      </c>
      <c r="AF71" s="13" t="str">
        <f t="shared" ca="1" si="10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</v>
      </c>
      <c r="AG71" s="13" t="str">
        <f t="shared" ca="1" si="10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</v>
      </c>
      <c r="AH71" s="13"/>
      <c r="AI71" s="13"/>
      <c r="AJ71" s="13"/>
      <c r="AK71" s="13"/>
      <c r="AL71" s="13"/>
    </row>
    <row r="72" spans="1:38" x14ac:dyDescent="0.25">
      <c r="A72" s="15">
        <v>51</v>
      </c>
      <c r="B72">
        <v>200</v>
      </c>
      <c r="C72" t="str">
        <f ca="1">IF(OFFSET(DATA!$E$4,$B72,C$20)="","null",OFFSET(DATA!$E$4,$B72,C$20))</f>
        <v>{ }</v>
      </c>
      <c r="D72" t="str">
        <f ca="1">IF(OFFSET(DATA!$E$4,$B72,D$20)="","null",OFFSET(DATA!$E$4,$B72,D$20))</f>
        <v>{ }</v>
      </c>
      <c r="E72" t="str">
        <f ca="1">IF(OFFSET(DATA!$E$4,$B72,E$20)="","null",OFFSET(DATA!$E$4,$B72,E$20))</f>
        <v>false</v>
      </c>
      <c r="F72" t="str">
        <f ca="1">IF(OFFSET(DATA!$E$4,$B72,F$20)="","null",OFFSET(DATA!$E$4,$B72,F$20))</f>
        <v>{ }</v>
      </c>
      <c r="G72" t="str">
        <f ca="1">IF(OFFSET(DATA!$E$4,$B72,G$20)="","null",OFFSET(DATA!$E$4,$B72,G$20))</f>
        <v>{ }</v>
      </c>
      <c r="H72" t="str">
        <f ca="1">IF(OFFSET(DATA!$E$4,$B72,H$20)="","null",OFFSET(DATA!$E$4,$B72,H$20))</f>
        <v>{  {0,0}, {0,1}, {0,2}, {1,0}, {1,1}, {1,2}, {2,0}, {2,1}, {2,2} }</v>
      </c>
      <c r="I72" t="str">
        <f ca="1">IF(OFFSET(DATA!$E$4,$B72,I$20)="","null",OFFSET(DATA!$E$4,$B72,I$20))</f>
        <v>null</v>
      </c>
      <c r="J72" t="str">
        <f ca="1">IF(OFFSET(DATA!$E$4,$B72,J$20)="","null",OFFSET(DATA!$E$4,$B72,J$20))</f>
        <v>null</v>
      </c>
      <c r="K72" t="str">
        <f ca="1">IF(OFFSET(DATA!$E$4,$B72,K$20)="","null",OFFSET(DATA!$E$4,$B72,K$20))</f>
        <v>{ }</v>
      </c>
      <c r="L72" t="str">
        <f ca="1">IF(OFFSET(DATA!$E$4,$B72,L$20)="","null",OFFSET(DATA!$E$4,$B72,L$20))</f>
        <v>{ }</v>
      </c>
      <c r="M72" t="str">
        <f ca="1">IF(OFFSET(DATA!$E$4,$B72,M$20)="","null",OFFSET(DATA!$E$4,$B72,M$20))</f>
        <v>null</v>
      </c>
      <c r="N72" t="str">
        <f ca="1">IF(OFFSET(DATA!$E$4,$B72,N$20)="","null",OFFSET(DATA!$E$4,$B72,N$20))</f>
        <v>null</v>
      </c>
      <c r="O72" t="str">
        <f ca="1">IF(OFFSET(DATA!$E$4,$B72,O$20)="","null",OFFSET(DATA!$E$4,$B72,O$20))</f>
        <v>{ }</v>
      </c>
      <c r="P72" t="str">
        <f ca="1">IF(OFFSET(DATA!$E$4,$B72,P$20)="","null",OFFSET(DATA!$E$4,$B72,P$20))</f>
        <v>{ }</v>
      </c>
      <c r="Q72" t="str">
        <f ca="1">IF(OFFSET(DATA!$E$4,$B72,Q$20)="","null",OFFSET(DATA!$E$4,$B72,Q$20))</f>
        <v>false</v>
      </c>
      <c r="S72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</v>
      </c>
      <c r="T72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</v>
      </c>
      <c r="U72" s="13" t="str">
        <f t="shared" ca="1" si="10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</v>
      </c>
      <c r="V72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</v>
      </c>
      <c r="W72" s="13" t="str">
        <f t="shared" ca="1" si="10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</v>
      </c>
      <c r="X72" s="13" t="str">
        <f t="shared" ca="1" si="10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72" s="13" t="str">
        <f t="shared" ca="1" si="10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</v>
      </c>
      <c r="Z72" s="13" t="str">
        <f t="shared" ca="1" si="10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</v>
      </c>
      <c r="AA72" s="13" t="str">
        <f t="shared" ca="1" si="10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</v>
      </c>
      <c r="AB72" s="13" t="str">
        <f t="shared" ca="1" si="10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</v>
      </c>
      <c r="AC72" s="13" t="str">
        <f t="shared" ca="1" si="10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</v>
      </c>
      <c r="AD72" s="13" t="str">
        <f t="shared" ca="1" si="10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</v>
      </c>
      <c r="AE72" s="13" t="str">
        <f t="shared" ca="1" si="10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</v>
      </c>
      <c r="AF72" s="13" t="str">
        <f t="shared" ca="1" si="10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</v>
      </c>
      <c r="AG72" s="13" t="str">
        <f t="shared" ca="1" si="10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</v>
      </c>
      <c r="AH72" s="13"/>
      <c r="AI72" s="13"/>
      <c r="AJ72" s="13"/>
      <c r="AK72" s="13"/>
      <c r="AL72" s="13"/>
    </row>
    <row r="73" spans="1:38" x14ac:dyDescent="0.25">
      <c r="A73" s="15">
        <v>52</v>
      </c>
      <c r="B73">
        <v>204</v>
      </c>
      <c r="C73" t="str">
        <f ca="1">IF(OFFSET(DATA!$E$4,$B73,C$20)="","null",OFFSET(DATA!$E$4,$B73,C$20))</f>
        <v>{ }</v>
      </c>
      <c r="D73" t="str">
        <f ca="1">IF(OFFSET(DATA!$E$4,$B73,D$20)="","null",OFFSET(DATA!$E$4,$B73,D$20))</f>
        <v>{ }</v>
      </c>
      <c r="E73" t="str">
        <f ca="1">IF(OFFSET(DATA!$E$4,$B73,E$20)="","null",OFFSET(DATA!$E$4,$B73,E$20))</f>
        <v>false</v>
      </c>
      <c r="F73" t="str">
        <f ca="1">IF(OFFSET(DATA!$E$4,$B73,F$20)="","null",OFFSET(DATA!$E$4,$B73,F$20))</f>
        <v>{ }</v>
      </c>
      <c r="G73" t="str">
        <f ca="1">IF(OFFSET(DATA!$E$4,$B73,G$20)="","null",OFFSET(DATA!$E$4,$B73,G$20))</f>
        <v>{ }</v>
      </c>
      <c r="H73" t="str">
        <f ca="1">IF(OFFSET(DATA!$E$4,$B73,H$20)="","null",OFFSET(DATA!$E$4,$B73,H$20))</f>
        <v>{  {0,0}, {0,1}, {0,2}, {1,0}, {1,1}, {1,2}, {2,0}, {2,1}, {2,2} }</v>
      </c>
      <c r="I73" t="str">
        <f ca="1">IF(OFFSET(DATA!$E$4,$B73,I$20)="","null",OFFSET(DATA!$E$4,$B73,I$20))</f>
        <v>null</v>
      </c>
      <c r="J73" t="str">
        <f ca="1">IF(OFFSET(DATA!$E$4,$B73,J$20)="","null",OFFSET(DATA!$E$4,$B73,J$20))</f>
        <v>null</v>
      </c>
      <c r="K73" t="str">
        <f ca="1">IF(OFFSET(DATA!$E$4,$B73,K$20)="","null",OFFSET(DATA!$E$4,$B73,K$20))</f>
        <v>{ }</v>
      </c>
      <c r="L73" t="str">
        <f ca="1">IF(OFFSET(DATA!$E$4,$B73,L$20)="","null",OFFSET(DATA!$E$4,$B73,L$20))</f>
        <v>{ }</v>
      </c>
      <c r="M73" t="str">
        <f ca="1">IF(OFFSET(DATA!$E$4,$B73,M$20)="","null",OFFSET(DATA!$E$4,$B73,M$20))</f>
        <v>null</v>
      </c>
      <c r="N73" t="str">
        <f ca="1">IF(OFFSET(DATA!$E$4,$B73,N$20)="","null",OFFSET(DATA!$E$4,$B73,N$20))</f>
        <v>null</v>
      </c>
      <c r="O73" t="str">
        <f ca="1">IF(OFFSET(DATA!$E$4,$B73,O$20)="","null",OFFSET(DATA!$E$4,$B73,O$20))</f>
        <v>{ }</v>
      </c>
      <c r="P73" t="str">
        <f ca="1">IF(OFFSET(DATA!$E$4,$B73,P$20)="","null",OFFSET(DATA!$E$4,$B73,P$20))</f>
        <v>{ }</v>
      </c>
      <c r="Q73" t="str">
        <f ca="1">IF(OFFSET(DATA!$E$4,$B73,Q$20)="","null",OFFSET(DATA!$E$4,$B73,Q$20))</f>
        <v>false</v>
      </c>
      <c r="S73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</v>
      </c>
      <c r="T73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</v>
      </c>
      <c r="U73" s="13" t="str">
        <f t="shared" ca="1" si="10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</v>
      </c>
      <c r="V73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</v>
      </c>
      <c r="W73" s="13" t="str">
        <f t="shared" ca="1" si="10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</v>
      </c>
      <c r="X73" s="13" t="str">
        <f t="shared" ca="1" si="10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73" s="13" t="str">
        <f t="shared" ca="1" si="10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</v>
      </c>
      <c r="Z73" s="13" t="str">
        <f t="shared" ca="1" si="10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</v>
      </c>
      <c r="AA73" s="13" t="str">
        <f t="shared" ca="1" si="10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</v>
      </c>
      <c r="AB73" s="13" t="str">
        <f t="shared" ca="1" si="10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</v>
      </c>
      <c r="AC73" s="13" t="str">
        <f t="shared" ca="1" si="10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</v>
      </c>
      <c r="AD73" s="13" t="str">
        <f t="shared" ca="1" si="10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</v>
      </c>
      <c r="AE73" s="13" t="str">
        <f t="shared" ca="1" si="10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</v>
      </c>
      <c r="AF73" s="13" t="str">
        <f t="shared" ca="1" si="10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</v>
      </c>
      <c r="AG73" s="13" t="str">
        <f t="shared" ca="1" si="10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</v>
      </c>
      <c r="AH73" s="13"/>
      <c r="AI73" s="13"/>
      <c r="AJ73" s="13"/>
      <c r="AK73" s="13"/>
      <c r="AL73" s="13"/>
    </row>
    <row r="74" spans="1:38" x14ac:dyDescent="0.25">
      <c r="A74" s="15">
        <v>53</v>
      </c>
      <c r="B74">
        <v>208</v>
      </c>
      <c r="C74" t="str">
        <f ca="1">IF(OFFSET(DATA!$E$4,$B74,C$20)="","null",OFFSET(DATA!$E$4,$B74,C$20))</f>
        <v>{ }</v>
      </c>
      <c r="D74" t="str">
        <f ca="1">IF(OFFSET(DATA!$E$4,$B74,D$20)="","null",OFFSET(DATA!$E$4,$B74,D$20))</f>
        <v>{ }</v>
      </c>
      <c r="E74" t="str">
        <f ca="1">IF(OFFSET(DATA!$E$4,$B74,E$20)="","null",OFFSET(DATA!$E$4,$B74,E$20))</f>
        <v>false</v>
      </c>
      <c r="F74" t="str">
        <f ca="1">IF(OFFSET(DATA!$E$4,$B74,F$20)="","null",OFFSET(DATA!$E$4,$B74,F$20))</f>
        <v>{ }</v>
      </c>
      <c r="G74" t="str">
        <f ca="1">IF(OFFSET(DATA!$E$4,$B74,G$20)="","null",OFFSET(DATA!$E$4,$B74,G$20))</f>
        <v>{ }</v>
      </c>
      <c r="H74" t="str">
        <f ca="1">IF(OFFSET(DATA!$E$4,$B74,H$20)="","null",OFFSET(DATA!$E$4,$B74,H$20))</f>
        <v>{  {0,0}, {0,1}, {0,2}, {1,0}, {1,1}, {1,2}, {2,0}, {2,1}, {2,2} }</v>
      </c>
      <c r="I74" t="str">
        <f ca="1">IF(OFFSET(DATA!$E$4,$B74,I$20)="","null",OFFSET(DATA!$E$4,$B74,I$20))</f>
        <v>null</v>
      </c>
      <c r="J74" t="str">
        <f ca="1">IF(OFFSET(DATA!$E$4,$B74,J$20)="","null",OFFSET(DATA!$E$4,$B74,J$20))</f>
        <v>null</v>
      </c>
      <c r="K74" t="str">
        <f ca="1">IF(OFFSET(DATA!$E$4,$B74,K$20)="","null",OFFSET(DATA!$E$4,$B74,K$20))</f>
        <v>{ }</v>
      </c>
      <c r="L74" t="str">
        <f ca="1">IF(OFFSET(DATA!$E$4,$B74,L$20)="","null",OFFSET(DATA!$E$4,$B74,L$20))</f>
        <v>{ }</v>
      </c>
      <c r="M74" t="str">
        <f ca="1">IF(OFFSET(DATA!$E$4,$B74,M$20)="","null",OFFSET(DATA!$E$4,$B74,M$20))</f>
        <v>null</v>
      </c>
      <c r="N74" t="str">
        <f ca="1">IF(OFFSET(DATA!$E$4,$B74,N$20)="","null",OFFSET(DATA!$E$4,$B74,N$20))</f>
        <v>null</v>
      </c>
      <c r="O74" t="str">
        <f ca="1">IF(OFFSET(DATA!$E$4,$B74,O$20)="","null",OFFSET(DATA!$E$4,$B74,O$20))</f>
        <v>{ }</v>
      </c>
      <c r="P74" t="str">
        <f ca="1">IF(OFFSET(DATA!$E$4,$B74,P$20)="","null",OFFSET(DATA!$E$4,$B74,P$20))</f>
        <v>{ }</v>
      </c>
      <c r="Q74" t="str">
        <f ca="1">IF(OFFSET(DATA!$E$4,$B74,Q$20)="","null",OFFSET(DATA!$E$4,$B74,Q$20))</f>
        <v>false</v>
      </c>
      <c r="S74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</v>
      </c>
      <c r="T74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</v>
      </c>
      <c r="U74" s="13" t="str">
        <f t="shared" ca="1" si="10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</v>
      </c>
      <c r="V74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</v>
      </c>
      <c r="W74" s="13" t="str">
        <f t="shared" ca="1" si="10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</v>
      </c>
      <c r="X74" s="13" t="str">
        <f t="shared" ca="1" si="10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74" s="13" t="str">
        <f t="shared" ca="1" si="10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</v>
      </c>
      <c r="Z74" s="13" t="str">
        <f t="shared" ca="1" si="10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</v>
      </c>
      <c r="AA74" s="13" t="str">
        <f t="shared" ca="1" si="10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</v>
      </c>
      <c r="AB74" s="13" t="str">
        <f t="shared" ca="1" si="10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</v>
      </c>
      <c r="AC74" s="13" t="str">
        <f t="shared" ca="1" si="10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</v>
      </c>
      <c r="AD74" s="13" t="str">
        <f t="shared" ca="1" si="10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</v>
      </c>
      <c r="AE74" s="13" t="str">
        <f t="shared" ca="1" si="10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</v>
      </c>
      <c r="AF74" s="13" t="str">
        <f t="shared" ca="1" si="10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</v>
      </c>
      <c r="AG74" s="13" t="str">
        <f t="shared" ca="1" si="10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</v>
      </c>
      <c r="AH74" s="13"/>
      <c r="AI74" s="13"/>
      <c r="AJ74" s="13"/>
      <c r="AK74" s="13"/>
      <c r="AL74" s="13"/>
    </row>
    <row r="75" spans="1:38" x14ac:dyDescent="0.25">
      <c r="A75" s="15">
        <v>54</v>
      </c>
      <c r="B75">
        <v>212</v>
      </c>
      <c r="C75" t="str">
        <f ca="1">IF(OFFSET(DATA!$E$4,$B75,C$20)="","null",OFFSET(DATA!$E$4,$B75,C$20))</f>
        <v>{ }</v>
      </c>
      <c r="D75" t="str">
        <f ca="1">IF(OFFSET(DATA!$E$4,$B75,D$20)="","null",OFFSET(DATA!$E$4,$B75,D$20))</f>
        <v>{ }</v>
      </c>
      <c r="E75" t="str">
        <f ca="1">IF(OFFSET(DATA!$E$4,$B75,E$20)="","null",OFFSET(DATA!$E$4,$B75,E$20))</f>
        <v>false</v>
      </c>
      <c r="F75" t="str">
        <f ca="1">IF(OFFSET(DATA!$E$4,$B75,F$20)="","null",OFFSET(DATA!$E$4,$B75,F$20))</f>
        <v>{ }</v>
      </c>
      <c r="G75" t="str">
        <f ca="1">IF(OFFSET(DATA!$E$4,$B75,G$20)="","null",OFFSET(DATA!$E$4,$B75,G$20))</f>
        <v>{ }</v>
      </c>
      <c r="H75" t="str">
        <f ca="1">IF(OFFSET(DATA!$E$4,$B75,H$20)="","null",OFFSET(DATA!$E$4,$B75,H$20))</f>
        <v>{  {0,0}, {0,1}, {0,2}, {1,0}, {1,1}, {1,2}, {2,0}, {2,1}, {2,2} }</v>
      </c>
      <c r="I75" t="str">
        <f ca="1">IF(OFFSET(DATA!$E$4,$B75,I$20)="","null",OFFSET(DATA!$E$4,$B75,I$20))</f>
        <v>null</v>
      </c>
      <c r="J75" t="str">
        <f ca="1">IF(OFFSET(DATA!$E$4,$B75,J$20)="","null",OFFSET(DATA!$E$4,$B75,J$20))</f>
        <v>null</v>
      </c>
      <c r="K75" t="str">
        <f ca="1">IF(OFFSET(DATA!$E$4,$B75,K$20)="","null",OFFSET(DATA!$E$4,$B75,K$20))</f>
        <v>{ }</v>
      </c>
      <c r="L75" t="str">
        <f ca="1">IF(OFFSET(DATA!$E$4,$B75,L$20)="","null",OFFSET(DATA!$E$4,$B75,L$20))</f>
        <v>{ }</v>
      </c>
      <c r="M75" t="str">
        <f ca="1">IF(OFFSET(DATA!$E$4,$B75,M$20)="","null",OFFSET(DATA!$E$4,$B75,M$20))</f>
        <v>null</v>
      </c>
      <c r="N75" t="str">
        <f ca="1">IF(OFFSET(DATA!$E$4,$B75,N$20)="","null",OFFSET(DATA!$E$4,$B75,N$20))</f>
        <v>null</v>
      </c>
      <c r="O75" t="str">
        <f ca="1">IF(OFFSET(DATA!$E$4,$B75,O$20)="","null",OFFSET(DATA!$E$4,$B75,O$20))</f>
        <v>{ }</v>
      </c>
      <c r="P75" t="str">
        <f ca="1">IF(OFFSET(DATA!$E$4,$B75,P$20)="","null",OFFSET(DATA!$E$4,$B75,P$20))</f>
        <v>{ }</v>
      </c>
      <c r="Q75" t="str">
        <f ca="1">IF(OFFSET(DATA!$E$4,$B75,Q$20)="","null",OFFSET(DATA!$E$4,$B75,Q$20))</f>
        <v>false</v>
      </c>
      <c r="S75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</v>
      </c>
      <c r="T75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</v>
      </c>
      <c r="U75" s="13" t="str">
        <f t="shared" ca="1" si="10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</v>
      </c>
      <c r="V75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</v>
      </c>
      <c r="W75" s="13" t="str">
        <f t="shared" ca="1" si="10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</v>
      </c>
      <c r="X75" s="13" t="str">
        <f t="shared" ca="1" si="10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75" s="13" t="str">
        <f t="shared" ca="1" si="10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</v>
      </c>
      <c r="Z75" s="13" t="str">
        <f t="shared" ca="1" si="10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</v>
      </c>
      <c r="AA75" s="13" t="str">
        <f t="shared" ca="1" si="10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</v>
      </c>
      <c r="AB75" s="13" t="str">
        <f t="shared" ca="1" si="10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</v>
      </c>
      <c r="AC75" s="13" t="str">
        <f t="shared" ca="1" si="10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</v>
      </c>
      <c r="AD75" s="13" t="str">
        <f t="shared" ca="1" si="10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</v>
      </c>
      <c r="AE75" s="13" t="str">
        <f t="shared" ca="1" si="10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</v>
      </c>
      <c r="AF75" s="13" t="str">
        <f t="shared" ca="1" si="10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</v>
      </c>
      <c r="AG75" s="13" t="str">
        <f t="shared" ca="1" si="10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</v>
      </c>
      <c r="AH75" s="13"/>
      <c r="AI75" s="13"/>
      <c r="AJ75" s="13"/>
      <c r="AK75" s="13"/>
      <c r="AL75" s="13"/>
    </row>
    <row r="76" spans="1:38" x14ac:dyDescent="0.25">
      <c r="A76" s="15">
        <v>55</v>
      </c>
      <c r="B76">
        <v>216</v>
      </c>
      <c r="C76" t="str">
        <f ca="1">IF(OFFSET(DATA!$E$4,$B76,C$20)="","null",OFFSET(DATA!$E$4,$B76,C$20))</f>
        <v>{ }</v>
      </c>
      <c r="D76" t="str">
        <f ca="1">IF(OFFSET(DATA!$E$4,$B76,D$20)="","null",OFFSET(DATA!$E$4,$B76,D$20))</f>
        <v>{ }</v>
      </c>
      <c r="E76" t="str">
        <f ca="1">IF(OFFSET(DATA!$E$4,$B76,E$20)="","null",OFFSET(DATA!$E$4,$B76,E$20))</f>
        <v>false</v>
      </c>
      <c r="F76" t="str">
        <f ca="1">IF(OFFSET(DATA!$E$4,$B76,F$20)="","null",OFFSET(DATA!$E$4,$B76,F$20))</f>
        <v>{ }</v>
      </c>
      <c r="G76" t="str">
        <f ca="1">IF(OFFSET(DATA!$E$4,$B76,G$20)="","null",OFFSET(DATA!$E$4,$B76,G$20))</f>
        <v>{ }</v>
      </c>
      <c r="H76" t="str">
        <f ca="1">IF(OFFSET(DATA!$E$4,$B76,H$20)="","null",OFFSET(DATA!$E$4,$B76,H$20))</f>
        <v>{  {0,0}, {0,1}, {0,2}, {1,0}, {1,1}, {1,2}, {2,0}, {2,1}, {2,2} }</v>
      </c>
      <c r="I76" t="str">
        <f ca="1">IF(OFFSET(DATA!$E$4,$B76,I$20)="","null",OFFSET(DATA!$E$4,$B76,I$20))</f>
        <v>null</v>
      </c>
      <c r="J76" t="str">
        <f ca="1">IF(OFFSET(DATA!$E$4,$B76,J$20)="","null",OFFSET(DATA!$E$4,$B76,J$20))</f>
        <v>null</v>
      </c>
      <c r="K76" t="str">
        <f ca="1">IF(OFFSET(DATA!$E$4,$B76,K$20)="","null",OFFSET(DATA!$E$4,$B76,K$20))</f>
        <v>{ }</v>
      </c>
      <c r="L76" t="str">
        <f ca="1">IF(OFFSET(DATA!$E$4,$B76,L$20)="","null",OFFSET(DATA!$E$4,$B76,L$20))</f>
        <v>{ }</v>
      </c>
      <c r="M76" t="str">
        <f ca="1">IF(OFFSET(DATA!$E$4,$B76,M$20)="","null",OFFSET(DATA!$E$4,$B76,M$20))</f>
        <v>null</v>
      </c>
      <c r="N76" t="str">
        <f ca="1">IF(OFFSET(DATA!$E$4,$B76,N$20)="","null",OFFSET(DATA!$E$4,$B76,N$20))</f>
        <v>null</v>
      </c>
      <c r="O76" t="str">
        <f ca="1">IF(OFFSET(DATA!$E$4,$B76,O$20)="","null",OFFSET(DATA!$E$4,$B76,O$20))</f>
        <v>{ }</v>
      </c>
      <c r="P76" t="str">
        <f ca="1">IF(OFFSET(DATA!$E$4,$B76,P$20)="","null",OFFSET(DATA!$E$4,$B76,P$20))</f>
        <v>{ }</v>
      </c>
      <c r="Q76" t="str">
        <f ca="1">IF(OFFSET(DATA!$E$4,$B76,Q$20)="","null",OFFSET(DATA!$E$4,$B76,Q$20))</f>
        <v>false</v>
      </c>
      <c r="S76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</v>
      </c>
      <c r="T76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</v>
      </c>
      <c r="U76" s="13" t="str">
        <f t="shared" ca="1" si="10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</v>
      </c>
      <c r="V76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</v>
      </c>
      <c r="W76" s="13" t="str">
        <f t="shared" ca="1" si="10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</v>
      </c>
      <c r="X76" s="13" t="str">
        <f t="shared" ca="1" si="10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76" s="13" t="str">
        <f t="shared" ca="1" si="10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</v>
      </c>
      <c r="Z76" s="13" t="str">
        <f t="shared" ca="1" si="10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</v>
      </c>
      <c r="AA76" s="13" t="str">
        <f t="shared" ca="1" si="10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</v>
      </c>
      <c r="AB76" s="13" t="str">
        <f t="shared" ca="1" si="10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</v>
      </c>
      <c r="AC76" s="13" t="str">
        <f t="shared" ca="1" si="10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</v>
      </c>
      <c r="AD76" s="13" t="str">
        <f t="shared" ca="1" si="10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</v>
      </c>
      <c r="AE76" s="13" t="str">
        <f t="shared" ca="1" si="10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</v>
      </c>
      <c r="AF76" s="13" t="str">
        <f t="shared" ca="1" si="10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</v>
      </c>
      <c r="AG76" s="13" t="str">
        <f t="shared" ca="1" si="10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</v>
      </c>
      <c r="AH76" s="13"/>
      <c r="AI76" s="13"/>
      <c r="AJ76" s="13"/>
      <c r="AK76" s="13"/>
      <c r="AL76" s="13"/>
    </row>
    <row r="77" spans="1:38" x14ac:dyDescent="0.25">
      <c r="A77" s="15">
        <v>56</v>
      </c>
      <c r="B77">
        <v>220</v>
      </c>
      <c r="C77" t="str">
        <f ca="1">IF(OFFSET(DATA!$E$4,$B77,C$20)="","null",OFFSET(DATA!$E$4,$B77,C$20))</f>
        <v>{ }</v>
      </c>
      <c r="D77" t="str">
        <f ca="1">IF(OFFSET(DATA!$E$4,$B77,D$20)="","null",OFFSET(DATA!$E$4,$B77,D$20))</f>
        <v>{ }</v>
      </c>
      <c r="E77" t="str">
        <f ca="1">IF(OFFSET(DATA!$E$4,$B77,E$20)="","null",OFFSET(DATA!$E$4,$B77,E$20))</f>
        <v>false</v>
      </c>
      <c r="F77" t="str">
        <f ca="1">IF(OFFSET(DATA!$E$4,$B77,F$20)="","null",OFFSET(DATA!$E$4,$B77,F$20))</f>
        <v>{ }</v>
      </c>
      <c r="G77" t="str">
        <f ca="1">IF(OFFSET(DATA!$E$4,$B77,G$20)="","null",OFFSET(DATA!$E$4,$B77,G$20))</f>
        <v>{ }</v>
      </c>
      <c r="H77" t="str">
        <f ca="1">IF(OFFSET(DATA!$E$4,$B77,H$20)="","null",OFFSET(DATA!$E$4,$B77,H$20))</f>
        <v>{  {0,0}, {0,1}, {0,2}, {1,0}, {1,1}, {1,2}, {2,0}, {2,1}, {2,2} }</v>
      </c>
      <c r="I77" t="str">
        <f ca="1">IF(OFFSET(DATA!$E$4,$B77,I$20)="","null",OFFSET(DATA!$E$4,$B77,I$20))</f>
        <v>null</v>
      </c>
      <c r="J77" t="str">
        <f ca="1">IF(OFFSET(DATA!$E$4,$B77,J$20)="","null",OFFSET(DATA!$E$4,$B77,J$20))</f>
        <v>null</v>
      </c>
      <c r="K77" t="str">
        <f ca="1">IF(OFFSET(DATA!$E$4,$B77,K$20)="","null",OFFSET(DATA!$E$4,$B77,K$20))</f>
        <v>{ }</v>
      </c>
      <c r="L77" t="str">
        <f ca="1">IF(OFFSET(DATA!$E$4,$B77,L$20)="","null",OFFSET(DATA!$E$4,$B77,L$20))</f>
        <v>{ }</v>
      </c>
      <c r="M77" t="str">
        <f ca="1">IF(OFFSET(DATA!$E$4,$B77,M$20)="","null",OFFSET(DATA!$E$4,$B77,M$20))</f>
        <v>null</v>
      </c>
      <c r="N77" t="str">
        <f ca="1">IF(OFFSET(DATA!$E$4,$B77,N$20)="","null",OFFSET(DATA!$E$4,$B77,N$20))</f>
        <v>null</v>
      </c>
      <c r="O77" t="str">
        <f ca="1">IF(OFFSET(DATA!$E$4,$B77,O$20)="","null",OFFSET(DATA!$E$4,$B77,O$20))</f>
        <v>{ }</v>
      </c>
      <c r="P77" t="str">
        <f ca="1">IF(OFFSET(DATA!$E$4,$B77,P$20)="","null",OFFSET(DATA!$E$4,$B77,P$20))</f>
        <v>{ }</v>
      </c>
      <c r="Q77" t="str">
        <f ca="1">IF(OFFSET(DATA!$E$4,$B77,Q$20)="","null",OFFSET(DATA!$E$4,$B77,Q$20))</f>
        <v>false</v>
      </c>
      <c r="S77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</v>
      </c>
      <c r="T77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</v>
      </c>
      <c r="U77" s="13" t="str">
        <f t="shared" ca="1" si="10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</v>
      </c>
      <c r="V77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</v>
      </c>
      <c r="W77" s="13" t="str">
        <f t="shared" ca="1" si="10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</v>
      </c>
      <c r="X77" s="13" t="str">
        <f t="shared" ca="1" si="10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77" s="13" t="str">
        <f t="shared" ca="1" si="10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</v>
      </c>
      <c r="Z77" s="13" t="str">
        <f t="shared" ca="1" si="10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</v>
      </c>
      <c r="AA77" s="13" t="str">
        <f t="shared" ca="1" si="10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</v>
      </c>
      <c r="AB77" s="13" t="str">
        <f t="shared" ca="1" si="10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</v>
      </c>
      <c r="AC77" s="13" t="str">
        <f t="shared" ca="1" si="10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</v>
      </c>
      <c r="AD77" s="13" t="str">
        <f t="shared" ca="1" si="10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</v>
      </c>
      <c r="AE77" s="13" t="str">
        <f t="shared" ca="1" si="10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</v>
      </c>
      <c r="AF77" s="13" t="str">
        <f t="shared" ca="1" si="10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</v>
      </c>
      <c r="AG77" s="13" t="str">
        <f t="shared" ca="1" si="10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</v>
      </c>
      <c r="AH77" s="13"/>
      <c r="AI77" s="13"/>
      <c r="AJ77" s="13"/>
      <c r="AK77" s="13"/>
      <c r="AL77" s="13"/>
    </row>
    <row r="78" spans="1:38" x14ac:dyDescent="0.25">
      <c r="A78" s="15">
        <v>57</v>
      </c>
      <c r="B78">
        <v>224</v>
      </c>
      <c r="C78" t="str">
        <f ca="1">IF(OFFSET(DATA!$E$4,$B78,C$20)="","null",OFFSET(DATA!$E$4,$B78,C$20))</f>
        <v>{ }</v>
      </c>
      <c r="D78" t="str">
        <f ca="1">IF(OFFSET(DATA!$E$4,$B78,D$20)="","null",OFFSET(DATA!$E$4,$B78,D$20))</f>
        <v>{ }</v>
      </c>
      <c r="E78" t="str">
        <f ca="1">IF(OFFSET(DATA!$E$4,$B78,E$20)="","null",OFFSET(DATA!$E$4,$B78,E$20))</f>
        <v>false</v>
      </c>
      <c r="F78" t="str">
        <f ca="1">IF(OFFSET(DATA!$E$4,$B78,F$20)="","null",OFFSET(DATA!$E$4,$B78,F$20))</f>
        <v>{ }</v>
      </c>
      <c r="G78" t="str">
        <f ca="1">IF(OFFSET(DATA!$E$4,$B78,G$20)="","null",OFFSET(DATA!$E$4,$B78,G$20))</f>
        <v>{ }</v>
      </c>
      <c r="H78" t="str">
        <f ca="1">IF(OFFSET(DATA!$E$4,$B78,H$20)="","null",OFFSET(DATA!$E$4,$B78,H$20))</f>
        <v>{  {0,0}, {0,1}, {0,2}, {1,0}, {1,1}, {1,2}, {2,0}, {2,1}, {2,2} }</v>
      </c>
      <c r="I78" t="str">
        <f ca="1">IF(OFFSET(DATA!$E$4,$B78,I$20)="","null",OFFSET(DATA!$E$4,$B78,I$20))</f>
        <v>null</v>
      </c>
      <c r="J78" t="str">
        <f ca="1">IF(OFFSET(DATA!$E$4,$B78,J$20)="","null",OFFSET(DATA!$E$4,$B78,J$20))</f>
        <v>null</v>
      </c>
      <c r="K78" t="str">
        <f ca="1">IF(OFFSET(DATA!$E$4,$B78,K$20)="","null",OFFSET(DATA!$E$4,$B78,K$20))</f>
        <v>{ }</v>
      </c>
      <c r="L78" t="str">
        <f ca="1">IF(OFFSET(DATA!$E$4,$B78,L$20)="","null",OFFSET(DATA!$E$4,$B78,L$20))</f>
        <v>{ }</v>
      </c>
      <c r="M78" t="str">
        <f ca="1">IF(OFFSET(DATA!$E$4,$B78,M$20)="","null",OFFSET(DATA!$E$4,$B78,M$20))</f>
        <v>null</v>
      </c>
      <c r="N78" t="str">
        <f ca="1">IF(OFFSET(DATA!$E$4,$B78,N$20)="","null",OFFSET(DATA!$E$4,$B78,N$20))</f>
        <v>null</v>
      </c>
      <c r="O78" t="str">
        <f ca="1">IF(OFFSET(DATA!$E$4,$B78,O$20)="","null",OFFSET(DATA!$E$4,$B78,O$20))</f>
        <v>{ }</v>
      </c>
      <c r="P78" t="str">
        <f ca="1">IF(OFFSET(DATA!$E$4,$B78,P$20)="","null",OFFSET(DATA!$E$4,$B78,P$20))</f>
        <v>{ }</v>
      </c>
      <c r="Q78" t="str">
        <f ca="1">IF(OFFSET(DATA!$E$4,$B78,Q$20)="","null",OFFSET(DATA!$E$4,$B78,Q$20))</f>
        <v>false</v>
      </c>
      <c r="S78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</v>
      </c>
      <c r="T78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</v>
      </c>
      <c r="U78" s="13" t="str">
        <f t="shared" ca="1" si="10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</v>
      </c>
      <c r="V78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</v>
      </c>
      <c r="W78" s="13" t="str">
        <f t="shared" ca="1" si="10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</v>
      </c>
      <c r="X78" s="13" t="str">
        <f t="shared" ca="1" si="10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78" s="13" t="str">
        <f t="shared" ca="1" si="10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</v>
      </c>
      <c r="Z78" s="13" t="str">
        <f t="shared" ca="1" si="10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</v>
      </c>
      <c r="AA78" s="13" t="str">
        <f t="shared" ca="1" si="10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</v>
      </c>
      <c r="AB78" s="13" t="str">
        <f t="shared" ca="1" si="10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</v>
      </c>
      <c r="AC78" s="13" t="str">
        <f t="shared" ca="1" si="10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</v>
      </c>
      <c r="AD78" s="13" t="str">
        <f t="shared" ca="1" si="10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</v>
      </c>
      <c r="AE78" s="13" t="str">
        <f t="shared" ca="1" si="10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</v>
      </c>
      <c r="AF78" s="13" t="str">
        <f t="shared" ca="1" si="10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</v>
      </c>
      <c r="AG78" s="13" t="str">
        <f t="shared" ca="1" si="10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</v>
      </c>
      <c r="AH78" s="13"/>
      <c r="AI78" s="13"/>
      <c r="AJ78" s="13"/>
      <c r="AK78" s="13"/>
      <c r="AL78" s="13"/>
    </row>
    <row r="79" spans="1:38" x14ac:dyDescent="0.25">
      <c r="A79" s="15">
        <v>58</v>
      </c>
      <c r="B79">
        <v>228</v>
      </c>
      <c r="C79" t="str">
        <f ca="1">IF(OFFSET(DATA!$E$4,$B79,C$20)="","null",OFFSET(DATA!$E$4,$B79,C$20))</f>
        <v>{ }</v>
      </c>
      <c r="D79" t="str">
        <f ca="1">IF(OFFSET(DATA!$E$4,$B79,D$20)="","null",OFFSET(DATA!$E$4,$B79,D$20))</f>
        <v>{ }</v>
      </c>
      <c r="E79" t="str">
        <f ca="1">IF(OFFSET(DATA!$E$4,$B79,E$20)="","null",OFFSET(DATA!$E$4,$B79,E$20))</f>
        <v>false</v>
      </c>
      <c r="F79" t="str">
        <f ca="1">IF(OFFSET(DATA!$E$4,$B79,F$20)="","null",OFFSET(DATA!$E$4,$B79,F$20))</f>
        <v>{ }</v>
      </c>
      <c r="G79" t="str">
        <f ca="1">IF(OFFSET(DATA!$E$4,$B79,G$20)="","null",OFFSET(DATA!$E$4,$B79,G$20))</f>
        <v>{ }</v>
      </c>
      <c r="H79" t="str">
        <f ca="1">IF(OFFSET(DATA!$E$4,$B79,H$20)="","null",OFFSET(DATA!$E$4,$B79,H$20))</f>
        <v>{  {0,0}, {0,1}, {0,2}, {1,0}, {1,1}, {1,2}, {2,0}, {2,1}, {2,2} }</v>
      </c>
      <c r="I79" t="str">
        <f ca="1">IF(OFFSET(DATA!$E$4,$B79,I$20)="","null",OFFSET(DATA!$E$4,$B79,I$20))</f>
        <v>null</v>
      </c>
      <c r="J79" t="str">
        <f ca="1">IF(OFFSET(DATA!$E$4,$B79,J$20)="","null",OFFSET(DATA!$E$4,$B79,J$20))</f>
        <v>null</v>
      </c>
      <c r="K79" t="str">
        <f ca="1">IF(OFFSET(DATA!$E$4,$B79,K$20)="","null",OFFSET(DATA!$E$4,$B79,K$20))</f>
        <v>{ }</v>
      </c>
      <c r="L79" t="str">
        <f ca="1">IF(OFFSET(DATA!$E$4,$B79,L$20)="","null",OFFSET(DATA!$E$4,$B79,L$20))</f>
        <v>{ }</v>
      </c>
      <c r="M79" t="str">
        <f ca="1">IF(OFFSET(DATA!$E$4,$B79,M$20)="","null",OFFSET(DATA!$E$4,$B79,M$20))</f>
        <v>null</v>
      </c>
      <c r="N79" t="str">
        <f ca="1">IF(OFFSET(DATA!$E$4,$B79,N$20)="","null",OFFSET(DATA!$E$4,$B79,N$20))</f>
        <v>null</v>
      </c>
      <c r="O79" t="str">
        <f ca="1">IF(OFFSET(DATA!$E$4,$B79,O$20)="","null",OFFSET(DATA!$E$4,$B79,O$20))</f>
        <v>{ }</v>
      </c>
      <c r="P79" t="str">
        <f ca="1">IF(OFFSET(DATA!$E$4,$B79,P$20)="","null",OFFSET(DATA!$E$4,$B79,P$20))</f>
        <v>{ }</v>
      </c>
      <c r="Q79" t="str">
        <f ca="1">IF(OFFSET(DATA!$E$4,$B79,Q$20)="","null",OFFSET(DATA!$E$4,$B79,Q$20))</f>
        <v>false</v>
      </c>
      <c r="S79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</v>
      </c>
      <c r="T79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</v>
      </c>
      <c r="U79" s="13" t="str">
        <f t="shared" ca="1" si="10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</v>
      </c>
      <c r="V79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</v>
      </c>
      <c r="W79" s="13" t="str">
        <f t="shared" ca="1" si="10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</v>
      </c>
      <c r="X79" s="13" t="str">
        <f t="shared" ca="1" si="10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79" s="13" t="str">
        <f t="shared" ca="1" si="10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</v>
      </c>
      <c r="Z79" s="13" t="str">
        <f t="shared" ca="1" si="10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</v>
      </c>
      <c r="AA79" s="13" t="str">
        <f t="shared" ca="1" si="10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</v>
      </c>
      <c r="AB79" s="13" t="str">
        <f t="shared" ca="1" si="10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</v>
      </c>
      <c r="AC79" s="13" t="str">
        <f t="shared" ca="1" si="10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</v>
      </c>
      <c r="AD79" s="13" t="str">
        <f t="shared" ca="1" si="10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</v>
      </c>
      <c r="AE79" s="13" t="str">
        <f t="shared" ca="1" si="10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</v>
      </c>
      <c r="AF79" s="13" t="str">
        <f t="shared" ca="1" si="10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</v>
      </c>
      <c r="AG79" s="13" t="str">
        <f t="shared" ca="1" si="10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</v>
      </c>
      <c r="AH79" s="13"/>
      <c r="AI79" s="13"/>
      <c r="AJ79" s="13"/>
      <c r="AK79" s="13"/>
      <c r="AL79" s="13"/>
    </row>
    <row r="80" spans="1:38" x14ac:dyDescent="0.25">
      <c r="A80" s="15">
        <v>59</v>
      </c>
      <c r="B80">
        <v>232</v>
      </c>
      <c r="C80" t="str">
        <f ca="1">IF(OFFSET(DATA!$E$4,$B80,C$20)="","null",OFFSET(DATA!$E$4,$B80,C$20))</f>
        <v>{ }</v>
      </c>
      <c r="D80" t="str">
        <f ca="1">IF(OFFSET(DATA!$E$4,$B80,D$20)="","null",OFFSET(DATA!$E$4,$B80,D$20))</f>
        <v>{ }</v>
      </c>
      <c r="E80" t="str">
        <f ca="1">IF(OFFSET(DATA!$E$4,$B80,E$20)="","null",OFFSET(DATA!$E$4,$B80,E$20))</f>
        <v>false</v>
      </c>
      <c r="F80" t="str">
        <f ca="1">IF(OFFSET(DATA!$E$4,$B80,F$20)="","null",OFFSET(DATA!$E$4,$B80,F$20))</f>
        <v>{ }</v>
      </c>
      <c r="G80" t="str">
        <f ca="1">IF(OFFSET(DATA!$E$4,$B80,G$20)="","null",OFFSET(DATA!$E$4,$B80,G$20))</f>
        <v>{ }</v>
      </c>
      <c r="H80" t="str">
        <f ca="1">IF(OFFSET(DATA!$E$4,$B80,H$20)="","null",OFFSET(DATA!$E$4,$B80,H$20))</f>
        <v>{  {0,0}, {0,1}, {0,2}, {1,0}, {1,1}, {1,2}, {2,0}, {2,1}, {2,2} }</v>
      </c>
      <c r="I80" t="str">
        <f ca="1">IF(OFFSET(DATA!$E$4,$B80,I$20)="","null",OFFSET(DATA!$E$4,$B80,I$20))</f>
        <v>null</v>
      </c>
      <c r="J80" t="str">
        <f ca="1">IF(OFFSET(DATA!$E$4,$B80,J$20)="","null",OFFSET(DATA!$E$4,$B80,J$20))</f>
        <v>null</v>
      </c>
      <c r="K80" t="str">
        <f ca="1">IF(OFFSET(DATA!$E$4,$B80,K$20)="","null",OFFSET(DATA!$E$4,$B80,K$20))</f>
        <v>{ }</v>
      </c>
      <c r="L80" t="str">
        <f ca="1">IF(OFFSET(DATA!$E$4,$B80,L$20)="","null",OFFSET(DATA!$E$4,$B80,L$20))</f>
        <v>{ }</v>
      </c>
      <c r="M80" t="str">
        <f ca="1">IF(OFFSET(DATA!$E$4,$B80,M$20)="","null",OFFSET(DATA!$E$4,$B80,M$20))</f>
        <v>null</v>
      </c>
      <c r="N80" t="str">
        <f ca="1">IF(OFFSET(DATA!$E$4,$B80,N$20)="","null",OFFSET(DATA!$E$4,$B80,N$20))</f>
        <v>null</v>
      </c>
      <c r="O80" t="str">
        <f ca="1">IF(OFFSET(DATA!$E$4,$B80,O$20)="","null",OFFSET(DATA!$E$4,$B80,O$20))</f>
        <v>{ }</v>
      </c>
      <c r="P80" t="str">
        <f ca="1">IF(OFFSET(DATA!$E$4,$B80,P$20)="","null",OFFSET(DATA!$E$4,$B80,P$20))</f>
        <v>{ }</v>
      </c>
      <c r="Q80" t="str">
        <f ca="1">IF(OFFSET(DATA!$E$4,$B80,Q$20)="","null",OFFSET(DATA!$E$4,$B80,Q$20))</f>
        <v>false</v>
      </c>
      <c r="S80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</v>
      </c>
      <c r="T80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</v>
      </c>
      <c r="U80" s="13" t="str">
        <f t="shared" ca="1" si="10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</v>
      </c>
      <c r="V80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</v>
      </c>
      <c r="W80" s="13" t="str">
        <f t="shared" ca="1" si="10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</v>
      </c>
      <c r="X80" s="13" t="str">
        <f t="shared" ca="1" si="10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80" s="13" t="str">
        <f t="shared" ca="1" si="10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</v>
      </c>
      <c r="Z80" s="13" t="str">
        <f t="shared" ca="1" si="10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</v>
      </c>
      <c r="AA80" s="13" t="str">
        <f t="shared" ca="1" si="10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</v>
      </c>
      <c r="AB80" s="13" t="str">
        <f t="shared" ca="1" si="10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</v>
      </c>
      <c r="AC80" s="13" t="str">
        <f t="shared" ca="1" si="10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</v>
      </c>
      <c r="AD80" s="13" t="str">
        <f t="shared" ca="1" si="10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</v>
      </c>
      <c r="AE80" s="13" t="str">
        <f t="shared" ca="1" si="10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</v>
      </c>
      <c r="AF80" s="13" t="str">
        <f t="shared" ca="1" si="10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</v>
      </c>
      <c r="AG80" s="13" t="str">
        <f t="shared" ca="1" si="10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</v>
      </c>
      <c r="AH80" s="13"/>
      <c r="AI80" s="13"/>
      <c r="AJ80" s="13"/>
      <c r="AK80" s="13"/>
      <c r="AL80" s="13"/>
    </row>
    <row r="81" spans="1:38" x14ac:dyDescent="0.25">
      <c r="A81" s="15">
        <v>60</v>
      </c>
      <c r="B81">
        <v>236</v>
      </c>
      <c r="C81" t="str">
        <f ca="1">IF(OFFSET(DATA!$E$4,$B81,C$20)="","null",OFFSET(DATA!$E$4,$B81,C$20))</f>
        <v>{ }</v>
      </c>
      <c r="D81" t="str">
        <f ca="1">IF(OFFSET(DATA!$E$4,$B81,D$20)="","null",OFFSET(DATA!$E$4,$B81,D$20))</f>
        <v>{ }</v>
      </c>
      <c r="E81" t="str">
        <f ca="1">IF(OFFSET(DATA!$E$4,$B81,E$20)="","null",OFFSET(DATA!$E$4,$B81,E$20))</f>
        <v>false</v>
      </c>
      <c r="F81" t="str">
        <f ca="1">IF(OFFSET(DATA!$E$4,$B81,F$20)="","null",OFFSET(DATA!$E$4,$B81,F$20))</f>
        <v>{ }</v>
      </c>
      <c r="G81" t="str">
        <f ca="1">IF(OFFSET(DATA!$E$4,$B81,G$20)="","null",OFFSET(DATA!$E$4,$B81,G$20))</f>
        <v>{ }</v>
      </c>
      <c r="H81" t="str">
        <f ca="1">IF(OFFSET(DATA!$E$4,$B81,H$20)="","null",OFFSET(DATA!$E$4,$B81,H$20))</f>
        <v>{  {0,0}, {0,1}, {0,2}, {1,0}, {1,1}, {1,2}, {2,0}, {2,1}, {2,2} }</v>
      </c>
      <c r="I81" t="str">
        <f ca="1">IF(OFFSET(DATA!$E$4,$B81,I$20)="","null",OFFSET(DATA!$E$4,$B81,I$20))</f>
        <v>null</v>
      </c>
      <c r="J81" t="str">
        <f ca="1">IF(OFFSET(DATA!$E$4,$B81,J$20)="","null",OFFSET(DATA!$E$4,$B81,J$20))</f>
        <v>null</v>
      </c>
      <c r="K81" t="str">
        <f ca="1">IF(OFFSET(DATA!$E$4,$B81,K$20)="","null",OFFSET(DATA!$E$4,$B81,K$20))</f>
        <v>{ }</v>
      </c>
      <c r="L81" t="str">
        <f ca="1">IF(OFFSET(DATA!$E$4,$B81,L$20)="","null",OFFSET(DATA!$E$4,$B81,L$20))</f>
        <v>{ }</v>
      </c>
      <c r="M81" t="str">
        <f ca="1">IF(OFFSET(DATA!$E$4,$B81,M$20)="","null",OFFSET(DATA!$E$4,$B81,M$20))</f>
        <v>null</v>
      </c>
      <c r="N81" t="str">
        <f ca="1">IF(OFFSET(DATA!$E$4,$B81,N$20)="","null",OFFSET(DATA!$E$4,$B81,N$20))</f>
        <v>null</v>
      </c>
      <c r="O81" t="str">
        <f ca="1">IF(OFFSET(DATA!$E$4,$B81,O$20)="","null",OFFSET(DATA!$E$4,$B81,O$20))</f>
        <v>{ }</v>
      </c>
      <c r="P81" t="str">
        <f ca="1">IF(OFFSET(DATA!$E$4,$B81,P$20)="","null",OFFSET(DATA!$E$4,$B81,P$20))</f>
        <v>{ }</v>
      </c>
      <c r="Q81" t="str">
        <f ca="1">IF(OFFSET(DATA!$E$4,$B81,Q$20)="","null",OFFSET(DATA!$E$4,$B81,Q$20))</f>
        <v>false</v>
      </c>
      <c r="S81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</v>
      </c>
      <c r="T81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</v>
      </c>
      <c r="U81" s="13" t="str">
        <f t="shared" ca="1" si="10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</v>
      </c>
      <c r="V81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</v>
      </c>
      <c r="W81" s="13" t="str">
        <f t="shared" ca="1" si="10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</v>
      </c>
      <c r="X81" s="13" t="str">
        <f t="shared" ca="1" si="10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81" s="13" t="str">
        <f t="shared" ca="1" si="10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</v>
      </c>
      <c r="Z81" s="13" t="str">
        <f t="shared" ca="1" si="10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</v>
      </c>
      <c r="AA81" s="13" t="str">
        <f t="shared" ca="1" si="10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</v>
      </c>
      <c r="AB81" s="13" t="str">
        <f t="shared" ca="1" si="10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</v>
      </c>
      <c r="AC81" s="13" t="str">
        <f t="shared" ca="1" si="10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</v>
      </c>
      <c r="AD81" s="13" t="str">
        <f t="shared" ca="1" si="10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</v>
      </c>
      <c r="AE81" s="13" t="str">
        <f t="shared" ca="1" si="10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</v>
      </c>
      <c r="AF81" s="13" t="str">
        <f t="shared" ca="1" si="10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</v>
      </c>
      <c r="AG81" s="13" t="str">
        <f t="shared" ca="1" si="10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</v>
      </c>
      <c r="AH81" s="13"/>
      <c r="AI81" s="13"/>
      <c r="AJ81" s="13"/>
      <c r="AK81" s="13"/>
      <c r="AL81" s="13"/>
    </row>
    <row r="82" spans="1:38" x14ac:dyDescent="0.25">
      <c r="A82" s="15">
        <v>61</v>
      </c>
      <c r="B82">
        <v>240</v>
      </c>
      <c r="C82" t="str">
        <f ca="1">IF(OFFSET(DATA!$E$4,$B82,C$20)="","null",OFFSET(DATA!$E$4,$B82,C$20))</f>
        <v>{ }</v>
      </c>
      <c r="D82" t="str">
        <f ca="1">IF(OFFSET(DATA!$E$4,$B82,D$20)="","null",OFFSET(DATA!$E$4,$B82,D$20))</f>
        <v>{ }</v>
      </c>
      <c r="E82" t="str">
        <f ca="1">IF(OFFSET(DATA!$E$4,$B82,E$20)="","null",OFFSET(DATA!$E$4,$B82,E$20))</f>
        <v>false</v>
      </c>
      <c r="F82" t="str">
        <f ca="1">IF(OFFSET(DATA!$E$4,$B82,F$20)="","null",OFFSET(DATA!$E$4,$B82,F$20))</f>
        <v>{ }</v>
      </c>
      <c r="G82" t="str">
        <f ca="1">IF(OFFSET(DATA!$E$4,$B82,G$20)="","null",OFFSET(DATA!$E$4,$B82,G$20))</f>
        <v>{ }</v>
      </c>
      <c r="H82" t="str">
        <f ca="1">IF(OFFSET(DATA!$E$4,$B82,H$20)="","null",OFFSET(DATA!$E$4,$B82,H$20))</f>
        <v>{  {0,0}, {0,1}, {0,2}, {1,0}, {1,1}, {1,2}, {2,0}, {2,1}, {2,2} }</v>
      </c>
      <c r="I82" t="str">
        <f ca="1">IF(OFFSET(DATA!$E$4,$B82,I$20)="","null",OFFSET(DATA!$E$4,$B82,I$20))</f>
        <v>null</v>
      </c>
      <c r="J82" t="str">
        <f ca="1">IF(OFFSET(DATA!$E$4,$B82,J$20)="","null",OFFSET(DATA!$E$4,$B82,J$20))</f>
        <v>null</v>
      </c>
      <c r="K82" t="str">
        <f ca="1">IF(OFFSET(DATA!$E$4,$B82,K$20)="","null",OFFSET(DATA!$E$4,$B82,K$20))</f>
        <v>{ }</v>
      </c>
      <c r="L82" t="str">
        <f ca="1">IF(OFFSET(DATA!$E$4,$B82,L$20)="","null",OFFSET(DATA!$E$4,$B82,L$20))</f>
        <v>{ }</v>
      </c>
      <c r="M82" t="str">
        <f ca="1">IF(OFFSET(DATA!$E$4,$B82,M$20)="","null",OFFSET(DATA!$E$4,$B82,M$20))</f>
        <v>null</v>
      </c>
      <c r="N82" t="str">
        <f ca="1">IF(OFFSET(DATA!$E$4,$B82,N$20)="","null",OFFSET(DATA!$E$4,$B82,N$20))</f>
        <v>null</v>
      </c>
      <c r="O82" t="str">
        <f ca="1">IF(OFFSET(DATA!$E$4,$B82,O$20)="","null",OFFSET(DATA!$E$4,$B82,O$20))</f>
        <v>{ }</v>
      </c>
      <c r="P82" t="str">
        <f ca="1">IF(OFFSET(DATA!$E$4,$B82,P$20)="","null",OFFSET(DATA!$E$4,$B82,P$20))</f>
        <v>{ }</v>
      </c>
      <c r="Q82" t="str">
        <f ca="1">IF(OFFSET(DATA!$E$4,$B82,Q$20)="","null",OFFSET(DATA!$E$4,$B82,Q$20))</f>
        <v>false</v>
      </c>
      <c r="S82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</v>
      </c>
      <c r="T82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</v>
      </c>
      <c r="U82" s="13" t="str">
        <f t="shared" ca="1" si="10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</v>
      </c>
      <c r="V82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</v>
      </c>
      <c r="W82" s="13" t="str">
        <f t="shared" ca="1" si="10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</v>
      </c>
      <c r="X82" s="13" t="str">
        <f t="shared" ca="1" si="10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82" s="13" t="str">
        <f t="shared" ca="1" si="10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</v>
      </c>
      <c r="Z82" s="13" t="str">
        <f t="shared" ca="1" si="10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</v>
      </c>
      <c r="AA82" s="13" t="str">
        <f t="shared" ca="1" si="10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</v>
      </c>
      <c r="AB82" s="13" t="str">
        <f t="shared" ca="1" si="10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</v>
      </c>
      <c r="AC82" s="13" t="str">
        <f t="shared" ca="1" si="10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</v>
      </c>
      <c r="AD82" s="13" t="str">
        <f t="shared" ca="1" si="10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</v>
      </c>
      <c r="AE82" s="13" t="str">
        <f t="shared" ca="1" si="10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</v>
      </c>
      <c r="AF82" s="13" t="str">
        <f t="shared" ca="1" si="10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</v>
      </c>
      <c r="AG82" s="13" t="str">
        <f t="shared" ca="1" si="10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</v>
      </c>
      <c r="AH82" s="13"/>
      <c r="AI82" s="13"/>
      <c r="AJ82" s="13"/>
      <c r="AK82" s="13"/>
      <c r="AL82" s="13"/>
    </row>
    <row r="83" spans="1:38" x14ac:dyDescent="0.25">
      <c r="A83" s="15">
        <v>62</v>
      </c>
      <c r="B83">
        <v>244</v>
      </c>
      <c r="C83" t="str">
        <f ca="1">IF(OFFSET(DATA!$E$4,$B83,C$20)="","null",OFFSET(DATA!$E$4,$B83,C$20))</f>
        <v>{ }</v>
      </c>
      <c r="D83" t="str">
        <f ca="1">IF(OFFSET(DATA!$E$4,$B83,D$20)="","null",OFFSET(DATA!$E$4,$B83,D$20))</f>
        <v>{ }</v>
      </c>
      <c r="E83" t="str">
        <f ca="1">IF(OFFSET(DATA!$E$4,$B83,E$20)="","null",OFFSET(DATA!$E$4,$B83,E$20))</f>
        <v>false</v>
      </c>
      <c r="F83" t="str">
        <f ca="1">IF(OFFSET(DATA!$E$4,$B83,F$20)="","null",OFFSET(DATA!$E$4,$B83,F$20))</f>
        <v>{ }</v>
      </c>
      <c r="G83" t="str">
        <f ca="1">IF(OFFSET(DATA!$E$4,$B83,G$20)="","null",OFFSET(DATA!$E$4,$B83,G$20))</f>
        <v>{ }</v>
      </c>
      <c r="H83" t="str">
        <f ca="1">IF(OFFSET(DATA!$E$4,$B83,H$20)="","null",OFFSET(DATA!$E$4,$B83,H$20))</f>
        <v>{  {0,0}, {0,1}, {0,2}, {1,0}, {1,1}, {1,2}, {2,0}, {2,1}, {2,2} }</v>
      </c>
      <c r="I83" t="str">
        <f ca="1">IF(OFFSET(DATA!$E$4,$B83,I$20)="","null",OFFSET(DATA!$E$4,$B83,I$20))</f>
        <v>null</v>
      </c>
      <c r="J83" t="str">
        <f ca="1">IF(OFFSET(DATA!$E$4,$B83,J$20)="","null",OFFSET(DATA!$E$4,$B83,J$20))</f>
        <v>null</v>
      </c>
      <c r="K83" t="str">
        <f ca="1">IF(OFFSET(DATA!$E$4,$B83,K$20)="","null",OFFSET(DATA!$E$4,$B83,K$20))</f>
        <v>{ }</v>
      </c>
      <c r="L83" t="str">
        <f ca="1">IF(OFFSET(DATA!$E$4,$B83,L$20)="","null",OFFSET(DATA!$E$4,$B83,L$20))</f>
        <v>{ }</v>
      </c>
      <c r="M83" t="str">
        <f ca="1">IF(OFFSET(DATA!$E$4,$B83,M$20)="","null",OFFSET(DATA!$E$4,$B83,M$20))</f>
        <v>null</v>
      </c>
      <c r="N83" t="str">
        <f ca="1">IF(OFFSET(DATA!$E$4,$B83,N$20)="","null",OFFSET(DATA!$E$4,$B83,N$20))</f>
        <v>null</v>
      </c>
      <c r="O83" t="str">
        <f ca="1">IF(OFFSET(DATA!$E$4,$B83,O$20)="","null",OFFSET(DATA!$E$4,$B83,O$20))</f>
        <v>{ }</v>
      </c>
      <c r="P83" t="str">
        <f ca="1">IF(OFFSET(DATA!$E$4,$B83,P$20)="","null",OFFSET(DATA!$E$4,$B83,P$20))</f>
        <v>{ }</v>
      </c>
      <c r="Q83" t="str">
        <f ca="1">IF(OFFSET(DATA!$E$4,$B83,Q$20)="","null",OFFSET(DATA!$E$4,$B83,Q$20))</f>
        <v>false</v>
      </c>
      <c r="S83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</v>
      </c>
      <c r="T83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</v>
      </c>
      <c r="U83" s="13" t="str">
        <f t="shared" ca="1" si="10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</v>
      </c>
      <c r="V83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</v>
      </c>
      <c r="W83" s="13" t="str">
        <f t="shared" ca="1" si="10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</v>
      </c>
      <c r="X83" s="13" t="str">
        <f t="shared" ca="1" si="10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83" s="13" t="str">
        <f t="shared" ca="1" si="10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</v>
      </c>
      <c r="Z83" s="13" t="str">
        <f t="shared" ca="1" si="10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</v>
      </c>
      <c r="AA83" s="13" t="str">
        <f t="shared" ca="1" si="10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</v>
      </c>
      <c r="AB83" s="13" t="str">
        <f t="shared" ca="1" si="10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</v>
      </c>
      <c r="AC83" s="13" t="str">
        <f t="shared" ca="1" si="10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</v>
      </c>
      <c r="AD83" s="13" t="str">
        <f t="shared" ca="1" si="10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</v>
      </c>
      <c r="AE83" s="13" t="str">
        <f t="shared" ca="1" si="10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</v>
      </c>
      <c r="AF83" s="13" t="str">
        <f t="shared" ca="1" si="10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</v>
      </c>
      <c r="AG83" s="13" t="str">
        <f t="shared" ca="1" si="10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</v>
      </c>
      <c r="AH83" s="13"/>
      <c r="AI83" s="13"/>
      <c r="AJ83" s="13"/>
      <c r="AK83" s="13"/>
      <c r="AL83" s="13"/>
    </row>
    <row r="84" spans="1:38" x14ac:dyDescent="0.25">
      <c r="A84" s="15">
        <v>63</v>
      </c>
      <c r="B84">
        <v>248</v>
      </c>
      <c r="C84" t="str">
        <f ca="1">IF(OFFSET(DATA!$E$4,$B84,C$20)="","null",OFFSET(DATA!$E$4,$B84,C$20))</f>
        <v>{ }</v>
      </c>
      <c r="D84" t="str">
        <f ca="1">IF(OFFSET(DATA!$E$4,$B84,D$20)="","null",OFFSET(DATA!$E$4,$B84,D$20))</f>
        <v>{ }</v>
      </c>
      <c r="E84" t="str">
        <f ca="1">IF(OFFSET(DATA!$E$4,$B84,E$20)="","null",OFFSET(DATA!$E$4,$B84,E$20))</f>
        <v>false</v>
      </c>
      <c r="F84" t="str">
        <f ca="1">IF(OFFSET(DATA!$E$4,$B84,F$20)="","null",OFFSET(DATA!$E$4,$B84,F$20))</f>
        <v>{ }</v>
      </c>
      <c r="G84" t="str">
        <f ca="1">IF(OFFSET(DATA!$E$4,$B84,G$20)="","null",OFFSET(DATA!$E$4,$B84,G$20))</f>
        <v>{ }</v>
      </c>
      <c r="H84" t="str">
        <f ca="1">IF(OFFSET(DATA!$E$4,$B84,H$20)="","null",OFFSET(DATA!$E$4,$B84,H$20))</f>
        <v>{  {0,0}, {0,1}, {0,2}, {1,0}, {1,1}, {1,2}, {2,0}, {2,1}, {2,2} }</v>
      </c>
      <c r="I84" t="str">
        <f ca="1">IF(OFFSET(DATA!$E$4,$B84,I$20)="","null",OFFSET(DATA!$E$4,$B84,I$20))</f>
        <v>null</v>
      </c>
      <c r="J84" t="str">
        <f ca="1">IF(OFFSET(DATA!$E$4,$B84,J$20)="","null",OFFSET(DATA!$E$4,$B84,J$20))</f>
        <v>null</v>
      </c>
      <c r="K84" t="str">
        <f ca="1">IF(OFFSET(DATA!$E$4,$B84,K$20)="","null",OFFSET(DATA!$E$4,$B84,K$20))</f>
        <v>{ }</v>
      </c>
      <c r="L84" t="str">
        <f ca="1">IF(OFFSET(DATA!$E$4,$B84,L$20)="","null",OFFSET(DATA!$E$4,$B84,L$20))</f>
        <v>{ }</v>
      </c>
      <c r="M84" t="str">
        <f ca="1">IF(OFFSET(DATA!$E$4,$B84,M$20)="","null",OFFSET(DATA!$E$4,$B84,M$20))</f>
        <v>null</v>
      </c>
      <c r="N84" t="str">
        <f ca="1">IF(OFFSET(DATA!$E$4,$B84,N$20)="","null",OFFSET(DATA!$E$4,$B84,N$20))</f>
        <v>null</v>
      </c>
      <c r="O84" t="str">
        <f ca="1">IF(OFFSET(DATA!$E$4,$B84,O$20)="","null",OFFSET(DATA!$E$4,$B84,O$20))</f>
        <v>{ }</v>
      </c>
      <c r="P84" t="str">
        <f ca="1">IF(OFFSET(DATA!$E$4,$B84,P$20)="","null",OFFSET(DATA!$E$4,$B84,P$20))</f>
        <v>{ }</v>
      </c>
      <c r="Q84" t="str">
        <f ca="1">IF(OFFSET(DATA!$E$4,$B84,Q$20)="","null",OFFSET(DATA!$E$4,$B84,Q$20))</f>
        <v>false</v>
      </c>
      <c r="S84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</v>
      </c>
      <c r="T84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</v>
      </c>
      <c r="U84" s="13" t="str">
        <f t="shared" ca="1" si="10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</v>
      </c>
      <c r="V84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</v>
      </c>
      <c r="W84" s="13" t="str">
        <f t="shared" ca="1" si="10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</v>
      </c>
      <c r="X84" s="13" t="str">
        <f t="shared" ca="1" si="10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84" s="13" t="str">
        <f t="shared" ca="1" si="10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</v>
      </c>
      <c r="Z84" s="13" t="str">
        <f t="shared" ca="1" si="10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</v>
      </c>
      <c r="AA84" s="13" t="str">
        <f t="shared" ca="1" si="10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</v>
      </c>
      <c r="AB84" s="13" t="str">
        <f t="shared" ca="1" si="10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</v>
      </c>
      <c r="AC84" s="13" t="str">
        <f t="shared" ca="1" si="10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</v>
      </c>
      <c r="AD84" s="13" t="str">
        <f t="shared" ca="1" si="10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</v>
      </c>
      <c r="AE84" s="13" t="str">
        <f t="shared" ca="1" si="10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</v>
      </c>
      <c r="AF84" s="13" t="str">
        <f t="shared" ca="1" si="10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</v>
      </c>
      <c r="AG84" s="13" t="str">
        <f t="shared" ca="1" si="10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</v>
      </c>
      <c r="AH84" s="13"/>
      <c r="AI84" s="13"/>
      <c r="AJ84" s="13"/>
      <c r="AK84" s="13"/>
      <c r="AL84" s="13"/>
    </row>
    <row r="85" spans="1:38" x14ac:dyDescent="0.25">
      <c r="A85" s="15">
        <v>64</v>
      </c>
      <c r="B85">
        <v>252</v>
      </c>
      <c r="C85" t="str">
        <f ca="1">IF(OFFSET(DATA!$E$4,$B85,C$20)="","null",OFFSET(DATA!$E$4,$B85,C$20))</f>
        <v>{ }</v>
      </c>
      <c r="D85" t="str">
        <f ca="1">IF(OFFSET(DATA!$E$4,$B85,D$20)="","null",OFFSET(DATA!$E$4,$B85,D$20))</f>
        <v>{ }</v>
      </c>
      <c r="E85" t="str">
        <f ca="1">IF(OFFSET(DATA!$E$4,$B85,E$20)="","null",OFFSET(DATA!$E$4,$B85,E$20))</f>
        <v>false</v>
      </c>
      <c r="F85" t="str">
        <f ca="1">IF(OFFSET(DATA!$E$4,$B85,F$20)="","null",OFFSET(DATA!$E$4,$B85,F$20))</f>
        <v>{ }</v>
      </c>
      <c r="G85" t="str">
        <f ca="1">IF(OFFSET(DATA!$E$4,$B85,G$20)="","null",OFFSET(DATA!$E$4,$B85,G$20))</f>
        <v>{ }</v>
      </c>
      <c r="H85" t="str">
        <f ca="1">IF(OFFSET(DATA!$E$4,$B85,H$20)="","null",OFFSET(DATA!$E$4,$B85,H$20))</f>
        <v>{  {0,0}, {0,1}, {0,2}, {1,0}, {1,1}, {1,2}, {2,0}, {2,1}, {2,2} }</v>
      </c>
      <c r="I85" t="str">
        <f ca="1">IF(OFFSET(DATA!$E$4,$B85,I$20)="","null",OFFSET(DATA!$E$4,$B85,I$20))</f>
        <v>null</v>
      </c>
      <c r="J85" t="str">
        <f ca="1">IF(OFFSET(DATA!$E$4,$B85,J$20)="","null",OFFSET(DATA!$E$4,$B85,J$20))</f>
        <v>null</v>
      </c>
      <c r="K85" t="str">
        <f ca="1">IF(OFFSET(DATA!$E$4,$B85,K$20)="","null",OFFSET(DATA!$E$4,$B85,K$20))</f>
        <v>{ }</v>
      </c>
      <c r="L85" t="str">
        <f ca="1">IF(OFFSET(DATA!$E$4,$B85,L$20)="","null",OFFSET(DATA!$E$4,$B85,L$20))</f>
        <v>{ }</v>
      </c>
      <c r="M85" t="str">
        <f ca="1">IF(OFFSET(DATA!$E$4,$B85,M$20)="","null",OFFSET(DATA!$E$4,$B85,M$20))</f>
        <v>null</v>
      </c>
      <c r="N85" t="str">
        <f ca="1">IF(OFFSET(DATA!$E$4,$B85,N$20)="","null",OFFSET(DATA!$E$4,$B85,N$20))</f>
        <v>null</v>
      </c>
      <c r="O85" t="str">
        <f ca="1">IF(OFFSET(DATA!$E$4,$B85,O$20)="","null",OFFSET(DATA!$E$4,$B85,O$20))</f>
        <v>{ }</v>
      </c>
      <c r="P85" t="str">
        <f ca="1">IF(OFFSET(DATA!$E$4,$B85,P$20)="","null",OFFSET(DATA!$E$4,$B85,P$20))</f>
        <v>{ }</v>
      </c>
      <c r="Q85" t="str">
        <f ca="1">IF(OFFSET(DATA!$E$4,$B85,Q$20)="","null",OFFSET(DATA!$E$4,$B85,Q$20))</f>
        <v>false</v>
      </c>
      <c r="S85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</v>
      </c>
      <c r="T85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</v>
      </c>
      <c r="U85" s="13" t="str">
        <f t="shared" ca="1" si="10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85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</v>
      </c>
      <c r="W85" s="13" t="str">
        <f t="shared" ca="1" si="10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</v>
      </c>
      <c r="X85" s="13" t="str">
        <f t="shared" ca="1" si="10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85" s="13" t="str">
        <f t="shared" ca="1" si="10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</v>
      </c>
      <c r="Z85" s="13" t="str">
        <f t="shared" ca="1" si="10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</v>
      </c>
      <c r="AA85" s="13" t="str">
        <f t="shared" ca="1" si="10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</v>
      </c>
      <c r="AB85" s="13" t="str">
        <f t="shared" ca="1" si="10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</v>
      </c>
      <c r="AC85" s="13" t="str">
        <f t="shared" ca="1" si="10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</v>
      </c>
      <c r="AD85" s="13" t="str">
        <f t="shared" ca="1" si="10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</v>
      </c>
      <c r="AE85" s="13" t="str">
        <f t="shared" ca="1" si="10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</v>
      </c>
      <c r="AF85" s="13" t="str">
        <f t="shared" ca="1" si="10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</v>
      </c>
      <c r="AG85" s="13" t="str">
        <f t="shared" ca="1" si="10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</v>
      </c>
      <c r="AH85" s="13"/>
      <c r="AI85" s="13"/>
      <c r="AJ85" s="13"/>
      <c r="AK85" s="13"/>
      <c r="AL85" s="13"/>
    </row>
    <row r="86" spans="1:38" x14ac:dyDescent="0.25">
      <c r="A86" s="15">
        <v>65</v>
      </c>
      <c r="B86">
        <v>256</v>
      </c>
      <c r="C86" t="str">
        <f ca="1">IF(OFFSET(DATA!$E$4,$B86,C$20)="","null",OFFSET(DATA!$E$4,$B86,C$20))</f>
        <v>{ }</v>
      </c>
      <c r="D86" t="str">
        <f ca="1">IF(OFFSET(DATA!$E$4,$B86,D$20)="","null",OFFSET(DATA!$E$4,$B86,D$20))</f>
        <v>{ }</v>
      </c>
      <c r="E86" t="str">
        <f ca="1">IF(OFFSET(DATA!$E$4,$B86,E$20)="","null",OFFSET(DATA!$E$4,$B86,E$20))</f>
        <v>false</v>
      </c>
      <c r="F86" t="str">
        <f ca="1">IF(OFFSET(DATA!$E$4,$B86,F$20)="","null",OFFSET(DATA!$E$4,$B86,F$20))</f>
        <v>{ }</v>
      </c>
      <c r="G86" t="str">
        <f ca="1">IF(OFFSET(DATA!$E$4,$B86,G$20)="","null",OFFSET(DATA!$E$4,$B86,G$20))</f>
        <v>{ }</v>
      </c>
      <c r="H86" t="str">
        <f ca="1">IF(OFFSET(DATA!$E$4,$B86,H$20)="","null",OFFSET(DATA!$E$4,$B86,H$20))</f>
        <v>{  {0,0}, {0,1}, {0,2}, {1,0}, {1,1}, {1,2}, {2,0}, {2,1}, {2,2} }</v>
      </c>
      <c r="I86" t="str">
        <f ca="1">IF(OFFSET(DATA!$E$4,$B86,I$20)="","null",OFFSET(DATA!$E$4,$B86,I$20))</f>
        <v>null</v>
      </c>
      <c r="J86" t="str">
        <f ca="1">IF(OFFSET(DATA!$E$4,$B86,J$20)="","null",OFFSET(DATA!$E$4,$B86,J$20))</f>
        <v>null</v>
      </c>
      <c r="K86" t="str">
        <f ca="1">IF(OFFSET(DATA!$E$4,$B86,K$20)="","null",OFFSET(DATA!$E$4,$B86,K$20))</f>
        <v>{ }</v>
      </c>
      <c r="L86" t="str">
        <f ca="1">IF(OFFSET(DATA!$E$4,$B86,L$20)="","null",OFFSET(DATA!$E$4,$B86,L$20))</f>
        <v>{ }</v>
      </c>
      <c r="M86" t="str">
        <f ca="1">IF(OFFSET(DATA!$E$4,$B86,M$20)="","null",OFFSET(DATA!$E$4,$B86,M$20))</f>
        <v>null</v>
      </c>
      <c r="N86" t="str">
        <f ca="1">IF(OFFSET(DATA!$E$4,$B86,N$20)="","null",OFFSET(DATA!$E$4,$B86,N$20))</f>
        <v>null</v>
      </c>
      <c r="O86" t="str">
        <f ca="1">IF(OFFSET(DATA!$E$4,$B86,O$20)="","null",OFFSET(DATA!$E$4,$B86,O$20))</f>
        <v>{ }</v>
      </c>
      <c r="P86" t="str">
        <f ca="1">IF(OFFSET(DATA!$E$4,$B86,P$20)="","null",OFFSET(DATA!$E$4,$B86,P$20))</f>
        <v>{ }</v>
      </c>
      <c r="Q86" t="str">
        <f ca="1">IF(OFFSET(DATA!$E$4,$B86,Q$20)="","null",OFFSET(DATA!$E$4,$B86,Q$20))</f>
        <v>false</v>
      </c>
      <c r="S86" s="13" t="str">
        <f t="shared" ca="1" si="8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</v>
      </c>
      <c r="T86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</v>
      </c>
      <c r="U86" s="13" t="str">
        <f t="shared" ca="1" si="10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86" s="13" t="str">
        <f t="shared" ca="1" si="10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</v>
      </c>
      <c r="W86" s="13" t="str">
        <f t="shared" ca="1" si="10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</v>
      </c>
      <c r="X86" s="13" t="str">
        <f t="shared" ca="1" si="10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86" s="13" t="str">
        <f t="shared" ca="1" si="10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</v>
      </c>
      <c r="Z86" s="13" t="str">
        <f t="shared" ca="1" si="10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</v>
      </c>
      <c r="AA86" s="13" t="str">
        <f t="shared" ca="1" si="10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</v>
      </c>
      <c r="AB86" s="13" t="str">
        <f t="shared" ca="1" si="10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</v>
      </c>
      <c r="AC86" s="13" t="str">
        <f t="shared" ca="1" si="10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</v>
      </c>
      <c r="AD86" s="13" t="str">
        <f t="shared" ca="1" si="10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</v>
      </c>
      <c r="AE86" s="13" t="str">
        <f t="shared" ca="1" si="10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</v>
      </c>
      <c r="AF86" s="13" t="str">
        <f t="shared" ca="1" si="10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</v>
      </c>
      <c r="AG86" s="13" t="str">
        <f t="shared" ca="1" si="10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</v>
      </c>
      <c r="AH86" s="13"/>
      <c r="AI86" s="13"/>
      <c r="AJ86" s="13"/>
      <c r="AK86" s="13"/>
      <c r="AL86" s="13"/>
    </row>
    <row r="87" spans="1:38" x14ac:dyDescent="0.25">
      <c r="A87" s="15">
        <v>66</v>
      </c>
      <c r="B87">
        <v>260</v>
      </c>
      <c r="C87" t="str">
        <f ca="1">IF(OFFSET(DATA!$E$4,$B87,C$20)="","null",OFFSET(DATA!$E$4,$B87,C$20))</f>
        <v>{ }</v>
      </c>
      <c r="D87" t="str">
        <f ca="1">IF(OFFSET(DATA!$E$4,$B87,D$20)="","null",OFFSET(DATA!$E$4,$B87,D$20))</f>
        <v>{ }</v>
      </c>
      <c r="E87" t="str">
        <f ca="1">IF(OFFSET(DATA!$E$4,$B87,E$20)="","null",OFFSET(DATA!$E$4,$B87,E$20))</f>
        <v>false</v>
      </c>
      <c r="F87" t="str">
        <f ca="1">IF(OFFSET(DATA!$E$4,$B87,F$20)="","null",OFFSET(DATA!$E$4,$B87,F$20))</f>
        <v>{ }</v>
      </c>
      <c r="G87" t="str">
        <f ca="1">IF(OFFSET(DATA!$E$4,$B87,G$20)="","null",OFFSET(DATA!$E$4,$B87,G$20))</f>
        <v>{ }</v>
      </c>
      <c r="H87" t="str">
        <f ca="1">IF(OFFSET(DATA!$E$4,$B87,H$20)="","null",OFFSET(DATA!$E$4,$B87,H$20))</f>
        <v>{  {0,0}, {0,1}, {0,2}, {1,0}, {1,1}, {1,2}, {2,0}, {2,1}, {2,2} }</v>
      </c>
      <c r="I87" t="str">
        <f ca="1">IF(OFFSET(DATA!$E$4,$B87,I$20)="","null",OFFSET(DATA!$E$4,$B87,I$20))</f>
        <v>null</v>
      </c>
      <c r="J87" t="str">
        <f ca="1">IF(OFFSET(DATA!$E$4,$B87,J$20)="","null",OFFSET(DATA!$E$4,$B87,J$20))</f>
        <v>null</v>
      </c>
      <c r="K87" t="str">
        <f ca="1">IF(OFFSET(DATA!$E$4,$B87,K$20)="","null",OFFSET(DATA!$E$4,$B87,K$20))</f>
        <v>{ }</v>
      </c>
      <c r="L87" t="str">
        <f ca="1">IF(OFFSET(DATA!$E$4,$B87,L$20)="","null",OFFSET(DATA!$E$4,$B87,L$20))</f>
        <v>{ }</v>
      </c>
      <c r="M87" t="str">
        <f ca="1">IF(OFFSET(DATA!$E$4,$B87,M$20)="","null",OFFSET(DATA!$E$4,$B87,M$20))</f>
        <v>null</v>
      </c>
      <c r="N87" t="str">
        <f ca="1">IF(OFFSET(DATA!$E$4,$B87,N$20)="","null",OFFSET(DATA!$E$4,$B87,N$20))</f>
        <v>null</v>
      </c>
      <c r="O87" t="str">
        <f ca="1">IF(OFFSET(DATA!$E$4,$B87,O$20)="","null",OFFSET(DATA!$E$4,$B87,O$20))</f>
        <v>{ }</v>
      </c>
      <c r="P87" t="str">
        <f ca="1">IF(OFFSET(DATA!$E$4,$B87,P$20)="","null",OFFSET(DATA!$E$4,$B87,P$20))</f>
        <v>{ }</v>
      </c>
      <c r="Q87" t="str">
        <f ca="1">IF(OFFSET(DATA!$E$4,$B87,Q$20)="","null",OFFSET(DATA!$E$4,$B87,Q$20))</f>
        <v>false</v>
      </c>
      <c r="S87" s="13" t="str">
        <f t="shared" ref="S87:S121" ca="1" si="11">CONCATENATE(S86,", ",C87)</f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</v>
      </c>
      <c r="T87" s="13" t="str">
        <f t="shared" ref="T87:AG102" ca="1" si="12">CONCATENATE(T86,", ",D87)</f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</v>
      </c>
      <c r="U87" s="13" t="str">
        <f t="shared" ca="1" si="12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87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</v>
      </c>
      <c r="W87" s="13" t="str">
        <f t="shared" ca="1" si="12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</v>
      </c>
      <c r="X87" s="13" t="str">
        <f t="shared" ca="1" si="12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87" s="13" t="str">
        <f t="shared" ca="1" si="12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</v>
      </c>
      <c r="Z87" s="13" t="str">
        <f t="shared" ca="1" si="12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</v>
      </c>
      <c r="AA87" s="13" t="str">
        <f t="shared" ca="1" si="12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</v>
      </c>
      <c r="AB87" s="13" t="str">
        <f t="shared" ca="1" si="12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</v>
      </c>
      <c r="AC87" s="13" t="str">
        <f t="shared" ca="1" si="12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</v>
      </c>
      <c r="AD87" s="13" t="str">
        <f t="shared" ca="1" si="12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</v>
      </c>
      <c r="AE87" s="13" t="str">
        <f t="shared" ca="1" si="12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</v>
      </c>
      <c r="AF87" s="13" t="str">
        <f t="shared" ca="1" si="12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</v>
      </c>
      <c r="AG87" s="13" t="str">
        <f t="shared" ca="1" si="12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</v>
      </c>
      <c r="AH87" s="13"/>
      <c r="AI87" s="13"/>
      <c r="AJ87" s="13"/>
      <c r="AK87" s="13"/>
      <c r="AL87" s="13"/>
    </row>
    <row r="88" spans="1:38" x14ac:dyDescent="0.25">
      <c r="A88" s="15">
        <v>67</v>
      </c>
      <c r="B88">
        <v>264</v>
      </c>
      <c r="C88" t="str">
        <f ca="1">IF(OFFSET(DATA!$E$4,$B88,C$20)="","null",OFFSET(DATA!$E$4,$B88,C$20))</f>
        <v>{ }</v>
      </c>
      <c r="D88" t="str">
        <f ca="1">IF(OFFSET(DATA!$E$4,$B88,D$20)="","null",OFFSET(DATA!$E$4,$B88,D$20))</f>
        <v>{ }</v>
      </c>
      <c r="E88" t="str">
        <f ca="1">IF(OFFSET(DATA!$E$4,$B88,E$20)="","null",OFFSET(DATA!$E$4,$B88,E$20))</f>
        <v>false</v>
      </c>
      <c r="F88" t="str">
        <f ca="1">IF(OFFSET(DATA!$E$4,$B88,F$20)="","null",OFFSET(DATA!$E$4,$B88,F$20))</f>
        <v>{ }</v>
      </c>
      <c r="G88" t="str">
        <f ca="1">IF(OFFSET(DATA!$E$4,$B88,G$20)="","null",OFFSET(DATA!$E$4,$B88,G$20))</f>
        <v>{ }</v>
      </c>
      <c r="H88" t="str">
        <f ca="1">IF(OFFSET(DATA!$E$4,$B88,H$20)="","null",OFFSET(DATA!$E$4,$B88,H$20))</f>
        <v>{  {0,0}, {0,1}, {0,2}, {1,0}, {1,1}, {1,2}, {2,0}, {2,1}, {2,2} }</v>
      </c>
      <c r="I88" t="str">
        <f ca="1">IF(OFFSET(DATA!$E$4,$B88,I$20)="","null",OFFSET(DATA!$E$4,$B88,I$20))</f>
        <v>null</v>
      </c>
      <c r="J88" t="str">
        <f ca="1">IF(OFFSET(DATA!$E$4,$B88,J$20)="","null",OFFSET(DATA!$E$4,$B88,J$20))</f>
        <v>null</v>
      </c>
      <c r="K88" t="str">
        <f ca="1">IF(OFFSET(DATA!$E$4,$B88,K$20)="","null",OFFSET(DATA!$E$4,$B88,K$20))</f>
        <v>{ }</v>
      </c>
      <c r="L88" t="str">
        <f ca="1">IF(OFFSET(DATA!$E$4,$B88,L$20)="","null",OFFSET(DATA!$E$4,$B88,L$20))</f>
        <v>{ }</v>
      </c>
      <c r="M88" t="str">
        <f ca="1">IF(OFFSET(DATA!$E$4,$B88,M$20)="","null",OFFSET(DATA!$E$4,$B88,M$20))</f>
        <v>null</v>
      </c>
      <c r="N88" t="str">
        <f ca="1">IF(OFFSET(DATA!$E$4,$B88,N$20)="","null",OFFSET(DATA!$E$4,$B88,N$20))</f>
        <v>null</v>
      </c>
      <c r="O88" t="str">
        <f ca="1">IF(OFFSET(DATA!$E$4,$B88,O$20)="","null",OFFSET(DATA!$E$4,$B88,O$20))</f>
        <v>{ }</v>
      </c>
      <c r="P88" t="str">
        <f ca="1">IF(OFFSET(DATA!$E$4,$B88,P$20)="","null",OFFSET(DATA!$E$4,$B88,P$20))</f>
        <v>{ }</v>
      </c>
      <c r="Q88" t="str">
        <f ca="1">IF(OFFSET(DATA!$E$4,$B88,Q$20)="","null",OFFSET(DATA!$E$4,$B88,Q$20))</f>
        <v>false</v>
      </c>
      <c r="S88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</v>
      </c>
      <c r="T88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</v>
      </c>
      <c r="U88" s="13" t="str">
        <f t="shared" ca="1" si="12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88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</v>
      </c>
      <c r="W88" s="13" t="str">
        <f t="shared" ca="1" si="12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</v>
      </c>
      <c r="X88" s="13" t="str">
        <f t="shared" ca="1" si="12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88" s="13" t="str">
        <f t="shared" ca="1" si="12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</v>
      </c>
      <c r="Z88" s="13" t="str">
        <f t="shared" ca="1" si="12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</v>
      </c>
      <c r="AA88" s="13" t="str">
        <f t="shared" ca="1" si="12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</v>
      </c>
      <c r="AB88" s="13" t="str">
        <f t="shared" ca="1" si="12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</v>
      </c>
      <c r="AC88" s="13" t="str">
        <f t="shared" ca="1" si="12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</v>
      </c>
      <c r="AD88" s="13" t="str">
        <f t="shared" ca="1" si="12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</v>
      </c>
      <c r="AE88" s="13" t="str">
        <f t="shared" ca="1" si="12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</v>
      </c>
      <c r="AF88" s="13" t="str">
        <f t="shared" ca="1" si="12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</v>
      </c>
      <c r="AG88" s="13" t="str">
        <f t="shared" ca="1" si="12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</v>
      </c>
      <c r="AH88" s="13"/>
      <c r="AI88" s="13"/>
      <c r="AJ88" s="13"/>
      <c r="AK88" s="13"/>
      <c r="AL88" s="13"/>
    </row>
    <row r="89" spans="1:38" x14ac:dyDescent="0.25">
      <c r="A89" s="15">
        <v>68</v>
      </c>
      <c r="B89">
        <v>268</v>
      </c>
      <c r="C89" t="str">
        <f ca="1">IF(OFFSET(DATA!$E$4,$B89,C$20)="","null",OFFSET(DATA!$E$4,$B89,C$20))</f>
        <v>{ }</v>
      </c>
      <c r="D89" t="str">
        <f ca="1">IF(OFFSET(DATA!$E$4,$B89,D$20)="","null",OFFSET(DATA!$E$4,$B89,D$20))</f>
        <v>{ }</v>
      </c>
      <c r="E89" t="str">
        <f ca="1">IF(OFFSET(DATA!$E$4,$B89,E$20)="","null",OFFSET(DATA!$E$4,$B89,E$20))</f>
        <v>false</v>
      </c>
      <c r="F89" t="str">
        <f ca="1">IF(OFFSET(DATA!$E$4,$B89,F$20)="","null",OFFSET(DATA!$E$4,$B89,F$20))</f>
        <v>{ }</v>
      </c>
      <c r="G89" t="str">
        <f ca="1">IF(OFFSET(DATA!$E$4,$B89,G$20)="","null",OFFSET(DATA!$E$4,$B89,G$20))</f>
        <v>{ }</v>
      </c>
      <c r="H89" t="str">
        <f ca="1">IF(OFFSET(DATA!$E$4,$B89,H$20)="","null",OFFSET(DATA!$E$4,$B89,H$20))</f>
        <v>{  {0,0}, {0,1}, {0,2}, {1,0}, {1,1}, {1,2}, {2,0}, {2,1}, {2,2} }</v>
      </c>
      <c r="I89" t="str">
        <f ca="1">IF(OFFSET(DATA!$E$4,$B89,I$20)="","null",OFFSET(DATA!$E$4,$B89,I$20))</f>
        <v>null</v>
      </c>
      <c r="J89" t="str">
        <f ca="1">IF(OFFSET(DATA!$E$4,$B89,J$20)="","null",OFFSET(DATA!$E$4,$B89,J$20))</f>
        <v>null</v>
      </c>
      <c r="K89" t="str">
        <f ca="1">IF(OFFSET(DATA!$E$4,$B89,K$20)="","null",OFFSET(DATA!$E$4,$B89,K$20))</f>
        <v>{ }</v>
      </c>
      <c r="L89" t="str">
        <f ca="1">IF(OFFSET(DATA!$E$4,$B89,L$20)="","null",OFFSET(DATA!$E$4,$B89,L$20))</f>
        <v>{ }</v>
      </c>
      <c r="M89" t="str">
        <f ca="1">IF(OFFSET(DATA!$E$4,$B89,M$20)="","null",OFFSET(DATA!$E$4,$B89,M$20))</f>
        <v>null</v>
      </c>
      <c r="N89" t="str">
        <f ca="1">IF(OFFSET(DATA!$E$4,$B89,N$20)="","null",OFFSET(DATA!$E$4,$B89,N$20))</f>
        <v>null</v>
      </c>
      <c r="O89" t="str">
        <f ca="1">IF(OFFSET(DATA!$E$4,$B89,O$20)="","null",OFFSET(DATA!$E$4,$B89,O$20))</f>
        <v>{ }</v>
      </c>
      <c r="P89" t="str">
        <f ca="1">IF(OFFSET(DATA!$E$4,$B89,P$20)="","null",OFFSET(DATA!$E$4,$B89,P$20))</f>
        <v>{ }</v>
      </c>
      <c r="Q89" t="str">
        <f ca="1">IF(OFFSET(DATA!$E$4,$B89,Q$20)="","null",OFFSET(DATA!$E$4,$B89,Q$20))</f>
        <v>false</v>
      </c>
      <c r="S89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</v>
      </c>
      <c r="T89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</v>
      </c>
      <c r="U89" s="13" t="str">
        <f t="shared" ca="1" si="12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89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</v>
      </c>
      <c r="W89" s="13" t="str">
        <f t="shared" ca="1" si="12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</v>
      </c>
      <c r="X89" s="13" t="str">
        <f t="shared" ca="1" si="12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89" s="13" t="str">
        <f t="shared" ca="1" si="12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</v>
      </c>
      <c r="Z89" s="13" t="str">
        <f t="shared" ca="1" si="12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</v>
      </c>
      <c r="AA89" s="13" t="str">
        <f t="shared" ca="1" si="12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</v>
      </c>
      <c r="AB89" s="13" t="str">
        <f t="shared" ca="1" si="12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</v>
      </c>
      <c r="AC89" s="13" t="str">
        <f t="shared" ca="1" si="12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</v>
      </c>
      <c r="AD89" s="13" t="str">
        <f t="shared" ca="1" si="12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</v>
      </c>
      <c r="AE89" s="13" t="str">
        <f t="shared" ca="1" si="12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</v>
      </c>
      <c r="AF89" s="13" t="str">
        <f t="shared" ca="1" si="12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</v>
      </c>
      <c r="AG89" s="13" t="str">
        <f t="shared" ca="1" si="12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89" s="13"/>
      <c r="AI89" s="13"/>
      <c r="AJ89" s="13"/>
      <c r="AK89" s="13"/>
      <c r="AL89" s="13"/>
    </row>
    <row r="90" spans="1:38" x14ac:dyDescent="0.25">
      <c r="A90" s="15">
        <v>69</v>
      </c>
      <c r="B90">
        <v>272</v>
      </c>
      <c r="C90" t="str">
        <f ca="1">IF(OFFSET(DATA!$E$4,$B90,C$20)="","null",OFFSET(DATA!$E$4,$B90,C$20))</f>
        <v>{ }</v>
      </c>
      <c r="D90" t="str">
        <f ca="1">IF(OFFSET(DATA!$E$4,$B90,D$20)="","null",OFFSET(DATA!$E$4,$B90,D$20))</f>
        <v>{ }</v>
      </c>
      <c r="E90" t="str">
        <f ca="1">IF(OFFSET(DATA!$E$4,$B90,E$20)="","null",OFFSET(DATA!$E$4,$B90,E$20))</f>
        <v>false</v>
      </c>
      <c r="F90" t="str">
        <f ca="1">IF(OFFSET(DATA!$E$4,$B90,F$20)="","null",OFFSET(DATA!$E$4,$B90,F$20))</f>
        <v>{ }</v>
      </c>
      <c r="G90" t="str">
        <f ca="1">IF(OFFSET(DATA!$E$4,$B90,G$20)="","null",OFFSET(DATA!$E$4,$B90,G$20))</f>
        <v>{ }</v>
      </c>
      <c r="H90" t="str">
        <f ca="1">IF(OFFSET(DATA!$E$4,$B90,H$20)="","null",OFFSET(DATA!$E$4,$B90,H$20))</f>
        <v>{  {0,0}, {0,1}, {0,2}, {1,0}, {1,1}, {1,2}, {2,0}, {2,1}, {2,2} }</v>
      </c>
      <c r="I90" t="str">
        <f ca="1">IF(OFFSET(DATA!$E$4,$B90,I$20)="","null",OFFSET(DATA!$E$4,$B90,I$20))</f>
        <v>null</v>
      </c>
      <c r="J90" t="str">
        <f ca="1">IF(OFFSET(DATA!$E$4,$B90,J$20)="","null",OFFSET(DATA!$E$4,$B90,J$20))</f>
        <v>null</v>
      </c>
      <c r="K90" t="str">
        <f ca="1">IF(OFFSET(DATA!$E$4,$B90,K$20)="","null",OFFSET(DATA!$E$4,$B90,K$20))</f>
        <v>{ }</v>
      </c>
      <c r="L90" t="str">
        <f ca="1">IF(OFFSET(DATA!$E$4,$B90,L$20)="","null",OFFSET(DATA!$E$4,$B90,L$20))</f>
        <v>{ }</v>
      </c>
      <c r="M90" t="str">
        <f ca="1">IF(OFFSET(DATA!$E$4,$B90,M$20)="","null",OFFSET(DATA!$E$4,$B90,M$20))</f>
        <v>null</v>
      </c>
      <c r="N90" t="str">
        <f ca="1">IF(OFFSET(DATA!$E$4,$B90,N$20)="","null",OFFSET(DATA!$E$4,$B90,N$20))</f>
        <v>null</v>
      </c>
      <c r="O90" t="str">
        <f ca="1">IF(OFFSET(DATA!$E$4,$B90,O$20)="","null",OFFSET(DATA!$E$4,$B90,O$20))</f>
        <v>{ }</v>
      </c>
      <c r="P90" t="str">
        <f ca="1">IF(OFFSET(DATA!$E$4,$B90,P$20)="","null",OFFSET(DATA!$E$4,$B90,P$20))</f>
        <v>{ }</v>
      </c>
      <c r="Q90" t="str">
        <f ca="1">IF(OFFSET(DATA!$E$4,$B90,Q$20)="","null",OFFSET(DATA!$E$4,$B90,Q$20))</f>
        <v>false</v>
      </c>
      <c r="S90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</v>
      </c>
      <c r="T90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</v>
      </c>
      <c r="U90" s="13" t="str">
        <f t="shared" ca="1" si="12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90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</v>
      </c>
      <c r="W90" s="13" t="str">
        <f t="shared" ca="1" si="12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</v>
      </c>
      <c r="X90" s="13" t="str">
        <f t="shared" ca="1" si="12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90" s="13" t="str">
        <f t="shared" ca="1" si="12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</v>
      </c>
      <c r="Z90" s="13" t="str">
        <f t="shared" ca="1" si="12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</v>
      </c>
      <c r="AA90" s="13" t="str">
        <f t="shared" ca="1" si="12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</v>
      </c>
      <c r="AB90" s="13" t="str">
        <f t="shared" ca="1" si="12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</v>
      </c>
      <c r="AC90" s="13" t="str">
        <f t="shared" ca="1" si="12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</v>
      </c>
      <c r="AD90" s="13" t="str">
        <f t="shared" ca="1" si="12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</v>
      </c>
      <c r="AE90" s="13" t="str">
        <f t="shared" ca="1" si="12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</v>
      </c>
      <c r="AF90" s="13" t="str">
        <f t="shared" ca="1" si="12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</v>
      </c>
      <c r="AG90" s="13" t="str">
        <f t="shared" ca="1" si="12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90" s="13"/>
      <c r="AI90" s="13"/>
      <c r="AJ90" s="13"/>
      <c r="AK90" s="13"/>
      <c r="AL90" s="13"/>
    </row>
    <row r="91" spans="1:38" x14ac:dyDescent="0.25">
      <c r="A91" s="15">
        <v>70</v>
      </c>
      <c r="B91">
        <v>276</v>
      </c>
      <c r="C91" t="str">
        <f ca="1">IF(OFFSET(DATA!$E$4,$B91,C$20)="","null",OFFSET(DATA!$E$4,$B91,C$20))</f>
        <v>{ }</v>
      </c>
      <c r="D91" t="str">
        <f ca="1">IF(OFFSET(DATA!$E$4,$B91,D$20)="","null",OFFSET(DATA!$E$4,$B91,D$20))</f>
        <v>{ }</v>
      </c>
      <c r="E91" t="str">
        <f ca="1">IF(OFFSET(DATA!$E$4,$B91,E$20)="","null",OFFSET(DATA!$E$4,$B91,E$20))</f>
        <v>false</v>
      </c>
      <c r="F91" t="str">
        <f ca="1">IF(OFFSET(DATA!$E$4,$B91,F$20)="","null",OFFSET(DATA!$E$4,$B91,F$20))</f>
        <v>{ }</v>
      </c>
      <c r="G91" t="str">
        <f ca="1">IF(OFFSET(DATA!$E$4,$B91,G$20)="","null",OFFSET(DATA!$E$4,$B91,G$20))</f>
        <v>{ }</v>
      </c>
      <c r="H91" t="str">
        <f ca="1">IF(OFFSET(DATA!$E$4,$B91,H$20)="","null",OFFSET(DATA!$E$4,$B91,H$20))</f>
        <v>{  {0,0}, {0,1}, {0,2}, {1,0}, {1,1}, {1,2}, {2,0}, {2,1}, {2,2} }</v>
      </c>
      <c r="I91" t="str">
        <f ca="1">IF(OFFSET(DATA!$E$4,$B91,I$20)="","null",OFFSET(DATA!$E$4,$B91,I$20))</f>
        <v>null</v>
      </c>
      <c r="J91" t="str">
        <f ca="1">IF(OFFSET(DATA!$E$4,$B91,J$20)="","null",OFFSET(DATA!$E$4,$B91,J$20))</f>
        <v>null</v>
      </c>
      <c r="K91" t="str">
        <f ca="1">IF(OFFSET(DATA!$E$4,$B91,K$20)="","null",OFFSET(DATA!$E$4,$B91,K$20))</f>
        <v>{ }</v>
      </c>
      <c r="L91" t="str">
        <f ca="1">IF(OFFSET(DATA!$E$4,$B91,L$20)="","null",OFFSET(DATA!$E$4,$B91,L$20))</f>
        <v>{ }</v>
      </c>
      <c r="M91" t="str">
        <f ca="1">IF(OFFSET(DATA!$E$4,$B91,M$20)="","null",OFFSET(DATA!$E$4,$B91,M$20))</f>
        <v>null</v>
      </c>
      <c r="N91" t="str">
        <f ca="1">IF(OFFSET(DATA!$E$4,$B91,N$20)="","null",OFFSET(DATA!$E$4,$B91,N$20))</f>
        <v>null</v>
      </c>
      <c r="O91" t="str">
        <f ca="1">IF(OFFSET(DATA!$E$4,$B91,O$20)="","null",OFFSET(DATA!$E$4,$B91,O$20))</f>
        <v>{ }</v>
      </c>
      <c r="P91" t="str">
        <f ca="1">IF(OFFSET(DATA!$E$4,$B91,P$20)="","null",OFFSET(DATA!$E$4,$B91,P$20))</f>
        <v>{ }</v>
      </c>
      <c r="Q91" t="str">
        <f ca="1">IF(OFFSET(DATA!$E$4,$B91,Q$20)="","null",OFFSET(DATA!$E$4,$B91,Q$20))</f>
        <v>false</v>
      </c>
      <c r="S91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</v>
      </c>
      <c r="T91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</v>
      </c>
      <c r="U91" s="13" t="str">
        <f t="shared" ca="1" si="12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91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</v>
      </c>
      <c r="W91" s="13" t="str">
        <f t="shared" ca="1" si="12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</v>
      </c>
      <c r="X91" s="13" t="str">
        <f t="shared" ca="1" si="12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91" s="13" t="str">
        <f t="shared" ca="1" si="12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</v>
      </c>
      <c r="Z91" s="13" t="str">
        <f t="shared" ca="1" si="12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</v>
      </c>
      <c r="AA91" s="13" t="str">
        <f t="shared" ca="1" si="12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</v>
      </c>
      <c r="AB91" s="13" t="str">
        <f t="shared" ca="1" si="12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</v>
      </c>
      <c r="AC91" s="13" t="str">
        <f t="shared" ca="1" si="12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</v>
      </c>
      <c r="AD91" s="13" t="str">
        <f t="shared" ca="1" si="12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</v>
      </c>
      <c r="AE91" s="13" t="str">
        <f t="shared" ca="1" si="12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</v>
      </c>
      <c r="AF91" s="13" t="str">
        <f t="shared" ca="1" si="12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</v>
      </c>
      <c r="AG91" s="13" t="str">
        <f t="shared" ca="1" si="12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91" s="13"/>
      <c r="AI91" s="13"/>
      <c r="AJ91" s="13"/>
      <c r="AK91" s="13"/>
      <c r="AL91" s="13"/>
    </row>
    <row r="92" spans="1:38" x14ac:dyDescent="0.25">
      <c r="A92" s="15">
        <v>71</v>
      </c>
      <c r="B92">
        <v>280</v>
      </c>
      <c r="C92" t="str">
        <f ca="1">IF(OFFSET(DATA!$E$4,$B92,C$20)="","null",OFFSET(DATA!$E$4,$B92,C$20))</f>
        <v>{ }</v>
      </c>
      <c r="D92" t="str">
        <f ca="1">IF(OFFSET(DATA!$E$4,$B92,D$20)="","null",OFFSET(DATA!$E$4,$B92,D$20))</f>
        <v>{ }</v>
      </c>
      <c r="E92" t="str">
        <f ca="1">IF(OFFSET(DATA!$E$4,$B92,E$20)="","null",OFFSET(DATA!$E$4,$B92,E$20))</f>
        <v>false</v>
      </c>
      <c r="F92" t="str">
        <f ca="1">IF(OFFSET(DATA!$E$4,$B92,F$20)="","null",OFFSET(DATA!$E$4,$B92,F$20))</f>
        <v>{ }</v>
      </c>
      <c r="G92" t="str">
        <f ca="1">IF(OFFSET(DATA!$E$4,$B92,G$20)="","null",OFFSET(DATA!$E$4,$B92,G$20))</f>
        <v>{ }</v>
      </c>
      <c r="H92" t="str">
        <f ca="1">IF(OFFSET(DATA!$E$4,$B92,H$20)="","null",OFFSET(DATA!$E$4,$B92,H$20))</f>
        <v>{  {0,0}, {0,1}, {0,2}, {1,0}, {1,1}, {1,2}, {2,0}, {2,1}, {2,2} }</v>
      </c>
      <c r="I92" t="str">
        <f ca="1">IF(OFFSET(DATA!$E$4,$B92,I$20)="","null",OFFSET(DATA!$E$4,$B92,I$20))</f>
        <v>null</v>
      </c>
      <c r="J92" t="str">
        <f ca="1">IF(OFFSET(DATA!$E$4,$B92,J$20)="","null",OFFSET(DATA!$E$4,$B92,J$20))</f>
        <v>null</v>
      </c>
      <c r="K92" t="str">
        <f ca="1">IF(OFFSET(DATA!$E$4,$B92,K$20)="","null",OFFSET(DATA!$E$4,$B92,K$20))</f>
        <v>{ }</v>
      </c>
      <c r="L92" t="str">
        <f ca="1">IF(OFFSET(DATA!$E$4,$B92,L$20)="","null",OFFSET(DATA!$E$4,$B92,L$20))</f>
        <v>{ }</v>
      </c>
      <c r="M92" t="str">
        <f ca="1">IF(OFFSET(DATA!$E$4,$B92,M$20)="","null",OFFSET(DATA!$E$4,$B92,M$20))</f>
        <v>null</v>
      </c>
      <c r="N92" t="str">
        <f ca="1">IF(OFFSET(DATA!$E$4,$B92,N$20)="","null",OFFSET(DATA!$E$4,$B92,N$20))</f>
        <v>null</v>
      </c>
      <c r="O92" t="str">
        <f ca="1">IF(OFFSET(DATA!$E$4,$B92,O$20)="","null",OFFSET(DATA!$E$4,$B92,O$20))</f>
        <v>{ }</v>
      </c>
      <c r="P92" t="str">
        <f ca="1">IF(OFFSET(DATA!$E$4,$B92,P$20)="","null",OFFSET(DATA!$E$4,$B92,P$20))</f>
        <v>{ }</v>
      </c>
      <c r="Q92" t="str">
        <f ca="1">IF(OFFSET(DATA!$E$4,$B92,Q$20)="","null",OFFSET(DATA!$E$4,$B92,Q$20))</f>
        <v>false</v>
      </c>
      <c r="S92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</v>
      </c>
      <c r="T92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</v>
      </c>
      <c r="U92" s="13" t="str">
        <f t="shared" ca="1" si="12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92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</v>
      </c>
      <c r="W92" s="13" t="str">
        <f t="shared" ca="1" si="12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</v>
      </c>
      <c r="X92" s="13" t="str">
        <f t="shared" ca="1" si="12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92" s="13" t="str">
        <f t="shared" ca="1" si="12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</v>
      </c>
      <c r="Z92" s="13" t="str">
        <f t="shared" ca="1" si="12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</v>
      </c>
      <c r="AA92" s="13" t="str">
        <f t="shared" ca="1" si="12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</v>
      </c>
      <c r="AB92" s="13" t="str">
        <f t="shared" ca="1" si="12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</v>
      </c>
      <c r="AC92" s="13" t="str">
        <f t="shared" ca="1" si="12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</v>
      </c>
      <c r="AD92" s="13" t="str">
        <f t="shared" ca="1" si="12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</v>
      </c>
      <c r="AE92" s="13" t="str">
        <f t="shared" ca="1" si="12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</v>
      </c>
      <c r="AF92" s="13" t="str">
        <f t="shared" ca="1" si="12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</v>
      </c>
      <c r="AG92" s="13" t="str">
        <f t="shared" ca="1" si="12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92" s="13"/>
      <c r="AI92" s="13"/>
      <c r="AJ92" s="13"/>
      <c r="AK92" s="13"/>
      <c r="AL92" s="13"/>
    </row>
    <row r="93" spans="1:38" x14ac:dyDescent="0.25">
      <c r="A93" s="15">
        <v>72</v>
      </c>
      <c r="B93">
        <v>284</v>
      </c>
      <c r="C93" t="str">
        <f ca="1">IF(OFFSET(DATA!$E$4,$B93,C$20)="","null",OFFSET(DATA!$E$4,$B93,C$20))</f>
        <v>{ }</v>
      </c>
      <c r="D93" t="str">
        <f ca="1">IF(OFFSET(DATA!$E$4,$B93,D$20)="","null",OFFSET(DATA!$E$4,$B93,D$20))</f>
        <v>{ }</v>
      </c>
      <c r="E93" t="str">
        <f ca="1">IF(OFFSET(DATA!$E$4,$B93,E$20)="","null",OFFSET(DATA!$E$4,$B93,E$20))</f>
        <v>false</v>
      </c>
      <c r="F93" t="str">
        <f ca="1">IF(OFFSET(DATA!$E$4,$B93,F$20)="","null",OFFSET(DATA!$E$4,$B93,F$20))</f>
        <v>{ }</v>
      </c>
      <c r="G93" t="str">
        <f ca="1">IF(OFFSET(DATA!$E$4,$B93,G$20)="","null",OFFSET(DATA!$E$4,$B93,G$20))</f>
        <v>{ }</v>
      </c>
      <c r="H93" t="str">
        <f ca="1">IF(OFFSET(DATA!$E$4,$B93,H$20)="","null",OFFSET(DATA!$E$4,$B93,H$20))</f>
        <v>{  {0,0}, {0,1}, {0,2}, {1,0}, {1,1}, {1,2}, {2,0}, {2,1}, {2,2} }</v>
      </c>
      <c r="I93" t="str">
        <f ca="1">IF(OFFSET(DATA!$E$4,$B93,I$20)="","null",OFFSET(DATA!$E$4,$B93,I$20))</f>
        <v>null</v>
      </c>
      <c r="J93" t="str">
        <f ca="1">IF(OFFSET(DATA!$E$4,$B93,J$20)="","null",OFFSET(DATA!$E$4,$B93,J$20))</f>
        <v>null</v>
      </c>
      <c r="K93" t="str">
        <f ca="1">IF(OFFSET(DATA!$E$4,$B93,K$20)="","null",OFFSET(DATA!$E$4,$B93,K$20))</f>
        <v>{ }</v>
      </c>
      <c r="L93" t="str">
        <f ca="1">IF(OFFSET(DATA!$E$4,$B93,L$20)="","null",OFFSET(DATA!$E$4,$B93,L$20))</f>
        <v>{ }</v>
      </c>
      <c r="M93" t="str">
        <f ca="1">IF(OFFSET(DATA!$E$4,$B93,M$20)="","null",OFFSET(DATA!$E$4,$B93,M$20))</f>
        <v>null</v>
      </c>
      <c r="N93" t="str">
        <f ca="1">IF(OFFSET(DATA!$E$4,$B93,N$20)="","null",OFFSET(DATA!$E$4,$B93,N$20))</f>
        <v>null</v>
      </c>
      <c r="O93" t="str">
        <f ca="1">IF(OFFSET(DATA!$E$4,$B93,O$20)="","null",OFFSET(DATA!$E$4,$B93,O$20))</f>
        <v>{ }</v>
      </c>
      <c r="P93" t="str">
        <f ca="1">IF(OFFSET(DATA!$E$4,$B93,P$20)="","null",OFFSET(DATA!$E$4,$B93,P$20))</f>
        <v>{ }</v>
      </c>
      <c r="Q93" t="str">
        <f ca="1">IF(OFFSET(DATA!$E$4,$B93,Q$20)="","null",OFFSET(DATA!$E$4,$B93,Q$20))</f>
        <v>false</v>
      </c>
      <c r="S93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</v>
      </c>
      <c r="T93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</v>
      </c>
      <c r="U93" s="13" t="str">
        <f t="shared" ca="1" si="12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93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</v>
      </c>
      <c r="W93" s="13" t="str">
        <f t="shared" ca="1" si="12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</v>
      </c>
      <c r="X93" s="13" t="str">
        <f t="shared" ca="1" si="12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93" s="13" t="str">
        <f t="shared" ca="1" si="12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</v>
      </c>
      <c r="Z93" s="13" t="str">
        <f t="shared" ca="1" si="12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</v>
      </c>
      <c r="AA93" s="13" t="str">
        <f t="shared" ca="1" si="12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</v>
      </c>
      <c r="AB93" s="13" t="str">
        <f t="shared" ca="1" si="12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</v>
      </c>
      <c r="AC93" s="13" t="str">
        <f t="shared" ca="1" si="12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</v>
      </c>
      <c r="AD93" s="13" t="str">
        <f t="shared" ca="1" si="12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</v>
      </c>
      <c r="AE93" s="13" t="str">
        <f t="shared" ca="1" si="12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</v>
      </c>
      <c r="AF93" s="13" t="str">
        <f t="shared" ca="1" si="12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</v>
      </c>
      <c r="AG93" s="13" t="str">
        <f t="shared" ca="1" si="12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93" s="13"/>
      <c r="AI93" s="13"/>
      <c r="AJ93" s="13"/>
      <c r="AK93" s="13"/>
      <c r="AL93" s="13"/>
    </row>
    <row r="94" spans="1:38" x14ac:dyDescent="0.25">
      <c r="A94" s="15">
        <v>73</v>
      </c>
      <c r="B94">
        <v>288</v>
      </c>
      <c r="C94" t="str">
        <f ca="1">IF(OFFSET(DATA!$E$4,$B94,C$20)="","null",OFFSET(DATA!$E$4,$B94,C$20))</f>
        <v>{ }</v>
      </c>
      <c r="D94" t="str">
        <f ca="1">IF(OFFSET(DATA!$E$4,$B94,D$20)="","null",OFFSET(DATA!$E$4,$B94,D$20))</f>
        <v>{ }</v>
      </c>
      <c r="E94" t="str">
        <f ca="1">IF(OFFSET(DATA!$E$4,$B94,E$20)="","null",OFFSET(DATA!$E$4,$B94,E$20))</f>
        <v>false</v>
      </c>
      <c r="F94" t="str">
        <f ca="1">IF(OFFSET(DATA!$E$4,$B94,F$20)="","null",OFFSET(DATA!$E$4,$B94,F$20))</f>
        <v>{ }</v>
      </c>
      <c r="G94" t="str">
        <f ca="1">IF(OFFSET(DATA!$E$4,$B94,G$20)="","null",OFFSET(DATA!$E$4,$B94,G$20))</f>
        <v>{ }</v>
      </c>
      <c r="H94" t="str">
        <f ca="1">IF(OFFSET(DATA!$E$4,$B94,H$20)="","null",OFFSET(DATA!$E$4,$B94,H$20))</f>
        <v>{  {0,0}, {0,1}, {0,2}, {1,0}, {1,1}, {1,2}, {2,0}, {2,1}, {2,2} }</v>
      </c>
      <c r="I94" t="str">
        <f ca="1">IF(OFFSET(DATA!$E$4,$B94,I$20)="","null",OFFSET(DATA!$E$4,$B94,I$20))</f>
        <v>null</v>
      </c>
      <c r="J94" t="str">
        <f ca="1">IF(OFFSET(DATA!$E$4,$B94,J$20)="","null",OFFSET(DATA!$E$4,$B94,J$20))</f>
        <v>null</v>
      </c>
      <c r="K94" t="str">
        <f ca="1">IF(OFFSET(DATA!$E$4,$B94,K$20)="","null",OFFSET(DATA!$E$4,$B94,K$20))</f>
        <v>{ }</v>
      </c>
      <c r="L94" t="str">
        <f ca="1">IF(OFFSET(DATA!$E$4,$B94,L$20)="","null",OFFSET(DATA!$E$4,$B94,L$20))</f>
        <v>{ }</v>
      </c>
      <c r="M94" t="str">
        <f ca="1">IF(OFFSET(DATA!$E$4,$B94,M$20)="","null",OFFSET(DATA!$E$4,$B94,M$20))</f>
        <v>null</v>
      </c>
      <c r="N94" t="str">
        <f ca="1">IF(OFFSET(DATA!$E$4,$B94,N$20)="","null",OFFSET(DATA!$E$4,$B94,N$20))</f>
        <v>null</v>
      </c>
      <c r="O94" t="str">
        <f ca="1">IF(OFFSET(DATA!$E$4,$B94,O$20)="","null",OFFSET(DATA!$E$4,$B94,O$20))</f>
        <v>{ }</v>
      </c>
      <c r="P94" t="str">
        <f ca="1">IF(OFFSET(DATA!$E$4,$B94,P$20)="","null",OFFSET(DATA!$E$4,$B94,P$20))</f>
        <v>{ }</v>
      </c>
      <c r="Q94" t="str">
        <f ca="1">IF(OFFSET(DATA!$E$4,$B94,Q$20)="","null",OFFSET(DATA!$E$4,$B94,Q$20))</f>
        <v>false</v>
      </c>
      <c r="S94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</v>
      </c>
      <c r="T94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</v>
      </c>
      <c r="U94" s="13" t="str">
        <f t="shared" ca="1" si="12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94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</v>
      </c>
      <c r="W94" s="13" t="str">
        <f t="shared" ca="1" si="12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</v>
      </c>
      <c r="X94" s="13" t="str">
        <f t="shared" ca="1" si="12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94" s="13" t="str">
        <f t="shared" ca="1" si="12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</v>
      </c>
      <c r="Z94" s="13" t="str">
        <f t="shared" ca="1" si="12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</v>
      </c>
      <c r="AA94" s="13" t="str">
        <f t="shared" ca="1" si="12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</v>
      </c>
      <c r="AB94" s="13" t="str">
        <f t="shared" ca="1" si="12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</v>
      </c>
      <c r="AC94" s="13" t="str">
        <f t="shared" ca="1" si="12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</v>
      </c>
      <c r="AD94" s="13" t="str">
        <f t="shared" ca="1" si="12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</v>
      </c>
      <c r="AE94" s="13" t="str">
        <f t="shared" ca="1" si="12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</v>
      </c>
      <c r="AF94" s="13" t="str">
        <f t="shared" ca="1" si="12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</v>
      </c>
      <c r="AG94" s="13" t="str">
        <f t="shared" ca="1" si="12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94" s="13"/>
      <c r="AI94" s="13"/>
      <c r="AJ94" s="13"/>
      <c r="AK94" s="13"/>
      <c r="AL94" s="13"/>
    </row>
    <row r="95" spans="1:38" x14ac:dyDescent="0.25">
      <c r="A95" s="15">
        <v>74</v>
      </c>
      <c r="B95">
        <v>292</v>
      </c>
      <c r="C95" t="str">
        <f ca="1">IF(OFFSET(DATA!$E$4,$B95,C$20)="","null",OFFSET(DATA!$E$4,$B95,C$20))</f>
        <v>{ }</v>
      </c>
      <c r="D95" t="str">
        <f ca="1">IF(OFFSET(DATA!$E$4,$B95,D$20)="","null",OFFSET(DATA!$E$4,$B95,D$20))</f>
        <v>{ }</v>
      </c>
      <c r="E95" t="str">
        <f ca="1">IF(OFFSET(DATA!$E$4,$B95,E$20)="","null",OFFSET(DATA!$E$4,$B95,E$20))</f>
        <v>false</v>
      </c>
      <c r="F95" t="str">
        <f ca="1">IF(OFFSET(DATA!$E$4,$B95,F$20)="","null",OFFSET(DATA!$E$4,$B95,F$20))</f>
        <v>{ }</v>
      </c>
      <c r="G95" t="str">
        <f ca="1">IF(OFFSET(DATA!$E$4,$B95,G$20)="","null",OFFSET(DATA!$E$4,$B95,G$20))</f>
        <v>{ }</v>
      </c>
      <c r="H95" t="str">
        <f ca="1">IF(OFFSET(DATA!$E$4,$B95,H$20)="","null",OFFSET(DATA!$E$4,$B95,H$20))</f>
        <v>{  {0,0}, {0,1}, {0,2}, {1,0}, {1,1}, {1,2}, {2,0}, {2,1}, {2,2} }</v>
      </c>
      <c r="I95" t="str">
        <f ca="1">IF(OFFSET(DATA!$E$4,$B95,I$20)="","null",OFFSET(DATA!$E$4,$B95,I$20))</f>
        <v>null</v>
      </c>
      <c r="J95" t="str">
        <f ca="1">IF(OFFSET(DATA!$E$4,$B95,J$20)="","null",OFFSET(DATA!$E$4,$B95,J$20))</f>
        <v>null</v>
      </c>
      <c r="K95" t="str">
        <f ca="1">IF(OFFSET(DATA!$E$4,$B95,K$20)="","null",OFFSET(DATA!$E$4,$B95,K$20))</f>
        <v>{ }</v>
      </c>
      <c r="L95" t="str">
        <f ca="1">IF(OFFSET(DATA!$E$4,$B95,L$20)="","null",OFFSET(DATA!$E$4,$B95,L$20))</f>
        <v>{ }</v>
      </c>
      <c r="M95" t="str">
        <f ca="1">IF(OFFSET(DATA!$E$4,$B95,M$20)="","null",OFFSET(DATA!$E$4,$B95,M$20))</f>
        <v>null</v>
      </c>
      <c r="N95" t="str">
        <f ca="1">IF(OFFSET(DATA!$E$4,$B95,N$20)="","null",OFFSET(DATA!$E$4,$B95,N$20))</f>
        <v>null</v>
      </c>
      <c r="O95" t="str">
        <f ca="1">IF(OFFSET(DATA!$E$4,$B95,O$20)="","null",OFFSET(DATA!$E$4,$B95,O$20))</f>
        <v>{ }</v>
      </c>
      <c r="P95" t="str">
        <f ca="1">IF(OFFSET(DATA!$E$4,$B95,P$20)="","null",OFFSET(DATA!$E$4,$B95,P$20))</f>
        <v>{ }</v>
      </c>
      <c r="Q95" t="str">
        <f ca="1">IF(OFFSET(DATA!$E$4,$B95,Q$20)="","null",OFFSET(DATA!$E$4,$B95,Q$20))</f>
        <v>false</v>
      </c>
      <c r="S95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</v>
      </c>
      <c r="T95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</v>
      </c>
      <c r="U95" s="13" t="str">
        <f t="shared" ca="1" si="12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95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</v>
      </c>
      <c r="W95" s="13" t="str">
        <f t="shared" ca="1" si="12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</v>
      </c>
      <c r="X95" s="13" t="str">
        <f t="shared" ca="1" si="12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95" s="13" t="str">
        <f t="shared" ca="1" si="12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</v>
      </c>
      <c r="Z95" s="13" t="str">
        <f t="shared" ca="1" si="12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</v>
      </c>
      <c r="AA95" s="13" t="str">
        <f t="shared" ca="1" si="12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</v>
      </c>
      <c r="AB95" s="13" t="str">
        <f t="shared" ca="1" si="12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</v>
      </c>
      <c r="AC95" s="13" t="str">
        <f t="shared" ca="1" si="12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</v>
      </c>
      <c r="AD95" s="13" t="str">
        <f t="shared" ca="1" si="12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</v>
      </c>
      <c r="AE95" s="13" t="str">
        <f t="shared" ca="1" si="12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</v>
      </c>
      <c r="AF95" s="13" t="str">
        <f t="shared" ca="1" si="12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</v>
      </c>
      <c r="AG95" s="13" t="str">
        <f t="shared" ca="1" si="12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95" s="13"/>
      <c r="AI95" s="13"/>
      <c r="AJ95" s="13"/>
      <c r="AK95" s="13"/>
      <c r="AL95" s="13"/>
    </row>
    <row r="96" spans="1:38" x14ac:dyDescent="0.25">
      <c r="A96" s="15">
        <v>75</v>
      </c>
      <c r="B96">
        <v>296</v>
      </c>
      <c r="C96" t="str">
        <f ca="1">IF(OFFSET(DATA!$E$4,$B96,C$20)="","null",OFFSET(DATA!$E$4,$B96,C$20))</f>
        <v>{ }</v>
      </c>
      <c r="D96" t="str">
        <f ca="1">IF(OFFSET(DATA!$E$4,$B96,D$20)="","null",OFFSET(DATA!$E$4,$B96,D$20))</f>
        <v>{ }</v>
      </c>
      <c r="E96" t="str">
        <f ca="1">IF(OFFSET(DATA!$E$4,$B96,E$20)="","null",OFFSET(DATA!$E$4,$B96,E$20))</f>
        <v>false</v>
      </c>
      <c r="F96" t="str">
        <f ca="1">IF(OFFSET(DATA!$E$4,$B96,F$20)="","null",OFFSET(DATA!$E$4,$B96,F$20))</f>
        <v>{ }</v>
      </c>
      <c r="G96" t="str">
        <f ca="1">IF(OFFSET(DATA!$E$4,$B96,G$20)="","null",OFFSET(DATA!$E$4,$B96,G$20))</f>
        <v>{ }</v>
      </c>
      <c r="H96" t="str">
        <f ca="1">IF(OFFSET(DATA!$E$4,$B96,H$20)="","null",OFFSET(DATA!$E$4,$B96,H$20))</f>
        <v>{  {0,0}, {0,1}, {0,2}, {1,0}, {1,1}, {1,2}, {2,0}, {2,1}, {2,2} }</v>
      </c>
      <c r="I96" t="str">
        <f ca="1">IF(OFFSET(DATA!$E$4,$B96,I$20)="","null",OFFSET(DATA!$E$4,$B96,I$20))</f>
        <v>null</v>
      </c>
      <c r="J96" t="str">
        <f ca="1">IF(OFFSET(DATA!$E$4,$B96,J$20)="","null",OFFSET(DATA!$E$4,$B96,J$20))</f>
        <v>null</v>
      </c>
      <c r="K96" t="str">
        <f ca="1">IF(OFFSET(DATA!$E$4,$B96,K$20)="","null",OFFSET(DATA!$E$4,$B96,K$20))</f>
        <v>{ }</v>
      </c>
      <c r="L96" t="str">
        <f ca="1">IF(OFFSET(DATA!$E$4,$B96,L$20)="","null",OFFSET(DATA!$E$4,$B96,L$20))</f>
        <v>{ }</v>
      </c>
      <c r="M96" t="str">
        <f ca="1">IF(OFFSET(DATA!$E$4,$B96,M$20)="","null",OFFSET(DATA!$E$4,$B96,M$20))</f>
        <v>null</v>
      </c>
      <c r="N96" t="str">
        <f ca="1">IF(OFFSET(DATA!$E$4,$B96,N$20)="","null",OFFSET(DATA!$E$4,$B96,N$20))</f>
        <v>null</v>
      </c>
      <c r="O96" t="str">
        <f ca="1">IF(OFFSET(DATA!$E$4,$B96,O$20)="","null",OFFSET(DATA!$E$4,$B96,O$20))</f>
        <v>{ }</v>
      </c>
      <c r="P96" t="str">
        <f ca="1">IF(OFFSET(DATA!$E$4,$B96,P$20)="","null",OFFSET(DATA!$E$4,$B96,P$20))</f>
        <v>{ }</v>
      </c>
      <c r="Q96" t="str">
        <f ca="1">IF(OFFSET(DATA!$E$4,$B96,Q$20)="","null",OFFSET(DATA!$E$4,$B96,Q$20))</f>
        <v>false</v>
      </c>
      <c r="S96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</v>
      </c>
      <c r="T96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</v>
      </c>
      <c r="U96" s="13" t="str">
        <f t="shared" ca="1" si="12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96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</v>
      </c>
      <c r="W96" s="13" t="str">
        <f t="shared" ca="1" si="12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</v>
      </c>
      <c r="X96" s="13" t="str">
        <f t="shared" ca="1" si="12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96" s="13" t="str">
        <f t="shared" ca="1" si="12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96" s="13" t="str">
        <f t="shared" ca="1" si="12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96" s="13" t="str">
        <f t="shared" ca="1" si="12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</v>
      </c>
      <c r="AB96" s="13" t="str">
        <f t="shared" ca="1" si="12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</v>
      </c>
      <c r="AC96" s="13" t="str">
        <f t="shared" ca="1" si="12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96" s="13" t="str">
        <f t="shared" ca="1" si="12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96" s="13" t="str">
        <f t="shared" ca="1" si="12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</v>
      </c>
      <c r="AF96" s="13" t="str">
        <f t="shared" ca="1" si="12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</v>
      </c>
      <c r="AG96" s="13" t="str">
        <f t="shared" ca="1" si="12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96" s="13"/>
      <c r="AI96" s="13"/>
      <c r="AJ96" s="13"/>
      <c r="AK96" s="13"/>
      <c r="AL96" s="13"/>
    </row>
    <row r="97" spans="1:38" x14ac:dyDescent="0.25">
      <c r="A97" s="15">
        <v>76</v>
      </c>
      <c r="B97">
        <v>300</v>
      </c>
      <c r="C97" t="str">
        <f ca="1">IF(OFFSET(DATA!$E$4,$B97,C$20)="","null",OFFSET(DATA!$E$4,$B97,C$20))</f>
        <v>{ }</v>
      </c>
      <c r="D97" t="str">
        <f ca="1">IF(OFFSET(DATA!$E$4,$B97,D$20)="","null",OFFSET(DATA!$E$4,$B97,D$20))</f>
        <v>{ }</v>
      </c>
      <c r="E97" t="str">
        <f ca="1">IF(OFFSET(DATA!$E$4,$B97,E$20)="","null",OFFSET(DATA!$E$4,$B97,E$20))</f>
        <v>false</v>
      </c>
      <c r="F97" t="str">
        <f ca="1">IF(OFFSET(DATA!$E$4,$B97,F$20)="","null",OFFSET(DATA!$E$4,$B97,F$20))</f>
        <v>{ }</v>
      </c>
      <c r="G97" t="str">
        <f ca="1">IF(OFFSET(DATA!$E$4,$B97,G$20)="","null",OFFSET(DATA!$E$4,$B97,G$20))</f>
        <v>{ }</v>
      </c>
      <c r="H97" t="str">
        <f ca="1">IF(OFFSET(DATA!$E$4,$B97,H$20)="","null",OFFSET(DATA!$E$4,$B97,H$20))</f>
        <v>{  {0,0}, {0,1}, {0,2}, {1,0}, {1,1}, {1,2}, {2,0}, {2,1}, {2,2} }</v>
      </c>
      <c r="I97" t="str">
        <f ca="1">IF(OFFSET(DATA!$E$4,$B97,I$20)="","null",OFFSET(DATA!$E$4,$B97,I$20))</f>
        <v>null</v>
      </c>
      <c r="J97" t="str">
        <f ca="1">IF(OFFSET(DATA!$E$4,$B97,J$20)="","null",OFFSET(DATA!$E$4,$B97,J$20))</f>
        <v>null</v>
      </c>
      <c r="K97" t="str">
        <f ca="1">IF(OFFSET(DATA!$E$4,$B97,K$20)="","null",OFFSET(DATA!$E$4,$B97,K$20))</f>
        <v>{ }</v>
      </c>
      <c r="L97" t="str">
        <f ca="1">IF(OFFSET(DATA!$E$4,$B97,L$20)="","null",OFFSET(DATA!$E$4,$B97,L$20))</f>
        <v>{ }</v>
      </c>
      <c r="M97" t="str">
        <f ca="1">IF(OFFSET(DATA!$E$4,$B97,M$20)="","null",OFFSET(DATA!$E$4,$B97,M$20))</f>
        <v>null</v>
      </c>
      <c r="N97" t="str">
        <f ca="1">IF(OFFSET(DATA!$E$4,$B97,N$20)="","null",OFFSET(DATA!$E$4,$B97,N$20))</f>
        <v>null</v>
      </c>
      <c r="O97" t="str">
        <f ca="1">IF(OFFSET(DATA!$E$4,$B97,O$20)="","null",OFFSET(DATA!$E$4,$B97,O$20))</f>
        <v>{ }</v>
      </c>
      <c r="P97" t="str">
        <f ca="1">IF(OFFSET(DATA!$E$4,$B97,P$20)="","null",OFFSET(DATA!$E$4,$B97,P$20))</f>
        <v>{ }</v>
      </c>
      <c r="Q97" t="str">
        <f ca="1">IF(OFFSET(DATA!$E$4,$B97,Q$20)="","null",OFFSET(DATA!$E$4,$B97,Q$20))</f>
        <v>false</v>
      </c>
      <c r="S97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</v>
      </c>
      <c r="T97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</v>
      </c>
      <c r="U97" s="13" t="str">
        <f t="shared" ca="1" si="12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97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</v>
      </c>
      <c r="W97" s="13" t="str">
        <f t="shared" ca="1" si="12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</v>
      </c>
      <c r="X97" s="13" t="str">
        <f t="shared" ca="1" si="12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97" s="13" t="str">
        <f t="shared" ca="1" si="12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97" s="13" t="str">
        <f t="shared" ca="1" si="12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97" s="13" t="str">
        <f t="shared" ca="1" si="12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</v>
      </c>
      <c r="AB97" s="13" t="str">
        <f t="shared" ca="1" si="12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</v>
      </c>
      <c r="AC97" s="13" t="str">
        <f t="shared" ca="1" si="12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97" s="13" t="str">
        <f t="shared" ca="1" si="12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97" s="13" t="str">
        <f t="shared" ca="1" si="12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</v>
      </c>
      <c r="AF97" s="13" t="str">
        <f t="shared" ca="1" si="12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</v>
      </c>
      <c r="AG97" s="13" t="str">
        <f t="shared" ca="1" si="12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97" s="13"/>
      <c r="AI97" s="13"/>
      <c r="AJ97" s="13"/>
      <c r="AK97" s="13"/>
      <c r="AL97" s="13"/>
    </row>
    <row r="98" spans="1:38" x14ac:dyDescent="0.25">
      <c r="A98" s="15">
        <v>77</v>
      </c>
      <c r="B98">
        <v>304</v>
      </c>
      <c r="C98" t="str">
        <f ca="1">IF(OFFSET(DATA!$E$4,$B98,C$20)="","null",OFFSET(DATA!$E$4,$B98,C$20))</f>
        <v>{ }</v>
      </c>
      <c r="D98" t="str">
        <f ca="1">IF(OFFSET(DATA!$E$4,$B98,D$20)="","null",OFFSET(DATA!$E$4,$B98,D$20))</f>
        <v>{ }</v>
      </c>
      <c r="E98" t="str">
        <f ca="1">IF(OFFSET(DATA!$E$4,$B98,E$20)="","null",OFFSET(DATA!$E$4,$B98,E$20))</f>
        <v>false</v>
      </c>
      <c r="F98" t="str">
        <f ca="1">IF(OFFSET(DATA!$E$4,$B98,F$20)="","null",OFFSET(DATA!$E$4,$B98,F$20))</f>
        <v>{ }</v>
      </c>
      <c r="G98" t="str">
        <f ca="1">IF(OFFSET(DATA!$E$4,$B98,G$20)="","null",OFFSET(DATA!$E$4,$B98,G$20))</f>
        <v>{ }</v>
      </c>
      <c r="H98" t="str">
        <f ca="1">IF(OFFSET(DATA!$E$4,$B98,H$20)="","null",OFFSET(DATA!$E$4,$B98,H$20))</f>
        <v>{  {0,0}, {0,1}, {0,2}, {1,0}, {1,1}, {1,2}, {2,0}, {2,1}, {2,2} }</v>
      </c>
      <c r="I98" t="str">
        <f ca="1">IF(OFFSET(DATA!$E$4,$B98,I$20)="","null",OFFSET(DATA!$E$4,$B98,I$20))</f>
        <v>null</v>
      </c>
      <c r="J98" t="str">
        <f ca="1">IF(OFFSET(DATA!$E$4,$B98,J$20)="","null",OFFSET(DATA!$E$4,$B98,J$20))</f>
        <v>null</v>
      </c>
      <c r="K98" t="str">
        <f ca="1">IF(OFFSET(DATA!$E$4,$B98,K$20)="","null",OFFSET(DATA!$E$4,$B98,K$20))</f>
        <v>{ }</v>
      </c>
      <c r="L98" t="str">
        <f ca="1">IF(OFFSET(DATA!$E$4,$B98,L$20)="","null",OFFSET(DATA!$E$4,$B98,L$20))</f>
        <v>{ }</v>
      </c>
      <c r="M98" t="str">
        <f ca="1">IF(OFFSET(DATA!$E$4,$B98,M$20)="","null",OFFSET(DATA!$E$4,$B98,M$20))</f>
        <v>null</v>
      </c>
      <c r="N98" t="str">
        <f ca="1">IF(OFFSET(DATA!$E$4,$B98,N$20)="","null",OFFSET(DATA!$E$4,$B98,N$20))</f>
        <v>null</v>
      </c>
      <c r="O98" t="str">
        <f ca="1">IF(OFFSET(DATA!$E$4,$B98,O$20)="","null",OFFSET(DATA!$E$4,$B98,O$20))</f>
        <v>{ }</v>
      </c>
      <c r="P98" t="str">
        <f ca="1">IF(OFFSET(DATA!$E$4,$B98,P$20)="","null",OFFSET(DATA!$E$4,$B98,P$20))</f>
        <v>{ }</v>
      </c>
      <c r="Q98" t="str">
        <f ca="1">IF(OFFSET(DATA!$E$4,$B98,Q$20)="","null",OFFSET(DATA!$E$4,$B98,Q$20))</f>
        <v>false</v>
      </c>
      <c r="S98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</v>
      </c>
      <c r="T98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</v>
      </c>
      <c r="U98" s="13" t="str">
        <f t="shared" ca="1" si="12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98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</v>
      </c>
      <c r="W98" s="13" t="str">
        <f t="shared" ca="1" si="12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</v>
      </c>
      <c r="X98" s="13" t="str">
        <f t="shared" ca="1" si="12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98" s="13" t="str">
        <f t="shared" ca="1" si="12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98" s="13" t="str">
        <f t="shared" ca="1" si="12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98" s="13" t="str">
        <f t="shared" ca="1" si="12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</v>
      </c>
      <c r="AB98" s="13" t="str">
        <f t="shared" ca="1" si="12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</v>
      </c>
      <c r="AC98" s="13" t="str">
        <f t="shared" ca="1" si="12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98" s="13" t="str">
        <f t="shared" ca="1" si="12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98" s="13" t="str">
        <f t="shared" ca="1" si="12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</v>
      </c>
      <c r="AF98" s="13" t="str">
        <f t="shared" ca="1" si="12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</v>
      </c>
      <c r="AG98" s="13" t="str">
        <f t="shared" ca="1" si="12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98" s="13"/>
      <c r="AI98" s="13"/>
      <c r="AJ98" s="13"/>
      <c r="AK98" s="13"/>
      <c r="AL98" s="13"/>
    </row>
    <row r="99" spans="1:38" x14ac:dyDescent="0.25">
      <c r="A99" s="15">
        <v>78</v>
      </c>
      <c r="B99">
        <v>308</v>
      </c>
      <c r="C99" t="str">
        <f ca="1">IF(OFFSET(DATA!$E$4,$B99,C$20)="","null",OFFSET(DATA!$E$4,$B99,C$20))</f>
        <v>{ }</v>
      </c>
      <c r="D99" t="str">
        <f ca="1">IF(OFFSET(DATA!$E$4,$B99,D$20)="","null",OFFSET(DATA!$E$4,$B99,D$20))</f>
        <v>{ }</v>
      </c>
      <c r="E99" t="str">
        <f ca="1">IF(OFFSET(DATA!$E$4,$B99,E$20)="","null",OFFSET(DATA!$E$4,$B99,E$20))</f>
        <v>false</v>
      </c>
      <c r="F99" t="str">
        <f ca="1">IF(OFFSET(DATA!$E$4,$B99,F$20)="","null",OFFSET(DATA!$E$4,$B99,F$20))</f>
        <v>{ }</v>
      </c>
      <c r="G99" t="str">
        <f ca="1">IF(OFFSET(DATA!$E$4,$B99,G$20)="","null",OFFSET(DATA!$E$4,$B99,G$20))</f>
        <v>{ }</v>
      </c>
      <c r="H99" t="str">
        <f ca="1">IF(OFFSET(DATA!$E$4,$B99,H$20)="","null",OFFSET(DATA!$E$4,$B99,H$20))</f>
        <v>{  {0,0}, {0,1}, {0,2}, {1,0}, {1,1}, {1,2}, {2,0}, {2,1}, {2,2} }</v>
      </c>
      <c r="I99" t="str">
        <f ca="1">IF(OFFSET(DATA!$E$4,$B99,I$20)="","null",OFFSET(DATA!$E$4,$B99,I$20))</f>
        <v>null</v>
      </c>
      <c r="J99" t="str">
        <f ca="1">IF(OFFSET(DATA!$E$4,$B99,J$20)="","null",OFFSET(DATA!$E$4,$B99,J$20))</f>
        <v>null</v>
      </c>
      <c r="K99" t="str">
        <f ca="1">IF(OFFSET(DATA!$E$4,$B99,K$20)="","null",OFFSET(DATA!$E$4,$B99,K$20))</f>
        <v>{ }</v>
      </c>
      <c r="L99" t="str">
        <f ca="1">IF(OFFSET(DATA!$E$4,$B99,L$20)="","null",OFFSET(DATA!$E$4,$B99,L$20))</f>
        <v>{ }</v>
      </c>
      <c r="M99" t="str">
        <f ca="1">IF(OFFSET(DATA!$E$4,$B99,M$20)="","null",OFFSET(DATA!$E$4,$B99,M$20))</f>
        <v>null</v>
      </c>
      <c r="N99" t="str">
        <f ca="1">IF(OFFSET(DATA!$E$4,$B99,N$20)="","null",OFFSET(DATA!$E$4,$B99,N$20))</f>
        <v>null</v>
      </c>
      <c r="O99" t="str">
        <f ca="1">IF(OFFSET(DATA!$E$4,$B99,O$20)="","null",OFFSET(DATA!$E$4,$B99,O$20))</f>
        <v>{ }</v>
      </c>
      <c r="P99" t="str">
        <f ca="1">IF(OFFSET(DATA!$E$4,$B99,P$20)="","null",OFFSET(DATA!$E$4,$B99,P$20))</f>
        <v>{ }</v>
      </c>
      <c r="Q99" t="str">
        <f ca="1">IF(OFFSET(DATA!$E$4,$B99,Q$20)="","null",OFFSET(DATA!$E$4,$B99,Q$20))</f>
        <v>false</v>
      </c>
      <c r="S99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</v>
      </c>
      <c r="T99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</v>
      </c>
      <c r="U99" s="13" t="str">
        <f t="shared" ca="1" si="12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99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</v>
      </c>
      <c r="W99" s="13" t="str">
        <f t="shared" ca="1" si="12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</v>
      </c>
      <c r="X99" s="13" t="str">
        <f t="shared" ca="1" si="12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99" s="13" t="str">
        <f t="shared" ca="1" si="12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99" s="13" t="str">
        <f t="shared" ca="1" si="12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99" s="13" t="str">
        <f t="shared" ca="1" si="12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</v>
      </c>
      <c r="AB99" s="13" t="str">
        <f t="shared" ca="1" si="12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</v>
      </c>
      <c r="AC99" s="13" t="str">
        <f t="shared" ca="1" si="12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99" s="13" t="str">
        <f t="shared" ca="1" si="12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99" s="13" t="str">
        <f t="shared" ca="1" si="12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</v>
      </c>
      <c r="AF99" s="13" t="str">
        <f t="shared" ca="1" si="12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</v>
      </c>
      <c r="AG99" s="13" t="str">
        <f t="shared" ca="1" si="12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99" s="13"/>
      <c r="AI99" s="13"/>
      <c r="AJ99" s="13"/>
      <c r="AK99" s="13"/>
      <c r="AL99" s="13"/>
    </row>
    <row r="100" spans="1:38" x14ac:dyDescent="0.25">
      <c r="A100" s="15">
        <v>79</v>
      </c>
      <c r="B100">
        <v>312</v>
      </c>
      <c r="C100" t="str">
        <f ca="1">IF(OFFSET(DATA!$E$4,$B100,C$20)="","null",OFFSET(DATA!$E$4,$B100,C$20))</f>
        <v>{ }</v>
      </c>
      <c r="D100" t="str">
        <f ca="1">IF(OFFSET(DATA!$E$4,$B100,D$20)="","null",OFFSET(DATA!$E$4,$B100,D$20))</f>
        <v>{ }</v>
      </c>
      <c r="E100" t="str">
        <f ca="1">IF(OFFSET(DATA!$E$4,$B100,E$20)="","null",OFFSET(DATA!$E$4,$B100,E$20))</f>
        <v>false</v>
      </c>
      <c r="F100" t="str">
        <f ca="1">IF(OFFSET(DATA!$E$4,$B100,F$20)="","null",OFFSET(DATA!$E$4,$B100,F$20))</f>
        <v>{ }</v>
      </c>
      <c r="G100" t="str">
        <f ca="1">IF(OFFSET(DATA!$E$4,$B100,G$20)="","null",OFFSET(DATA!$E$4,$B100,G$20))</f>
        <v>{ }</v>
      </c>
      <c r="H100" t="str">
        <f ca="1">IF(OFFSET(DATA!$E$4,$B100,H$20)="","null",OFFSET(DATA!$E$4,$B100,H$20))</f>
        <v>{  {0,0}, {0,1}, {0,2}, {1,0}, {1,1}, {1,2}, {2,0}, {2,1}, {2,2} }</v>
      </c>
      <c r="I100" t="str">
        <f ca="1">IF(OFFSET(DATA!$E$4,$B100,I$20)="","null",OFFSET(DATA!$E$4,$B100,I$20))</f>
        <v>null</v>
      </c>
      <c r="J100" t="str">
        <f ca="1">IF(OFFSET(DATA!$E$4,$B100,J$20)="","null",OFFSET(DATA!$E$4,$B100,J$20))</f>
        <v>null</v>
      </c>
      <c r="K100" t="str">
        <f ca="1">IF(OFFSET(DATA!$E$4,$B100,K$20)="","null",OFFSET(DATA!$E$4,$B100,K$20))</f>
        <v>{ }</v>
      </c>
      <c r="L100" t="str">
        <f ca="1">IF(OFFSET(DATA!$E$4,$B100,L$20)="","null",OFFSET(DATA!$E$4,$B100,L$20))</f>
        <v>{ }</v>
      </c>
      <c r="M100" t="str">
        <f ca="1">IF(OFFSET(DATA!$E$4,$B100,M$20)="","null",OFFSET(DATA!$E$4,$B100,M$20))</f>
        <v>null</v>
      </c>
      <c r="N100" t="str">
        <f ca="1">IF(OFFSET(DATA!$E$4,$B100,N$20)="","null",OFFSET(DATA!$E$4,$B100,N$20))</f>
        <v>null</v>
      </c>
      <c r="O100" t="str">
        <f ca="1">IF(OFFSET(DATA!$E$4,$B100,O$20)="","null",OFFSET(DATA!$E$4,$B100,O$20))</f>
        <v>{ }</v>
      </c>
      <c r="P100" t="str">
        <f ca="1">IF(OFFSET(DATA!$E$4,$B100,P$20)="","null",OFFSET(DATA!$E$4,$B100,P$20))</f>
        <v>{ }</v>
      </c>
      <c r="Q100" t="str">
        <f ca="1">IF(OFFSET(DATA!$E$4,$B100,Q$20)="","null",OFFSET(DATA!$E$4,$B100,Q$20))</f>
        <v>false</v>
      </c>
      <c r="S100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</v>
      </c>
      <c r="T100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</v>
      </c>
      <c r="U100" s="13" t="str">
        <f t="shared" ca="1" si="12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100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</v>
      </c>
      <c r="W100" s="13" t="str">
        <f t="shared" ca="1" si="12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</v>
      </c>
      <c r="X100" s="13" t="str">
        <f t="shared" ca="1" si="12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100" s="13" t="str">
        <f t="shared" ca="1" si="12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100" s="13" t="str">
        <f t="shared" ca="1" si="12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100" s="13" t="str">
        <f t="shared" ca="1" si="12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</v>
      </c>
      <c r="AB100" s="13" t="str">
        <f t="shared" ca="1" si="12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</v>
      </c>
      <c r="AC100" s="13" t="str">
        <f t="shared" ca="1" si="12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100" s="13" t="str">
        <f t="shared" ca="1" si="12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100" s="13" t="str">
        <f t="shared" ca="1" si="12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</v>
      </c>
      <c r="AF100" s="13" t="str">
        <f t="shared" ca="1" si="12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</v>
      </c>
      <c r="AG100" s="13" t="str">
        <f t="shared" ca="1" si="12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100" s="13"/>
      <c r="AI100" s="13"/>
      <c r="AJ100" s="13"/>
      <c r="AK100" s="13"/>
      <c r="AL100" s="13"/>
    </row>
    <row r="101" spans="1:38" x14ac:dyDescent="0.25">
      <c r="A101" s="15">
        <v>80</v>
      </c>
      <c r="B101">
        <v>316</v>
      </c>
      <c r="C101" t="str">
        <f ca="1">IF(OFFSET(DATA!$E$4,$B101,C$20)="","null",OFFSET(DATA!$E$4,$B101,C$20))</f>
        <v>{ }</v>
      </c>
      <c r="D101" t="str">
        <f ca="1">IF(OFFSET(DATA!$E$4,$B101,D$20)="","null",OFFSET(DATA!$E$4,$B101,D$20))</f>
        <v>{ }</v>
      </c>
      <c r="E101" t="str">
        <f ca="1">IF(OFFSET(DATA!$E$4,$B101,E$20)="","null",OFFSET(DATA!$E$4,$B101,E$20))</f>
        <v>false</v>
      </c>
      <c r="F101" t="str">
        <f ca="1">IF(OFFSET(DATA!$E$4,$B101,F$20)="","null",OFFSET(DATA!$E$4,$B101,F$20))</f>
        <v>{ }</v>
      </c>
      <c r="G101" t="str">
        <f ca="1">IF(OFFSET(DATA!$E$4,$B101,G$20)="","null",OFFSET(DATA!$E$4,$B101,G$20))</f>
        <v>{ }</v>
      </c>
      <c r="H101" t="str">
        <f ca="1">IF(OFFSET(DATA!$E$4,$B101,H$20)="","null",OFFSET(DATA!$E$4,$B101,H$20))</f>
        <v>{  {0,0}, {0,1}, {0,2}, {1,0}, {1,1}, {1,2}, {2,0}, {2,1}, {2,2} }</v>
      </c>
      <c r="I101" t="str">
        <f ca="1">IF(OFFSET(DATA!$E$4,$B101,I$20)="","null",OFFSET(DATA!$E$4,$B101,I$20))</f>
        <v>null</v>
      </c>
      <c r="J101" t="str">
        <f ca="1">IF(OFFSET(DATA!$E$4,$B101,J$20)="","null",OFFSET(DATA!$E$4,$B101,J$20))</f>
        <v>null</v>
      </c>
      <c r="K101" t="str">
        <f ca="1">IF(OFFSET(DATA!$E$4,$B101,K$20)="","null",OFFSET(DATA!$E$4,$B101,K$20))</f>
        <v>{ }</v>
      </c>
      <c r="L101" t="str">
        <f ca="1">IF(OFFSET(DATA!$E$4,$B101,L$20)="","null",OFFSET(DATA!$E$4,$B101,L$20))</f>
        <v>{ }</v>
      </c>
      <c r="M101" t="str">
        <f ca="1">IF(OFFSET(DATA!$E$4,$B101,M$20)="","null",OFFSET(DATA!$E$4,$B101,M$20))</f>
        <v>null</v>
      </c>
      <c r="N101" t="str">
        <f ca="1">IF(OFFSET(DATA!$E$4,$B101,N$20)="","null",OFFSET(DATA!$E$4,$B101,N$20))</f>
        <v>null</v>
      </c>
      <c r="O101" t="str">
        <f ca="1">IF(OFFSET(DATA!$E$4,$B101,O$20)="","null",OFFSET(DATA!$E$4,$B101,O$20))</f>
        <v>{ }</v>
      </c>
      <c r="P101" t="str">
        <f ca="1">IF(OFFSET(DATA!$E$4,$B101,P$20)="","null",OFFSET(DATA!$E$4,$B101,P$20))</f>
        <v>{ }</v>
      </c>
      <c r="Q101" t="str">
        <f ca="1">IF(OFFSET(DATA!$E$4,$B101,Q$20)="","null",OFFSET(DATA!$E$4,$B101,Q$20))</f>
        <v>false</v>
      </c>
      <c r="S101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}, { }</v>
      </c>
      <c r="T101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}, { }</v>
      </c>
      <c r="U101" s="13" t="str">
        <f t="shared" ca="1" si="12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101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}, { }</v>
      </c>
      <c r="W101" s="13" t="str">
        <f t="shared" ca="1" si="12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}, { }</v>
      </c>
      <c r="X101" s="13" t="str">
        <f t="shared" ca="1" si="12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101" s="13" t="str">
        <f t="shared" ca="1" si="12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101" s="13" t="str">
        <f t="shared" ca="1" si="12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101" s="13" t="str">
        <f t="shared" ca="1" si="12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}, { }</v>
      </c>
      <c r="AB101" s="13" t="str">
        <f t="shared" ca="1" si="12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}, { }</v>
      </c>
      <c r="AC101" s="13" t="str">
        <f t="shared" ca="1" si="12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101" s="13" t="str">
        <f t="shared" ca="1" si="12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101" s="13" t="str">
        <f t="shared" ca="1" si="12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}, { }</v>
      </c>
      <c r="AF101" s="13" t="str">
        <f t="shared" ca="1" si="12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}, { }</v>
      </c>
      <c r="AG101" s="13" t="str">
        <f t="shared" ca="1" si="12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101" s="13"/>
      <c r="AI101" s="13"/>
      <c r="AJ101" s="13"/>
      <c r="AK101" s="13"/>
      <c r="AL101" s="13"/>
    </row>
    <row r="102" spans="1:38" x14ac:dyDescent="0.25">
      <c r="A102" s="15">
        <v>81</v>
      </c>
      <c r="B102">
        <v>320</v>
      </c>
      <c r="C102" t="str">
        <f ca="1">IF(OFFSET(DATA!$E$4,$B102,C$20)="","null",OFFSET(DATA!$E$4,$B102,C$20))</f>
        <v>{ }</v>
      </c>
      <c r="D102" t="str">
        <f ca="1">IF(OFFSET(DATA!$E$4,$B102,D$20)="","null",OFFSET(DATA!$E$4,$B102,D$20))</f>
        <v>{ }</v>
      </c>
      <c r="E102" t="str">
        <f ca="1">IF(OFFSET(DATA!$E$4,$B102,E$20)="","null",OFFSET(DATA!$E$4,$B102,E$20))</f>
        <v>false</v>
      </c>
      <c r="F102" t="str">
        <f ca="1">IF(OFFSET(DATA!$E$4,$B102,F$20)="","null",OFFSET(DATA!$E$4,$B102,F$20))</f>
        <v>{ }</v>
      </c>
      <c r="G102" t="str">
        <f ca="1">IF(OFFSET(DATA!$E$4,$B102,G$20)="","null",OFFSET(DATA!$E$4,$B102,G$20))</f>
        <v>{ }</v>
      </c>
      <c r="H102" t="str">
        <f ca="1">IF(OFFSET(DATA!$E$4,$B102,H$20)="","null",OFFSET(DATA!$E$4,$B102,H$20))</f>
        <v>{  {0,0}, {0,1}, {0,2}, {1,0}, {1,1}, {1,2}, {2,0}, {2,1}, {2,2} }</v>
      </c>
      <c r="I102" t="str">
        <f ca="1">IF(OFFSET(DATA!$E$4,$B102,I$20)="","null",OFFSET(DATA!$E$4,$B102,I$20))</f>
        <v>null</v>
      </c>
      <c r="J102" t="str">
        <f ca="1">IF(OFFSET(DATA!$E$4,$B102,J$20)="","null",OFFSET(DATA!$E$4,$B102,J$20))</f>
        <v>null</v>
      </c>
      <c r="K102" t="str">
        <f ca="1">IF(OFFSET(DATA!$E$4,$B102,K$20)="","null",OFFSET(DATA!$E$4,$B102,K$20))</f>
        <v>{ }</v>
      </c>
      <c r="L102" t="str">
        <f ca="1">IF(OFFSET(DATA!$E$4,$B102,L$20)="","null",OFFSET(DATA!$E$4,$B102,L$20))</f>
        <v>{ }</v>
      </c>
      <c r="M102" t="str">
        <f ca="1">IF(OFFSET(DATA!$E$4,$B102,M$20)="","null",OFFSET(DATA!$E$4,$B102,M$20))</f>
        <v>null</v>
      </c>
      <c r="N102" t="str">
        <f ca="1">IF(OFFSET(DATA!$E$4,$B102,N$20)="","null",OFFSET(DATA!$E$4,$B102,N$20))</f>
        <v>null</v>
      </c>
      <c r="O102" t="str">
        <f ca="1">IF(OFFSET(DATA!$E$4,$B102,O$20)="","null",OFFSET(DATA!$E$4,$B102,O$20))</f>
        <v>{ }</v>
      </c>
      <c r="P102" t="str">
        <f ca="1">IF(OFFSET(DATA!$E$4,$B102,P$20)="","null",OFFSET(DATA!$E$4,$B102,P$20))</f>
        <v>{ }</v>
      </c>
      <c r="Q102" t="str">
        <f ca="1">IF(OFFSET(DATA!$E$4,$B102,Q$20)="","null",OFFSET(DATA!$E$4,$B102,Q$20))</f>
        <v>false</v>
      </c>
      <c r="S102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}, { }, { }</v>
      </c>
      <c r="T102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}, { }, { }</v>
      </c>
      <c r="U102" s="13" t="str">
        <f t="shared" ca="1" si="12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102" s="13" t="str">
        <f t="shared" ca="1" si="12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}, { }, { }</v>
      </c>
      <c r="W102" s="13" t="str">
        <f t="shared" ca="1" si="12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}, { }, { }</v>
      </c>
      <c r="X102" s="13" t="str">
        <f t="shared" ca="1" si="12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102" s="13" t="str">
        <f t="shared" ca="1" si="12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102" s="13" t="str">
        <f t="shared" ca="1" si="12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102" s="13" t="str">
        <f t="shared" ca="1" si="12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}, { }, { }</v>
      </c>
      <c r="AB102" s="13" t="str">
        <f t="shared" ca="1" si="12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}, { }, { }</v>
      </c>
      <c r="AC102" s="13" t="str">
        <f t="shared" ca="1" si="12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102" s="13" t="str">
        <f t="shared" ca="1" si="12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102" s="13" t="str">
        <f t="shared" ca="1" si="12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}, { }, { }</v>
      </c>
      <c r="AF102" s="13" t="str">
        <f t="shared" ca="1" si="12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}, { }, { }</v>
      </c>
      <c r="AG102" s="13" t="str">
        <f t="shared" ca="1" si="12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102" s="13"/>
      <c r="AI102" s="13"/>
      <c r="AJ102" s="13"/>
      <c r="AK102" s="13"/>
      <c r="AL102" s="13"/>
    </row>
    <row r="103" spans="1:38" x14ac:dyDescent="0.25">
      <c r="A103" s="15">
        <v>82</v>
      </c>
      <c r="B103">
        <v>324</v>
      </c>
      <c r="C103" t="str">
        <f ca="1">IF(OFFSET(DATA!$E$4,$B103,C$20)="","null",OFFSET(DATA!$E$4,$B103,C$20))</f>
        <v>{ }</v>
      </c>
      <c r="D103" t="str">
        <f ca="1">IF(OFFSET(DATA!$E$4,$B103,D$20)="","null",OFFSET(DATA!$E$4,$B103,D$20))</f>
        <v>{ }</v>
      </c>
      <c r="E103" t="str">
        <f ca="1">IF(OFFSET(DATA!$E$4,$B103,E$20)="","null",OFFSET(DATA!$E$4,$B103,E$20))</f>
        <v>false</v>
      </c>
      <c r="F103" t="str">
        <f ca="1">IF(OFFSET(DATA!$E$4,$B103,F$20)="","null",OFFSET(DATA!$E$4,$B103,F$20))</f>
        <v>{ }</v>
      </c>
      <c r="G103" t="str">
        <f ca="1">IF(OFFSET(DATA!$E$4,$B103,G$20)="","null",OFFSET(DATA!$E$4,$B103,G$20))</f>
        <v>{ }</v>
      </c>
      <c r="H103" t="str">
        <f ca="1">IF(OFFSET(DATA!$E$4,$B103,H$20)="","null",OFFSET(DATA!$E$4,$B103,H$20))</f>
        <v>{  {0,0}, {0,1}, {0,2}, {1,0}, {1,1}, {1,2}, {2,0}, {2,1}, {2,2} }</v>
      </c>
      <c r="I103" t="str">
        <f ca="1">IF(OFFSET(DATA!$E$4,$B103,I$20)="","null",OFFSET(DATA!$E$4,$B103,I$20))</f>
        <v>null</v>
      </c>
      <c r="J103" t="str">
        <f ca="1">IF(OFFSET(DATA!$E$4,$B103,J$20)="","null",OFFSET(DATA!$E$4,$B103,J$20))</f>
        <v>null</v>
      </c>
      <c r="K103" t="str">
        <f ca="1">IF(OFFSET(DATA!$E$4,$B103,K$20)="","null",OFFSET(DATA!$E$4,$B103,K$20))</f>
        <v>{ }</v>
      </c>
      <c r="L103" t="str">
        <f ca="1">IF(OFFSET(DATA!$E$4,$B103,L$20)="","null",OFFSET(DATA!$E$4,$B103,L$20))</f>
        <v>{ }</v>
      </c>
      <c r="M103" t="str">
        <f ca="1">IF(OFFSET(DATA!$E$4,$B103,M$20)="","null",OFFSET(DATA!$E$4,$B103,M$20))</f>
        <v>null</v>
      </c>
      <c r="N103" t="str">
        <f ca="1">IF(OFFSET(DATA!$E$4,$B103,N$20)="","null",OFFSET(DATA!$E$4,$B103,N$20))</f>
        <v>null</v>
      </c>
      <c r="O103" t="str">
        <f ca="1">IF(OFFSET(DATA!$E$4,$B103,O$20)="","null",OFFSET(DATA!$E$4,$B103,O$20))</f>
        <v>{ }</v>
      </c>
      <c r="P103" t="str">
        <f ca="1">IF(OFFSET(DATA!$E$4,$B103,P$20)="","null",OFFSET(DATA!$E$4,$B103,P$20))</f>
        <v>{ }</v>
      </c>
      <c r="Q103" t="str">
        <f ca="1">IF(OFFSET(DATA!$E$4,$B103,Q$20)="","null",OFFSET(DATA!$E$4,$B103,Q$20))</f>
        <v>false</v>
      </c>
      <c r="S103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}, { }, { }, { }</v>
      </c>
      <c r="T103" s="13" t="str">
        <f t="shared" ref="T103:AG118" ca="1" si="13">CONCATENATE(T102,", ",D103)</f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}, { }, { }, { }</v>
      </c>
      <c r="U103" s="13" t="str">
        <f t="shared" ca="1" si="13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103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}, { }, { }, { }</v>
      </c>
      <c r="W103" s="13" t="str">
        <f t="shared" ca="1" si="13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}, { }, { }, { }</v>
      </c>
      <c r="X103" s="13" t="str">
        <f t="shared" ca="1" si="13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103" s="13" t="str">
        <f t="shared" ca="1" si="13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103" s="13" t="str">
        <f t="shared" ca="1" si="13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103" s="13" t="str">
        <f t="shared" ca="1" si="13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}, { }, { }, { }</v>
      </c>
      <c r="AB103" s="13" t="str">
        <f t="shared" ca="1" si="13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}, { }, { }, { }</v>
      </c>
      <c r="AC103" s="13" t="str">
        <f t="shared" ca="1" si="13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103" s="13" t="str">
        <f t="shared" ca="1" si="13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103" s="13" t="str">
        <f t="shared" ca="1" si="13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}, { }, { }, { }</v>
      </c>
      <c r="AF103" s="13" t="str">
        <f t="shared" ca="1" si="13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}, { }, { }, { }</v>
      </c>
      <c r="AG103" s="13" t="str">
        <f t="shared" ca="1" si="13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103" s="13"/>
      <c r="AI103" s="13"/>
      <c r="AJ103" s="13"/>
      <c r="AK103" s="13"/>
      <c r="AL103" s="13"/>
    </row>
    <row r="104" spans="1:38" x14ac:dyDescent="0.25">
      <c r="A104" s="15">
        <v>83</v>
      </c>
      <c r="B104">
        <v>328</v>
      </c>
      <c r="C104" t="str">
        <f ca="1">IF(OFFSET(DATA!$E$4,$B104,C$20)="","null",OFFSET(DATA!$E$4,$B104,C$20))</f>
        <v>{ }</v>
      </c>
      <c r="D104" t="str">
        <f ca="1">IF(OFFSET(DATA!$E$4,$B104,D$20)="","null",OFFSET(DATA!$E$4,$B104,D$20))</f>
        <v>{ }</v>
      </c>
      <c r="E104" t="str">
        <f ca="1">IF(OFFSET(DATA!$E$4,$B104,E$20)="","null",OFFSET(DATA!$E$4,$B104,E$20))</f>
        <v>false</v>
      </c>
      <c r="F104" t="str">
        <f ca="1">IF(OFFSET(DATA!$E$4,$B104,F$20)="","null",OFFSET(DATA!$E$4,$B104,F$20))</f>
        <v>{ }</v>
      </c>
      <c r="G104" t="str">
        <f ca="1">IF(OFFSET(DATA!$E$4,$B104,G$20)="","null",OFFSET(DATA!$E$4,$B104,G$20))</f>
        <v>{ }</v>
      </c>
      <c r="H104" t="str">
        <f ca="1">IF(OFFSET(DATA!$E$4,$B104,H$20)="","null",OFFSET(DATA!$E$4,$B104,H$20))</f>
        <v>{  {0,0}, {0,1}, {0,2}, {1,0}, {1,1}, {1,2}, {2,0}, {2,1}, {2,2} }</v>
      </c>
      <c r="I104" t="str">
        <f ca="1">IF(OFFSET(DATA!$E$4,$B104,I$20)="","null",OFFSET(DATA!$E$4,$B104,I$20))</f>
        <v>null</v>
      </c>
      <c r="J104" t="str">
        <f ca="1">IF(OFFSET(DATA!$E$4,$B104,J$20)="","null",OFFSET(DATA!$E$4,$B104,J$20))</f>
        <v>null</v>
      </c>
      <c r="K104" t="str">
        <f ca="1">IF(OFFSET(DATA!$E$4,$B104,K$20)="","null",OFFSET(DATA!$E$4,$B104,K$20))</f>
        <v>{ }</v>
      </c>
      <c r="L104" t="str">
        <f ca="1">IF(OFFSET(DATA!$E$4,$B104,L$20)="","null",OFFSET(DATA!$E$4,$B104,L$20))</f>
        <v>{ }</v>
      </c>
      <c r="M104" t="str">
        <f ca="1">IF(OFFSET(DATA!$E$4,$B104,M$20)="","null",OFFSET(DATA!$E$4,$B104,M$20))</f>
        <v>null</v>
      </c>
      <c r="N104" t="str">
        <f ca="1">IF(OFFSET(DATA!$E$4,$B104,N$20)="","null",OFFSET(DATA!$E$4,$B104,N$20))</f>
        <v>null</v>
      </c>
      <c r="O104" t="str">
        <f ca="1">IF(OFFSET(DATA!$E$4,$B104,O$20)="","null",OFFSET(DATA!$E$4,$B104,O$20))</f>
        <v>{ }</v>
      </c>
      <c r="P104" t="str">
        <f ca="1">IF(OFFSET(DATA!$E$4,$B104,P$20)="","null",OFFSET(DATA!$E$4,$B104,P$20))</f>
        <v>{ }</v>
      </c>
      <c r="Q104" t="str">
        <f ca="1">IF(OFFSET(DATA!$E$4,$B104,Q$20)="","null",OFFSET(DATA!$E$4,$B104,Q$20))</f>
        <v>false</v>
      </c>
      <c r="S104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T104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U104" s="13" t="str">
        <f t="shared" ca="1" si="13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104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W104" s="13" t="str">
        <f t="shared" ca="1" si="13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X104" s="13" t="str">
        <f t="shared" ca="1" si="13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104" s="13" t="str">
        <f t="shared" ca="1" si="13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104" s="13" t="str">
        <f t="shared" ca="1" si="13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104" s="13" t="str">
        <f t="shared" ca="1" si="13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B104" s="13" t="str">
        <f t="shared" ca="1" si="13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C104" s="13" t="str">
        <f t="shared" ca="1" si="13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104" s="13" t="str">
        <f t="shared" ca="1" si="13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104" s="13" t="str">
        <f t="shared" ca="1" si="13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F104" s="13" t="str">
        <f t="shared" ca="1" si="13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G104" s="13" t="str">
        <f t="shared" ca="1" si="13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104" s="13"/>
      <c r="AI104" s="13"/>
      <c r="AJ104" s="13"/>
      <c r="AK104" s="13"/>
      <c r="AL104" s="13"/>
    </row>
    <row r="105" spans="1:38" x14ac:dyDescent="0.25">
      <c r="A105" s="15">
        <v>84</v>
      </c>
      <c r="B105">
        <v>332</v>
      </c>
      <c r="C105" t="str">
        <f ca="1">IF(OFFSET(DATA!$E$4,$B105,C$20)="","null",OFFSET(DATA!$E$4,$B105,C$20))</f>
        <v>{ }</v>
      </c>
      <c r="D105" t="str">
        <f ca="1">IF(OFFSET(DATA!$E$4,$B105,D$20)="","null",OFFSET(DATA!$E$4,$B105,D$20))</f>
        <v>{ }</v>
      </c>
      <c r="E105" t="str">
        <f ca="1">IF(OFFSET(DATA!$E$4,$B105,E$20)="","null",OFFSET(DATA!$E$4,$B105,E$20))</f>
        <v>false</v>
      </c>
      <c r="F105" t="str">
        <f ca="1">IF(OFFSET(DATA!$E$4,$B105,F$20)="","null",OFFSET(DATA!$E$4,$B105,F$20))</f>
        <v>{ }</v>
      </c>
      <c r="G105" t="str">
        <f ca="1">IF(OFFSET(DATA!$E$4,$B105,G$20)="","null",OFFSET(DATA!$E$4,$B105,G$20))</f>
        <v>{ }</v>
      </c>
      <c r="H105" t="str">
        <f ca="1">IF(OFFSET(DATA!$E$4,$B105,H$20)="","null",OFFSET(DATA!$E$4,$B105,H$20))</f>
        <v>{  {0,0}, {0,1}, {0,2}, {1,0}, {1,1}, {1,2}, {2,0}, {2,1}, {2,2} }</v>
      </c>
      <c r="I105" t="str">
        <f ca="1">IF(OFFSET(DATA!$E$4,$B105,I$20)="","null",OFFSET(DATA!$E$4,$B105,I$20))</f>
        <v>null</v>
      </c>
      <c r="J105" t="str">
        <f ca="1">IF(OFFSET(DATA!$E$4,$B105,J$20)="","null",OFFSET(DATA!$E$4,$B105,J$20))</f>
        <v>null</v>
      </c>
      <c r="K105" t="str">
        <f ca="1">IF(OFFSET(DATA!$E$4,$B105,K$20)="","null",OFFSET(DATA!$E$4,$B105,K$20))</f>
        <v>{ }</v>
      </c>
      <c r="L105" t="str">
        <f ca="1">IF(OFFSET(DATA!$E$4,$B105,L$20)="","null",OFFSET(DATA!$E$4,$B105,L$20))</f>
        <v>{ }</v>
      </c>
      <c r="M105" t="str">
        <f ca="1">IF(OFFSET(DATA!$E$4,$B105,M$20)="","null",OFFSET(DATA!$E$4,$B105,M$20))</f>
        <v>null</v>
      </c>
      <c r="N105" t="str">
        <f ca="1">IF(OFFSET(DATA!$E$4,$B105,N$20)="","null",OFFSET(DATA!$E$4,$B105,N$20))</f>
        <v>null</v>
      </c>
      <c r="O105" t="str">
        <f ca="1">IF(OFFSET(DATA!$E$4,$B105,O$20)="","null",OFFSET(DATA!$E$4,$B105,O$20))</f>
        <v>{ }</v>
      </c>
      <c r="P105" t="str">
        <f ca="1">IF(OFFSET(DATA!$E$4,$B105,P$20)="","null",OFFSET(DATA!$E$4,$B105,P$20))</f>
        <v>{ }</v>
      </c>
      <c r="Q105" t="str">
        <f ca="1">IF(OFFSET(DATA!$E$4,$B105,Q$20)="","null",OFFSET(DATA!$E$4,$B105,Q$20))</f>
        <v>false</v>
      </c>
      <c r="S105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T105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U105" s="13" t="str">
        <f t="shared" ca="1" si="13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105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W105" s="13" t="str">
        <f t="shared" ca="1" si="13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X105" s="13" t="str">
        <f t="shared" ca="1" si="13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105" s="13" t="str">
        <f t="shared" ca="1" si="13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105" s="13" t="str">
        <f t="shared" ca="1" si="13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105" s="13" t="str">
        <f t="shared" ca="1" si="13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B105" s="13" t="str">
        <f t="shared" ca="1" si="13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C105" s="13" t="str">
        <f t="shared" ca="1" si="13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105" s="13" t="str">
        <f t="shared" ca="1" si="13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105" s="13" t="str">
        <f t="shared" ca="1" si="13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F105" s="13" t="str">
        <f t="shared" ca="1" si="13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G105" s="13" t="str">
        <f t="shared" ca="1" si="13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105" s="13"/>
      <c r="AI105" s="13"/>
      <c r="AJ105" s="13"/>
      <c r="AK105" s="13"/>
      <c r="AL105" s="13"/>
    </row>
    <row r="106" spans="1:38" x14ac:dyDescent="0.25">
      <c r="A106" s="15">
        <v>85</v>
      </c>
      <c r="B106">
        <v>336</v>
      </c>
      <c r="C106" t="str">
        <f ca="1">IF(OFFSET(DATA!$E$4,$B106,C$20)="","null",OFFSET(DATA!$E$4,$B106,C$20))</f>
        <v>{ }</v>
      </c>
      <c r="D106" t="str">
        <f ca="1">IF(OFFSET(DATA!$E$4,$B106,D$20)="","null",OFFSET(DATA!$E$4,$B106,D$20))</f>
        <v>{ }</v>
      </c>
      <c r="E106" t="str">
        <f ca="1">IF(OFFSET(DATA!$E$4,$B106,E$20)="","null",OFFSET(DATA!$E$4,$B106,E$20))</f>
        <v>false</v>
      </c>
      <c r="F106" t="str">
        <f ca="1">IF(OFFSET(DATA!$E$4,$B106,F$20)="","null",OFFSET(DATA!$E$4,$B106,F$20))</f>
        <v>{ }</v>
      </c>
      <c r="G106" t="str">
        <f ca="1">IF(OFFSET(DATA!$E$4,$B106,G$20)="","null",OFFSET(DATA!$E$4,$B106,G$20))</f>
        <v>{ }</v>
      </c>
      <c r="H106" t="str">
        <f ca="1">IF(OFFSET(DATA!$E$4,$B106,H$20)="","null",OFFSET(DATA!$E$4,$B106,H$20))</f>
        <v>{  {0,0}, {0,1}, {0,2}, {1,0}, {1,1}, {1,2}, {2,0}, {2,1}, {2,2} }</v>
      </c>
      <c r="I106" t="str">
        <f ca="1">IF(OFFSET(DATA!$E$4,$B106,I$20)="","null",OFFSET(DATA!$E$4,$B106,I$20))</f>
        <v>null</v>
      </c>
      <c r="J106" t="str">
        <f ca="1">IF(OFFSET(DATA!$E$4,$B106,J$20)="","null",OFFSET(DATA!$E$4,$B106,J$20))</f>
        <v>null</v>
      </c>
      <c r="K106" t="str">
        <f ca="1">IF(OFFSET(DATA!$E$4,$B106,K$20)="","null",OFFSET(DATA!$E$4,$B106,K$20))</f>
        <v>{ }</v>
      </c>
      <c r="L106" t="str">
        <f ca="1">IF(OFFSET(DATA!$E$4,$B106,L$20)="","null",OFFSET(DATA!$E$4,$B106,L$20))</f>
        <v>{ }</v>
      </c>
      <c r="M106" t="str">
        <f ca="1">IF(OFFSET(DATA!$E$4,$B106,M$20)="","null",OFFSET(DATA!$E$4,$B106,M$20))</f>
        <v>null</v>
      </c>
      <c r="N106" t="str">
        <f ca="1">IF(OFFSET(DATA!$E$4,$B106,N$20)="","null",OFFSET(DATA!$E$4,$B106,N$20))</f>
        <v>null</v>
      </c>
      <c r="O106" t="str">
        <f ca="1">IF(OFFSET(DATA!$E$4,$B106,O$20)="","null",OFFSET(DATA!$E$4,$B106,O$20))</f>
        <v>{ }</v>
      </c>
      <c r="P106" t="str">
        <f ca="1">IF(OFFSET(DATA!$E$4,$B106,P$20)="","null",OFFSET(DATA!$E$4,$B106,P$20))</f>
        <v>{ }</v>
      </c>
      <c r="Q106" t="str">
        <f ca="1">IF(OFFSET(DATA!$E$4,$B106,Q$20)="","null",OFFSET(DATA!$E$4,$B106,Q$20))</f>
        <v>false</v>
      </c>
      <c r="S106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T106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U106" s="13" t="str">
        <f t="shared" ca="1" si="13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106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W106" s="13" t="str">
        <f t="shared" ca="1" si="13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X106" s="13" t="str">
        <f t="shared" ca="1" si="13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106" s="13" t="str">
        <f t="shared" ca="1" si="13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106" s="13" t="str">
        <f t="shared" ca="1" si="13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106" s="13" t="str">
        <f t="shared" ca="1" si="13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B106" s="13" t="str">
        <f t="shared" ca="1" si="13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C106" s="13" t="str">
        <f t="shared" ca="1" si="13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106" s="13" t="str">
        <f t="shared" ca="1" si="13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106" s="13" t="str">
        <f t="shared" ca="1" si="13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F106" s="13" t="str">
        <f t="shared" ca="1" si="13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G106" s="13" t="str">
        <f t="shared" ca="1" si="13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106" s="13"/>
      <c r="AI106" s="13"/>
      <c r="AJ106" s="13"/>
      <c r="AK106" s="13"/>
      <c r="AL106" s="13"/>
    </row>
    <row r="107" spans="1:38" x14ac:dyDescent="0.25">
      <c r="A107" s="15">
        <v>86</v>
      </c>
      <c r="B107">
        <v>340</v>
      </c>
      <c r="C107" t="str">
        <f ca="1">IF(OFFSET(DATA!$E$4,$B107,C$20)="","null",OFFSET(DATA!$E$4,$B107,C$20))</f>
        <v>{ }</v>
      </c>
      <c r="D107" t="str">
        <f ca="1">IF(OFFSET(DATA!$E$4,$B107,D$20)="","null",OFFSET(DATA!$E$4,$B107,D$20))</f>
        <v>{ }</v>
      </c>
      <c r="E107" t="str">
        <f ca="1">IF(OFFSET(DATA!$E$4,$B107,E$20)="","null",OFFSET(DATA!$E$4,$B107,E$20))</f>
        <v>false</v>
      </c>
      <c r="F107" t="str">
        <f ca="1">IF(OFFSET(DATA!$E$4,$B107,F$20)="","null",OFFSET(DATA!$E$4,$B107,F$20))</f>
        <v>{ }</v>
      </c>
      <c r="G107" t="str">
        <f ca="1">IF(OFFSET(DATA!$E$4,$B107,G$20)="","null",OFFSET(DATA!$E$4,$B107,G$20))</f>
        <v>{ }</v>
      </c>
      <c r="H107" t="str">
        <f ca="1">IF(OFFSET(DATA!$E$4,$B107,H$20)="","null",OFFSET(DATA!$E$4,$B107,H$20))</f>
        <v>{  {0,0}, {0,1}, {0,2}, {1,0}, {1,1}, {1,2}, {2,0}, {2,1}, {2,2} }</v>
      </c>
      <c r="I107" t="str">
        <f ca="1">IF(OFFSET(DATA!$E$4,$B107,I$20)="","null",OFFSET(DATA!$E$4,$B107,I$20))</f>
        <v>null</v>
      </c>
      <c r="J107" t="str">
        <f ca="1">IF(OFFSET(DATA!$E$4,$B107,J$20)="","null",OFFSET(DATA!$E$4,$B107,J$20))</f>
        <v>null</v>
      </c>
      <c r="K107" t="str">
        <f ca="1">IF(OFFSET(DATA!$E$4,$B107,K$20)="","null",OFFSET(DATA!$E$4,$B107,K$20))</f>
        <v>{ }</v>
      </c>
      <c r="L107" t="str">
        <f ca="1">IF(OFFSET(DATA!$E$4,$B107,L$20)="","null",OFFSET(DATA!$E$4,$B107,L$20))</f>
        <v>{ }</v>
      </c>
      <c r="M107" t="str">
        <f ca="1">IF(OFFSET(DATA!$E$4,$B107,M$20)="","null",OFFSET(DATA!$E$4,$B107,M$20))</f>
        <v>null</v>
      </c>
      <c r="N107" t="str">
        <f ca="1">IF(OFFSET(DATA!$E$4,$B107,N$20)="","null",OFFSET(DATA!$E$4,$B107,N$20))</f>
        <v>null</v>
      </c>
      <c r="O107" t="str">
        <f ca="1">IF(OFFSET(DATA!$E$4,$B107,O$20)="","null",OFFSET(DATA!$E$4,$B107,O$20))</f>
        <v>{ }</v>
      </c>
      <c r="P107" t="str">
        <f ca="1">IF(OFFSET(DATA!$E$4,$B107,P$20)="","null",OFFSET(DATA!$E$4,$B107,P$20))</f>
        <v>{ }</v>
      </c>
      <c r="Q107" t="str">
        <f ca="1">IF(OFFSET(DATA!$E$4,$B107,Q$20)="","null",OFFSET(DATA!$E$4,$B107,Q$20))</f>
        <v>false</v>
      </c>
      <c r="S107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T107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U107" s="13" t="str">
        <f t="shared" ca="1" si="13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107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W107" s="13" t="str">
        <f t="shared" ca="1" si="13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X107" s="13" t="str">
        <f t="shared" ca="1" si="13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107" s="13" t="str">
        <f t="shared" ca="1" si="13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107" s="13" t="str">
        <f t="shared" ca="1" si="13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107" s="13" t="str">
        <f t="shared" ca="1" si="13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B107" s="13" t="str">
        <f t="shared" ca="1" si="13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C107" s="13" t="str">
        <f t="shared" ca="1" si="13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107" s="13" t="str">
        <f t="shared" ca="1" si="13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107" s="13" t="str">
        <f t="shared" ca="1" si="13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F107" s="13" t="str">
        <f t="shared" ca="1" si="13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G107" s="13" t="str">
        <f t="shared" ca="1" si="13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107" s="13"/>
      <c r="AI107" s="13"/>
      <c r="AJ107" s="13"/>
      <c r="AK107" s="13"/>
      <c r="AL107" s="13"/>
    </row>
    <row r="108" spans="1:38" x14ac:dyDescent="0.25">
      <c r="A108" s="15">
        <v>87</v>
      </c>
      <c r="B108">
        <v>344</v>
      </c>
      <c r="C108" t="str">
        <f ca="1">IF(OFFSET(DATA!$E$4,$B108,C$20)="","null",OFFSET(DATA!$E$4,$B108,C$20))</f>
        <v>{ }</v>
      </c>
      <c r="D108" t="str">
        <f ca="1">IF(OFFSET(DATA!$E$4,$B108,D$20)="","null",OFFSET(DATA!$E$4,$B108,D$20))</f>
        <v>{ }</v>
      </c>
      <c r="E108" t="str">
        <f ca="1">IF(OFFSET(DATA!$E$4,$B108,E$20)="","null",OFFSET(DATA!$E$4,$B108,E$20))</f>
        <v>false</v>
      </c>
      <c r="F108" t="str">
        <f ca="1">IF(OFFSET(DATA!$E$4,$B108,F$20)="","null",OFFSET(DATA!$E$4,$B108,F$20))</f>
        <v>{ }</v>
      </c>
      <c r="G108" t="str">
        <f ca="1">IF(OFFSET(DATA!$E$4,$B108,G$20)="","null",OFFSET(DATA!$E$4,$B108,G$20))</f>
        <v>{ }</v>
      </c>
      <c r="H108" t="str">
        <f ca="1">IF(OFFSET(DATA!$E$4,$B108,H$20)="","null",OFFSET(DATA!$E$4,$B108,H$20))</f>
        <v>{  {0,0}, {0,1}, {0,2}, {1,0}, {1,1}, {1,2}, {2,0}, {2,1}, {2,2} }</v>
      </c>
      <c r="I108" t="str">
        <f ca="1">IF(OFFSET(DATA!$E$4,$B108,I$20)="","null",OFFSET(DATA!$E$4,$B108,I$20))</f>
        <v>null</v>
      </c>
      <c r="J108" t="str">
        <f ca="1">IF(OFFSET(DATA!$E$4,$B108,J$20)="","null",OFFSET(DATA!$E$4,$B108,J$20))</f>
        <v>null</v>
      </c>
      <c r="K108" t="str">
        <f ca="1">IF(OFFSET(DATA!$E$4,$B108,K$20)="","null",OFFSET(DATA!$E$4,$B108,K$20))</f>
        <v>{ }</v>
      </c>
      <c r="L108" t="str">
        <f ca="1">IF(OFFSET(DATA!$E$4,$B108,L$20)="","null",OFFSET(DATA!$E$4,$B108,L$20))</f>
        <v>{ }</v>
      </c>
      <c r="M108" t="str">
        <f ca="1">IF(OFFSET(DATA!$E$4,$B108,M$20)="","null",OFFSET(DATA!$E$4,$B108,M$20))</f>
        <v>null</v>
      </c>
      <c r="N108" t="str">
        <f ca="1">IF(OFFSET(DATA!$E$4,$B108,N$20)="","null",OFFSET(DATA!$E$4,$B108,N$20))</f>
        <v>null</v>
      </c>
      <c r="O108" t="str">
        <f ca="1">IF(OFFSET(DATA!$E$4,$B108,O$20)="","null",OFFSET(DATA!$E$4,$B108,O$20))</f>
        <v>{ }</v>
      </c>
      <c r="P108" t="str">
        <f ca="1">IF(OFFSET(DATA!$E$4,$B108,P$20)="","null",OFFSET(DATA!$E$4,$B108,P$20))</f>
        <v>{ }</v>
      </c>
      <c r="Q108" t="str">
        <f ca="1">IF(OFFSET(DATA!$E$4,$B108,Q$20)="","null",OFFSET(DATA!$E$4,$B108,Q$20))</f>
        <v>false</v>
      </c>
      <c r="S108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T108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U108" s="13" t="str">
        <f t="shared" ca="1" si="13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108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W108" s="13" t="str">
        <f t="shared" ca="1" si="13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X108" s="13" t="str">
        <f t="shared" ca="1" si="13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108" s="13" t="str">
        <f t="shared" ca="1" si="13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108" s="13" t="str">
        <f t="shared" ca="1" si="13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108" s="13" t="str">
        <f t="shared" ca="1" si="13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B108" s="13" t="str">
        <f t="shared" ca="1" si="13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C108" s="13" t="str">
        <f t="shared" ca="1" si="13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108" s="13" t="str">
        <f t="shared" ca="1" si="13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108" s="13" t="str">
        <f t="shared" ca="1" si="13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F108" s="13" t="str">
        <f t="shared" ca="1" si="13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G108" s="13" t="str">
        <f t="shared" ca="1" si="13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108" s="13"/>
      <c r="AI108" s="13"/>
      <c r="AJ108" s="13"/>
      <c r="AK108" s="13"/>
      <c r="AL108" s="13"/>
    </row>
    <row r="109" spans="1:38" x14ac:dyDescent="0.25">
      <c r="A109" s="15">
        <v>88</v>
      </c>
      <c r="B109">
        <v>348</v>
      </c>
      <c r="C109" t="str">
        <f ca="1">IF(OFFSET(DATA!$E$4,$B109,C$20)="","null",OFFSET(DATA!$E$4,$B109,C$20))</f>
        <v>{ }</v>
      </c>
      <c r="D109" t="str">
        <f ca="1">IF(OFFSET(DATA!$E$4,$B109,D$20)="","null",OFFSET(DATA!$E$4,$B109,D$20))</f>
        <v>{ }</v>
      </c>
      <c r="E109" t="str">
        <f ca="1">IF(OFFSET(DATA!$E$4,$B109,E$20)="","null",OFFSET(DATA!$E$4,$B109,E$20))</f>
        <v>false</v>
      </c>
      <c r="F109" t="str">
        <f ca="1">IF(OFFSET(DATA!$E$4,$B109,F$20)="","null",OFFSET(DATA!$E$4,$B109,F$20))</f>
        <v>{ }</v>
      </c>
      <c r="G109" t="str">
        <f ca="1">IF(OFFSET(DATA!$E$4,$B109,G$20)="","null",OFFSET(DATA!$E$4,$B109,G$20))</f>
        <v>{ }</v>
      </c>
      <c r="H109" t="str">
        <f ca="1">IF(OFFSET(DATA!$E$4,$B109,H$20)="","null",OFFSET(DATA!$E$4,$B109,H$20))</f>
        <v>{  {0,0}, {0,1}, {0,2}, {1,0}, {1,1}, {1,2}, {2,0}, {2,1}, {2,2} }</v>
      </c>
      <c r="I109" t="str">
        <f ca="1">IF(OFFSET(DATA!$E$4,$B109,I$20)="","null",OFFSET(DATA!$E$4,$B109,I$20))</f>
        <v>null</v>
      </c>
      <c r="J109" t="str">
        <f ca="1">IF(OFFSET(DATA!$E$4,$B109,J$20)="","null",OFFSET(DATA!$E$4,$B109,J$20))</f>
        <v>null</v>
      </c>
      <c r="K109" t="str">
        <f ca="1">IF(OFFSET(DATA!$E$4,$B109,K$20)="","null",OFFSET(DATA!$E$4,$B109,K$20))</f>
        <v>{ }</v>
      </c>
      <c r="L109" t="str">
        <f ca="1">IF(OFFSET(DATA!$E$4,$B109,L$20)="","null",OFFSET(DATA!$E$4,$B109,L$20))</f>
        <v>{ }</v>
      </c>
      <c r="M109" t="str">
        <f ca="1">IF(OFFSET(DATA!$E$4,$B109,M$20)="","null",OFFSET(DATA!$E$4,$B109,M$20))</f>
        <v>null</v>
      </c>
      <c r="N109" t="str">
        <f ca="1">IF(OFFSET(DATA!$E$4,$B109,N$20)="","null",OFFSET(DATA!$E$4,$B109,N$20))</f>
        <v>null</v>
      </c>
      <c r="O109" t="str">
        <f ca="1">IF(OFFSET(DATA!$E$4,$B109,O$20)="","null",OFFSET(DATA!$E$4,$B109,O$20))</f>
        <v>{ }</v>
      </c>
      <c r="P109" t="str">
        <f ca="1">IF(OFFSET(DATA!$E$4,$B109,P$20)="","null",OFFSET(DATA!$E$4,$B109,P$20))</f>
        <v>{ }</v>
      </c>
      <c r="Q109" t="str">
        <f ca="1">IF(OFFSET(DATA!$E$4,$B109,Q$20)="","null",OFFSET(DATA!$E$4,$B109,Q$20))</f>
        <v>false</v>
      </c>
      <c r="S109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T109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U109" s="13" t="str">
        <f t="shared" ca="1" si="13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109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W109" s="13" t="str">
        <f t="shared" ca="1" si="13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X109" s="13" t="str">
        <f t="shared" ca="1" si="13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109" s="13" t="str">
        <f t="shared" ca="1" si="13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109" s="13" t="str">
        <f t="shared" ca="1" si="13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109" s="13" t="str">
        <f t="shared" ca="1" si="13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B109" s="13" t="str">
        <f t="shared" ca="1" si="13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C109" s="13" t="str">
        <f t="shared" ca="1" si="13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109" s="13" t="str">
        <f t="shared" ca="1" si="13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109" s="13" t="str">
        <f t="shared" ca="1" si="13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F109" s="13" t="str">
        <f t="shared" ca="1" si="13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G109" s="13" t="str">
        <f t="shared" ca="1" si="13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109" s="13"/>
      <c r="AI109" s="13"/>
      <c r="AJ109" s="13"/>
      <c r="AK109" s="13"/>
      <c r="AL109" s="13"/>
    </row>
    <row r="110" spans="1:38" x14ac:dyDescent="0.25">
      <c r="A110" s="15">
        <v>89</v>
      </c>
      <c r="B110">
        <v>352</v>
      </c>
      <c r="C110" t="str">
        <f ca="1">IF(OFFSET(DATA!$E$4,$B110,C$20)="","null",OFFSET(DATA!$E$4,$B110,C$20))</f>
        <v>{ }</v>
      </c>
      <c r="D110" t="str">
        <f ca="1">IF(OFFSET(DATA!$E$4,$B110,D$20)="","null",OFFSET(DATA!$E$4,$B110,D$20))</f>
        <v>{ }</v>
      </c>
      <c r="E110" t="str">
        <f ca="1">IF(OFFSET(DATA!$E$4,$B110,E$20)="","null",OFFSET(DATA!$E$4,$B110,E$20))</f>
        <v>false</v>
      </c>
      <c r="F110" t="str">
        <f ca="1">IF(OFFSET(DATA!$E$4,$B110,F$20)="","null",OFFSET(DATA!$E$4,$B110,F$20))</f>
        <v>{ }</v>
      </c>
      <c r="G110" t="str">
        <f ca="1">IF(OFFSET(DATA!$E$4,$B110,G$20)="","null",OFFSET(DATA!$E$4,$B110,G$20))</f>
        <v>{ }</v>
      </c>
      <c r="H110" t="str">
        <f ca="1">IF(OFFSET(DATA!$E$4,$B110,H$20)="","null",OFFSET(DATA!$E$4,$B110,H$20))</f>
        <v>{  {0,0}, {0,1}, {0,2}, {1,0}, {1,1}, {1,2}, {2,0}, {2,1}, {2,2} }</v>
      </c>
      <c r="I110" t="str">
        <f ca="1">IF(OFFSET(DATA!$E$4,$B110,I$20)="","null",OFFSET(DATA!$E$4,$B110,I$20))</f>
        <v>null</v>
      </c>
      <c r="J110" t="str">
        <f ca="1">IF(OFFSET(DATA!$E$4,$B110,J$20)="","null",OFFSET(DATA!$E$4,$B110,J$20))</f>
        <v>null</v>
      </c>
      <c r="K110" t="str">
        <f ca="1">IF(OFFSET(DATA!$E$4,$B110,K$20)="","null",OFFSET(DATA!$E$4,$B110,K$20))</f>
        <v>{ }</v>
      </c>
      <c r="L110" t="str">
        <f ca="1">IF(OFFSET(DATA!$E$4,$B110,L$20)="","null",OFFSET(DATA!$E$4,$B110,L$20))</f>
        <v>{ }</v>
      </c>
      <c r="M110" t="str">
        <f ca="1">IF(OFFSET(DATA!$E$4,$B110,M$20)="","null",OFFSET(DATA!$E$4,$B110,M$20))</f>
        <v>null</v>
      </c>
      <c r="N110" t="str">
        <f ca="1">IF(OFFSET(DATA!$E$4,$B110,N$20)="","null",OFFSET(DATA!$E$4,$B110,N$20))</f>
        <v>null</v>
      </c>
      <c r="O110" t="str">
        <f ca="1">IF(OFFSET(DATA!$E$4,$B110,O$20)="","null",OFFSET(DATA!$E$4,$B110,O$20))</f>
        <v>{ }</v>
      </c>
      <c r="P110" t="str">
        <f ca="1">IF(OFFSET(DATA!$E$4,$B110,P$20)="","null",OFFSET(DATA!$E$4,$B110,P$20))</f>
        <v>{ }</v>
      </c>
      <c r="Q110" t="str">
        <f ca="1">IF(OFFSET(DATA!$E$4,$B110,Q$20)="","null",OFFSET(DATA!$E$4,$B110,Q$20))</f>
        <v>false</v>
      </c>
      <c r="S110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T110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U110" s="13" t="str">
        <f t="shared" ca="1" si="13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110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W110" s="13" t="str">
        <f t="shared" ca="1" si="13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X110" s="13" t="str">
        <f t="shared" ca="1" si="13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110" s="13" t="str">
        <f t="shared" ca="1" si="13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110" s="13" t="str">
        <f t="shared" ca="1" si="13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110" s="13" t="str">
        <f t="shared" ca="1" si="13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B110" s="13" t="str">
        <f t="shared" ca="1" si="13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C110" s="13" t="str">
        <f t="shared" ca="1" si="13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110" s="13" t="str">
        <f t="shared" ca="1" si="13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110" s="13" t="str">
        <f t="shared" ca="1" si="13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F110" s="13" t="str">
        <f t="shared" ca="1" si="13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G110" s="13" t="str">
        <f t="shared" ca="1" si="13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110" s="13"/>
      <c r="AI110" s="13"/>
      <c r="AJ110" s="13"/>
      <c r="AK110" s="13"/>
      <c r="AL110" s="13"/>
    </row>
    <row r="111" spans="1:38" x14ac:dyDescent="0.25">
      <c r="A111" s="15">
        <v>90</v>
      </c>
      <c r="B111">
        <v>356</v>
      </c>
      <c r="C111" t="str">
        <f ca="1">IF(OFFSET(DATA!$E$4,$B111,C$20)="","null",OFFSET(DATA!$E$4,$B111,C$20))</f>
        <v>{ }</v>
      </c>
      <c r="D111" t="str">
        <f ca="1">IF(OFFSET(DATA!$E$4,$B111,D$20)="","null",OFFSET(DATA!$E$4,$B111,D$20))</f>
        <v>{ }</v>
      </c>
      <c r="E111" t="str">
        <f ca="1">IF(OFFSET(DATA!$E$4,$B111,E$20)="","null",OFFSET(DATA!$E$4,$B111,E$20))</f>
        <v>false</v>
      </c>
      <c r="F111" t="str">
        <f ca="1">IF(OFFSET(DATA!$E$4,$B111,F$20)="","null",OFFSET(DATA!$E$4,$B111,F$20))</f>
        <v>{ }</v>
      </c>
      <c r="G111" t="str">
        <f ca="1">IF(OFFSET(DATA!$E$4,$B111,G$20)="","null",OFFSET(DATA!$E$4,$B111,G$20))</f>
        <v>{ }</v>
      </c>
      <c r="H111" t="str">
        <f ca="1">IF(OFFSET(DATA!$E$4,$B111,H$20)="","null",OFFSET(DATA!$E$4,$B111,H$20))</f>
        <v>{  {0,0}, {0,1}, {0,2}, {1,0}, {1,1}, {1,2}, {2,0}, {2,1}, {2,2} }</v>
      </c>
      <c r="I111" t="str">
        <f ca="1">IF(OFFSET(DATA!$E$4,$B111,I$20)="","null",OFFSET(DATA!$E$4,$B111,I$20))</f>
        <v>null</v>
      </c>
      <c r="J111" t="str">
        <f ca="1">IF(OFFSET(DATA!$E$4,$B111,J$20)="","null",OFFSET(DATA!$E$4,$B111,J$20))</f>
        <v>null</v>
      </c>
      <c r="K111" t="str">
        <f ca="1">IF(OFFSET(DATA!$E$4,$B111,K$20)="","null",OFFSET(DATA!$E$4,$B111,K$20))</f>
        <v>{ }</v>
      </c>
      <c r="L111" t="str">
        <f ca="1">IF(OFFSET(DATA!$E$4,$B111,L$20)="","null",OFFSET(DATA!$E$4,$B111,L$20))</f>
        <v>{ }</v>
      </c>
      <c r="M111" t="str">
        <f ca="1">IF(OFFSET(DATA!$E$4,$B111,M$20)="","null",OFFSET(DATA!$E$4,$B111,M$20))</f>
        <v>null</v>
      </c>
      <c r="N111" t="str">
        <f ca="1">IF(OFFSET(DATA!$E$4,$B111,N$20)="","null",OFFSET(DATA!$E$4,$B111,N$20))</f>
        <v>null</v>
      </c>
      <c r="O111" t="str">
        <f ca="1">IF(OFFSET(DATA!$E$4,$B111,O$20)="","null",OFFSET(DATA!$E$4,$B111,O$20))</f>
        <v>{ }</v>
      </c>
      <c r="P111" t="str">
        <f ca="1">IF(OFFSET(DATA!$E$4,$B111,P$20)="","null",OFFSET(DATA!$E$4,$B111,P$20))</f>
        <v>{ }</v>
      </c>
      <c r="Q111" t="str">
        <f ca="1">IF(OFFSET(DATA!$E$4,$B111,Q$20)="","null",OFFSET(DATA!$E$4,$B111,Q$20))</f>
        <v>false</v>
      </c>
      <c r="S111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T111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U111" s="13" t="str">
        <f t="shared" ca="1" si="13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111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W111" s="13" t="str">
        <f t="shared" ca="1" si="13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X111" s="13" t="str">
        <f t="shared" ca="1" si="13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111" s="13" t="str">
        <f t="shared" ca="1" si="13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111" s="13" t="str">
        <f t="shared" ca="1" si="13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111" s="13" t="str">
        <f t="shared" ca="1" si="13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B111" s="13" t="str">
        <f t="shared" ca="1" si="13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C111" s="13" t="str">
        <f t="shared" ca="1" si="13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111" s="13" t="str">
        <f t="shared" ca="1" si="13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111" s="13" t="str">
        <f t="shared" ca="1" si="13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F111" s="13" t="str">
        <f t="shared" ca="1" si="13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G111" s="13" t="str">
        <f t="shared" ca="1" si="13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111" s="13"/>
      <c r="AI111" s="13"/>
      <c r="AJ111" s="13"/>
      <c r="AK111" s="13"/>
      <c r="AL111" s="13"/>
    </row>
    <row r="112" spans="1:38" x14ac:dyDescent="0.25">
      <c r="A112" s="15">
        <v>91</v>
      </c>
      <c r="B112">
        <v>360</v>
      </c>
      <c r="C112" t="str">
        <f ca="1">IF(OFFSET(DATA!$E$4,$B112,C$20)="","null",OFFSET(DATA!$E$4,$B112,C$20))</f>
        <v>{ }</v>
      </c>
      <c r="D112" t="str">
        <f ca="1">IF(OFFSET(DATA!$E$4,$B112,D$20)="","null",OFFSET(DATA!$E$4,$B112,D$20))</f>
        <v>{ }</v>
      </c>
      <c r="E112" t="str">
        <f ca="1">IF(OFFSET(DATA!$E$4,$B112,E$20)="","null",OFFSET(DATA!$E$4,$B112,E$20))</f>
        <v>false</v>
      </c>
      <c r="F112" t="str">
        <f ca="1">IF(OFFSET(DATA!$E$4,$B112,F$20)="","null",OFFSET(DATA!$E$4,$B112,F$20))</f>
        <v>{ }</v>
      </c>
      <c r="G112" t="str">
        <f ca="1">IF(OFFSET(DATA!$E$4,$B112,G$20)="","null",OFFSET(DATA!$E$4,$B112,G$20))</f>
        <v>{ }</v>
      </c>
      <c r="H112" t="str">
        <f ca="1">IF(OFFSET(DATA!$E$4,$B112,H$20)="","null",OFFSET(DATA!$E$4,$B112,H$20))</f>
        <v>{  {0,0}, {0,1}, {0,2}, {1,0}, {1,1}, {1,2}, {2,0}, {2,1}, {2,2} }</v>
      </c>
      <c r="I112" t="str">
        <f ca="1">IF(OFFSET(DATA!$E$4,$B112,I$20)="","null",OFFSET(DATA!$E$4,$B112,I$20))</f>
        <v>null</v>
      </c>
      <c r="J112" t="str">
        <f ca="1">IF(OFFSET(DATA!$E$4,$B112,J$20)="","null",OFFSET(DATA!$E$4,$B112,J$20))</f>
        <v>null</v>
      </c>
      <c r="K112" t="str">
        <f ca="1">IF(OFFSET(DATA!$E$4,$B112,K$20)="","null",OFFSET(DATA!$E$4,$B112,K$20))</f>
        <v>{ }</v>
      </c>
      <c r="L112" t="str">
        <f ca="1">IF(OFFSET(DATA!$E$4,$B112,L$20)="","null",OFFSET(DATA!$E$4,$B112,L$20))</f>
        <v>{ }</v>
      </c>
      <c r="M112" t="str">
        <f ca="1">IF(OFFSET(DATA!$E$4,$B112,M$20)="","null",OFFSET(DATA!$E$4,$B112,M$20))</f>
        <v>null</v>
      </c>
      <c r="N112" t="str">
        <f ca="1">IF(OFFSET(DATA!$E$4,$B112,N$20)="","null",OFFSET(DATA!$E$4,$B112,N$20))</f>
        <v>null</v>
      </c>
      <c r="O112" t="str">
        <f ca="1">IF(OFFSET(DATA!$E$4,$B112,O$20)="","null",OFFSET(DATA!$E$4,$B112,O$20))</f>
        <v>{ }</v>
      </c>
      <c r="P112" t="str">
        <f ca="1">IF(OFFSET(DATA!$E$4,$B112,P$20)="","null",OFFSET(DATA!$E$4,$B112,P$20))</f>
        <v>{ }</v>
      </c>
      <c r="Q112" t="str">
        <f ca="1">IF(OFFSET(DATA!$E$4,$B112,Q$20)="","null",OFFSET(DATA!$E$4,$B112,Q$20))</f>
        <v>false</v>
      </c>
      <c r="S112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T112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U112" s="13" t="str">
        <f t="shared" ca="1" si="13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112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W112" s="13" t="str">
        <f t="shared" ca="1" si="13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X112" s="13" t="str">
        <f t="shared" ca="1" si="13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112" s="13" t="str">
        <f t="shared" ca="1" si="13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112" s="13" t="str">
        <f t="shared" ca="1" si="13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112" s="13" t="str">
        <f t="shared" ca="1" si="13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B112" s="13" t="str">
        <f t="shared" ca="1" si="13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C112" s="13" t="str">
        <f t="shared" ca="1" si="13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112" s="13" t="str">
        <f t="shared" ca="1" si="13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112" s="13" t="str">
        <f t="shared" ca="1" si="13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F112" s="13" t="str">
        <f t="shared" ca="1" si="13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G112" s="13" t="str">
        <f t="shared" ca="1" si="13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112" s="13"/>
      <c r="AI112" s="13"/>
      <c r="AJ112" s="13"/>
      <c r="AK112" s="13"/>
      <c r="AL112" s="13"/>
    </row>
    <row r="113" spans="1:38" x14ac:dyDescent="0.25">
      <c r="A113" s="15">
        <v>92</v>
      </c>
      <c r="B113">
        <v>364</v>
      </c>
      <c r="C113" t="str">
        <f ca="1">IF(OFFSET(DATA!$E$4,$B113,C$20)="","null",OFFSET(DATA!$E$4,$B113,C$20))</f>
        <v>{ }</v>
      </c>
      <c r="D113" t="str">
        <f ca="1">IF(OFFSET(DATA!$E$4,$B113,D$20)="","null",OFFSET(DATA!$E$4,$B113,D$20))</f>
        <v>{ }</v>
      </c>
      <c r="E113" t="str">
        <f ca="1">IF(OFFSET(DATA!$E$4,$B113,E$20)="","null",OFFSET(DATA!$E$4,$B113,E$20))</f>
        <v>false</v>
      </c>
      <c r="F113" t="str">
        <f ca="1">IF(OFFSET(DATA!$E$4,$B113,F$20)="","null",OFFSET(DATA!$E$4,$B113,F$20))</f>
        <v>{ }</v>
      </c>
      <c r="G113" t="str">
        <f ca="1">IF(OFFSET(DATA!$E$4,$B113,G$20)="","null",OFFSET(DATA!$E$4,$B113,G$20))</f>
        <v>{ }</v>
      </c>
      <c r="H113" t="str">
        <f ca="1">IF(OFFSET(DATA!$E$4,$B113,H$20)="","null",OFFSET(DATA!$E$4,$B113,H$20))</f>
        <v>{  {0,0}, {0,1}, {0,2}, {1,0}, {1,1}, {1,2}, {2,0}, {2,1}, {2,2} }</v>
      </c>
      <c r="I113" t="str">
        <f ca="1">IF(OFFSET(DATA!$E$4,$B113,I$20)="","null",OFFSET(DATA!$E$4,$B113,I$20))</f>
        <v>null</v>
      </c>
      <c r="J113" t="str">
        <f ca="1">IF(OFFSET(DATA!$E$4,$B113,J$20)="","null",OFFSET(DATA!$E$4,$B113,J$20))</f>
        <v>null</v>
      </c>
      <c r="K113" t="str">
        <f ca="1">IF(OFFSET(DATA!$E$4,$B113,K$20)="","null",OFFSET(DATA!$E$4,$B113,K$20))</f>
        <v>{ }</v>
      </c>
      <c r="L113" t="str">
        <f ca="1">IF(OFFSET(DATA!$E$4,$B113,L$20)="","null",OFFSET(DATA!$E$4,$B113,L$20))</f>
        <v>{ }</v>
      </c>
      <c r="M113" t="str">
        <f ca="1">IF(OFFSET(DATA!$E$4,$B113,M$20)="","null",OFFSET(DATA!$E$4,$B113,M$20))</f>
        <v>null</v>
      </c>
      <c r="N113" t="str">
        <f ca="1">IF(OFFSET(DATA!$E$4,$B113,N$20)="","null",OFFSET(DATA!$E$4,$B113,N$20))</f>
        <v>null</v>
      </c>
      <c r="O113" t="str">
        <f ca="1">IF(OFFSET(DATA!$E$4,$B113,O$20)="","null",OFFSET(DATA!$E$4,$B113,O$20))</f>
        <v>{ }</v>
      </c>
      <c r="P113" t="str">
        <f ca="1">IF(OFFSET(DATA!$E$4,$B113,P$20)="","null",OFFSET(DATA!$E$4,$B113,P$20))</f>
        <v>{ }</v>
      </c>
      <c r="Q113" t="str">
        <f ca="1">IF(OFFSET(DATA!$E$4,$B113,Q$20)="","null",OFFSET(DATA!$E$4,$B113,Q$20))</f>
        <v>false</v>
      </c>
      <c r="S113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T113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U113" s="13" t="str">
        <f t="shared" ca="1" si="13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113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W113" s="13" t="str">
        <f t="shared" ca="1" si="13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X113" s="13" t="str">
        <f t="shared" ca="1" si="13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113" s="13" t="str">
        <f t="shared" ca="1" si="13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113" s="13" t="str">
        <f t="shared" ca="1" si="13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113" s="13" t="str">
        <f t="shared" ca="1" si="13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B113" s="13" t="str">
        <f t="shared" ca="1" si="13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C113" s="13" t="str">
        <f t="shared" ca="1" si="13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113" s="13" t="str">
        <f t="shared" ca="1" si="13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113" s="13" t="str">
        <f t="shared" ca="1" si="13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F113" s="13" t="str">
        <f t="shared" ca="1" si="13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G113" s="13" t="str">
        <f t="shared" ca="1" si="13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113" s="13"/>
      <c r="AI113" s="13"/>
      <c r="AJ113" s="13"/>
      <c r="AK113" s="13"/>
      <c r="AL113" s="13"/>
    </row>
    <row r="114" spans="1:38" x14ac:dyDescent="0.25">
      <c r="A114" s="15">
        <v>93</v>
      </c>
      <c r="B114">
        <v>368</v>
      </c>
      <c r="C114" t="str">
        <f ca="1">IF(OFFSET(DATA!$E$4,$B114,C$20)="","null",OFFSET(DATA!$E$4,$B114,C$20))</f>
        <v>{ }</v>
      </c>
      <c r="D114" t="str">
        <f ca="1">IF(OFFSET(DATA!$E$4,$B114,D$20)="","null",OFFSET(DATA!$E$4,$B114,D$20))</f>
        <v>{ }</v>
      </c>
      <c r="E114" t="str">
        <f ca="1">IF(OFFSET(DATA!$E$4,$B114,E$20)="","null",OFFSET(DATA!$E$4,$B114,E$20))</f>
        <v>false</v>
      </c>
      <c r="F114" t="str">
        <f ca="1">IF(OFFSET(DATA!$E$4,$B114,F$20)="","null",OFFSET(DATA!$E$4,$B114,F$20))</f>
        <v>{ }</v>
      </c>
      <c r="G114" t="str">
        <f ca="1">IF(OFFSET(DATA!$E$4,$B114,G$20)="","null",OFFSET(DATA!$E$4,$B114,G$20))</f>
        <v>{ }</v>
      </c>
      <c r="H114" t="str">
        <f ca="1">IF(OFFSET(DATA!$E$4,$B114,H$20)="","null",OFFSET(DATA!$E$4,$B114,H$20))</f>
        <v>{  {0,0}, {0,1}, {0,2}, {1,0}, {1,1}, {1,2}, {2,0}, {2,1}, {2,2} }</v>
      </c>
      <c r="I114" t="str">
        <f ca="1">IF(OFFSET(DATA!$E$4,$B114,I$20)="","null",OFFSET(DATA!$E$4,$B114,I$20))</f>
        <v>null</v>
      </c>
      <c r="J114" t="str">
        <f ca="1">IF(OFFSET(DATA!$E$4,$B114,J$20)="","null",OFFSET(DATA!$E$4,$B114,J$20))</f>
        <v>null</v>
      </c>
      <c r="K114" t="str">
        <f ca="1">IF(OFFSET(DATA!$E$4,$B114,K$20)="","null",OFFSET(DATA!$E$4,$B114,K$20))</f>
        <v>{ }</v>
      </c>
      <c r="L114" t="str">
        <f ca="1">IF(OFFSET(DATA!$E$4,$B114,L$20)="","null",OFFSET(DATA!$E$4,$B114,L$20))</f>
        <v>{ }</v>
      </c>
      <c r="M114" t="str">
        <f ca="1">IF(OFFSET(DATA!$E$4,$B114,M$20)="","null",OFFSET(DATA!$E$4,$B114,M$20))</f>
        <v>null</v>
      </c>
      <c r="N114" t="str">
        <f ca="1">IF(OFFSET(DATA!$E$4,$B114,N$20)="","null",OFFSET(DATA!$E$4,$B114,N$20))</f>
        <v>null</v>
      </c>
      <c r="O114" t="str">
        <f ca="1">IF(OFFSET(DATA!$E$4,$B114,O$20)="","null",OFFSET(DATA!$E$4,$B114,O$20))</f>
        <v>{ }</v>
      </c>
      <c r="P114" t="str">
        <f ca="1">IF(OFFSET(DATA!$E$4,$B114,P$20)="","null",OFFSET(DATA!$E$4,$B114,P$20))</f>
        <v>{ }</v>
      </c>
      <c r="Q114" t="str">
        <f ca="1">IF(OFFSET(DATA!$E$4,$B114,Q$20)="","null",OFFSET(DATA!$E$4,$B114,Q$20))</f>
        <v>false</v>
      </c>
      <c r="S114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T114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U114" s="13" t="str">
        <f t="shared" ca="1" si="13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114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W114" s="13" t="str">
        <f t="shared" ca="1" si="13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X114" s="13" t="str">
        <f t="shared" ca="1" si="13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114" s="13" t="str">
        <f t="shared" ca="1" si="13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114" s="13" t="str">
        <f t="shared" ca="1" si="13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114" s="13" t="str">
        <f t="shared" ca="1" si="13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B114" s="13" t="str">
        <f t="shared" ca="1" si="13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C114" s="13" t="str">
        <f t="shared" ca="1" si="13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114" s="13" t="str">
        <f t="shared" ca="1" si="13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114" s="13" t="str">
        <f t="shared" ca="1" si="13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F114" s="13" t="str">
        <f t="shared" ca="1" si="13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G114" s="13" t="str">
        <f t="shared" ca="1" si="13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114" s="13"/>
      <c r="AI114" s="13"/>
      <c r="AJ114" s="13"/>
      <c r="AK114" s="13"/>
      <c r="AL114" s="13"/>
    </row>
    <row r="115" spans="1:38" x14ac:dyDescent="0.25">
      <c r="A115" s="15">
        <v>94</v>
      </c>
      <c r="B115">
        <v>372</v>
      </c>
      <c r="C115" t="str">
        <f ca="1">IF(OFFSET(DATA!$E$4,$B115,C$20)="","null",OFFSET(DATA!$E$4,$B115,C$20))</f>
        <v>{ }</v>
      </c>
      <c r="D115" t="str">
        <f ca="1">IF(OFFSET(DATA!$E$4,$B115,D$20)="","null",OFFSET(DATA!$E$4,$B115,D$20))</f>
        <v>{ }</v>
      </c>
      <c r="E115" t="str">
        <f ca="1">IF(OFFSET(DATA!$E$4,$B115,E$20)="","null",OFFSET(DATA!$E$4,$B115,E$20))</f>
        <v>false</v>
      </c>
      <c r="F115" t="str">
        <f ca="1">IF(OFFSET(DATA!$E$4,$B115,F$20)="","null",OFFSET(DATA!$E$4,$B115,F$20))</f>
        <v>{ }</v>
      </c>
      <c r="G115" t="str">
        <f ca="1">IF(OFFSET(DATA!$E$4,$B115,G$20)="","null",OFFSET(DATA!$E$4,$B115,G$20))</f>
        <v>{ }</v>
      </c>
      <c r="H115" t="str">
        <f ca="1">IF(OFFSET(DATA!$E$4,$B115,H$20)="","null",OFFSET(DATA!$E$4,$B115,H$20))</f>
        <v>{  {0,0}, {0,1}, {0,2}, {1,0}, {1,1}, {1,2}, {2,0}, {2,1}, {2,2} }</v>
      </c>
      <c r="I115" t="str">
        <f ca="1">IF(OFFSET(DATA!$E$4,$B115,I$20)="","null",OFFSET(DATA!$E$4,$B115,I$20))</f>
        <v>null</v>
      </c>
      <c r="J115" t="str">
        <f ca="1">IF(OFFSET(DATA!$E$4,$B115,J$20)="","null",OFFSET(DATA!$E$4,$B115,J$20))</f>
        <v>null</v>
      </c>
      <c r="K115" t="str">
        <f ca="1">IF(OFFSET(DATA!$E$4,$B115,K$20)="","null",OFFSET(DATA!$E$4,$B115,K$20))</f>
        <v>{ }</v>
      </c>
      <c r="L115" t="str">
        <f ca="1">IF(OFFSET(DATA!$E$4,$B115,L$20)="","null",OFFSET(DATA!$E$4,$B115,L$20))</f>
        <v>{ }</v>
      </c>
      <c r="M115" t="str">
        <f ca="1">IF(OFFSET(DATA!$E$4,$B115,M$20)="","null",OFFSET(DATA!$E$4,$B115,M$20))</f>
        <v>null</v>
      </c>
      <c r="N115" t="str">
        <f ca="1">IF(OFFSET(DATA!$E$4,$B115,N$20)="","null",OFFSET(DATA!$E$4,$B115,N$20))</f>
        <v>null</v>
      </c>
      <c r="O115" t="str">
        <f ca="1">IF(OFFSET(DATA!$E$4,$B115,O$20)="","null",OFFSET(DATA!$E$4,$B115,O$20))</f>
        <v>{ }</v>
      </c>
      <c r="P115" t="str">
        <f ca="1">IF(OFFSET(DATA!$E$4,$B115,P$20)="","null",OFFSET(DATA!$E$4,$B115,P$20))</f>
        <v>{ }</v>
      </c>
      <c r="Q115" t="str">
        <f ca="1">IF(OFFSET(DATA!$E$4,$B115,Q$20)="","null",OFFSET(DATA!$E$4,$B115,Q$20))</f>
        <v>false</v>
      </c>
      <c r="S115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T115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U115" s="13" t="str">
        <f t="shared" ca="1" si="13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115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W115" s="13" t="str">
        <f t="shared" ca="1" si="13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X115" s="13" t="str">
        <f t="shared" ca="1" si="13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115" s="13" t="str">
        <f t="shared" ca="1" si="13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115" s="13" t="str">
        <f t="shared" ca="1" si="13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115" s="13" t="str">
        <f t="shared" ca="1" si="13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B115" s="13" t="str">
        <f t="shared" ca="1" si="13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C115" s="13" t="str">
        <f t="shared" ca="1" si="13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115" s="13" t="str">
        <f t="shared" ca="1" si="13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115" s="13" t="str">
        <f t="shared" ca="1" si="13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F115" s="13" t="str">
        <f t="shared" ca="1" si="13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G115" s="13" t="str">
        <f t="shared" ca="1" si="13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115" s="13"/>
      <c r="AI115" s="13"/>
      <c r="AJ115" s="13"/>
      <c r="AK115" s="13"/>
      <c r="AL115" s="13"/>
    </row>
    <row r="116" spans="1:38" x14ac:dyDescent="0.25">
      <c r="A116" s="15">
        <v>95</v>
      </c>
      <c r="B116">
        <v>376</v>
      </c>
      <c r="C116" t="str">
        <f ca="1">IF(OFFSET(DATA!$E$4,$B116,C$20)="","null",OFFSET(DATA!$E$4,$B116,C$20))</f>
        <v>{ }</v>
      </c>
      <c r="D116" t="str">
        <f ca="1">IF(OFFSET(DATA!$E$4,$B116,D$20)="","null",OFFSET(DATA!$E$4,$B116,D$20))</f>
        <v>{ }</v>
      </c>
      <c r="E116" t="str">
        <f ca="1">IF(OFFSET(DATA!$E$4,$B116,E$20)="","null",OFFSET(DATA!$E$4,$B116,E$20))</f>
        <v>false</v>
      </c>
      <c r="F116" t="str">
        <f ca="1">IF(OFFSET(DATA!$E$4,$B116,F$20)="","null",OFFSET(DATA!$E$4,$B116,F$20))</f>
        <v>{ }</v>
      </c>
      <c r="G116" t="str">
        <f ca="1">IF(OFFSET(DATA!$E$4,$B116,G$20)="","null",OFFSET(DATA!$E$4,$B116,G$20))</f>
        <v>{ }</v>
      </c>
      <c r="H116" t="str">
        <f ca="1">IF(OFFSET(DATA!$E$4,$B116,H$20)="","null",OFFSET(DATA!$E$4,$B116,H$20))</f>
        <v>{  {0,0}, {0,1}, {0,2}, {1,0}, {1,1}, {1,2}, {2,0}, {2,1}, {2,2} }</v>
      </c>
      <c r="I116" t="str">
        <f ca="1">IF(OFFSET(DATA!$E$4,$B116,I$20)="","null",OFFSET(DATA!$E$4,$B116,I$20))</f>
        <v>null</v>
      </c>
      <c r="J116" t="str">
        <f ca="1">IF(OFFSET(DATA!$E$4,$B116,J$20)="","null",OFFSET(DATA!$E$4,$B116,J$20))</f>
        <v>null</v>
      </c>
      <c r="K116" t="str">
        <f ca="1">IF(OFFSET(DATA!$E$4,$B116,K$20)="","null",OFFSET(DATA!$E$4,$B116,K$20))</f>
        <v>{ }</v>
      </c>
      <c r="L116" t="str">
        <f ca="1">IF(OFFSET(DATA!$E$4,$B116,L$20)="","null",OFFSET(DATA!$E$4,$B116,L$20))</f>
        <v>{ }</v>
      </c>
      <c r="M116" t="str">
        <f ca="1">IF(OFFSET(DATA!$E$4,$B116,M$20)="","null",OFFSET(DATA!$E$4,$B116,M$20))</f>
        <v>null</v>
      </c>
      <c r="N116" t="str">
        <f ca="1">IF(OFFSET(DATA!$E$4,$B116,N$20)="","null",OFFSET(DATA!$E$4,$B116,N$20))</f>
        <v>null</v>
      </c>
      <c r="O116" t="str">
        <f ca="1">IF(OFFSET(DATA!$E$4,$B116,O$20)="","null",OFFSET(DATA!$E$4,$B116,O$20))</f>
        <v>{ }</v>
      </c>
      <c r="P116" t="str">
        <f ca="1">IF(OFFSET(DATA!$E$4,$B116,P$20)="","null",OFFSET(DATA!$E$4,$B116,P$20))</f>
        <v>{ }</v>
      </c>
      <c r="Q116" t="str">
        <f ca="1">IF(OFFSET(DATA!$E$4,$B116,Q$20)="","null",OFFSET(DATA!$E$4,$B116,Q$20))</f>
        <v>false</v>
      </c>
      <c r="S116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T116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U116" s="13" t="str">
        <f t="shared" ca="1" si="13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116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W116" s="13" t="str">
        <f t="shared" ca="1" si="13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X116" s="13" t="str">
        <f t="shared" ca="1" si="13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116" s="13" t="str">
        <f t="shared" ca="1" si="13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116" s="13" t="str">
        <f t="shared" ca="1" si="13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116" s="13" t="str">
        <f t="shared" ca="1" si="13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B116" s="13" t="str">
        <f t="shared" ca="1" si="13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C116" s="13" t="str">
        <f t="shared" ca="1" si="13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116" s="13" t="str">
        <f t="shared" ca="1" si="13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116" s="13" t="str">
        <f t="shared" ca="1" si="13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F116" s="13" t="str">
        <f t="shared" ca="1" si="13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G116" s="13" t="str">
        <f t="shared" ca="1" si="13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116" s="13"/>
      <c r="AI116" s="13"/>
      <c r="AJ116" s="13"/>
      <c r="AK116" s="13"/>
      <c r="AL116" s="13"/>
    </row>
    <row r="117" spans="1:38" x14ac:dyDescent="0.25">
      <c r="A117" s="15">
        <v>96</v>
      </c>
      <c r="B117">
        <v>380</v>
      </c>
      <c r="C117" t="str">
        <f ca="1">IF(OFFSET(DATA!$E$4,$B117,C$20)="","null",OFFSET(DATA!$E$4,$B117,C$20))</f>
        <v>{ }</v>
      </c>
      <c r="D117" t="str">
        <f ca="1">IF(OFFSET(DATA!$E$4,$B117,D$20)="","null",OFFSET(DATA!$E$4,$B117,D$20))</f>
        <v>{ }</v>
      </c>
      <c r="E117" t="str">
        <f ca="1">IF(OFFSET(DATA!$E$4,$B117,E$20)="","null",OFFSET(DATA!$E$4,$B117,E$20))</f>
        <v>false</v>
      </c>
      <c r="F117" t="str">
        <f ca="1">IF(OFFSET(DATA!$E$4,$B117,F$20)="","null",OFFSET(DATA!$E$4,$B117,F$20))</f>
        <v>{ }</v>
      </c>
      <c r="G117" t="str">
        <f ca="1">IF(OFFSET(DATA!$E$4,$B117,G$20)="","null",OFFSET(DATA!$E$4,$B117,G$20))</f>
        <v>{ }</v>
      </c>
      <c r="H117" t="str">
        <f ca="1">IF(OFFSET(DATA!$E$4,$B117,H$20)="","null",OFFSET(DATA!$E$4,$B117,H$20))</f>
        <v>{  {0,0}, {0,1}, {0,2}, {1,0}, {1,1}, {1,2}, {2,0}, {2,1}, {2,2} }</v>
      </c>
      <c r="I117" t="str">
        <f ca="1">IF(OFFSET(DATA!$E$4,$B117,I$20)="","null",OFFSET(DATA!$E$4,$B117,I$20))</f>
        <v>null</v>
      </c>
      <c r="J117" t="str">
        <f ca="1">IF(OFFSET(DATA!$E$4,$B117,J$20)="","null",OFFSET(DATA!$E$4,$B117,J$20))</f>
        <v>null</v>
      </c>
      <c r="K117" t="str">
        <f ca="1">IF(OFFSET(DATA!$E$4,$B117,K$20)="","null",OFFSET(DATA!$E$4,$B117,K$20))</f>
        <v>{ }</v>
      </c>
      <c r="L117" t="str">
        <f ca="1">IF(OFFSET(DATA!$E$4,$B117,L$20)="","null",OFFSET(DATA!$E$4,$B117,L$20))</f>
        <v>{ }</v>
      </c>
      <c r="M117" t="str">
        <f ca="1">IF(OFFSET(DATA!$E$4,$B117,M$20)="","null",OFFSET(DATA!$E$4,$B117,M$20))</f>
        <v>null</v>
      </c>
      <c r="N117" t="str">
        <f ca="1">IF(OFFSET(DATA!$E$4,$B117,N$20)="","null",OFFSET(DATA!$E$4,$B117,N$20))</f>
        <v>null</v>
      </c>
      <c r="O117" t="str">
        <f ca="1">IF(OFFSET(DATA!$E$4,$B117,O$20)="","null",OFFSET(DATA!$E$4,$B117,O$20))</f>
        <v>{ }</v>
      </c>
      <c r="P117" t="str">
        <f ca="1">IF(OFFSET(DATA!$E$4,$B117,P$20)="","null",OFFSET(DATA!$E$4,$B117,P$20))</f>
        <v>{ }</v>
      </c>
      <c r="Q117" t="str">
        <f ca="1">IF(OFFSET(DATA!$E$4,$B117,Q$20)="","null",OFFSET(DATA!$E$4,$B117,Q$20))</f>
        <v>false</v>
      </c>
      <c r="S117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T117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U117" s="13" t="str">
        <f t="shared" ca="1" si="13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117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W117" s="13" t="str">
        <f t="shared" ca="1" si="13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X117" s="13" t="str">
        <f t="shared" ca="1" si="13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117" s="13" t="str">
        <f t="shared" ca="1" si="13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117" s="13" t="str">
        <f t="shared" ca="1" si="13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117" s="13" t="str">
        <f t="shared" ca="1" si="13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B117" s="13" t="str">
        <f t="shared" ca="1" si="13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C117" s="13" t="str">
        <f t="shared" ca="1" si="13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117" s="13" t="str">
        <f t="shared" ca="1" si="13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117" s="13" t="str">
        <f t="shared" ca="1" si="13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F117" s="13" t="str">
        <f t="shared" ca="1" si="13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G117" s="13" t="str">
        <f t="shared" ca="1" si="13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117" s="13"/>
      <c r="AI117" s="13"/>
      <c r="AJ117" s="13"/>
      <c r="AK117" s="13"/>
      <c r="AL117" s="13"/>
    </row>
    <row r="118" spans="1:38" x14ac:dyDescent="0.25">
      <c r="A118" s="15">
        <v>97</v>
      </c>
      <c r="B118">
        <v>384</v>
      </c>
      <c r="C118" t="str">
        <f ca="1">IF(OFFSET(DATA!$E$4,$B118,C$20)="","null",OFFSET(DATA!$E$4,$B118,C$20))</f>
        <v>{ }</v>
      </c>
      <c r="D118" t="str">
        <f ca="1">IF(OFFSET(DATA!$E$4,$B118,D$20)="","null",OFFSET(DATA!$E$4,$B118,D$20))</f>
        <v>{ }</v>
      </c>
      <c r="E118" t="str">
        <f ca="1">IF(OFFSET(DATA!$E$4,$B118,E$20)="","null",OFFSET(DATA!$E$4,$B118,E$20))</f>
        <v>false</v>
      </c>
      <c r="F118" t="str">
        <f ca="1">IF(OFFSET(DATA!$E$4,$B118,F$20)="","null",OFFSET(DATA!$E$4,$B118,F$20))</f>
        <v>{ }</v>
      </c>
      <c r="G118" t="str">
        <f ca="1">IF(OFFSET(DATA!$E$4,$B118,G$20)="","null",OFFSET(DATA!$E$4,$B118,G$20))</f>
        <v>{ }</v>
      </c>
      <c r="H118" t="str">
        <f ca="1">IF(OFFSET(DATA!$E$4,$B118,H$20)="","null",OFFSET(DATA!$E$4,$B118,H$20))</f>
        <v>{  {0,0}, {0,1}, {0,2}, {1,0}, {1,1}, {1,2}, {2,0}, {2,1}, {2,2} }</v>
      </c>
      <c r="I118" t="str">
        <f ca="1">IF(OFFSET(DATA!$E$4,$B118,I$20)="","null",OFFSET(DATA!$E$4,$B118,I$20))</f>
        <v>null</v>
      </c>
      <c r="J118" t="str">
        <f ca="1">IF(OFFSET(DATA!$E$4,$B118,J$20)="","null",OFFSET(DATA!$E$4,$B118,J$20))</f>
        <v>null</v>
      </c>
      <c r="K118" t="str">
        <f ca="1">IF(OFFSET(DATA!$E$4,$B118,K$20)="","null",OFFSET(DATA!$E$4,$B118,K$20))</f>
        <v>{ }</v>
      </c>
      <c r="L118" t="str">
        <f ca="1">IF(OFFSET(DATA!$E$4,$B118,L$20)="","null",OFFSET(DATA!$E$4,$B118,L$20))</f>
        <v>{ }</v>
      </c>
      <c r="M118" t="str">
        <f ca="1">IF(OFFSET(DATA!$E$4,$B118,M$20)="","null",OFFSET(DATA!$E$4,$B118,M$20))</f>
        <v>null</v>
      </c>
      <c r="N118" t="str">
        <f ca="1">IF(OFFSET(DATA!$E$4,$B118,N$20)="","null",OFFSET(DATA!$E$4,$B118,N$20))</f>
        <v>null</v>
      </c>
      <c r="O118" t="str">
        <f ca="1">IF(OFFSET(DATA!$E$4,$B118,O$20)="","null",OFFSET(DATA!$E$4,$B118,O$20))</f>
        <v>{ }</v>
      </c>
      <c r="P118" t="str">
        <f ca="1">IF(OFFSET(DATA!$E$4,$B118,P$20)="","null",OFFSET(DATA!$E$4,$B118,P$20))</f>
        <v>{ }</v>
      </c>
      <c r="Q118" t="str">
        <f ca="1">IF(OFFSET(DATA!$E$4,$B118,Q$20)="","null",OFFSET(DATA!$E$4,$B118,Q$20))</f>
        <v>false</v>
      </c>
      <c r="S118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T118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U118" s="13" t="str">
        <f t="shared" ca="1" si="13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118" s="13" t="str">
        <f t="shared" ca="1" si="13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W118" s="13" t="str">
        <f t="shared" ca="1" si="13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X118" s="13" t="str">
        <f t="shared" ca="1" si="13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118" s="13" t="str">
        <f t="shared" ca="1" si="13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118" s="13" t="str">
        <f t="shared" ca="1" si="13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118" s="13" t="str">
        <f t="shared" ca="1" si="13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B118" s="13" t="str">
        <f t="shared" ca="1" si="13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C118" s="13" t="str">
        <f t="shared" ca="1" si="13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118" s="13" t="str">
        <f t="shared" ca="1" si="13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118" s="13" t="str">
        <f t="shared" ca="1" si="13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F118" s="13" t="str">
        <f t="shared" ca="1" si="13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G118" s="13" t="str">
        <f t="shared" ca="1" si="13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118" s="13"/>
      <c r="AI118" s="13"/>
      <c r="AJ118" s="13"/>
      <c r="AK118" s="13"/>
      <c r="AL118" s="13"/>
    </row>
    <row r="119" spans="1:38" x14ac:dyDescent="0.25">
      <c r="A119" s="15">
        <v>98</v>
      </c>
      <c r="B119">
        <v>388</v>
      </c>
      <c r="C119" t="str">
        <f ca="1">IF(OFFSET(DATA!$E$4,$B119,C$20)="","null",OFFSET(DATA!$E$4,$B119,C$20))</f>
        <v>{ }</v>
      </c>
      <c r="D119" t="str">
        <f ca="1">IF(OFFSET(DATA!$E$4,$B119,D$20)="","null",OFFSET(DATA!$E$4,$B119,D$20))</f>
        <v>{ }</v>
      </c>
      <c r="E119" t="str">
        <f ca="1">IF(OFFSET(DATA!$E$4,$B119,E$20)="","null",OFFSET(DATA!$E$4,$B119,E$20))</f>
        <v>false</v>
      </c>
      <c r="F119" t="str">
        <f ca="1">IF(OFFSET(DATA!$E$4,$B119,F$20)="","null",OFFSET(DATA!$E$4,$B119,F$20))</f>
        <v>{ }</v>
      </c>
      <c r="G119" t="str">
        <f ca="1">IF(OFFSET(DATA!$E$4,$B119,G$20)="","null",OFFSET(DATA!$E$4,$B119,G$20))</f>
        <v>{ }</v>
      </c>
      <c r="H119" t="str">
        <f ca="1">IF(OFFSET(DATA!$E$4,$B119,H$20)="","null",OFFSET(DATA!$E$4,$B119,H$20))</f>
        <v>{  {0,0}, {0,1}, {0,2}, {1,0}, {1,1}, {1,2}, {2,0}, {2,1}, {2,2} }</v>
      </c>
      <c r="I119" t="str">
        <f ca="1">IF(OFFSET(DATA!$E$4,$B119,I$20)="","null",OFFSET(DATA!$E$4,$B119,I$20))</f>
        <v>null</v>
      </c>
      <c r="J119" t="str">
        <f ca="1">IF(OFFSET(DATA!$E$4,$B119,J$20)="","null",OFFSET(DATA!$E$4,$B119,J$20))</f>
        <v>null</v>
      </c>
      <c r="K119" t="str">
        <f ca="1">IF(OFFSET(DATA!$E$4,$B119,K$20)="","null",OFFSET(DATA!$E$4,$B119,K$20))</f>
        <v>{ }</v>
      </c>
      <c r="L119" t="str">
        <f ca="1">IF(OFFSET(DATA!$E$4,$B119,L$20)="","null",OFFSET(DATA!$E$4,$B119,L$20))</f>
        <v>{ }</v>
      </c>
      <c r="M119" t="str">
        <f ca="1">IF(OFFSET(DATA!$E$4,$B119,M$20)="","null",OFFSET(DATA!$E$4,$B119,M$20))</f>
        <v>null</v>
      </c>
      <c r="N119" t="str">
        <f ca="1">IF(OFFSET(DATA!$E$4,$B119,N$20)="","null",OFFSET(DATA!$E$4,$B119,N$20))</f>
        <v>null</v>
      </c>
      <c r="O119" t="str">
        <f ca="1">IF(OFFSET(DATA!$E$4,$B119,O$20)="","null",OFFSET(DATA!$E$4,$B119,O$20))</f>
        <v>{ }</v>
      </c>
      <c r="P119" t="str">
        <f ca="1">IF(OFFSET(DATA!$E$4,$B119,P$20)="","null",OFFSET(DATA!$E$4,$B119,P$20))</f>
        <v>{ }</v>
      </c>
      <c r="Q119" t="str">
        <f ca="1">IF(OFFSET(DATA!$E$4,$B119,Q$20)="","null",OFFSET(DATA!$E$4,$B119,Q$20))</f>
        <v>false</v>
      </c>
      <c r="S119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T119" s="13" t="str">
        <f t="shared" ref="T119:AG121" ca="1" si="14">CONCATENATE(T118,", ",D119)</f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U119" s="13" t="str">
        <f t="shared" ca="1" si="14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119" s="13" t="str">
        <f t="shared" ca="1" si="14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W119" s="13" t="str">
        <f t="shared" ca="1" si="14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X119" s="13" t="str">
        <f t="shared" ca="1" si="14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119" s="13" t="str">
        <f t="shared" ca="1" si="14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119" s="13" t="str">
        <f t="shared" ca="1" si="14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119" s="13" t="str">
        <f t="shared" ca="1" si="14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B119" s="13" t="str">
        <f t="shared" ca="1" si="14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C119" s="13" t="str">
        <f t="shared" ca="1" si="14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119" s="13" t="str">
        <f t="shared" ca="1" si="14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119" s="13" t="str">
        <f t="shared" ca="1" si="14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F119" s="13" t="str">
        <f t="shared" ca="1" si="14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G119" s="13" t="str">
        <f t="shared" ca="1" si="14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119" s="13"/>
      <c r="AI119" s="13"/>
      <c r="AJ119" s="13"/>
      <c r="AK119" s="13"/>
      <c r="AL119" s="13"/>
    </row>
    <row r="120" spans="1:38" x14ac:dyDescent="0.25">
      <c r="A120" s="15">
        <v>99</v>
      </c>
      <c r="B120">
        <v>392</v>
      </c>
      <c r="C120" t="str">
        <f ca="1">IF(OFFSET(DATA!$E$4,$B120,C$20)="","null",OFFSET(DATA!$E$4,$B120,C$20))</f>
        <v>{ }</v>
      </c>
      <c r="D120" t="str">
        <f ca="1">IF(OFFSET(DATA!$E$4,$B120,D$20)="","null",OFFSET(DATA!$E$4,$B120,D$20))</f>
        <v>{ }</v>
      </c>
      <c r="E120" t="str">
        <f ca="1">IF(OFFSET(DATA!$E$4,$B120,E$20)="","null",OFFSET(DATA!$E$4,$B120,E$20))</f>
        <v>false</v>
      </c>
      <c r="F120" t="str">
        <f ca="1">IF(OFFSET(DATA!$E$4,$B120,F$20)="","null",OFFSET(DATA!$E$4,$B120,F$20))</f>
        <v>{ }</v>
      </c>
      <c r="G120" t="str">
        <f ca="1">IF(OFFSET(DATA!$E$4,$B120,G$20)="","null",OFFSET(DATA!$E$4,$B120,G$20))</f>
        <v>{ }</v>
      </c>
      <c r="H120" t="str">
        <f ca="1">IF(OFFSET(DATA!$E$4,$B120,H$20)="","null",OFFSET(DATA!$E$4,$B120,H$20))</f>
        <v>{  {0,0}, {0,1}, {0,2}, {1,0}, {1,1}, {1,2}, {2,0}, {2,1}, {2,2} }</v>
      </c>
      <c r="I120" t="str">
        <f ca="1">IF(OFFSET(DATA!$E$4,$B120,I$20)="","null",OFFSET(DATA!$E$4,$B120,I$20))</f>
        <v>null</v>
      </c>
      <c r="J120" t="str">
        <f ca="1">IF(OFFSET(DATA!$E$4,$B120,J$20)="","null",OFFSET(DATA!$E$4,$B120,J$20))</f>
        <v>null</v>
      </c>
      <c r="K120" t="str">
        <f ca="1">IF(OFFSET(DATA!$E$4,$B120,K$20)="","null",OFFSET(DATA!$E$4,$B120,K$20))</f>
        <v>{ }</v>
      </c>
      <c r="L120" t="str">
        <f ca="1">IF(OFFSET(DATA!$E$4,$B120,L$20)="","null",OFFSET(DATA!$E$4,$B120,L$20))</f>
        <v>{ }</v>
      </c>
      <c r="M120" t="str">
        <f ca="1">IF(OFFSET(DATA!$E$4,$B120,M$20)="","null",OFFSET(DATA!$E$4,$B120,M$20))</f>
        <v>null</v>
      </c>
      <c r="N120" t="str">
        <f ca="1">IF(OFFSET(DATA!$E$4,$B120,N$20)="","null",OFFSET(DATA!$E$4,$B120,N$20))</f>
        <v>null</v>
      </c>
      <c r="O120" t="str">
        <f ca="1">IF(OFFSET(DATA!$E$4,$B120,O$20)="","null",OFFSET(DATA!$E$4,$B120,O$20))</f>
        <v>{ }</v>
      </c>
      <c r="P120" t="str">
        <f ca="1">IF(OFFSET(DATA!$E$4,$B120,P$20)="","null",OFFSET(DATA!$E$4,$B120,P$20))</f>
        <v>{ }</v>
      </c>
      <c r="Q120" t="str">
        <f ca="1">IF(OFFSET(DATA!$E$4,$B120,Q$20)="","null",OFFSET(DATA!$E$4,$B120,Q$20))</f>
        <v>false</v>
      </c>
      <c r="S120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T120" s="13" t="str">
        <f t="shared" ca="1" si="14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U120" s="13" t="str">
        <f t="shared" ca="1" si="14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120" s="13" t="str">
        <f t="shared" ca="1" si="14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W120" s="13" t="str">
        <f t="shared" ca="1" si="14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X120" s="13" t="str">
        <f t="shared" ca="1" si="14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120" s="13" t="str">
        <f t="shared" ca="1" si="14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120" s="13" t="str">
        <f t="shared" ca="1" si="14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120" s="13" t="str">
        <f t="shared" ca="1" si="14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B120" s="13" t="str">
        <f t="shared" ca="1" si="14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C120" s="13" t="str">
        <f t="shared" ca="1" si="14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120" s="13" t="str">
        <f t="shared" ca="1" si="14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120" s="13" t="str">
        <f t="shared" ca="1" si="14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F120" s="13" t="str">
        <f t="shared" ca="1" si="14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G120" s="13" t="str">
        <f t="shared" ca="1" si="14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120" s="13"/>
      <c r="AI120" s="13"/>
      <c r="AJ120" s="13"/>
      <c r="AK120" s="13"/>
      <c r="AL120" s="13"/>
    </row>
    <row r="121" spans="1:38" x14ac:dyDescent="0.25">
      <c r="A121" s="15">
        <v>100</v>
      </c>
      <c r="B121">
        <v>396</v>
      </c>
      <c r="C121" t="str">
        <f ca="1">IF(OFFSET(DATA!$E$4,$B121,C$20)="","null",OFFSET(DATA!$E$4,$B121,C$20))</f>
        <v>{ }</v>
      </c>
      <c r="D121" t="str">
        <f ca="1">IF(OFFSET(DATA!$E$4,$B121,D$20)="","null",OFFSET(DATA!$E$4,$B121,D$20))</f>
        <v>{ }</v>
      </c>
      <c r="E121" t="str">
        <f ca="1">IF(OFFSET(DATA!$E$4,$B121,E$20)="","null",OFFSET(DATA!$E$4,$B121,E$20))</f>
        <v>false</v>
      </c>
      <c r="F121" t="str">
        <f ca="1">IF(OFFSET(DATA!$E$4,$B121,F$20)="","null",OFFSET(DATA!$E$4,$B121,F$20))</f>
        <v>{ }</v>
      </c>
      <c r="G121" t="str">
        <f ca="1">IF(OFFSET(DATA!$E$4,$B121,G$20)="","null",OFFSET(DATA!$E$4,$B121,G$20))</f>
        <v>{ }</v>
      </c>
      <c r="H121" t="str">
        <f ca="1">IF(OFFSET(DATA!$E$4,$B121,H$20)="","null",OFFSET(DATA!$E$4,$B121,H$20))</f>
        <v>{  {0,0}, {0,1}, {0,2}, {1,0}, {1,1}, {1,2}, {2,0}, {2,1}, {2,2} }</v>
      </c>
      <c r="I121" t="str">
        <f ca="1">IF(OFFSET(DATA!$E$4,$B121,I$20)="","null",OFFSET(DATA!$E$4,$B121,I$20))</f>
        <v>null</v>
      </c>
      <c r="J121" t="str">
        <f ca="1">IF(OFFSET(DATA!$E$4,$B121,J$20)="","null",OFFSET(DATA!$E$4,$B121,J$20))</f>
        <v>null</v>
      </c>
      <c r="K121" t="str">
        <f ca="1">IF(OFFSET(DATA!$E$4,$B121,K$20)="","null",OFFSET(DATA!$E$4,$B121,K$20))</f>
        <v>{ }</v>
      </c>
      <c r="L121" t="str">
        <f ca="1">IF(OFFSET(DATA!$E$4,$B121,L$20)="","null",OFFSET(DATA!$E$4,$B121,L$20))</f>
        <v>{ }</v>
      </c>
      <c r="M121" t="str">
        <f ca="1">IF(OFFSET(DATA!$E$4,$B121,M$20)="","null",OFFSET(DATA!$E$4,$B121,M$20))</f>
        <v>null</v>
      </c>
      <c r="N121" t="str">
        <f ca="1">IF(OFFSET(DATA!$E$4,$B121,N$20)="","null",OFFSET(DATA!$E$4,$B121,N$20))</f>
        <v>null</v>
      </c>
      <c r="O121" t="str">
        <f ca="1">IF(OFFSET(DATA!$E$4,$B121,O$20)="","null",OFFSET(DATA!$E$4,$B121,O$20))</f>
        <v>{ }</v>
      </c>
      <c r="P121" t="str">
        <f ca="1">IF(OFFSET(DATA!$E$4,$B121,P$20)="","null",OFFSET(DATA!$E$4,$B121,P$20))</f>
        <v>{ }</v>
      </c>
      <c r="Q121" t="str">
        <f ca="1">IF(OFFSET(DATA!$E$4,$B121,Q$20)="","null",OFFSET(DATA!$E$4,$B121,Q$20))</f>
        <v>false</v>
      </c>
      <c r="S121" s="13" t="str">
        <f t="shared" ca="1" si="11"/>
        <v>{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ColorModel.O, ColorModel.O, ColorModel.O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ColorModel.X, ColorModel.X, ColorModel.X }, {  ColorModel.O }, {  ColorModel.O, ColorModel.X }, {  ColorModel.X, ColorModel.O, ColorModel.X, ColorModel.O }, {  ColorModel.O, ColorModel.X, ColorModel.O, ColorModel.X, ColorModel.X, ColorModel.O }, {  ColorModel.O, ColorModel.O, ColorModel.X }, {  ColorModel.O, ColorModel.X, ColorModel.O, ColorModel.X }, {  ColorModel.X, ColorModel.X, ColorModel.X, ColorModel.O, ColorModel.O }, {  ColorModel.X, ColorModel.O, ColorModel.X, ColorModel.O, ColorModel.X }, {  ColorModel.X,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T121" s="13" t="str">
        <f t="shared" ca="1" si="14"/>
        <v>{ }, {  {0,0}, {0,1}, {0,2} }, {  {1,0}, {1,1}, {1,2} }, {  {2,0}, {2,1}, {2,2} }, {  {0,0}, {1,0}, {2,0} }, {  {0,1}, {1,1}, {2,1} }, {  {0,2}, {1,2}, {2,2} }, {  {0,0}, {1,1}, {2,2} }, {  {0,2}, {1,1}, {2,0} }, {  {0,0}, {0,1}, {0,2} }, {  {1,0}, {1,1}, {1,2} }, {  {2,0}, {2,1}, {2,2} }, {  {0,0}, {1,0}, {2,0} }, {  {0,1}, {1,1}, {2,1} }, {  {0,2}, {1,2}, {2,2} }, {  {0,2}, {1,1}, {2,0} }, {  {0,0}, {1,1}, {2,2} }, {  {0,0}, {1,2}, {2,2} }, {  {0,0}, {1,2}, {2,1} }, {  {0,0}, {1,2}, {2,0} }, {  {0,0}, {1,1}, {2,1} }, {  {0,0}, {1,1}, {2,0} }, {  {0,0}, {1,0}, {2,1} }, {  {0,0}, {1,0}, {2,2} }, {  {0,0} }, {  {0,0}, {0,1} }, {  {0,0}, {1,0}, {1,1}, {2,1} }, {  {0,0}, {0,2}, {1,0}, {1,1}, {1,2}, {2,2} }, {  {0,1}, {1,1}, {2,1} }, {  {0,1}, {1,1}, {1,2}, {2,2} }, {  {0,0}, {1,1}, {2,0}, {2,1}, {2,2} }, {  {0,0}, {0,2}, {1,0}, {1,1}, {2,0} }, {  {0,1},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U121" s="13" t="str">
        <f t="shared" ca="1" si="14"/>
        <v>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V121" s="13" t="str">
        <f t="shared" ca="1" si="14"/>
        <v>{ }, {  {0,0}, {0,1}, {0,2} }, {  {1,0}, {1,1}, {1,2} }, {  {2,0}, {2,1}, {2,2} }, {  {0,0}, {1,0}, {2,0} }, {  {0,1}, {1,1}, {2,1} }, {  {0,2}, {1,2}, {2,2} }, {  {0,0}, {1,1}, {2,2} }, {  {0,2}, {1,1}, {2,0} }, { }, { }, { }, { }, { }, { }, { }, { }, {  {0,0}, {1,2}, {2,2} }, {  {0,0}, {1,2}, {2,1} }, {  {0,0}, {1,2}, {2,0} }, {  {0,0}, {1,1}, {2,1} }, {  {0,0}, {1,1}, {2,0} }, {  {0,0}, {1,0}, {2,1} }, {  {0,0}, {1,0}, {2,2} }, { }, {  {0,1} }, {  {0,0}, {1,1} }, {  {0,2}, {1,1}, {1,2} }, {  {2,1} }, {  {1,1}, {2,2} }, {  {0,0}, {1,1}, {2,0} }, {  {0,0}, {1,0},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W121" s="13" t="str">
        <f t="shared" ca="1" si="14"/>
        <v>{ }, { }, { }, { }, { }, { }, { }, { }, { }, {  {0,0}, {0,1}, {0,2} }, {  {1,0}, {1,1}, {1,2} }, {  {2,0}, {2,1}, {2,2} }, {  {0,0}, {1,0}, {2,0} }, {  {0,1}, {1,1}, {2,1} }, {  {0,2}, {1,2}, {2,2} }, {  {0,2}, {1,1}, {2,0} }, {  {0,0}, {1,1}, {2,2} }, { }, { }, { }, { }, { }, { }, { }, {  {0,0} }, {  {0,0} }, {  {1,0}, {2,1} }, {  {0,0}, {1,0}, {2,2} }, {  {0,1}, {1,1} }, {  {0,1}, {1,2} }, {  {2,1}, {2,2} }, {  {0,2}, {1,1} }, { 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X121" s="13" t="str">
        <f t="shared" ca="1" si="14"/>
        <v>{  {0,0}, {0,1}, {0,2}, {1,0}, {1,1}, {1,2}, {2,0},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{0,1}, {0,2}, {1,0}, {1,2}, {2,0}, {2,1} }, {  {0,0}, {0,1}, {1,0}, {1,2}, {2,1}, {2,2} }, {  {1,0}, {1,1}, {1,2}, {2,0}, {2,1}, {2,2} }, {  {0,0}, {0,1}, {0,2}, {2,0}, {2,1}, {2,2} }, {  {0,0}, {0,1}, {0,2}, {1,0}, {1,1}, {1,2} }, {  {0,1}, {0,2}, {1,1}, {1,2}, {2,1}, {2,2} }, {  {0,0}, {0,2}, {1,0}, {1,2}, {2,0}, {2,2} }, {  {0,0}, {0,1}, {1,0}, {1,1}, {2,0}, {2,1} }, {  {0,0}, {0,1}, {1,0}, {1,2}, {2,1}, {2,2} }, {  {0,1}, {0,2}, {1,0}, {1,2}, {2,0}, {2,1} }, {  {0,1}, {0,2}, {1,0}, {1,1}, {2,0}, {2,1} }, {  {0,1}, {0,2}, {1,0}, {1,1}, {2,0}, {2,2} }, {  {0,1}, {0,2}, {1,0}, {1,1}, {2,1}, {2,2} }, {  {0,1}, {0,2}, {1,0}, {1,2}, {2,0}, {2,2} }, {  {0,1}, {0,2}, {1,0}, {1,2}, {2,1}, {2,2} }, {  {0,1}, {0,2}, {1,1}, {1,2}, {2,0}, {2,2} }, {  {0,1}, {0,2}, {1,1}, {1,2}, {2,0}, {2,1} }, {  {0,1}, {0,2}, {1,0}, {1,1}, {1,2}, {2,0}, {2,1}, {2,2} }, {  {0,2}, {1,0}, {1,1}, {1,2}, {2,0}, {2,1}, {2,2} }, {  {0,1}, {0,2}, {1,2}, {2,0}, {2,2} }, {  {0,1}, {2,0}, {2,1} }, {  {0,0}, {0,2}, {1,0}, {1,2}, {2,0}, {2,2} }, {  {0,0}, {0,2}, {1,0}, {2,0}, {2,1} }, {  {0,1}, {0,2}, {1,0}, {1,2} }, {  {0,1}, {1,2}, {2,1}, {2,2} }, {  {0,0}, {0,2}, {1,0}, {1,1}, {1,2}, {2,0},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}, {  {0,0}, {0,1}, {0,2}, {1,0}, {1,1}, {1,2}, {2,0}, {2,1}, {2,2} }</v>
      </c>
      <c r="Y121" s="13" t="str">
        <f t="shared" ca="1" si="14"/>
        <v>ColorModel.X, ColorModel.O, ColorModel.O, ColorModel.O, ColorModel.O, ColorModel.O, ColorModel.O, ColorModel.O, ColorModel.O, ColorModel.X, ColorModel.X, ColorModel.X, ColorModel.X, ColorModel.X, ColorModel.X, ColorModel.X, ColorModel.X, ColorModel.O, ColorModel.O, ColorModel.O, ColorModel.O, ColorModel.O, ColorModel.O, ColorModel.O, ColorModel.X, ColorModel.X, ColorModel.X, null, ColorModel.X,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Z121" s="13" t="str">
        <f t="shared" ca="1" si="14"/>
        <v>{1,1}, {1,1}, {0,0}, {1,2}, {1,1}, {2,0}, {2,1}, {1,0}, {2,2}, {1,1}, {0,0}, {1,2}, {2,2}, {2,2}, {1,0}, {1,0}, {0,1}, {1,1}, {1,0}, {0,2}, {2,2}, {2,1}, {0,1}, {2,1}, {1,1}, {1,0}, {2,0}, null, {2,0}, {0,0}, {1,0}, {2,2}, {1,1},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A121" s="13" t="str">
        <f t="shared" ca="1" si="14"/>
        <v>{  ColorModel.X }, {  ColorModel.X, ColorModel.X, ColorModel.X, ColorModel.O }, {  ColorModel.O, ColorModel.X, ColorModel.X, ColorModel.X }, {  ColorModel.O, ColorModel.X, ColorModel.X, ColorModel.X }, {  ColorModel.X, ColorModel.X, ColorModel.O, ColorModel.X }, {  ColorModel.X, ColorModel.X, ColorModel.O, ColorModel.X }, {  ColorModel.X, ColorModel.X, ColorModel.O, ColorModel.X }, {  ColorModel.X, ColorModel.O, ColorModel.X, ColorModel.X }, {  ColorModel.X, ColorModel.X, ColorModel.X, ColorModel.O }, {  ColorModel.O, ColorModel.O, ColorModel.O, ColorModel.X }, {  ColorModel.X, ColorModel.O, ColorModel.O, ColorModel.O }, {  ColorModel.X, ColorModel.O, ColorModel.O, ColorModel.O }, {  ColorModel.O, ColorModel.O, ColorModel.O, ColorModel.X }, {  ColorModel.O, ColorModel.O, ColorModel.O, ColorModel.X }, {  ColorModel.O, ColorModel.X, ColorModel.O, ColorModel.O }, {  ColorModel.O, ColorModel.X, ColorModel.O, ColorModel.O }, {  ColorModel.O, ColorModel.X, ColorModel.O, ColorModel.O }, {  ColorModel.X, ColorModel.O, ColorModel.X, ColorModel.X }, {  ColorModel.X, ColorModel.O, ColorModel.X, ColorModel.X }, {  ColorModel.X, ColorModel.O, ColorModel.X, ColorModel.X }, {  ColorModel.X, ColorModel.X, ColorModel.X, ColorModel.O }, {  ColorModel.X, ColorModel.X, ColorModel.X, ColorModel.O }, {  ColorModel.X, ColorModel.O, ColorModel.X, ColorModel.X }, {  ColorModel.X, ColorModel.X, ColorModel.O, ColorModel.X }, {  ColorModel.O, ColorModel.X }, {  ColorModel.O, ColorModel.X, ColorModel.X }, {  ColorModel.X, ColorModel.O, ColorModel.X, ColorModel.X, ColorModel.O }, {  ColorModel.O, ColorModel.X, ColorModel.O, ColorModel.X, ColorModel.X, ColorModel.O }, {  ColorModel.O, ColorModel.O, ColorModel.X, ColorModel.X }, {  ColorModel.O, ColorModel.O, ColorModel.X, ColorModel.O, ColorModel.X }, {  ColorModel.X, ColorModel.O, ColorModel.X, ColorModel.X, ColorModel.O, ColorModel.O }, {  ColorModel.X, ColorModel.O, ColorModel.X, ColorModel.O, ColorModel.X, ColorModel.O }, {  ColorModel.X, ColorModel.O, ColorModel.O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B121" s="13" t="str">
        <f t="shared" ca="1" si="14"/>
        <v>{  {1,1} }, {  {0,0}, {0,1}, {0,2}, {1,1} }, {  {0,0}, {1,0}, {1,1}, {1,2} }, {  {1,2}, {2,0}, {2,1}, {2,2} }, {  {0,0}, {1,0}, {1,1}, {2,0} }, {  {0,1}, {1,1}, {2,0}, {2,1} }, {  {0,2}, {1,2}, {2,1}, {2,2} }, {  {0,0}, {1,0}, {1,1}, {2,2} }, {  {0,2}, {1,1}, {2,0}, {2,2} }, {  {0,0}, {0,1}, {0,2}, {1,1} }, {  {0,0}, {1,0}, {1,1}, {1,2} }, {  {1,2}, {2,0}, {2,1}, {2,2} }, {  {0,0}, {1,0}, {2,0}, {2,2} }, {  {0,1}, {1,1}, {2,1}, {2,2} }, {  {0,2}, {1,0}, {1,2}, {2,2} }, {  {0,2}, {1,0}, {1,1}, {2,0} }, {  {0,0}, {0,1}, {1,1}, {2,2} }, {  {0,0}, {1,1}, {1,2}, {2,2} }, {  {0,0}, {1,0}, {1,2}, {2,1} }, {  {0,0}, {0,2}, {1,2}, {2,0} }, {  {0,0}, {1,1}, {2,1}, {2,2} }, {  {0,0}, {1,1}, {2,0}, {2,1} }, {  {0,0}, {0,1}, {1,0}, {2,1} }, {  {0,0}, {1,0}, {2,1}, {2,2} }, {  {0,0}, {1,1} }, {  {0,0}, {0,1}, {1,0} }, {  {0,0}, {1,0}, {1,1}, {2,0}, {2,1} }, {  {0,0}, {0,2}, {1,0}, {1,1}, {1,2}, {2,2} }, {  {0,1}, {1,1}, {2,0}, {2,1} }, {  {0,0}, {0,1}, {1,1}, {1,2}, {2,2} }, {  {0,0}, {1,0}, {1,1}, {2,0}, {2,1}, {2,2} }, {  {0,0}, {0,2}, {1,0}, {1,1}, {2,0}, {2,2} }, {  {0,1}, {1,1}, {2,1}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C121" s="13" t="str">
        <f t="shared" ca="1" si="14"/>
        <v>null, ColorModel.X, ColorModel.X, ColorModel.X, ColorModel.X, ColorModel.X, ColorModel.X, ColorModel.X, ColorModel.X, ColorModel.O, ColorModel.O, ColorModel.O, ColorModel.O, ColorModel.O, ColorModel.O, ColorModel.O, ColorModel.O, ColorModel.X, ColorModel.X, ColorModel.X, ColorModel.X, ColorModel.X, ColorModel.X, ColorModel.X, ColorModel.O, ColorModel.O, ColorModel.O, ColorModel.O, ColorModel.O, ColorModel.O, ColorModel.O, ColorModel.O, ColorModel.O,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D121" s="13" t="str">
        <f t="shared" ca="1" si="14"/>
        <v>null, {0,1}, {1,0}, {2,2}, {2,0}, {1,1}, {2,1}, {2,2}, {0,2}, {0,1}, {1,2}, {2,0}, {1,0}, {2,1}, {2,2}, {1,1}, {0,0}, {0,0}, {1,2}, {2,0}, {0,0}, {2,0}, {1,0}, {0,0}, {0,0}, {0,0}, {2,1}, {2,2}, {1,1}, {0,1}, {2,2}, {0,2}, {2,1},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null, null</v>
      </c>
      <c r="AE121" s="13" t="str">
        <f t="shared" ca="1" si="14"/>
        <v>{ }, {  ColorModel.X, ColorModel.X }, {  ColorModel.X, ColorModel.X }, {  ColorModel.X, ColorModel.X }, {  ColorModel.X, ColorModel.X }, {  ColorModel.X, ColorModel.X }, {  ColorModel.X, ColorModel.X, ColorModel.X }, {  ColorModel.X, ColorModel.X }, {  ColorModel.X, ColorModel.X }, {  ColorModel.O, ColorModel.O }, {  ColorModel.O, ColorModel.O }, {  ColorModel.O, ColorModel.O }, {  ColorModel.O, ColorModel.O }, {  ColorModel.O, ColorModel.O }, {  ColorModel.O, ColorModel.O }, {  ColorModel.O, ColorModel.O }, {  ColorModel.O, ColorModel.O }, {  ColorModel.X, ColorModel.X }, {  ColorModel.X, ColorModel.X }, {  ColorModel.X, ColorModel.X }, {  ColorModel.X, ColorModel.X }, {  ColorModel.X, ColorModel.X }, {  ColorModel.X, ColorModel.X }, {  ColorModel.X, ColorModel.X }, { }, {  ColorModel.X }, {  ColorModel.X, ColorModel.O, ColorModel.X }, {  ColorModel.O, ColorModel.X, ColorModel.O, ColorModel.X, ColorModel.X }, {  ColorModel.O, ColorModel.X }, {  ColorModel.X, ColorModel.O, ColorModel.X }, {  ColorModel.X, ColorModel.X, ColorModel.X, ColorModel.O }, {  ColorModel.X, ColorModel.X, ColorModel.O, ColorModel.X }, {  ColorModel.X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F121" s="13" t="str">
        <f t="shared" ca="1" si="14"/>
        <v>{ }, {  {0,0}, {0,2} }, {  {1,1}, {1,2} }, {  {2,0}, {2,1} }, {  {0,0}, {1,0} }, {  {0,1}, {2,1} }, {  {0,2}, {1,2}, {2,2} }, {  {0,0}, {1,1} }, {  {1,1}, {2,0} }, {  {0,0}, {0,2} }, {  {1,0}, {1,1} }, {  {2,1}, {2,2} }, {  {0,0}, {2,0} }, {  {0,1}, {1,1} }, {  {0,2}, {1,2} }, {  {0,2}, {2,0} }, {  {1,1}, {2,2} }, {  {1,2}, {2,2} }, {  {0,0}, {2,1} }, {  {0,0}, {1,2} }, {  {1,1}, {2,1} }, {  {0,0}, {1,1} }, {  {0,0}, {2,1} }, {  {1,0}, {2,2} }, { }, {  {0,1} }, {  {0,0}, {1,0}, {1,1} }, {  {0,0}, {0,2}, {1,0}, {1,1}, {1,2} }, {  {0,1}, {2,1} }, {  {1,1}, {1,2}, {2,2} }, {  {0,0}, {1,1}, {2,0}, {2,1} }, {  {0,0}, {1,0}, {1,1}, {2,0} }, {  {0,1}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}, { }</v>
      </c>
      <c r="AG121" s="13" t="str">
        <f t="shared" ca="1" si="14"/>
        <v>false, true, true, true, true, true, true, true, true, true, true, true, true, true, true, true, true,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</v>
      </c>
      <c r="AH121" s="13"/>
      <c r="AI121" s="13"/>
      <c r="AJ121" s="13"/>
      <c r="AK121" s="13"/>
      <c r="AL12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9"/>
  <sheetViews>
    <sheetView workbookViewId="0">
      <selection activeCell="E8" sqref="E8"/>
    </sheetView>
  </sheetViews>
  <sheetFormatPr baseColWidth="10" defaultRowHeight="15" x14ac:dyDescent="0.25"/>
  <cols>
    <col min="1" max="4" width="5.5703125" customWidth="1"/>
    <col min="8" max="8" width="5.5703125" customWidth="1"/>
    <col min="9" max="11" width="13.5703125" customWidth="1"/>
    <col min="12" max="12" width="16.140625" customWidth="1"/>
  </cols>
  <sheetData>
    <row r="1" spans="1:12" s="6" customFormat="1" x14ac:dyDescent="0.25"/>
    <row r="2" spans="1:12" x14ac:dyDescent="0.25">
      <c r="A2" s="4">
        <v>1</v>
      </c>
      <c r="B2" s="2">
        <v>0</v>
      </c>
      <c r="C2" s="2">
        <v>1</v>
      </c>
      <c r="D2" s="2">
        <v>2</v>
      </c>
      <c r="E2" t="str">
        <f>IF(CONCATENATE(E3,F3,G3,E4,F4,G4,E5,F5,G5)="","{ }",CONCATENATE("{ ",RIGHT(CONCATENATE(E3,F3,G3,E4,F4,G4,E5,F5,G5),LEN(CONCATENATE(E3,F3,G3,E4,F4,G4,E5,F5,G5))-1)," }"))</f>
        <v>{ }</v>
      </c>
      <c r="H2" s="4">
        <v>1</v>
      </c>
      <c r="I2" s="2">
        <v>0</v>
      </c>
      <c r="J2" s="2">
        <v>1</v>
      </c>
      <c r="K2" s="2">
        <v>2</v>
      </c>
      <c r="L2" t="str">
        <f>IF(CONCATENATE(L3,M3,N3,L4,M4,N4,L5,M5,N5)="","{ }",CONCATENATE("{ ",RIGHT(CONCATENATE(L3,M3,N3,L4,M4,N4,L5,M5,N5),LEN(CONCATENATE(L3,M3,N3,L4,M4,N4,L5,M5,N5))-1)," }"))</f>
        <v>{ }</v>
      </c>
    </row>
    <row r="3" spans="1:12" x14ac:dyDescent="0.25">
      <c r="A3" s="2">
        <v>0</v>
      </c>
      <c r="B3" s="1" t="str">
        <f>IF(DATA!B4="","",DATA!B4)</f>
        <v/>
      </c>
      <c r="C3" s="1" t="str">
        <f>IF(DATA!C4="","",DATA!C4)</f>
        <v/>
      </c>
      <c r="D3" s="1" t="str">
        <f>IF(DATA!D4="","",DATA!D4)</f>
        <v/>
      </c>
      <c r="E3" t="str">
        <f>IF(B3="","",CONCATENATE(", {",$A3,",",B$2,"}"))</f>
        <v/>
      </c>
      <c r="F3" t="str">
        <f t="shared" ref="F3:F5" si="0">IF(C3="","",CONCATENATE(", {",$A3,",",C$2,"}"))</f>
        <v/>
      </c>
      <c r="G3" t="str">
        <f t="shared" ref="G3:G5" si="1">IF(D3="","",CONCATENATE(", {",$A3,",",D$2,"}"))</f>
        <v/>
      </c>
      <c r="H3" s="2">
        <v>0</v>
      </c>
      <c r="I3" s="1" t="str">
        <f>IF(DATA!B4="X","ColorModel.X",IF(DATA!B4="O","ColorModel.O",""))</f>
        <v/>
      </c>
      <c r="J3" s="1" t="str">
        <f>IF(DATA!C4="X","ColorModel.X",IF(DATA!C4="O","ColorModel.O",""))</f>
        <v/>
      </c>
      <c r="K3" s="1" t="str">
        <f>IF(DATA!D4="X","ColorModel.X",IF(DATA!D4="O","ColorModel.O",""))</f>
        <v/>
      </c>
      <c r="L3" t="str">
        <f>IF(I3="","",CONCATENATE(", {",$H3,",",I$2,"}"))</f>
        <v/>
      </c>
    </row>
    <row r="4" spans="1:12" x14ac:dyDescent="0.25">
      <c r="A4" s="2">
        <v>1</v>
      </c>
      <c r="B4" s="1" t="str">
        <f>IF(DATA!B5="","",DATA!B5)</f>
        <v/>
      </c>
      <c r="C4" s="1" t="str">
        <f>IF(DATA!C5="","",DATA!C5)</f>
        <v/>
      </c>
      <c r="D4" s="1" t="str">
        <f>IF(DATA!D5="","",DATA!D5)</f>
        <v/>
      </c>
      <c r="E4" t="str">
        <f t="shared" ref="E4:E5" si="2">IF(B4="","",CONCATENATE(", {",$A4,",",B$2,"}"))</f>
        <v/>
      </c>
      <c r="F4" t="str">
        <f t="shared" si="0"/>
        <v/>
      </c>
      <c r="G4" t="str">
        <f t="shared" si="1"/>
        <v/>
      </c>
      <c r="H4" s="2">
        <v>1</v>
      </c>
      <c r="I4" s="1" t="str">
        <f>IF(DATA!B5="X","ColorModel.X",IF(DATA!B5="O","ColorModel.O",""))</f>
        <v/>
      </c>
      <c r="J4" s="1" t="str">
        <f>IF(DATA!C5="X","ColorModel.X",IF(DATA!C5="O","ColorModel.O",""))</f>
        <v/>
      </c>
      <c r="K4" s="1" t="str">
        <f>IF(DATA!D5="X","ColorModel.X",IF(DATA!D5="O","ColorModel.O",""))</f>
        <v/>
      </c>
      <c r="L4" t="str">
        <f>IF(I4="","",CONCATENATE(", {",$H4,",",I$2,"}"))</f>
        <v/>
      </c>
    </row>
    <row r="5" spans="1:12" x14ac:dyDescent="0.25">
      <c r="A5" s="2">
        <v>2</v>
      </c>
      <c r="B5" s="1" t="str">
        <f>IF(DATA!B6="","",DATA!B6)</f>
        <v/>
      </c>
      <c r="C5" s="1" t="str">
        <f>IF(DATA!C6="","",DATA!C6)</f>
        <v/>
      </c>
      <c r="D5" s="1" t="str">
        <f>IF(DATA!D6="","",DATA!D6)</f>
        <v/>
      </c>
      <c r="E5" t="str">
        <f t="shared" si="2"/>
        <v/>
      </c>
      <c r="F5" t="str">
        <f t="shared" si="0"/>
        <v/>
      </c>
      <c r="G5" t="str">
        <f t="shared" si="1"/>
        <v/>
      </c>
      <c r="H5" s="2">
        <v>2</v>
      </c>
      <c r="I5" s="1" t="str">
        <f>IF(DATA!B6="X","ColorModel.X",IF(DATA!B6="O","ColorModel.O",""))</f>
        <v/>
      </c>
      <c r="J5" s="1" t="str">
        <f>IF(DATA!C6="X","ColorModel.X",IF(DATA!C6="O","ColorModel.O",""))</f>
        <v/>
      </c>
      <c r="K5" s="1" t="str">
        <f>IF(DATA!D6="X","ColorModel.X",IF(DATA!D6="O","ColorModel.O",""))</f>
        <v/>
      </c>
      <c r="L5" t="str">
        <f>IF(I5="","",CONCATENATE(", {",$H5,",",I$2,"}"))</f>
        <v/>
      </c>
    </row>
    <row r="6" spans="1:12" x14ac:dyDescent="0.25">
      <c r="A6" s="4">
        <f>A2+1</f>
        <v>2</v>
      </c>
      <c r="B6" s="2">
        <v>0</v>
      </c>
      <c r="C6" s="2">
        <v>1</v>
      </c>
      <c r="D6" s="2">
        <v>2</v>
      </c>
      <c r="E6" t="str">
        <f>IF(CONCATENATE(E7,F7,G7,E8,F8,G8,E9,F9,G9)="","{ }",CONCATENATE("{ ",RIGHT(CONCATENATE(E7,F7,G7,E8,F8,G8,E9,F9,G9),LEN(CONCATENATE(E7,F7,G7,E8,F8,G8,E9,F9,G9))-1)," }"))</f>
        <v>{  {0,0}, {0,1}, {0,2} }</v>
      </c>
      <c r="H6" s="4">
        <f>H2+1</f>
        <v>2</v>
      </c>
      <c r="I6" s="2">
        <v>0</v>
      </c>
      <c r="J6" s="2">
        <v>1</v>
      </c>
      <c r="K6" s="2">
        <v>2</v>
      </c>
      <c r="L6" t="str">
        <f>IF(CONCATENATE(L7,L8,L9)="","{ }",CONCATENATE("{ ",RIGHT(CONCATENATE(L7,L8,L9),LEN(CONCATENATE(L7,L8,L9))-1)," }"))</f>
        <v>{  ColorModel.X, ColorModel.X, ColorModel.X }</v>
      </c>
    </row>
    <row r="7" spans="1:12" x14ac:dyDescent="0.25">
      <c r="A7" s="2">
        <v>0</v>
      </c>
      <c r="B7" s="1" t="str">
        <f>IF(DATA!B8="","",DATA!B8)</f>
        <v>X</v>
      </c>
      <c r="C7" s="1" t="str">
        <f>IF(DATA!C8="","",DATA!C8)</f>
        <v>X</v>
      </c>
      <c r="D7" s="1" t="str">
        <f>IF(DATA!D8="","",DATA!D8)</f>
        <v>X</v>
      </c>
      <c r="E7" t="str">
        <f>IF(B7="","",CONCATENATE(", {",$A7,",",B$2,"}"))</f>
        <v>, {0,0}</v>
      </c>
      <c r="F7" t="str">
        <f t="shared" ref="F7:F9" si="3">IF(C7="","",CONCATENATE(", {",$A7,",",C$2,"}"))</f>
        <v>, {0,1}</v>
      </c>
      <c r="G7" t="str">
        <f t="shared" ref="G7:G9" si="4">IF(D7="","",CONCATENATE(", {",$A7,",",D$2,"}"))</f>
        <v>, {0,2}</v>
      </c>
      <c r="H7" s="2">
        <v>0</v>
      </c>
      <c r="I7" s="10" t="str">
        <f>IF(DATA!B8="X",", ColorModel.X",IF(DATA!B8="O",", ColorModel.O",""))</f>
        <v>, ColorModel.X</v>
      </c>
      <c r="J7" s="10" t="str">
        <f>IF(DATA!C8="X",", ColorModel.X",IF(DATA!C8="O",", ColorModel.O",""))</f>
        <v>, ColorModel.X</v>
      </c>
      <c r="K7" s="10" t="str">
        <f>IF(DATA!D8="X",", ColorModel.X",IF(DATA!D8="O",", ColorModel.O",""))</f>
        <v>, ColorModel.X</v>
      </c>
      <c r="L7" t="str">
        <f>CONCATENATE(I7,J7,K7)</f>
        <v>, ColorModel.X, ColorModel.X, ColorModel.X</v>
      </c>
    </row>
    <row r="8" spans="1:12" x14ac:dyDescent="0.25">
      <c r="A8" s="2">
        <v>1</v>
      </c>
      <c r="B8" s="1" t="str">
        <f>IF(DATA!B9="","",DATA!B9)</f>
        <v/>
      </c>
      <c r="C8" s="1" t="str">
        <f>IF(DATA!C9="","",DATA!C9)</f>
        <v/>
      </c>
      <c r="D8" s="1" t="str">
        <f>IF(DATA!D9="","",DATA!D9)</f>
        <v/>
      </c>
      <c r="E8" t="str">
        <f t="shared" ref="E8:E9" si="5">IF(B8="","",CONCATENATE(", {",$A8,",",B$2,"}"))</f>
        <v/>
      </c>
      <c r="F8" t="str">
        <f t="shared" si="3"/>
        <v/>
      </c>
      <c r="G8" t="str">
        <f t="shared" si="4"/>
        <v/>
      </c>
      <c r="H8" s="2">
        <v>1</v>
      </c>
      <c r="I8" s="10" t="str">
        <f>IF(DATA!B9="X",", ColorModel.X",IF(DATA!B9="O",", ColorModel.O",""))</f>
        <v/>
      </c>
      <c r="J8" s="10" t="str">
        <f>IF(DATA!C9="X",", ColorModel.X",IF(DATA!C9="O",", ColorModel.O",""))</f>
        <v/>
      </c>
      <c r="K8" s="10" t="str">
        <f>IF(DATA!D9="X",", ColorModel.X",IF(DATA!D9="O",", ColorModel.O",""))</f>
        <v/>
      </c>
      <c r="L8" t="str">
        <f>CONCATENATE(I8,J8,K8)</f>
        <v/>
      </c>
    </row>
    <row r="9" spans="1:12" x14ac:dyDescent="0.25">
      <c r="A9" s="2">
        <v>2</v>
      </c>
      <c r="B9" s="1" t="str">
        <f>IF(DATA!B10="","",DATA!B10)</f>
        <v/>
      </c>
      <c r="C9" s="1" t="str">
        <f>IF(DATA!C10="","",DATA!C10)</f>
        <v/>
      </c>
      <c r="D9" s="1" t="str">
        <f>IF(DATA!D10="","",DATA!D10)</f>
        <v/>
      </c>
      <c r="E9" t="str">
        <f t="shared" si="5"/>
        <v/>
      </c>
      <c r="F9" t="str">
        <f t="shared" si="3"/>
        <v/>
      </c>
      <c r="G9" t="str">
        <f t="shared" si="4"/>
        <v/>
      </c>
      <c r="H9" s="2">
        <v>2</v>
      </c>
      <c r="I9" s="10" t="str">
        <f>IF(DATA!B10="X",", ColorModel.X",IF(DATA!B10="O",", ColorModel.O",""))</f>
        <v/>
      </c>
      <c r="J9" s="10" t="str">
        <f>IF(DATA!C10="X",", ColorModel.X",IF(DATA!C10="O",", ColorModel.O",""))</f>
        <v/>
      </c>
      <c r="K9" s="10" t="str">
        <f>IF(DATA!D10="X",", ColorModel.X",IF(DATA!D10="O",", ColorModel.O",""))</f>
        <v/>
      </c>
      <c r="L9" t="str">
        <f>CONCATENATE(I9,J9,K9)</f>
        <v/>
      </c>
    </row>
    <row r="10" spans="1:12" x14ac:dyDescent="0.25">
      <c r="A10" s="4">
        <f>A6+1</f>
        <v>3</v>
      </c>
      <c r="B10" s="2">
        <v>0</v>
      </c>
      <c r="C10" s="2">
        <v>1</v>
      </c>
      <c r="D10" s="2">
        <v>2</v>
      </c>
      <c r="E10" t="str">
        <f t="shared" ref="E10" si="6">IF(CONCATENATE(E11,F11,G11,E12,F12,G12,E13,F13,G13)="","{ }",CONCATENATE("{ ",RIGHT(CONCATENATE(E11,F11,G11,E12,F12,G12,E13,F13,G13),LEN(CONCATENATE(E11,F11,G11,E12,F12,G12,E13,F13,G13))-1)," }"))</f>
        <v>{  {1,0}, {1,1}, {1,2} }</v>
      </c>
      <c r="H10" s="4">
        <f>H6+1</f>
        <v>3</v>
      </c>
      <c r="I10" s="2">
        <v>0</v>
      </c>
      <c r="J10" s="2">
        <v>1</v>
      </c>
      <c r="K10" s="2">
        <v>2</v>
      </c>
      <c r="L10" t="str">
        <f>IF(CONCATENATE(L11,L12,L13)="","{ }",CONCATENATE("{ ",RIGHT(CONCATENATE(L11,L12,L13),LEN(CONCATENATE(L11,L12,L13))-1)," }"))</f>
        <v>{  ColorModel.X, ColorModel.X, ColorModel.X }</v>
      </c>
    </row>
    <row r="11" spans="1:12" x14ac:dyDescent="0.25">
      <c r="A11" s="2">
        <v>0</v>
      </c>
      <c r="B11" s="1" t="str">
        <f>IF(DATA!B12="","",DATA!B12)</f>
        <v/>
      </c>
      <c r="C11" s="1" t="str">
        <f>IF(DATA!C12="","",DATA!C12)</f>
        <v/>
      </c>
      <c r="D11" s="1" t="str">
        <f>IF(DATA!D12="","",DATA!D12)</f>
        <v/>
      </c>
      <c r="E11" t="str">
        <f t="shared" ref="E11:E73" si="7">IF(B11="","",CONCATENATE(", {",$A11,",",B$2,"}"))</f>
        <v/>
      </c>
      <c r="F11" t="str">
        <f t="shared" ref="F11:F13" si="8">IF(C11="","",CONCATENATE(", {",$A11,",",C$2,"}"))</f>
        <v/>
      </c>
      <c r="G11" t="str">
        <f t="shared" ref="G11:G13" si="9">IF(D11="","",CONCATENATE(", {",$A11,",",D$2,"}"))</f>
        <v/>
      </c>
      <c r="H11" s="2">
        <v>0</v>
      </c>
      <c r="I11" s="10" t="str">
        <f>IF(DATA!B12="X",", ColorModel.X",IF(DATA!B12="O",", ColorModel.O",""))</f>
        <v/>
      </c>
      <c r="J11" s="10" t="str">
        <f>IF(DATA!C12="X",", ColorModel.X",IF(DATA!C12="O",", ColorModel.O",""))</f>
        <v/>
      </c>
      <c r="K11" s="10" t="str">
        <f>IF(DATA!D12="X",", ColorModel.X",IF(DATA!D12="O",", ColorModel.O",""))</f>
        <v/>
      </c>
      <c r="L11" t="str">
        <f>CONCATENATE(I11,J11,K11)</f>
        <v/>
      </c>
    </row>
    <row r="12" spans="1:12" x14ac:dyDescent="0.25">
      <c r="A12" s="2">
        <v>1</v>
      </c>
      <c r="B12" s="1" t="str">
        <f>IF(DATA!B13="","",DATA!B13)</f>
        <v>X</v>
      </c>
      <c r="C12" s="1" t="str">
        <f>IF(DATA!C13="","",DATA!C13)</f>
        <v>X</v>
      </c>
      <c r="D12" s="1" t="str">
        <f>IF(DATA!D13="","",DATA!D13)</f>
        <v>X</v>
      </c>
      <c r="E12" t="str">
        <f t="shared" si="7"/>
        <v>, {1,0}</v>
      </c>
      <c r="F12" t="str">
        <f t="shared" si="8"/>
        <v>, {1,1}</v>
      </c>
      <c r="G12" t="str">
        <f t="shared" si="9"/>
        <v>, {1,2}</v>
      </c>
      <c r="H12" s="2">
        <v>1</v>
      </c>
      <c r="I12" s="10" t="str">
        <f>IF(DATA!B13="X",", ColorModel.X",IF(DATA!B13="O",", ColorModel.O",""))</f>
        <v>, ColorModel.X</v>
      </c>
      <c r="J12" s="10" t="str">
        <f>IF(DATA!C13="X",", ColorModel.X",IF(DATA!C13="O",", ColorModel.O",""))</f>
        <v>, ColorModel.X</v>
      </c>
      <c r="K12" s="10" t="str">
        <f>IF(DATA!D13="X",", ColorModel.X",IF(DATA!D13="O",", ColorModel.O",""))</f>
        <v>, ColorModel.X</v>
      </c>
      <c r="L12" t="str">
        <f>CONCATENATE(I12,J12,K12)</f>
        <v>, ColorModel.X, ColorModel.X, ColorModel.X</v>
      </c>
    </row>
    <row r="13" spans="1:12" x14ac:dyDescent="0.25">
      <c r="A13" s="2">
        <v>2</v>
      </c>
      <c r="B13" s="1" t="str">
        <f>IF(DATA!B14="","",DATA!B14)</f>
        <v/>
      </c>
      <c r="C13" s="1" t="str">
        <f>IF(DATA!C14="","",DATA!C14)</f>
        <v/>
      </c>
      <c r="D13" s="1" t="str">
        <f>IF(DATA!D14="","",DATA!D14)</f>
        <v/>
      </c>
      <c r="E13" t="str">
        <f t="shared" si="7"/>
        <v/>
      </c>
      <c r="F13" t="str">
        <f t="shared" si="8"/>
        <v/>
      </c>
      <c r="G13" t="str">
        <f t="shared" si="9"/>
        <v/>
      </c>
      <c r="H13" s="2">
        <v>2</v>
      </c>
      <c r="I13" s="10" t="str">
        <f>IF(DATA!B14="X",", ColorModel.X",IF(DATA!B14="O",", ColorModel.O",""))</f>
        <v/>
      </c>
      <c r="J13" s="10" t="str">
        <f>IF(DATA!C14="X",", ColorModel.X",IF(DATA!C14="O",", ColorModel.O",""))</f>
        <v/>
      </c>
      <c r="K13" s="10" t="str">
        <f>IF(DATA!D14="X",", ColorModel.X",IF(DATA!D14="O",", ColorModel.O",""))</f>
        <v/>
      </c>
      <c r="L13" t="str">
        <f>CONCATENATE(I13,J13,K13)</f>
        <v/>
      </c>
    </row>
    <row r="14" spans="1:12" x14ac:dyDescent="0.25">
      <c r="A14" s="4">
        <f>A10+1</f>
        <v>4</v>
      </c>
      <c r="B14" s="2">
        <v>0</v>
      </c>
      <c r="C14" s="2">
        <v>1</v>
      </c>
      <c r="D14" s="2">
        <v>2</v>
      </c>
      <c r="E14" t="str">
        <f t="shared" ref="E14" si="10">IF(CONCATENATE(E15,F15,G15,E16,F16,G16,E17,F17,G17)="","{ }",CONCATENATE("{ ",RIGHT(CONCATENATE(E15,F15,G15,E16,F16,G16,E17,F17,G17),LEN(CONCATENATE(E15,F15,G15,E16,F16,G16,E17,F17,G17))-1)," }"))</f>
        <v>{  {2,0}, {2,1}, {2,2} }</v>
      </c>
      <c r="H14" s="4">
        <f>H10+1</f>
        <v>4</v>
      </c>
      <c r="I14" s="2">
        <v>0</v>
      </c>
      <c r="J14" s="2">
        <v>1</v>
      </c>
      <c r="K14" s="2">
        <v>2</v>
      </c>
      <c r="L14" t="str">
        <f>IF(CONCATENATE(L15,L16,L17)="","{ }",CONCATENATE("{ ",RIGHT(CONCATENATE(L15,L16,L17),LEN(CONCATENATE(L15,L16,L17))-1)," }"))</f>
        <v>{  ColorModel.X, ColorModel.X, ColorModel.X }</v>
      </c>
    </row>
    <row r="15" spans="1:12" x14ac:dyDescent="0.25">
      <c r="A15" s="2">
        <v>0</v>
      </c>
      <c r="B15" s="1" t="str">
        <f>IF(DATA!B16="","",DATA!B16)</f>
        <v/>
      </c>
      <c r="C15" s="1" t="str">
        <f>IF(DATA!C16="","",DATA!C16)</f>
        <v/>
      </c>
      <c r="D15" s="1" t="str">
        <f>IF(DATA!D16="","",DATA!D16)</f>
        <v/>
      </c>
      <c r="E15" t="str">
        <f t="shared" ref="E15" si="11">IF(B15="","",CONCATENATE(", {",$A15,",",B$2,"}"))</f>
        <v/>
      </c>
      <c r="F15" t="str">
        <f t="shared" ref="F15:F17" si="12">IF(C15="","",CONCATENATE(", {",$A15,",",C$2,"}"))</f>
        <v/>
      </c>
      <c r="G15" t="str">
        <f t="shared" ref="G15:G17" si="13">IF(D15="","",CONCATENATE(", {",$A15,",",D$2,"}"))</f>
        <v/>
      </c>
      <c r="H15" s="2">
        <v>0</v>
      </c>
      <c r="I15" s="10" t="str">
        <f>IF(DATA!B16="X",", ColorModel.X",IF(DATA!B16="O",", ColorModel.O",""))</f>
        <v/>
      </c>
      <c r="J15" s="10" t="str">
        <f>IF(DATA!C16="X",", ColorModel.X",IF(DATA!C16="O",", ColorModel.O",""))</f>
        <v/>
      </c>
      <c r="K15" s="10" t="str">
        <f>IF(DATA!D16="X",", ColorModel.X",IF(DATA!D16="O",", ColorModel.O",""))</f>
        <v/>
      </c>
      <c r="L15" t="str">
        <f>CONCATENATE(I15,J15,K15)</f>
        <v/>
      </c>
    </row>
    <row r="16" spans="1:12" x14ac:dyDescent="0.25">
      <c r="A16" s="2">
        <v>1</v>
      </c>
      <c r="B16" s="1" t="str">
        <f>IF(DATA!B17="","",DATA!B17)</f>
        <v/>
      </c>
      <c r="C16" s="1" t="str">
        <f>IF(DATA!C17="","",DATA!C17)</f>
        <v/>
      </c>
      <c r="D16" s="1" t="str">
        <f>IF(DATA!D17="","",DATA!D17)</f>
        <v/>
      </c>
      <c r="E16" t="str">
        <f t="shared" si="7"/>
        <v/>
      </c>
      <c r="F16" t="str">
        <f t="shared" si="12"/>
        <v/>
      </c>
      <c r="G16" t="str">
        <f t="shared" si="13"/>
        <v/>
      </c>
      <c r="H16" s="2">
        <v>1</v>
      </c>
      <c r="I16" s="10" t="str">
        <f>IF(DATA!B17="X",", ColorModel.X",IF(DATA!B17="O",", ColorModel.O",""))</f>
        <v/>
      </c>
      <c r="J16" s="10" t="str">
        <f>IF(DATA!C17="X",", ColorModel.X",IF(DATA!C17="O",", ColorModel.O",""))</f>
        <v/>
      </c>
      <c r="K16" s="10" t="str">
        <f>IF(DATA!D17="X",", ColorModel.X",IF(DATA!D17="O",", ColorModel.O",""))</f>
        <v/>
      </c>
      <c r="L16" t="str">
        <f>CONCATENATE(I16,J16,K16)</f>
        <v/>
      </c>
    </row>
    <row r="17" spans="1:12" x14ac:dyDescent="0.25">
      <c r="A17" s="2">
        <v>2</v>
      </c>
      <c r="B17" s="1" t="str">
        <f>IF(DATA!B18="","",DATA!B18)</f>
        <v>X</v>
      </c>
      <c r="C17" s="1" t="str">
        <f>IF(DATA!C18="","",DATA!C18)</f>
        <v>X</v>
      </c>
      <c r="D17" s="1" t="str">
        <f>IF(DATA!D18="","",DATA!D18)</f>
        <v>X</v>
      </c>
      <c r="E17" t="str">
        <f t="shared" si="7"/>
        <v>, {2,0}</v>
      </c>
      <c r="F17" t="str">
        <f t="shared" si="12"/>
        <v>, {2,1}</v>
      </c>
      <c r="G17" t="str">
        <f t="shared" si="13"/>
        <v>, {2,2}</v>
      </c>
      <c r="H17" s="2">
        <v>2</v>
      </c>
      <c r="I17" s="10" t="str">
        <f>IF(DATA!B18="X",", ColorModel.X",IF(DATA!B18="O",", ColorModel.O",""))</f>
        <v>, ColorModel.X</v>
      </c>
      <c r="J17" s="10" t="str">
        <f>IF(DATA!C18="X",", ColorModel.X",IF(DATA!C18="O",", ColorModel.O",""))</f>
        <v>, ColorModel.X</v>
      </c>
      <c r="K17" s="10" t="str">
        <f>IF(DATA!D18="X",", ColorModel.X",IF(DATA!D18="O",", ColorModel.O",""))</f>
        <v>, ColorModel.X</v>
      </c>
      <c r="L17" t="str">
        <f>CONCATENATE(I17,J17,K17)</f>
        <v>, ColorModel.X, ColorModel.X, ColorModel.X</v>
      </c>
    </row>
    <row r="18" spans="1:12" x14ac:dyDescent="0.25">
      <c r="A18" s="4">
        <f>A14+1</f>
        <v>5</v>
      </c>
      <c r="B18" s="2">
        <v>0</v>
      </c>
      <c r="C18" s="2">
        <v>1</v>
      </c>
      <c r="D18" s="2">
        <v>2</v>
      </c>
      <c r="E18" t="str">
        <f t="shared" ref="E18" si="14">IF(CONCATENATE(E19,F19,G19,E20,F20,G20,E21,F21,G21)="","{ }",CONCATENATE("{ ",RIGHT(CONCATENATE(E19,F19,G19,E20,F20,G20,E21,F21,G21),LEN(CONCATENATE(E19,F19,G19,E20,F20,G20,E21,F21,G21))-1)," }"))</f>
        <v>{  {0,0}, {1,0}, {2,0} }</v>
      </c>
      <c r="H18" s="4">
        <f>H14+1</f>
        <v>5</v>
      </c>
      <c r="I18" s="2">
        <v>0</v>
      </c>
      <c r="J18" s="2">
        <v>1</v>
      </c>
      <c r="K18" s="2">
        <v>2</v>
      </c>
      <c r="L18" t="str">
        <f>IF(CONCATENATE(L19,L20,L21)="","{ }",CONCATENATE("{ ",RIGHT(CONCATENATE(L19,L20,L21),LEN(CONCATENATE(L19,L20,L21))-1)," }"))</f>
        <v>{  ColorModel.X, ColorModel.X, ColorModel.X }</v>
      </c>
    </row>
    <row r="19" spans="1:12" x14ac:dyDescent="0.25">
      <c r="A19" s="2">
        <v>0</v>
      </c>
      <c r="B19" s="1" t="str">
        <f>IF(DATA!B20="","",DATA!B20)</f>
        <v>X</v>
      </c>
      <c r="C19" s="1" t="str">
        <f>IF(DATA!C20="","",DATA!C20)</f>
        <v/>
      </c>
      <c r="D19" s="1" t="str">
        <f>IF(DATA!D20="","",DATA!D20)</f>
        <v/>
      </c>
      <c r="E19" t="str">
        <f t="shared" ref="E19" si="15">IF(B19="","",CONCATENATE(", {",$A19,",",B$2,"}"))</f>
        <v>, {0,0}</v>
      </c>
      <c r="F19" t="str">
        <f t="shared" ref="F19:F21" si="16">IF(C19="","",CONCATENATE(", {",$A19,",",C$2,"}"))</f>
        <v/>
      </c>
      <c r="G19" t="str">
        <f t="shared" ref="G19:G21" si="17">IF(D19="","",CONCATENATE(", {",$A19,",",D$2,"}"))</f>
        <v/>
      </c>
      <c r="H19" s="2">
        <v>0</v>
      </c>
      <c r="I19" s="10" t="str">
        <f>IF(DATA!B20="X",", ColorModel.X",IF(DATA!B20="O",", ColorModel.O",""))</f>
        <v>, ColorModel.X</v>
      </c>
      <c r="J19" s="10" t="str">
        <f>IF(DATA!C20="X",", ColorModel.X",IF(DATA!C20="O",", ColorModel.O",""))</f>
        <v/>
      </c>
      <c r="K19" s="10" t="str">
        <f>IF(DATA!D20="X",", ColorModel.X",IF(DATA!D20="O",", ColorModel.O",""))</f>
        <v/>
      </c>
      <c r="L19" t="str">
        <f>CONCATENATE(I19,J19,K19)</f>
        <v>, ColorModel.X</v>
      </c>
    </row>
    <row r="20" spans="1:12" x14ac:dyDescent="0.25">
      <c r="A20" s="2">
        <v>1</v>
      </c>
      <c r="B20" s="1" t="str">
        <f>IF(DATA!B21="","",DATA!B21)</f>
        <v>X</v>
      </c>
      <c r="C20" s="1" t="str">
        <f>IF(DATA!C21="","",DATA!C21)</f>
        <v/>
      </c>
      <c r="D20" s="1" t="str">
        <f>IF(DATA!D21="","",DATA!D21)</f>
        <v/>
      </c>
      <c r="E20" t="str">
        <f t="shared" si="7"/>
        <v>, {1,0}</v>
      </c>
      <c r="F20" t="str">
        <f t="shared" si="16"/>
        <v/>
      </c>
      <c r="G20" t="str">
        <f t="shared" si="17"/>
        <v/>
      </c>
      <c r="H20" s="2">
        <v>1</v>
      </c>
      <c r="I20" s="10" t="str">
        <f>IF(DATA!B21="X",", ColorModel.X",IF(DATA!B21="O",", ColorModel.O",""))</f>
        <v>, ColorModel.X</v>
      </c>
      <c r="J20" s="10" t="str">
        <f>IF(DATA!C21="X",", ColorModel.X",IF(DATA!C21="O",", ColorModel.O",""))</f>
        <v/>
      </c>
      <c r="K20" s="10" t="str">
        <f>IF(DATA!D21="X",", ColorModel.X",IF(DATA!D21="O",", ColorModel.O",""))</f>
        <v/>
      </c>
      <c r="L20" t="str">
        <f>CONCATENATE(I20,J20,K20)</f>
        <v>, ColorModel.X</v>
      </c>
    </row>
    <row r="21" spans="1:12" x14ac:dyDescent="0.25">
      <c r="A21" s="2">
        <v>2</v>
      </c>
      <c r="B21" s="1" t="str">
        <f>IF(DATA!B22="","",DATA!B22)</f>
        <v>X</v>
      </c>
      <c r="C21" s="1" t="str">
        <f>IF(DATA!C22="","",DATA!C22)</f>
        <v/>
      </c>
      <c r="D21" s="1" t="str">
        <f>IF(DATA!D22="","",DATA!D22)</f>
        <v/>
      </c>
      <c r="E21" t="str">
        <f t="shared" si="7"/>
        <v>, {2,0}</v>
      </c>
      <c r="F21" t="str">
        <f t="shared" si="16"/>
        <v/>
      </c>
      <c r="G21" t="str">
        <f t="shared" si="17"/>
        <v/>
      </c>
      <c r="H21" s="2">
        <v>2</v>
      </c>
      <c r="I21" s="10" t="str">
        <f>IF(DATA!B22="X",", ColorModel.X",IF(DATA!B22="O",", ColorModel.O",""))</f>
        <v>, ColorModel.X</v>
      </c>
      <c r="J21" s="10" t="str">
        <f>IF(DATA!C22="X",", ColorModel.X",IF(DATA!C22="O",", ColorModel.O",""))</f>
        <v/>
      </c>
      <c r="K21" s="10" t="str">
        <f>IF(DATA!D22="X",", ColorModel.X",IF(DATA!D22="O",", ColorModel.O",""))</f>
        <v/>
      </c>
      <c r="L21" t="str">
        <f>CONCATENATE(I21,J21,K21)</f>
        <v>, ColorModel.X</v>
      </c>
    </row>
    <row r="22" spans="1:12" x14ac:dyDescent="0.25">
      <c r="A22" s="4">
        <f>A18+1</f>
        <v>6</v>
      </c>
      <c r="B22" s="2">
        <v>0</v>
      </c>
      <c r="C22" s="2">
        <v>1</v>
      </c>
      <c r="D22" s="2">
        <v>2</v>
      </c>
      <c r="E22" t="str">
        <f t="shared" ref="E22" si="18">IF(CONCATENATE(E23,F23,G23,E24,F24,G24,E25,F25,G25)="","{ }",CONCATENATE("{ ",RIGHT(CONCATENATE(E23,F23,G23,E24,F24,G24,E25,F25,G25),LEN(CONCATENATE(E23,F23,G23,E24,F24,G24,E25,F25,G25))-1)," }"))</f>
        <v>{  {0,1}, {1,1}, {2,1} }</v>
      </c>
      <c r="H22" s="4">
        <f>H18+1</f>
        <v>6</v>
      </c>
      <c r="I22" s="2">
        <v>0</v>
      </c>
      <c r="J22" s="2">
        <v>1</v>
      </c>
      <c r="K22" s="2">
        <v>2</v>
      </c>
      <c r="L22" t="str">
        <f>IF(CONCATENATE(L23,L24,L25)="","{ }",CONCATENATE("{ ",RIGHT(CONCATENATE(L23,L24,L25),LEN(CONCATENATE(L23,L24,L25))-1)," }"))</f>
        <v>{  ColorModel.X, ColorModel.X, ColorModel.X }</v>
      </c>
    </row>
    <row r="23" spans="1:12" x14ac:dyDescent="0.25">
      <c r="A23" s="2">
        <v>0</v>
      </c>
      <c r="B23" s="1" t="str">
        <f>IF(DATA!B24="","",DATA!B24)</f>
        <v/>
      </c>
      <c r="C23" s="1" t="str">
        <f>IF(DATA!C24="","",DATA!C24)</f>
        <v>X</v>
      </c>
      <c r="D23" s="1" t="str">
        <f>IF(DATA!D24="","",DATA!D24)</f>
        <v/>
      </c>
      <c r="E23" t="str">
        <f t="shared" ref="E23" si="19">IF(B23="","",CONCATENATE(", {",$A23,",",B$2,"}"))</f>
        <v/>
      </c>
      <c r="F23" t="str">
        <f t="shared" ref="F23:F25" si="20">IF(C23="","",CONCATENATE(", {",$A23,",",C$2,"}"))</f>
        <v>, {0,1}</v>
      </c>
      <c r="G23" t="str">
        <f t="shared" ref="G23:G25" si="21">IF(D23="","",CONCATENATE(", {",$A23,",",D$2,"}"))</f>
        <v/>
      </c>
      <c r="H23" s="2">
        <v>0</v>
      </c>
      <c r="I23" s="10" t="str">
        <f>IF(DATA!B24="X",", ColorModel.X",IF(DATA!B24="O",", ColorModel.O",""))</f>
        <v/>
      </c>
      <c r="J23" s="10" t="str">
        <f>IF(DATA!C24="X",", ColorModel.X",IF(DATA!C24="O",", ColorModel.O",""))</f>
        <v>, ColorModel.X</v>
      </c>
      <c r="K23" s="10" t="str">
        <f>IF(DATA!D24="X",", ColorModel.X",IF(DATA!D24="O",", ColorModel.O",""))</f>
        <v/>
      </c>
      <c r="L23" t="str">
        <f>CONCATENATE(I23,J23,K23)</f>
        <v>, ColorModel.X</v>
      </c>
    </row>
    <row r="24" spans="1:12" x14ac:dyDescent="0.25">
      <c r="A24" s="2">
        <v>1</v>
      </c>
      <c r="B24" s="1" t="str">
        <f>IF(DATA!B25="","",DATA!B25)</f>
        <v/>
      </c>
      <c r="C24" s="1" t="str">
        <f>IF(DATA!C25="","",DATA!C25)</f>
        <v>X</v>
      </c>
      <c r="D24" s="1" t="str">
        <f>IF(DATA!D25="","",DATA!D25)</f>
        <v/>
      </c>
      <c r="E24" t="str">
        <f t="shared" si="7"/>
        <v/>
      </c>
      <c r="F24" t="str">
        <f t="shared" si="20"/>
        <v>, {1,1}</v>
      </c>
      <c r="G24" t="str">
        <f t="shared" si="21"/>
        <v/>
      </c>
      <c r="H24" s="2">
        <v>1</v>
      </c>
      <c r="I24" s="10" t="str">
        <f>IF(DATA!B25="X",", ColorModel.X",IF(DATA!B25="O",", ColorModel.O",""))</f>
        <v/>
      </c>
      <c r="J24" s="10" t="str">
        <f>IF(DATA!C25="X",", ColorModel.X",IF(DATA!C25="O",", ColorModel.O",""))</f>
        <v>, ColorModel.X</v>
      </c>
      <c r="K24" s="10" t="str">
        <f>IF(DATA!D25="X",", ColorModel.X",IF(DATA!D25="O",", ColorModel.O",""))</f>
        <v/>
      </c>
      <c r="L24" t="str">
        <f>CONCATENATE(I24,J24,K24)</f>
        <v>, ColorModel.X</v>
      </c>
    </row>
    <row r="25" spans="1:12" x14ac:dyDescent="0.25">
      <c r="A25" s="2">
        <v>2</v>
      </c>
      <c r="B25" s="1" t="str">
        <f>IF(DATA!B26="","",DATA!B26)</f>
        <v/>
      </c>
      <c r="C25" s="1" t="str">
        <f>IF(DATA!C26="","",DATA!C26)</f>
        <v>X</v>
      </c>
      <c r="D25" s="1" t="str">
        <f>IF(DATA!D26="","",DATA!D26)</f>
        <v/>
      </c>
      <c r="E25" t="str">
        <f t="shared" si="7"/>
        <v/>
      </c>
      <c r="F25" t="str">
        <f t="shared" si="20"/>
        <v>, {2,1}</v>
      </c>
      <c r="G25" t="str">
        <f t="shared" si="21"/>
        <v/>
      </c>
      <c r="H25" s="2">
        <v>2</v>
      </c>
      <c r="I25" s="10" t="str">
        <f>IF(DATA!B26="X",", ColorModel.X",IF(DATA!B26="O",", ColorModel.O",""))</f>
        <v/>
      </c>
      <c r="J25" s="10" t="str">
        <f>IF(DATA!C26="X",", ColorModel.X",IF(DATA!C26="O",", ColorModel.O",""))</f>
        <v>, ColorModel.X</v>
      </c>
      <c r="K25" s="10" t="str">
        <f>IF(DATA!D26="X",", ColorModel.X",IF(DATA!D26="O",", ColorModel.O",""))</f>
        <v/>
      </c>
      <c r="L25" t="str">
        <f>CONCATENATE(I25,J25,K25)</f>
        <v>, ColorModel.X</v>
      </c>
    </row>
    <row r="26" spans="1:12" x14ac:dyDescent="0.25">
      <c r="A26" s="4">
        <f>A22+1</f>
        <v>7</v>
      </c>
      <c r="B26" s="2">
        <v>0</v>
      </c>
      <c r="C26" s="2">
        <v>1</v>
      </c>
      <c r="D26" s="2">
        <v>2</v>
      </c>
      <c r="E26" t="str">
        <f t="shared" ref="E26" si="22">IF(CONCATENATE(E27,F27,G27,E28,F28,G28,E29,F29,G29)="","{ }",CONCATENATE("{ ",RIGHT(CONCATENATE(E27,F27,G27,E28,F28,G28,E29,F29,G29),LEN(CONCATENATE(E27,F27,G27,E28,F28,G28,E29,F29,G29))-1)," }"))</f>
        <v>{  {0,2}, {1,2}, {2,2} }</v>
      </c>
      <c r="H26" s="4">
        <f>H22+1</f>
        <v>7</v>
      </c>
      <c r="I26" s="2">
        <v>0</v>
      </c>
      <c r="J26" s="2">
        <v>1</v>
      </c>
      <c r="K26" s="2">
        <v>2</v>
      </c>
      <c r="L26" t="str">
        <f>IF(CONCATENATE(L27,L28,L29)="","{ }",CONCATENATE("{ ",RIGHT(CONCATENATE(L27,L28,L29),LEN(CONCATENATE(L27,L28,L29))-1)," }"))</f>
        <v>{  ColorModel.X, ColorModel.X, ColorModel.X }</v>
      </c>
    </row>
    <row r="27" spans="1:12" x14ac:dyDescent="0.25">
      <c r="A27" s="2">
        <v>0</v>
      </c>
      <c r="B27" s="1" t="str">
        <f>IF(DATA!B28="","",DATA!B28)</f>
        <v/>
      </c>
      <c r="C27" s="1" t="str">
        <f>IF(DATA!C28="","",DATA!C28)</f>
        <v/>
      </c>
      <c r="D27" s="1" t="str">
        <f>IF(DATA!D28="","",DATA!D28)</f>
        <v>X</v>
      </c>
      <c r="E27" t="str">
        <f t="shared" ref="E27" si="23">IF(B27="","",CONCATENATE(", {",$A27,",",B$2,"}"))</f>
        <v/>
      </c>
      <c r="F27" t="str">
        <f t="shared" ref="F27:F29" si="24">IF(C27="","",CONCATENATE(", {",$A27,",",C$2,"}"))</f>
        <v/>
      </c>
      <c r="G27" t="str">
        <f t="shared" ref="G27:G29" si="25">IF(D27="","",CONCATENATE(", {",$A27,",",D$2,"}"))</f>
        <v>, {0,2}</v>
      </c>
      <c r="H27" s="2">
        <v>0</v>
      </c>
      <c r="I27" s="10" t="str">
        <f>IF(DATA!B28="X",", ColorModel.X",IF(DATA!B28="O",", ColorModel.O",""))</f>
        <v/>
      </c>
      <c r="J27" s="10" t="str">
        <f>IF(DATA!C28="X",", ColorModel.X",IF(DATA!C28="O",", ColorModel.O",""))</f>
        <v/>
      </c>
      <c r="K27" s="10" t="str">
        <f>IF(DATA!D28="X",", ColorModel.X",IF(DATA!D28="O",", ColorModel.O",""))</f>
        <v>, ColorModel.X</v>
      </c>
      <c r="L27" t="str">
        <f>CONCATENATE(I27,J27,K27)</f>
        <v>, ColorModel.X</v>
      </c>
    </row>
    <row r="28" spans="1:12" x14ac:dyDescent="0.25">
      <c r="A28" s="2">
        <v>1</v>
      </c>
      <c r="B28" s="1" t="str">
        <f>IF(DATA!B29="","",DATA!B29)</f>
        <v/>
      </c>
      <c r="C28" s="1" t="str">
        <f>IF(DATA!C29="","",DATA!C29)</f>
        <v/>
      </c>
      <c r="D28" s="1" t="str">
        <f>IF(DATA!D29="","",DATA!D29)</f>
        <v>X</v>
      </c>
      <c r="E28" t="str">
        <f t="shared" si="7"/>
        <v/>
      </c>
      <c r="F28" t="str">
        <f t="shared" si="24"/>
        <v/>
      </c>
      <c r="G28" t="str">
        <f t="shared" si="25"/>
        <v>, {1,2}</v>
      </c>
      <c r="H28" s="2">
        <v>1</v>
      </c>
      <c r="I28" s="10" t="str">
        <f>IF(DATA!B29="X",", ColorModel.X",IF(DATA!B29="O",", ColorModel.O",""))</f>
        <v/>
      </c>
      <c r="J28" s="10" t="str">
        <f>IF(DATA!C29="X",", ColorModel.X",IF(DATA!C29="O",", ColorModel.O",""))</f>
        <v/>
      </c>
      <c r="K28" s="10" t="str">
        <f>IF(DATA!D29="X",", ColorModel.X",IF(DATA!D29="O",", ColorModel.O",""))</f>
        <v>, ColorModel.X</v>
      </c>
      <c r="L28" t="str">
        <f>CONCATENATE(I28,J28,K28)</f>
        <v>, ColorModel.X</v>
      </c>
    </row>
    <row r="29" spans="1:12" x14ac:dyDescent="0.25">
      <c r="A29" s="2">
        <v>2</v>
      </c>
      <c r="B29" s="1" t="str">
        <f>IF(DATA!B30="","",DATA!B30)</f>
        <v/>
      </c>
      <c r="C29" s="1" t="str">
        <f>IF(DATA!C30="","",DATA!C30)</f>
        <v/>
      </c>
      <c r="D29" s="1" t="str">
        <f>IF(DATA!D30="","",DATA!D30)</f>
        <v>X</v>
      </c>
      <c r="E29" t="str">
        <f t="shared" si="7"/>
        <v/>
      </c>
      <c r="F29" t="str">
        <f t="shared" si="24"/>
        <v/>
      </c>
      <c r="G29" t="str">
        <f t="shared" si="25"/>
        <v>, {2,2}</v>
      </c>
      <c r="H29" s="2">
        <v>2</v>
      </c>
      <c r="I29" s="10" t="str">
        <f>IF(DATA!B30="X",", ColorModel.X",IF(DATA!B30="O",", ColorModel.O",""))</f>
        <v/>
      </c>
      <c r="J29" s="10" t="str">
        <f>IF(DATA!C30="X",", ColorModel.X",IF(DATA!C30="O",", ColorModel.O",""))</f>
        <v/>
      </c>
      <c r="K29" s="10" t="str">
        <f>IF(DATA!D30="X",", ColorModel.X",IF(DATA!D30="O",", ColorModel.O",""))</f>
        <v>, ColorModel.X</v>
      </c>
      <c r="L29" t="str">
        <f>CONCATENATE(I29,J29,K29)</f>
        <v>, ColorModel.X</v>
      </c>
    </row>
    <row r="30" spans="1:12" x14ac:dyDescent="0.25">
      <c r="A30" s="4">
        <f>A26+1</f>
        <v>8</v>
      </c>
      <c r="B30" s="2">
        <v>0</v>
      </c>
      <c r="C30" s="2">
        <v>1</v>
      </c>
      <c r="D30" s="2">
        <v>2</v>
      </c>
      <c r="E30" t="str">
        <f t="shared" ref="E30" si="26">IF(CONCATENATE(E31,F31,G31,E32,F32,G32,E33,F33,G33)="","{ }",CONCATENATE("{ ",RIGHT(CONCATENATE(E31,F31,G31,E32,F32,G32,E33,F33,G33),LEN(CONCATENATE(E31,F31,G31,E32,F32,G32,E33,F33,G33))-1)," }"))</f>
        <v>{  {0,0}, {1,1}, {2,2} }</v>
      </c>
      <c r="H30" s="4">
        <f>H26+1</f>
        <v>8</v>
      </c>
      <c r="I30" s="2">
        <v>0</v>
      </c>
      <c r="J30" s="2">
        <v>1</v>
      </c>
      <c r="K30" s="2">
        <v>2</v>
      </c>
      <c r="L30" t="str">
        <f>IF(CONCATENATE(L31,L32,L33)="","{ }",CONCATENATE("{ ",RIGHT(CONCATENATE(L31,L32,L33),LEN(CONCATENATE(L31,L32,L33))-1)," }"))</f>
        <v>{  ColorModel.X, ColorModel.X, ColorModel.X }</v>
      </c>
    </row>
    <row r="31" spans="1:12" x14ac:dyDescent="0.25">
      <c r="A31" s="2">
        <v>0</v>
      </c>
      <c r="B31" s="1" t="str">
        <f>IF(DATA!B32="","",DATA!B32)</f>
        <v>X</v>
      </c>
      <c r="C31" s="1" t="str">
        <f>IF(DATA!C32="","",DATA!C32)</f>
        <v/>
      </c>
      <c r="D31" s="1" t="str">
        <f>IF(DATA!D32="","",DATA!D32)</f>
        <v/>
      </c>
      <c r="E31" t="str">
        <f t="shared" ref="E31" si="27">IF(B31="","",CONCATENATE(", {",$A31,",",B$2,"}"))</f>
        <v>, {0,0}</v>
      </c>
      <c r="F31" t="str">
        <f t="shared" ref="F31:F33" si="28">IF(C31="","",CONCATENATE(", {",$A31,",",C$2,"}"))</f>
        <v/>
      </c>
      <c r="G31" t="str">
        <f t="shared" ref="G31:G33" si="29">IF(D31="","",CONCATENATE(", {",$A31,",",D$2,"}"))</f>
        <v/>
      </c>
      <c r="H31" s="2">
        <v>0</v>
      </c>
      <c r="I31" s="10" t="str">
        <f>IF(DATA!B32="X",", ColorModel.X",IF(DATA!B32="O",", ColorModel.O",""))</f>
        <v>, ColorModel.X</v>
      </c>
      <c r="J31" s="10" t="str">
        <f>IF(DATA!C32="X",", ColorModel.X",IF(DATA!C32="O",", ColorModel.O",""))</f>
        <v/>
      </c>
      <c r="K31" s="10" t="str">
        <f>IF(DATA!D32="X",", ColorModel.X",IF(DATA!D32="O",", ColorModel.O",""))</f>
        <v/>
      </c>
      <c r="L31" t="str">
        <f>CONCATENATE(I31,J31,K31)</f>
        <v>, ColorModel.X</v>
      </c>
    </row>
    <row r="32" spans="1:12" x14ac:dyDescent="0.25">
      <c r="A32" s="2">
        <v>1</v>
      </c>
      <c r="B32" s="1" t="str">
        <f>IF(DATA!B33="","",DATA!B33)</f>
        <v/>
      </c>
      <c r="C32" s="1" t="str">
        <f>IF(DATA!C33="","",DATA!C33)</f>
        <v>X</v>
      </c>
      <c r="D32" s="1" t="str">
        <f>IF(DATA!D33="","",DATA!D33)</f>
        <v/>
      </c>
      <c r="E32" t="str">
        <f t="shared" si="7"/>
        <v/>
      </c>
      <c r="F32" t="str">
        <f t="shared" si="28"/>
        <v>, {1,1}</v>
      </c>
      <c r="G32" t="str">
        <f t="shared" si="29"/>
        <v/>
      </c>
      <c r="H32" s="2">
        <v>1</v>
      </c>
      <c r="I32" s="10" t="str">
        <f>IF(DATA!B33="X",", ColorModel.X",IF(DATA!B33="O",", ColorModel.O",""))</f>
        <v/>
      </c>
      <c r="J32" s="10" t="str">
        <f>IF(DATA!C33="X",", ColorModel.X",IF(DATA!C33="O",", ColorModel.O",""))</f>
        <v>, ColorModel.X</v>
      </c>
      <c r="K32" s="10" t="str">
        <f>IF(DATA!D33="X",", ColorModel.X",IF(DATA!D33="O",", ColorModel.O",""))</f>
        <v/>
      </c>
      <c r="L32" t="str">
        <f>CONCATENATE(I32,J32,K32)</f>
        <v>, ColorModel.X</v>
      </c>
    </row>
    <row r="33" spans="1:12" x14ac:dyDescent="0.25">
      <c r="A33" s="2">
        <v>2</v>
      </c>
      <c r="B33" s="1" t="str">
        <f>IF(DATA!B34="","",DATA!B34)</f>
        <v/>
      </c>
      <c r="C33" s="1" t="str">
        <f>IF(DATA!C34="","",DATA!C34)</f>
        <v/>
      </c>
      <c r="D33" s="1" t="str">
        <f>IF(DATA!D34="","",DATA!D34)</f>
        <v>X</v>
      </c>
      <c r="E33" t="str">
        <f t="shared" si="7"/>
        <v/>
      </c>
      <c r="F33" t="str">
        <f t="shared" si="28"/>
        <v/>
      </c>
      <c r="G33" t="str">
        <f t="shared" si="29"/>
        <v>, {2,2}</v>
      </c>
      <c r="H33" s="2">
        <v>2</v>
      </c>
      <c r="I33" s="10" t="str">
        <f>IF(DATA!B34="X",", ColorModel.X",IF(DATA!B34="O",", ColorModel.O",""))</f>
        <v/>
      </c>
      <c r="J33" s="10" t="str">
        <f>IF(DATA!C34="X",", ColorModel.X",IF(DATA!C34="O",", ColorModel.O",""))</f>
        <v/>
      </c>
      <c r="K33" s="10" t="str">
        <f>IF(DATA!D34="X",", ColorModel.X",IF(DATA!D34="O",", ColorModel.O",""))</f>
        <v>, ColorModel.X</v>
      </c>
      <c r="L33" t="str">
        <f>CONCATENATE(I33,J33,K33)</f>
        <v>, ColorModel.X</v>
      </c>
    </row>
    <row r="34" spans="1:12" x14ac:dyDescent="0.25">
      <c r="A34" s="4">
        <f>A30+1</f>
        <v>9</v>
      </c>
      <c r="B34" s="2">
        <v>0</v>
      </c>
      <c r="C34" s="2">
        <v>1</v>
      </c>
      <c r="D34" s="2">
        <v>2</v>
      </c>
      <c r="E34" t="str">
        <f t="shared" ref="E34" si="30">IF(CONCATENATE(E35,F35,G35,E36,F36,G36,E37,F37,G37)="","{ }",CONCATENATE("{ ",RIGHT(CONCATENATE(E35,F35,G35,E36,F36,G36,E37,F37,G37),LEN(CONCATENATE(E35,F35,G35,E36,F36,G36,E37,F37,G37))-1)," }"))</f>
        <v>{  {0,2}, {1,1}, {2,0} }</v>
      </c>
      <c r="H34" s="4">
        <f>H30+1</f>
        <v>9</v>
      </c>
      <c r="I34" s="2">
        <v>0</v>
      </c>
      <c r="J34" s="2">
        <v>1</v>
      </c>
      <c r="K34" s="2">
        <v>2</v>
      </c>
      <c r="L34" t="str">
        <f>IF(CONCATENATE(L35,L36,L37)="","{ }",CONCATENATE("{ ",RIGHT(CONCATENATE(L35,L36,L37),LEN(CONCATENATE(L35,L36,L37))-1)," }"))</f>
        <v>{  ColorModel.X, ColorModel.X, ColorModel.X }</v>
      </c>
    </row>
    <row r="35" spans="1:12" x14ac:dyDescent="0.25">
      <c r="A35" s="2">
        <v>0</v>
      </c>
      <c r="B35" s="1" t="str">
        <f>IF(DATA!B36="","",DATA!B36)</f>
        <v/>
      </c>
      <c r="C35" s="1" t="str">
        <f>IF(DATA!C36="","",DATA!C36)</f>
        <v/>
      </c>
      <c r="D35" s="1" t="str">
        <f>IF(DATA!D36="","",DATA!D36)</f>
        <v>X</v>
      </c>
      <c r="E35" t="str">
        <f t="shared" ref="E35" si="31">IF(B35="","",CONCATENATE(", {",$A35,",",B$2,"}"))</f>
        <v/>
      </c>
      <c r="F35" t="str">
        <f t="shared" ref="F35:F37" si="32">IF(C35="","",CONCATENATE(", {",$A35,",",C$2,"}"))</f>
        <v/>
      </c>
      <c r="G35" t="str">
        <f t="shared" ref="G35:G37" si="33">IF(D35="","",CONCATENATE(", {",$A35,",",D$2,"}"))</f>
        <v>, {0,2}</v>
      </c>
      <c r="H35" s="2">
        <v>0</v>
      </c>
      <c r="I35" s="10" t="str">
        <f>IF(DATA!B36="X",", ColorModel.X",IF(DATA!B36="O",", ColorModel.O",""))</f>
        <v/>
      </c>
      <c r="J35" s="10" t="str">
        <f>IF(DATA!C36="X",", ColorModel.X",IF(DATA!C36="O",", ColorModel.O",""))</f>
        <v/>
      </c>
      <c r="K35" s="10" t="str">
        <f>IF(DATA!D36="X",", ColorModel.X",IF(DATA!D36="O",", ColorModel.O",""))</f>
        <v>, ColorModel.X</v>
      </c>
      <c r="L35" t="str">
        <f>CONCATENATE(I35,J35,K35)</f>
        <v>, ColorModel.X</v>
      </c>
    </row>
    <row r="36" spans="1:12" x14ac:dyDescent="0.25">
      <c r="A36" s="2">
        <v>1</v>
      </c>
      <c r="B36" s="1" t="str">
        <f>IF(DATA!B37="","",DATA!B37)</f>
        <v/>
      </c>
      <c r="C36" s="1" t="str">
        <f>IF(DATA!C37="","",DATA!C37)</f>
        <v>X</v>
      </c>
      <c r="D36" s="1" t="str">
        <f>IF(DATA!D37="","",DATA!D37)</f>
        <v/>
      </c>
      <c r="E36" t="str">
        <f t="shared" si="7"/>
        <v/>
      </c>
      <c r="F36" t="str">
        <f t="shared" si="32"/>
        <v>, {1,1}</v>
      </c>
      <c r="G36" t="str">
        <f t="shared" si="33"/>
        <v/>
      </c>
      <c r="H36" s="2">
        <v>1</v>
      </c>
      <c r="I36" s="10" t="str">
        <f>IF(DATA!B37="X",", ColorModel.X",IF(DATA!B37="O",", ColorModel.O",""))</f>
        <v/>
      </c>
      <c r="J36" s="10" t="str">
        <f>IF(DATA!C37="X",", ColorModel.X",IF(DATA!C37="O",", ColorModel.O",""))</f>
        <v>, ColorModel.X</v>
      </c>
      <c r="K36" s="10" t="str">
        <f>IF(DATA!D37="X",", ColorModel.X",IF(DATA!D37="O",", ColorModel.O",""))</f>
        <v/>
      </c>
      <c r="L36" t="str">
        <f>CONCATENATE(I36,J36,K36)</f>
        <v>, ColorModel.X</v>
      </c>
    </row>
    <row r="37" spans="1:12" x14ac:dyDescent="0.25">
      <c r="A37" s="2">
        <v>2</v>
      </c>
      <c r="B37" s="1" t="str">
        <f>IF(DATA!B38="","",DATA!B38)</f>
        <v>X</v>
      </c>
      <c r="C37" s="1" t="str">
        <f>IF(DATA!C38="","",DATA!C38)</f>
        <v/>
      </c>
      <c r="D37" s="1" t="str">
        <f>IF(DATA!D38="","",DATA!D38)</f>
        <v/>
      </c>
      <c r="E37" t="str">
        <f t="shared" si="7"/>
        <v>, {2,0}</v>
      </c>
      <c r="F37" t="str">
        <f t="shared" si="32"/>
        <v/>
      </c>
      <c r="G37" t="str">
        <f t="shared" si="33"/>
        <v/>
      </c>
      <c r="H37" s="2">
        <v>2</v>
      </c>
      <c r="I37" s="10" t="str">
        <f>IF(DATA!B38="X",", ColorModel.X",IF(DATA!B38="O",", ColorModel.O",""))</f>
        <v>, ColorModel.X</v>
      </c>
      <c r="J37" s="10" t="str">
        <f>IF(DATA!C38="X",", ColorModel.X",IF(DATA!C38="O",", ColorModel.O",""))</f>
        <v/>
      </c>
      <c r="K37" s="10" t="str">
        <f>IF(DATA!D38="X",", ColorModel.X",IF(DATA!D38="O",", ColorModel.O",""))</f>
        <v/>
      </c>
      <c r="L37" t="str">
        <f>CONCATENATE(I37,J37,K37)</f>
        <v>, ColorModel.X</v>
      </c>
    </row>
    <row r="38" spans="1:12" x14ac:dyDescent="0.25">
      <c r="A38" s="4">
        <f>A34+1</f>
        <v>10</v>
      </c>
      <c r="B38" s="2">
        <v>0</v>
      </c>
      <c r="C38" s="2">
        <v>1</v>
      </c>
      <c r="D38" s="2">
        <v>2</v>
      </c>
      <c r="E38" t="str">
        <f t="shared" ref="E38" si="34">IF(CONCATENATE(E39,F39,G39,E40,F40,G40,E41,F41,G41)="","{ }",CONCATENATE("{ ",RIGHT(CONCATENATE(E39,F39,G39,E40,F40,G40,E41,F41,G41),LEN(CONCATENATE(E39,F39,G39,E40,F40,G40,E41,F41,G41))-1)," }"))</f>
        <v>{  {0,0}, {0,1}, {0,2} }</v>
      </c>
      <c r="H38" s="4">
        <f>H34+1</f>
        <v>10</v>
      </c>
      <c r="I38" s="2">
        <v>0</v>
      </c>
      <c r="J38" s="2">
        <v>1</v>
      </c>
      <c r="K38" s="2">
        <v>2</v>
      </c>
      <c r="L38" t="str">
        <f>IF(CONCATENATE(L39,L40,L41)="","{ }",CONCATENATE("{ ",RIGHT(CONCATENATE(L39,L40,L41),LEN(CONCATENATE(L39,L40,L41))-1)," }"))</f>
        <v>{  ColorModel.O, ColorModel.O, ColorModel.O }</v>
      </c>
    </row>
    <row r="39" spans="1:12" x14ac:dyDescent="0.25">
      <c r="A39" s="2">
        <v>0</v>
      </c>
      <c r="B39" s="1" t="str">
        <f>IF(DATA!B40="","",DATA!B40)</f>
        <v>O</v>
      </c>
      <c r="C39" s="1" t="str">
        <f>IF(DATA!C40="","",DATA!C40)</f>
        <v>O</v>
      </c>
      <c r="D39" s="1" t="str">
        <f>IF(DATA!D40="","",DATA!D40)</f>
        <v>O</v>
      </c>
      <c r="E39" t="str">
        <f t="shared" ref="E39" si="35">IF(B39="","",CONCATENATE(", {",$A39,",",B$2,"}"))</f>
        <v>, {0,0}</v>
      </c>
      <c r="F39" t="str">
        <f t="shared" ref="F39:F41" si="36">IF(C39="","",CONCATENATE(", {",$A39,",",C$2,"}"))</f>
        <v>, {0,1}</v>
      </c>
      <c r="G39" t="str">
        <f t="shared" ref="G39:G41" si="37">IF(D39="","",CONCATENATE(", {",$A39,",",D$2,"}"))</f>
        <v>, {0,2}</v>
      </c>
      <c r="H39" s="2">
        <v>0</v>
      </c>
      <c r="I39" s="10" t="str">
        <f>IF(DATA!B40="X",", ColorModel.X",IF(DATA!B40="O",", ColorModel.O",""))</f>
        <v>, ColorModel.O</v>
      </c>
      <c r="J39" s="10" t="str">
        <f>IF(DATA!C40="X",", ColorModel.X",IF(DATA!C40="O",", ColorModel.O",""))</f>
        <v>, ColorModel.O</v>
      </c>
      <c r="K39" s="10" t="str">
        <f>IF(DATA!D40="X",", ColorModel.X",IF(DATA!D40="O",", ColorModel.O",""))</f>
        <v>, ColorModel.O</v>
      </c>
      <c r="L39" t="str">
        <f>CONCATENATE(I39,J39,K39)</f>
        <v>, ColorModel.O, ColorModel.O, ColorModel.O</v>
      </c>
    </row>
    <row r="40" spans="1:12" x14ac:dyDescent="0.25">
      <c r="A40" s="2">
        <v>1</v>
      </c>
      <c r="B40" s="1" t="str">
        <f>IF(DATA!B41="","",DATA!B41)</f>
        <v/>
      </c>
      <c r="C40" s="1" t="str">
        <f>IF(DATA!C41="","",DATA!C41)</f>
        <v/>
      </c>
      <c r="D40" s="1" t="str">
        <f>IF(DATA!D41="","",DATA!D41)</f>
        <v/>
      </c>
      <c r="E40" t="str">
        <f t="shared" si="7"/>
        <v/>
      </c>
      <c r="F40" t="str">
        <f t="shared" si="36"/>
        <v/>
      </c>
      <c r="G40" t="str">
        <f t="shared" si="37"/>
        <v/>
      </c>
      <c r="H40" s="2">
        <v>1</v>
      </c>
      <c r="I40" s="10" t="str">
        <f>IF(DATA!B41="X",", ColorModel.X",IF(DATA!B41="O",", ColorModel.O",""))</f>
        <v/>
      </c>
      <c r="J40" s="10" t="str">
        <f>IF(DATA!C41="X",", ColorModel.X",IF(DATA!C41="O",", ColorModel.O",""))</f>
        <v/>
      </c>
      <c r="K40" s="10" t="str">
        <f>IF(DATA!D41="X",", ColorModel.X",IF(DATA!D41="O",", ColorModel.O",""))</f>
        <v/>
      </c>
      <c r="L40" t="str">
        <f>CONCATENATE(I40,J40,K40)</f>
        <v/>
      </c>
    </row>
    <row r="41" spans="1:12" x14ac:dyDescent="0.25">
      <c r="A41" s="2">
        <v>2</v>
      </c>
      <c r="B41" s="1" t="str">
        <f>IF(DATA!B42="","",DATA!B42)</f>
        <v/>
      </c>
      <c r="C41" s="1" t="str">
        <f>IF(DATA!C42="","",DATA!C42)</f>
        <v/>
      </c>
      <c r="D41" s="1" t="str">
        <f>IF(DATA!D42="","",DATA!D42)</f>
        <v/>
      </c>
      <c r="E41" t="str">
        <f t="shared" si="7"/>
        <v/>
      </c>
      <c r="F41" t="str">
        <f t="shared" si="36"/>
        <v/>
      </c>
      <c r="G41" t="str">
        <f t="shared" si="37"/>
        <v/>
      </c>
      <c r="H41" s="2">
        <v>2</v>
      </c>
      <c r="I41" s="10" t="str">
        <f>IF(DATA!B42="X",", ColorModel.X",IF(DATA!B42="O",", ColorModel.O",""))</f>
        <v/>
      </c>
      <c r="J41" s="10" t="str">
        <f>IF(DATA!C42="X",", ColorModel.X",IF(DATA!C42="O",", ColorModel.O",""))</f>
        <v/>
      </c>
      <c r="K41" s="10" t="str">
        <f>IF(DATA!D42="X",", ColorModel.X",IF(DATA!D42="O",", ColorModel.O",""))</f>
        <v/>
      </c>
      <c r="L41" t="str">
        <f>CONCATENATE(I41,J41,K41)</f>
        <v/>
      </c>
    </row>
    <row r="42" spans="1:12" x14ac:dyDescent="0.25">
      <c r="A42" s="4">
        <f>A38+1</f>
        <v>11</v>
      </c>
      <c r="B42" s="2">
        <v>0</v>
      </c>
      <c r="C42" s="2">
        <v>1</v>
      </c>
      <c r="D42" s="2">
        <v>2</v>
      </c>
      <c r="E42" t="str">
        <f t="shared" ref="E42" si="38">IF(CONCATENATE(E43,F43,G43,E44,F44,G44,E45,F45,G45)="","{ }",CONCATENATE("{ ",RIGHT(CONCATENATE(E43,F43,G43,E44,F44,G44,E45,F45,G45),LEN(CONCATENATE(E43,F43,G43,E44,F44,G44,E45,F45,G45))-1)," }"))</f>
        <v>{  {1,0}, {1,1}, {1,2} }</v>
      </c>
      <c r="H42" s="4">
        <f>H38+1</f>
        <v>11</v>
      </c>
      <c r="I42" s="2">
        <v>0</v>
      </c>
      <c r="J42" s="2">
        <v>1</v>
      </c>
      <c r="K42" s="2">
        <v>2</v>
      </c>
      <c r="L42" t="str">
        <f>IF(CONCATENATE(L43,L44,L45)="","{ }",CONCATENATE("{ ",RIGHT(CONCATENATE(L43,L44,L45),LEN(CONCATENATE(L43,L44,L45))-1)," }"))</f>
        <v>{  ColorModel.O, ColorModel.O, ColorModel.O }</v>
      </c>
    </row>
    <row r="43" spans="1:12" x14ac:dyDescent="0.25">
      <c r="A43" s="2">
        <v>0</v>
      </c>
      <c r="B43" s="1" t="str">
        <f>IF(DATA!B44="","",DATA!B44)</f>
        <v/>
      </c>
      <c r="C43" s="1" t="str">
        <f>IF(DATA!C44="","",DATA!C44)</f>
        <v/>
      </c>
      <c r="D43" s="1" t="str">
        <f>IF(DATA!D44="","",DATA!D44)</f>
        <v/>
      </c>
      <c r="E43" t="str">
        <f t="shared" ref="E43" si="39">IF(B43="","",CONCATENATE(", {",$A43,",",B$2,"}"))</f>
        <v/>
      </c>
      <c r="F43" t="str">
        <f t="shared" ref="F43:F45" si="40">IF(C43="","",CONCATENATE(", {",$A43,",",C$2,"}"))</f>
        <v/>
      </c>
      <c r="G43" t="str">
        <f t="shared" ref="G43:G45" si="41">IF(D43="","",CONCATENATE(", {",$A43,",",D$2,"}"))</f>
        <v/>
      </c>
      <c r="H43" s="2">
        <v>0</v>
      </c>
      <c r="I43" s="10" t="str">
        <f>IF(DATA!B44="X",", ColorModel.X",IF(DATA!B44="O",", ColorModel.O",""))</f>
        <v/>
      </c>
      <c r="J43" s="10" t="str">
        <f>IF(DATA!C44="X",", ColorModel.X",IF(DATA!C44="O",", ColorModel.O",""))</f>
        <v/>
      </c>
      <c r="K43" s="10" t="str">
        <f>IF(DATA!D44="X",", ColorModel.X",IF(DATA!D44="O",", ColorModel.O",""))</f>
        <v/>
      </c>
      <c r="L43" t="str">
        <f>CONCATENATE(I43,J43,K43)</f>
        <v/>
      </c>
    </row>
    <row r="44" spans="1:12" x14ac:dyDescent="0.25">
      <c r="A44" s="2">
        <v>1</v>
      </c>
      <c r="B44" s="1" t="str">
        <f>IF(DATA!B45="","",DATA!B45)</f>
        <v>O</v>
      </c>
      <c r="C44" s="1" t="str">
        <f>IF(DATA!C45="","",DATA!C45)</f>
        <v>O</v>
      </c>
      <c r="D44" s="1" t="str">
        <f>IF(DATA!D45="","",DATA!D45)</f>
        <v>O</v>
      </c>
      <c r="E44" t="str">
        <f t="shared" si="7"/>
        <v>, {1,0}</v>
      </c>
      <c r="F44" t="str">
        <f t="shared" si="40"/>
        <v>, {1,1}</v>
      </c>
      <c r="G44" t="str">
        <f t="shared" si="41"/>
        <v>, {1,2}</v>
      </c>
      <c r="H44" s="2">
        <v>1</v>
      </c>
      <c r="I44" s="10" t="str">
        <f>IF(DATA!B45="X",", ColorModel.X",IF(DATA!B45="O",", ColorModel.O",""))</f>
        <v>, ColorModel.O</v>
      </c>
      <c r="J44" s="10" t="str">
        <f>IF(DATA!C45="X",", ColorModel.X",IF(DATA!C45="O",", ColorModel.O",""))</f>
        <v>, ColorModel.O</v>
      </c>
      <c r="K44" s="10" t="str">
        <f>IF(DATA!D45="X",", ColorModel.X",IF(DATA!D45="O",", ColorModel.O",""))</f>
        <v>, ColorModel.O</v>
      </c>
      <c r="L44" t="str">
        <f>CONCATENATE(I44,J44,K44)</f>
        <v>, ColorModel.O, ColorModel.O, ColorModel.O</v>
      </c>
    </row>
    <row r="45" spans="1:12" x14ac:dyDescent="0.25">
      <c r="A45" s="2">
        <v>2</v>
      </c>
      <c r="B45" s="1" t="str">
        <f>IF(DATA!B46="","",DATA!B46)</f>
        <v/>
      </c>
      <c r="C45" s="1" t="str">
        <f>IF(DATA!C46="","",DATA!C46)</f>
        <v/>
      </c>
      <c r="D45" s="1" t="str">
        <f>IF(DATA!D46="","",DATA!D46)</f>
        <v/>
      </c>
      <c r="E45" t="str">
        <f t="shared" si="7"/>
        <v/>
      </c>
      <c r="F45" t="str">
        <f t="shared" si="40"/>
        <v/>
      </c>
      <c r="G45" t="str">
        <f t="shared" si="41"/>
        <v/>
      </c>
      <c r="H45" s="2">
        <v>2</v>
      </c>
      <c r="I45" s="10" t="str">
        <f>IF(DATA!B46="X",", ColorModel.X",IF(DATA!B46="O",", ColorModel.O",""))</f>
        <v/>
      </c>
      <c r="J45" s="10" t="str">
        <f>IF(DATA!C46="X",", ColorModel.X",IF(DATA!C46="O",", ColorModel.O",""))</f>
        <v/>
      </c>
      <c r="K45" s="10" t="str">
        <f>IF(DATA!D46="X",", ColorModel.X",IF(DATA!D46="O",", ColorModel.O",""))</f>
        <v/>
      </c>
      <c r="L45" t="str">
        <f>CONCATENATE(I45,J45,K45)</f>
        <v/>
      </c>
    </row>
    <row r="46" spans="1:12" x14ac:dyDescent="0.25">
      <c r="A46" s="4">
        <f>A42+1</f>
        <v>12</v>
      </c>
      <c r="B46" s="2">
        <v>0</v>
      </c>
      <c r="C46" s="2">
        <v>1</v>
      </c>
      <c r="D46" s="2">
        <v>2</v>
      </c>
      <c r="E46" t="str">
        <f t="shared" ref="E46" si="42">IF(CONCATENATE(E47,F47,G47,E48,F48,G48,E49,F49,G49)="","{ }",CONCATENATE("{ ",RIGHT(CONCATENATE(E47,F47,G47,E48,F48,G48,E49,F49,G49),LEN(CONCATENATE(E47,F47,G47,E48,F48,G48,E49,F49,G49))-1)," }"))</f>
        <v>{  {2,0}, {2,1}, {2,2} }</v>
      </c>
      <c r="H46" s="4">
        <f>H42+1</f>
        <v>12</v>
      </c>
      <c r="I46" s="2">
        <v>0</v>
      </c>
      <c r="J46" s="2">
        <v>1</v>
      </c>
      <c r="K46" s="2">
        <v>2</v>
      </c>
      <c r="L46" t="str">
        <f>IF(CONCATENATE(L47,L48,L49)="","{ }",CONCATENATE("{ ",RIGHT(CONCATENATE(L47,L48,L49),LEN(CONCATENATE(L47,L48,L49))-1)," }"))</f>
        <v>{  ColorModel.O, ColorModel.O, ColorModel.O }</v>
      </c>
    </row>
    <row r="47" spans="1:12" x14ac:dyDescent="0.25">
      <c r="A47" s="2">
        <v>0</v>
      </c>
      <c r="B47" s="1" t="str">
        <f>IF(DATA!B48="","",DATA!B48)</f>
        <v/>
      </c>
      <c r="C47" s="1" t="str">
        <f>IF(DATA!C48="","",DATA!C48)</f>
        <v/>
      </c>
      <c r="D47" s="1" t="str">
        <f>IF(DATA!D48="","",DATA!D48)</f>
        <v/>
      </c>
      <c r="E47" t="str">
        <f t="shared" ref="E47" si="43">IF(B47="","",CONCATENATE(", {",$A47,",",B$2,"}"))</f>
        <v/>
      </c>
      <c r="F47" t="str">
        <f t="shared" ref="F47:F49" si="44">IF(C47="","",CONCATENATE(", {",$A47,",",C$2,"}"))</f>
        <v/>
      </c>
      <c r="G47" t="str">
        <f t="shared" ref="G47:G49" si="45">IF(D47="","",CONCATENATE(", {",$A47,",",D$2,"}"))</f>
        <v/>
      </c>
      <c r="H47" s="2">
        <v>0</v>
      </c>
      <c r="I47" s="10" t="str">
        <f>IF(DATA!B48="X",", ColorModel.X",IF(DATA!B48="O",", ColorModel.O",""))</f>
        <v/>
      </c>
      <c r="J47" s="10" t="str">
        <f>IF(DATA!C48="X",", ColorModel.X",IF(DATA!C48="O",", ColorModel.O",""))</f>
        <v/>
      </c>
      <c r="K47" s="10" t="str">
        <f>IF(DATA!D48="X",", ColorModel.X",IF(DATA!D48="O",", ColorModel.O",""))</f>
        <v/>
      </c>
      <c r="L47" t="str">
        <f>CONCATENATE(I47,J47,K47)</f>
        <v/>
      </c>
    </row>
    <row r="48" spans="1:12" x14ac:dyDescent="0.25">
      <c r="A48" s="2">
        <v>1</v>
      </c>
      <c r="B48" s="1" t="str">
        <f>IF(DATA!B49="","",DATA!B49)</f>
        <v/>
      </c>
      <c r="C48" s="1" t="str">
        <f>IF(DATA!C49="","",DATA!C49)</f>
        <v/>
      </c>
      <c r="D48" s="1" t="str">
        <f>IF(DATA!D49="","",DATA!D49)</f>
        <v/>
      </c>
      <c r="E48" t="str">
        <f t="shared" si="7"/>
        <v/>
      </c>
      <c r="F48" t="str">
        <f t="shared" si="44"/>
        <v/>
      </c>
      <c r="G48" t="str">
        <f t="shared" si="45"/>
        <v/>
      </c>
      <c r="H48" s="2">
        <v>1</v>
      </c>
      <c r="I48" s="10" t="str">
        <f>IF(DATA!B49="X",", ColorModel.X",IF(DATA!B49="O",", ColorModel.O",""))</f>
        <v/>
      </c>
      <c r="J48" s="10" t="str">
        <f>IF(DATA!C49="X",", ColorModel.X",IF(DATA!C49="O",", ColorModel.O",""))</f>
        <v/>
      </c>
      <c r="K48" s="10" t="str">
        <f>IF(DATA!D49="X",", ColorModel.X",IF(DATA!D49="O",", ColorModel.O",""))</f>
        <v/>
      </c>
      <c r="L48" t="str">
        <f>CONCATENATE(I48,J48,K48)</f>
        <v/>
      </c>
    </row>
    <row r="49" spans="1:12" x14ac:dyDescent="0.25">
      <c r="A49" s="2">
        <v>2</v>
      </c>
      <c r="B49" s="1" t="str">
        <f>IF(DATA!B50="","",DATA!B50)</f>
        <v>O</v>
      </c>
      <c r="C49" s="1" t="str">
        <f>IF(DATA!C50="","",DATA!C50)</f>
        <v>O</v>
      </c>
      <c r="D49" s="1" t="str">
        <f>IF(DATA!D50="","",DATA!D50)</f>
        <v>O</v>
      </c>
      <c r="E49" t="str">
        <f t="shared" si="7"/>
        <v>, {2,0}</v>
      </c>
      <c r="F49" t="str">
        <f t="shared" si="44"/>
        <v>, {2,1}</v>
      </c>
      <c r="G49" t="str">
        <f t="shared" si="45"/>
        <v>, {2,2}</v>
      </c>
      <c r="H49" s="2">
        <v>2</v>
      </c>
      <c r="I49" s="10" t="str">
        <f>IF(DATA!B50="X",", ColorModel.X",IF(DATA!B50="O",", ColorModel.O",""))</f>
        <v>, ColorModel.O</v>
      </c>
      <c r="J49" s="10" t="str">
        <f>IF(DATA!C50="X",", ColorModel.X",IF(DATA!C50="O",", ColorModel.O",""))</f>
        <v>, ColorModel.O</v>
      </c>
      <c r="K49" s="10" t="str">
        <f>IF(DATA!D50="X",", ColorModel.X",IF(DATA!D50="O",", ColorModel.O",""))</f>
        <v>, ColorModel.O</v>
      </c>
      <c r="L49" t="str">
        <f>CONCATENATE(I49,J49,K49)</f>
        <v>, ColorModel.O, ColorModel.O, ColorModel.O</v>
      </c>
    </row>
    <row r="50" spans="1:12" x14ac:dyDescent="0.25">
      <c r="A50" s="4">
        <f>A46+1</f>
        <v>13</v>
      </c>
      <c r="B50" s="2">
        <v>0</v>
      </c>
      <c r="C50" s="2">
        <v>1</v>
      </c>
      <c r="D50" s="2">
        <v>2</v>
      </c>
      <c r="E50" t="str">
        <f t="shared" ref="E50" si="46">IF(CONCATENATE(E51,F51,G51,E52,F52,G52,E53,F53,G53)="","{ }",CONCATENATE("{ ",RIGHT(CONCATENATE(E51,F51,G51,E52,F52,G52,E53,F53,G53),LEN(CONCATENATE(E51,F51,G51,E52,F52,G52,E53,F53,G53))-1)," }"))</f>
        <v>{  {0,0}, {1,0}, {2,0} }</v>
      </c>
      <c r="H50" s="4">
        <f>H46+1</f>
        <v>13</v>
      </c>
      <c r="I50" s="2">
        <v>0</v>
      </c>
      <c r="J50" s="2">
        <v>1</v>
      </c>
      <c r="K50" s="2">
        <v>2</v>
      </c>
      <c r="L50" t="str">
        <f>IF(CONCATENATE(L51,L52,L53)="","{ }",CONCATENATE("{ ",RIGHT(CONCATENATE(L51,L52,L53),LEN(CONCATENATE(L51,L52,L53))-1)," }"))</f>
        <v>{  ColorModel.O, ColorModel.O, ColorModel.O }</v>
      </c>
    </row>
    <row r="51" spans="1:12" x14ac:dyDescent="0.25">
      <c r="A51" s="2">
        <v>0</v>
      </c>
      <c r="B51" s="1" t="str">
        <f>IF(DATA!B52="","",DATA!B52)</f>
        <v>O</v>
      </c>
      <c r="C51" s="1" t="str">
        <f>IF(DATA!C52="","",DATA!C52)</f>
        <v/>
      </c>
      <c r="D51" s="1" t="str">
        <f>IF(DATA!D52="","",DATA!D52)</f>
        <v/>
      </c>
      <c r="E51" t="str">
        <f t="shared" ref="E51" si="47">IF(B51="","",CONCATENATE(", {",$A51,",",B$2,"}"))</f>
        <v>, {0,0}</v>
      </c>
      <c r="F51" t="str">
        <f t="shared" ref="F51:F53" si="48">IF(C51="","",CONCATENATE(", {",$A51,",",C$2,"}"))</f>
        <v/>
      </c>
      <c r="G51" t="str">
        <f t="shared" ref="G51:G53" si="49">IF(D51="","",CONCATENATE(", {",$A51,",",D$2,"}"))</f>
        <v/>
      </c>
      <c r="H51" s="2">
        <v>0</v>
      </c>
      <c r="I51" s="10" t="str">
        <f>IF(DATA!B52="X",", ColorModel.X",IF(DATA!B52="O",", ColorModel.O",""))</f>
        <v>, ColorModel.O</v>
      </c>
      <c r="J51" s="10" t="str">
        <f>IF(DATA!C52="X",", ColorModel.X",IF(DATA!C52="O",", ColorModel.O",""))</f>
        <v/>
      </c>
      <c r="K51" s="10" t="str">
        <f>IF(DATA!D52="X",", ColorModel.X",IF(DATA!D52="O",", ColorModel.O",""))</f>
        <v/>
      </c>
      <c r="L51" t="str">
        <f>CONCATENATE(I51,J51,K51)</f>
        <v>, ColorModel.O</v>
      </c>
    </row>
    <row r="52" spans="1:12" x14ac:dyDescent="0.25">
      <c r="A52" s="2">
        <v>1</v>
      </c>
      <c r="B52" s="1" t="str">
        <f>IF(DATA!B53="","",DATA!B53)</f>
        <v>O</v>
      </c>
      <c r="C52" s="1" t="str">
        <f>IF(DATA!C53="","",DATA!C53)</f>
        <v/>
      </c>
      <c r="D52" s="1" t="str">
        <f>IF(DATA!D53="","",DATA!D53)</f>
        <v/>
      </c>
      <c r="E52" t="str">
        <f t="shared" si="7"/>
        <v>, {1,0}</v>
      </c>
      <c r="F52" t="str">
        <f t="shared" si="48"/>
        <v/>
      </c>
      <c r="G52" t="str">
        <f t="shared" si="49"/>
        <v/>
      </c>
      <c r="H52" s="2">
        <v>1</v>
      </c>
      <c r="I52" s="10" t="str">
        <f>IF(DATA!B53="X",", ColorModel.X",IF(DATA!B53="O",", ColorModel.O",""))</f>
        <v>, ColorModel.O</v>
      </c>
      <c r="J52" s="10" t="str">
        <f>IF(DATA!C53="X",", ColorModel.X",IF(DATA!C53="O",", ColorModel.O",""))</f>
        <v/>
      </c>
      <c r="K52" s="10" t="str">
        <f>IF(DATA!D53="X",", ColorModel.X",IF(DATA!D53="O",", ColorModel.O",""))</f>
        <v/>
      </c>
      <c r="L52" t="str">
        <f>CONCATENATE(I52,J52,K52)</f>
        <v>, ColorModel.O</v>
      </c>
    </row>
    <row r="53" spans="1:12" x14ac:dyDescent="0.25">
      <c r="A53" s="2">
        <v>2</v>
      </c>
      <c r="B53" s="1" t="str">
        <f>IF(DATA!B54="","",DATA!B54)</f>
        <v>O</v>
      </c>
      <c r="C53" s="1" t="str">
        <f>IF(DATA!C54="","",DATA!C54)</f>
        <v/>
      </c>
      <c r="D53" s="1" t="str">
        <f>IF(DATA!D54="","",DATA!D54)</f>
        <v/>
      </c>
      <c r="E53" t="str">
        <f t="shared" si="7"/>
        <v>, {2,0}</v>
      </c>
      <c r="F53" t="str">
        <f t="shared" si="48"/>
        <v/>
      </c>
      <c r="G53" t="str">
        <f t="shared" si="49"/>
        <v/>
      </c>
      <c r="H53" s="2">
        <v>2</v>
      </c>
      <c r="I53" s="10" t="str">
        <f>IF(DATA!B54="X",", ColorModel.X",IF(DATA!B54="O",", ColorModel.O",""))</f>
        <v>, ColorModel.O</v>
      </c>
      <c r="J53" s="10" t="str">
        <f>IF(DATA!C54="X",", ColorModel.X",IF(DATA!C54="O",", ColorModel.O",""))</f>
        <v/>
      </c>
      <c r="K53" s="10" t="str">
        <f>IF(DATA!D54="X",", ColorModel.X",IF(DATA!D54="O",", ColorModel.O",""))</f>
        <v/>
      </c>
      <c r="L53" t="str">
        <f>CONCATENATE(I53,J53,K53)</f>
        <v>, ColorModel.O</v>
      </c>
    </row>
    <row r="54" spans="1:12" x14ac:dyDescent="0.25">
      <c r="A54" s="4">
        <f>A50+1</f>
        <v>14</v>
      </c>
      <c r="B54" s="2">
        <v>0</v>
      </c>
      <c r="C54" s="2">
        <v>1</v>
      </c>
      <c r="D54" s="2">
        <v>2</v>
      </c>
      <c r="E54" t="str">
        <f t="shared" ref="E54" si="50">IF(CONCATENATE(E55,F55,G55,E56,F56,G56,E57,F57,G57)="","{ }",CONCATENATE("{ ",RIGHT(CONCATENATE(E55,F55,G55,E56,F56,G56,E57,F57,G57),LEN(CONCATENATE(E55,F55,G55,E56,F56,G56,E57,F57,G57))-1)," }"))</f>
        <v>{  {0,1}, {1,1}, {2,1} }</v>
      </c>
      <c r="H54" s="4">
        <f>H50+1</f>
        <v>14</v>
      </c>
      <c r="I54" s="2">
        <v>0</v>
      </c>
      <c r="J54" s="2">
        <v>1</v>
      </c>
      <c r="K54" s="2">
        <v>2</v>
      </c>
      <c r="L54" t="str">
        <f>IF(CONCATENATE(L55,L56,L57)="","{ }",CONCATENATE("{ ",RIGHT(CONCATENATE(L55,L56,L57),LEN(CONCATENATE(L55,L56,L57))-1)," }"))</f>
        <v>{  ColorModel.O, ColorModel.O, ColorModel.O }</v>
      </c>
    </row>
    <row r="55" spans="1:12" x14ac:dyDescent="0.25">
      <c r="A55" s="2">
        <v>0</v>
      </c>
      <c r="B55" s="1" t="str">
        <f>IF(DATA!B56="","",DATA!B56)</f>
        <v/>
      </c>
      <c r="C55" s="1" t="str">
        <f>IF(DATA!C56="","",DATA!C56)</f>
        <v>O</v>
      </c>
      <c r="D55" s="1" t="str">
        <f>IF(DATA!D56="","",DATA!D56)</f>
        <v/>
      </c>
      <c r="E55" t="str">
        <f t="shared" ref="E55" si="51">IF(B55="","",CONCATENATE(", {",$A55,",",B$2,"}"))</f>
        <v/>
      </c>
      <c r="F55" t="str">
        <f t="shared" ref="F55:F57" si="52">IF(C55="","",CONCATENATE(", {",$A55,",",C$2,"}"))</f>
        <v>, {0,1}</v>
      </c>
      <c r="G55" t="str">
        <f t="shared" ref="G55:G57" si="53">IF(D55="","",CONCATENATE(", {",$A55,",",D$2,"}"))</f>
        <v/>
      </c>
      <c r="H55" s="2">
        <v>0</v>
      </c>
      <c r="I55" s="10" t="str">
        <f>IF(DATA!B56="X",", ColorModel.X",IF(DATA!B56="O",", ColorModel.O",""))</f>
        <v/>
      </c>
      <c r="J55" s="10" t="str">
        <f>IF(DATA!C56="X",", ColorModel.X",IF(DATA!C56="O",", ColorModel.O",""))</f>
        <v>, ColorModel.O</v>
      </c>
      <c r="K55" s="10" t="str">
        <f>IF(DATA!D56="X",", ColorModel.X",IF(DATA!D56="O",", ColorModel.O",""))</f>
        <v/>
      </c>
      <c r="L55" t="str">
        <f>CONCATENATE(I55,J55,K55)</f>
        <v>, ColorModel.O</v>
      </c>
    </row>
    <row r="56" spans="1:12" x14ac:dyDescent="0.25">
      <c r="A56" s="2">
        <v>1</v>
      </c>
      <c r="B56" s="1" t="str">
        <f>IF(DATA!B57="","",DATA!B57)</f>
        <v/>
      </c>
      <c r="C56" s="1" t="str">
        <f>IF(DATA!C57="","",DATA!C57)</f>
        <v>O</v>
      </c>
      <c r="D56" s="1" t="str">
        <f>IF(DATA!D57="","",DATA!D57)</f>
        <v/>
      </c>
      <c r="E56" t="str">
        <f t="shared" si="7"/>
        <v/>
      </c>
      <c r="F56" t="str">
        <f t="shared" si="52"/>
        <v>, {1,1}</v>
      </c>
      <c r="G56" t="str">
        <f t="shared" si="53"/>
        <v/>
      </c>
      <c r="H56" s="2">
        <v>1</v>
      </c>
      <c r="I56" s="10" t="str">
        <f>IF(DATA!B57="X",", ColorModel.X",IF(DATA!B57="O",", ColorModel.O",""))</f>
        <v/>
      </c>
      <c r="J56" s="10" t="str">
        <f>IF(DATA!C57="X",", ColorModel.X",IF(DATA!C57="O",", ColorModel.O",""))</f>
        <v>, ColorModel.O</v>
      </c>
      <c r="K56" s="10" t="str">
        <f>IF(DATA!D57="X",", ColorModel.X",IF(DATA!D57="O",", ColorModel.O",""))</f>
        <v/>
      </c>
      <c r="L56" t="str">
        <f>CONCATENATE(I56,J56,K56)</f>
        <v>, ColorModel.O</v>
      </c>
    </row>
    <row r="57" spans="1:12" x14ac:dyDescent="0.25">
      <c r="A57" s="2">
        <v>2</v>
      </c>
      <c r="B57" s="1" t="str">
        <f>IF(DATA!B58="","",DATA!B58)</f>
        <v/>
      </c>
      <c r="C57" s="1" t="str">
        <f>IF(DATA!C58="","",DATA!C58)</f>
        <v>O</v>
      </c>
      <c r="D57" s="1" t="str">
        <f>IF(DATA!D58="","",DATA!D58)</f>
        <v/>
      </c>
      <c r="E57" t="str">
        <f t="shared" si="7"/>
        <v/>
      </c>
      <c r="F57" t="str">
        <f t="shared" si="52"/>
        <v>, {2,1}</v>
      </c>
      <c r="G57" t="str">
        <f t="shared" si="53"/>
        <v/>
      </c>
      <c r="H57" s="2">
        <v>2</v>
      </c>
      <c r="I57" s="10" t="str">
        <f>IF(DATA!B58="X",", ColorModel.X",IF(DATA!B58="O",", ColorModel.O",""))</f>
        <v/>
      </c>
      <c r="J57" s="10" t="str">
        <f>IF(DATA!C58="X",", ColorModel.X",IF(DATA!C58="O",", ColorModel.O",""))</f>
        <v>, ColorModel.O</v>
      </c>
      <c r="K57" s="10" t="str">
        <f>IF(DATA!D58="X",", ColorModel.X",IF(DATA!D58="O",", ColorModel.O",""))</f>
        <v/>
      </c>
      <c r="L57" t="str">
        <f>CONCATENATE(I57,J57,K57)</f>
        <v>, ColorModel.O</v>
      </c>
    </row>
    <row r="58" spans="1:12" x14ac:dyDescent="0.25">
      <c r="A58" s="4">
        <f>A54+1</f>
        <v>15</v>
      </c>
      <c r="B58" s="2">
        <v>0</v>
      </c>
      <c r="C58" s="2">
        <v>1</v>
      </c>
      <c r="D58" s="2">
        <v>2</v>
      </c>
      <c r="E58" t="str">
        <f t="shared" ref="E58" si="54">IF(CONCATENATE(E59,F59,G59,E60,F60,G60,E61,F61,G61)="","{ }",CONCATENATE("{ ",RIGHT(CONCATENATE(E59,F59,G59,E60,F60,G60,E61,F61,G61),LEN(CONCATENATE(E59,F59,G59,E60,F60,G60,E61,F61,G61))-1)," }"))</f>
        <v>{  {0,2}, {1,2}, {2,2} }</v>
      </c>
      <c r="H58" s="4">
        <f>H54+1</f>
        <v>15</v>
      </c>
      <c r="I58" s="2">
        <v>0</v>
      </c>
      <c r="J58" s="2">
        <v>1</v>
      </c>
      <c r="K58" s="2">
        <v>2</v>
      </c>
      <c r="L58" t="str">
        <f>IF(CONCATENATE(L59,L60,L61)="","{ }",CONCATENATE("{ ",RIGHT(CONCATENATE(L59,L60,L61),LEN(CONCATENATE(L59,L60,L61))-1)," }"))</f>
        <v>{  ColorModel.O, ColorModel.O, ColorModel.O }</v>
      </c>
    </row>
    <row r="59" spans="1:12" x14ac:dyDescent="0.25">
      <c r="A59" s="2">
        <v>0</v>
      </c>
      <c r="B59" s="1" t="str">
        <f>IF(DATA!B60="","",DATA!B60)</f>
        <v/>
      </c>
      <c r="C59" s="1" t="str">
        <f>IF(DATA!C60="","",DATA!C60)</f>
        <v/>
      </c>
      <c r="D59" s="1" t="str">
        <f>IF(DATA!D60="","",DATA!D60)</f>
        <v>O</v>
      </c>
      <c r="E59" t="str">
        <f t="shared" ref="E59" si="55">IF(B59="","",CONCATENATE(", {",$A59,",",B$2,"}"))</f>
        <v/>
      </c>
      <c r="F59" t="str">
        <f t="shared" ref="F59:F61" si="56">IF(C59="","",CONCATENATE(", {",$A59,",",C$2,"}"))</f>
        <v/>
      </c>
      <c r="G59" t="str">
        <f t="shared" ref="G59:G61" si="57">IF(D59="","",CONCATENATE(", {",$A59,",",D$2,"}"))</f>
        <v>, {0,2}</v>
      </c>
      <c r="H59" s="2">
        <v>0</v>
      </c>
      <c r="I59" s="10" t="str">
        <f>IF(DATA!B60="X",", ColorModel.X",IF(DATA!B60="O",", ColorModel.O",""))</f>
        <v/>
      </c>
      <c r="J59" s="10" t="str">
        <f>IF(DATA!C60="X",", ColorModel.X",IF(DATA!C60="O",", ColorModel.O",""))</f>
        <v/>
      </c>
      <c r="K59" s="10" t="str">
        <f>IF(DATA!D60="X",", ColorModel.X",IF(DATA!D60="O",", ColorModel.O",""))</f>
        <v>, ColorModel.O</v>
      </c>
      <c r="L59" t="str">
        <f>CONCATENATE(I59,J59,K59)</f>
        <v>, ColorModel.O</v>
      </c>
    </row>
    <row r="60" spans="1:12" x14ac:dyDescent="0.25">
      <c r="A60" s="2">
        <v>1</v>
      </c>
      <c r="B60" s="1" t="str">
        <f>IF(DATA!B61="","",DATA!B61)</f>
        <v/>
      </c>
      <c r="C60" s="1" t="str">
        <f>IF(DATA!C61="","",DATA!C61)</f>
        <v/>
      </c>
      <c r="D60" s="1" t="str">
        <f>IF(DATA!D61="","",DATA!D61)</f>
        <v>O</v>
      </c>
      <c r="E60" t="str">
        <f t="shared" si="7"/>
        <v/>
      </c>
      <c r="F60" t="str">
        <f t="shared" si="56"/>
        <v/>
      </c>
      <c r="G60" t="str">
        <f t="shared" si="57"/>
        <v>, {1,2}</v>
      </c>
      <c r="H60" s="2">
        <v>1</v>
      </c>
      <c r="I60" s="10" t="str">
        <f>IF(DATA!B61="X",", ColorModel.X",IF(DATA!B61="O",", ColorModel.O",""))</f>
        <v/>
      </c>
      <c r="J60" s="10" t="str">
        <f>IF(DATA!C61="X",", ColorModel.X",IF(DATA!C61="O",", ColorModel.O",""))</f>
        <v/>
      </c>
      <c r="K60" s="10" t="str">
        <f>IF(DATA!D61="X",", ColorModel.X",IF(DATA!D61="O",", ColorModel.O",""))</f>
        <v>, ColorModel.O</v>
      </c>
      <c r="L60" t="str">
        <f>CONCATENATE(I60,J60,K60)</f>
        <v>, ColorModel.O</v>
      </c>
    </row>
    <row r="61" spans="1:12" x14ac:dyDescent="0.25">
      <c r="A61" s="2">
        <v>2</v>
      </c>
      <c r="B61" s="1" t="str">
        <f>IF(DATA!B62="","",DATA!B62)</f>
        <v/>
      </c>
      <c r="C61" s="1" t="str">
        <f>IF(DATA!C62="","",DATA!C62)</f>
        <v/>
      </c>
      <c r="D61" s="1" t="str">
        <f>IF(DATA!D62="","",DATA!D62)</f>
        <v>O</v>
      </c>
      <c r="E61" t="str">
        <f t="shared" si="7"/>
        <v/>
      </c>
      <c r="F61" t="str">
        <f t="shared" si="56"/>
        <v/>
      </c>
      <c r="G61" t="str">
        <f t="shared" si="57"/>
        <v>, {2,2}</v>
      </c>
      <c r="H61" s="2">
        <v>2</v>
      </c>
      <c r="I61" s="10" t="str">
        <f>IF(DATA!B62="X",", ColorModel.X",IF(DATA!B62="O",", ColorModel.O",""))</f>
        <v/>
      </c>
      <c r="J61" s="10" t="str">
        <f>IF(DATA!C62="X",", ColorModel.X",IF(DATA!C62="O",", ColorModel.O",""))</f>
        <v/>
      </c>
      <c r="K61" s="10" t="str">
        <f>IF(DATA!D62="X",", ColorModel.X",IF(DATA!D62="O",", ColorModel.O",""))</f>
        <v>, ColorModel.O</v>
      </c>
      <c r="L61" t="str">
        <f>CONCATENATE(I61,J61,K61)</f>
        <v>, ColorModel.O</v>
      </c>
    </row>
    <row r="62" spans="1:12" x14ac:dyDescent="0.25">
      <c r="A62" s="4">
        <f>A58+1</f>
        <v>16</v>
      </c>
      <c r="B62" s="2">
        <v>0</v>
      </c>
      <c r="C62" s="2">
        <v>1</v>
      </c>
      <c r="D62" s="2">
        <v>2</v>
      </c>
      <c r="E62" t="str">
        <f t="shared" ref="E62" si="58">IF(CONCATENATE(E63,F63,G63,E64,F64,G64,E65,F65,G65)="","{ }",CONCATENATE("{ ",RIGHT(CONCATENATE(E63,F63,G63,E64,F64,G64,E65,F65,G65),LEN(CONCATENATE(E63,F63,G63,E64,F64,G64,E65,F65,G65))-1)," }"))</f>
        <v>{  {0,2}, {1,1}, {2,0} }</v>
      </c>
      <c r="H62" s="4">
        <f>H58+1</f>
        <v>16</v>
      </c>
      <c r="I62" s="2">
        <v>0</v>
      </c>
      <c r="J62" s="2">
        <v>1</v>
      </c>
      <c r="K62" s="2">
        <v>2</v>
      </c>
      <c r="L62" t="str">
        <f>IF(CONCATENATE(L63,L64,L65)="","{ }",CONCATENATE("{ ",RIGHT(CONCATENATE(L63,L64,L65),LEN(CONCATENATE(L63,L64,L65))-1)," }"))</f>
        <v>{  ColorModel.O, ColorModel.O, ColorModel.O }</v>
      </c>
    </row>
    <row r="63" spans="1:12" x14ac:dyDescent="0.25">
      <c r="A63" s="2">
        <v>0</v>
      </c>
      <c r="B63" s="1" t="str">
        <f>IF(DATA!B64="","",DATA!B64)</f>
        <v/>
      </c>
      <c r="C63" s="1" t="str">
        <f>IF(DATA!C64="","",DATA!C64)</f>
        <v/>
      </c>
      <c r="D63" s="1" t="str">
        <f>IF(DATA!D64="","",DATA!D64)</f>
        <v>O</v>
      </c>
      <c r="E63" t="str">
        <f t="shared" ref="E63" si="59">IF(B63="","",CONCATENATE(", {",$A63,",",B$2,"}"))</f>
        <v/>
      </c>
      <c r="F63" t="str">
        <f t="shared" ref="F63:F65" si="60">IF(C63="","",CONCATENATE(", {",$A63,",",C$2,"}"))</f>
        <v/>
      </c>
      <c r="G63" t="str">
        <f t="shared" ref="G63:G65" si="61">IF(D63="","",CONCATENATE(", {",$A63,",",D$2,"}"))</f>
        <v>, {0,2}</v>
      </c>
      <c r="H63" s="2">
        <v>0</v>
      </c>
      <c r="I63" s="10" t="str">
        <f>IF(DATA!B64="X",", ColorModel.X",IF(DATA!B64="O",", ColorModel.O",""))</f>
        <v/>
      </c>
      <c r="J63" s="10" t="str">
        <f>IF(DATA!C64="X",", ColorModel.X",IF(DATA!C64="O",", ColorModel.O",""))</f>
        <v/>
      </c>
      <c r="K63" s="10" t="str">
        <f>IF(DATA!D64="X",", ColorModel.X",IF(DATA!D64="O",", ColorModel.O",""))</f>
        <v>, ColorModel.O</v>
      </c>
      <c r="L63" t="str">
        <f>CONCATENATE(I63,J63,K63)</f>
        <v>, ColorModel.O</v>
      </c>
    </row>
    <row r="64" spans="1:12" x14ac:dyDescent="0.25">
      <c r="A64" s="2">
        <v>1</v>
      </c>
      <c r="B64" s="1" t="str">
        <f>IF(DATA!B65="","",DATA!B65)</f>
        <v/>
      </c>
      <c r="C64" s="1" t="str">
        <f>IF(DATA!C65="","",DATA!C65)</f>
        <v>O</v>
      </c>
      <c r="D64" s="1" t="str">
        <f>IF(DATA!D65="","",DATA!D65)</f>
        <v/>
      </c>
      <c r="E64" t="str">
        <f t="shared" si="7"/>
        <v/>
      </c>
      <c r="F64" t="str">
        <f t="shared" si="60"/>
        <v>, {1,1}</v>
      </c>
      <c r="G64" t="str">
        <f t="shared" si="61"/>
        <v/>
      </c>
      <c r="H64" s="2">
        <v>1</v>
      </c>
      <c r="I64" s="10" t="str">
        <f>IF(DATA!B65="X",", ColorModel.X",IF(DATA!B65="O",", ColorModel.O",""))</f>
        <v/>
      </c>
      <c r="J64" s="10" t="str">
        <f>IF(DATA!C65="X",", ColorModel.X",IF(DATA!C65="O",", ColorModel.O",""))</f>
        <v>, ColorModel.O</v>
      </c>
      <c r="K64" s="10" t="str">
        <f>IF(DATA!D65="X",", ColorModel.X",IF(DATA!D65="O",", ColorModel.O",""))</f>
        <v/>
      </c>
      <c r="L64" t="str">
        <f>CONCATENATE(I64,J64,K64)</f>
        <v>, ColorModel.O</v>
      </c>
    </row>
    <row r="65" spans="1:12" x14ac:dyDescent="0.25">
      <c r="A65" s="2">
        <v>2</v>
      </c>
      <c r="B65" s="1" t="str">
        <f>IF(DATA!B66="","",DATA!B66)</f>
        <v>O</v>
      </c>
      <c r="C65" s="1" t="str">
        <f>IF(DATA!C66="","",DATA!C66)</f>
        <v/>
      </c>
      <c r="D65" s="1" t="str">
        <f>IF(DATA!D66="","",DATA!D66)</f>
        <v/>
      </c>
      <c r="E65" t="str">
        <f t="shared" si="7"/>
        <v>, {2,0}</v>
      </c>
      <c r="F65" t="str">
        <f t="shared" si="60"/>
        <v/>
      </c>
      <c r="G65" t="str">
        <f t="shared" si="61"/>
        <v/>
      </c>
      <c r="H65" s="2">
        <v>2</v>
      </c>
      <c r="I65" s="10" t="str">
        <f>IF(DATA!B66="X",", ColorModel.X",IF(DATA!B66="O",", ColorModel.O",""))</f>
        <v>, ColorModel.O</v>
      </c>
      <c r="J65" s="10" t="str">
        <f>IF(DATA!C66="X",", ColorModel.X",IF(DATA!C66="O",", ColorModel.O",""))</f>
        <v/>
      </c>
      <c r="K65" s="10" t="str">
        <f>IF(DATA!D66="X",", ColorModel.X",IF(DATA!D66="O",", ColorModel.O",""))</f>
        <v/>
      </c>
      <c r="L65" t="str">
        <f>CONCATENATE(I65,J65,K65)</f>
        <v>, ColorModel.O</v>
      </c>
    </row>
    <row r="66" spans="1:12" x14ac:dyDescent="0.25">
      <c r="A66" s="4">
        <f>A62+1</f>
        <v>17</v>
      </c>
      <c r="B66" s="2">
        <v>0</v>
      </c>
      <c r="C66" s="2">
        <v>1</v>
      </c>
      <c r="D66" s="2">
        <v>2</v>
      </c>
      <c r="E66" t="str">
        <f t="shared" ref="E66" si="62">IF(CONCATENATE(E67,F67,G67,E68,F68,G68,E69,F69,G69)="","{ }",CONCATENATE("{ ",RIGHT(CONCATENATE(E67,F67,G67,E68,F68,G68,E69,F69,G69),LEN(CONCATENATE(E67,F67,G67,E68,F68,G68,E69,F69,G69))-1)," }"))</f>
        <v>{  {0,0}, {1,1}, {2,2} }</v>
      </c>
      <c r="H66" s="4">
        <f>H62+1</f>
        <v>17</v>
      </c>
      <c r="I66" s="2">
        <v>0</v>
      </c>
      <c r="J66" s="2">
        <v>1</v>
      </c>
      <c r="K66" s="2">
        <v>2</v>
      </c>
      <c r="L66" t="str">
        <f>IF(CONCATENATE(L67,L68,L69)="","{ }",CONCATENATE("{ ",RIGHT(CONCATENATE(L67,L68,L69),LEN(CONCATENATE(L67,L68,L69))-1)," }"))</f>
        <v>{  ColorModel.O, ColorModel.O, ColorModel.O }</v>
      </c>
    </row>
    <row r="67" spans="1:12" x14ac:dyDescent="0.25">
      <c r="A67" s="2">
        <v>0</v>
      </c>
      <c r="B67" s="1" t="str">
        <f>IF(DATA!B68="","",DATA!B68)</f>
        <v>O</v>
      </c>
      <c r="C67" s="1" t="str">
        <f>IF(DATA!C68="","",DATA!C68)</f>
        <v/>
      </c>
      <c r="D67" s="1" t="str">
        <f>IF(DATA!D68="","",DATA!D68)</f>
        <v/>
      </c>
      <c r="E67" t="str">
        <f t="shared" ref="E67" si="63">IF(B67="","",CONCATENATE(", {",$A67,",",B$2,"}"))</f>
        <v>, {0,0}</v>
      </c>
      <c r="F67" t="str">
        <f t="shared" ref="F67:F69" si="64">IF(C67="","",CONCATENATE(", {",$A67,",",C$2,"}"))</f>
        <v/>
      </c>
      <c r="G67" t="str">
        <f t="shared" ref="G67:G69" si="65">IF(D67="","",CONCATENATE(", {",$A67,",",D$2,"}"))</f>
        <v/>
      </c>
      <c r="H67" s="2">
        <v>0</v>
      </c>
      <c r="I67" s="10" t="str">
        <f>IF(DATA!B68="X",", ColorModel.X",IF(DATA!B68="O",", ColorModel.O",""))</f>
        <v>, ColorModel.O</v>
      </c>
      <c r="J67" s="10" t="str">
        <f>IF(DATA!C68="X",", ColorModel.X",IF(DATA!C68="O",", ColorModel.O",""))</f>
        <v/>
      </c>
      <c r="K67" s="10" t="str">
        <f>IF(DATA!D68="X",", ColorModel.X",IF(DATA!D68="O",", ColorModel.O",""))</f>
        <v/>
      </c>
      <c r="L67" t="str">
        <f>CONCATENATE(I67,J67,K67)</f>
        <v>, ColorModel.O</v>
      </c>
    </row>
    <row r="68" spans="1:12" x14ac:dyDescent="0.25">
      <c r="A68" s="2">
        <v>1</v>
      </c>
      <c r="B68" s="1" t="str">
        <f>IF(DATA!B69="","",DATA!B69)</f>
        <v/>
      </c>
      <c r="C68" s="1" t="str">
        <f>IF(DATA!C69="","",DATA!C69)</f>
        <v>O</v>
      </c>
      <c r="D68" s="1" t="str">
        <f>IF(DATA!D69="","",DATA!D69)</f>
        <v/>
      </c>
      <c r="E68" t="str">
        <f t="shared" si="7"/>
        <v/>
      </c>
      <c r="F68" t="str">
        <f t="shared" si="64"/>
        <v>, {1,1}</v>
      </c>
      <c r="G68" t="str">
        <f t="shared" si="65"/>
        <v/>
      </c>
      <c r="H68" s="2">
        <v>1</v>
      </c>
      <c r="I68" s="10" t="str">
        <f>IF(DATA!B69="X",", ColorModel.X",IF(DATA!B69="O",", ColorModel.O",""))</f>
        <v/>
      </c>
      <c r="J68" s="10" t="str">
        <f>IF(DATA!C69="X",", ColorModel.X",IF(DATA!C69="O",", ColorModel.O",""))</f>
        <v>, ColorModel.O</v>
      </c>
      <c r="K68" s="10" t="str">
        <f>IF(DATA!D69="X",", ColorModel.X",IF(DATA!D69="O",", ColorModel.O",""))</f>
        <v/>
      </c>
      <c r="L68" t="str">
        <f>CONCATENATE(I68,J68,K68)</f>
        <v>, ColorModel.O</v>
      </c>
    </row>
    <row r="69" spans="1:12" x14ac:dyDescent="0.25">
      <c r="A69" s="2">
        <v>2</v>
      </c>
      <c r="B69" s="1" t="str">
        <f>IF(DATA!B70="","",DATA!B70)</f>
        <v/>
      </c>
      <c r="C69" s="1" t="str">
        <f>IF(DATA!C70="","",DATA!C70)</f>
        <v/>
      </c>
      <c r="D69" s="1" t="str">
        <f>IF(DATA!D70="","",DATA!D70)</f>
        <v>O</v>
      </c>
      <c r="E69" t="str">
        <f t="shared" si="7"/>
        <v/>
      </c>
      <c r="F69" t="str">
        <f t="shared" si="64"/>
        <v/>
      </c>
      <c r="G69" t="str">
        <f t="shared" si="65"/>
        <v>, {2,2}</v>
      </c>
      <c r="H69" s="2">
        <v>2</v>
      </c>
      <c r="I69" s="10" t="str">
        <f>IF(DATA!B70="X",", ColorModel.X",IF(DATA!B70="O",", ColorModel.O",""))</f>
        <v/>
      </c>
      <c r="J69" s="10" t="str">
        <f>IF(DATA!C70="X",", ColorModel.X",IF(DATA!C70="O",", ColorModel.O",""))</f>
        <v/>
      </c>
      <c r="K69" s="10" t="str">
        <f>IF(DATA!D70="X",", ColorModel.X",IF(DATA!D70="O",", ColorModel.O",""))</f>
        <v>, ColorModel.O</v>
      </c>
      <c r="L69" t="str">
        <f>CONCATENATE(I69,J69,K69)</f>
        <v>, ColorModel.O</v>
      </c>
    </row>
    <row r="70" spans="1:12" x14ac:dyDescent="0.25">
      <c r="A70" s="4">
        <f>A66+1</f>
        <v>18</v>
      </c>
      <c r="B70" s="2">
        <v>0</v>
      </c>
      <c r="C70" s="2">
        <v>1</v>
      </c>
      <c r="D70" s="2">
        <v>2</v>
      </c>
      <c r="E70" t="str">
        <f t="shared" ref="E70" si="66">IF(CONCATENATE(E71,F71,G71,E72,F72,G72,E73,F73,G73)="","{ }",CONCATENATE("{ ",RIGHT(CONCATENATE(E71,F71,G71,E72,F72,G72,E73,F73,G73),LEN(CONCATENATE(E71,F71,G71,E72,F72,G72,E73,F73,G73))-1)," }"))</f>
        <v>{  {0,0}, {1,2}, {2,2} }</v>
      </c>
      <c r="H70" s="4">
        <f>H66+1</f>
        <v>18</v>
      </c>
      <c r="I70" s="2">
        <v>0</v>
      </c>
      <c r="J70" s="2">
        <v>1</v>
      </c>
      <c r="K70" s="2">
        <v>2</v>
      </c>
      <c r="L70" t="str">
        <f>IF(CONCATENATE(L71,L72,L73)="","{ }",CONCATENATE("{ ",RIGHT(CONCATENATE(L71,L72,L73),LEN(CONCATENATE(L71,L72,L73))-1)," }"))</f>
        <v>{  ColorModel.X, ColorModel.X, ColorModel.X }</v>
      </c>
    </row>
    <row r="71" spans="1:12" x14ac:dyDescent="0.25">
      <c r="A71" s="2">
        <v>0</v>
      </c>
      <c r="B71" s="1" t="str">
        <f>IF(DATA!B72="","",DATA!B72)</f>
        <v>X</v>
      </c>
      <c r="C71" s="1" t="str">
        <f>IF(DATA!C72="","",DATA!C72)</f>
        <v/>
      </c>
      <c r="D71" s="1" t="str">
        <f>IF(DATA!D72="","",DATA!D72)</f>
        <v/>
      </c>
      <c r="E71" t="str">
        <f t="shared" ref="E71" si="67">IF(B71="","",CONCATENATE(", {",$A71,",",B$2,"}"))</f>
        <v>, {0,0}</v>
      </c>
      <c r="F71" t="str">
        <f t="shared" ref="F71:F73" si="68">IF(C71="","",CONCATENATE(", {",$A71,",",C$2,"}"))</f>
        <v/>
      </c>
      <c r="G71" t="str">
        <f t="shared" ref="G71:G73" si="69">IF(D71="","",CONCATENATE(", {",$A71,",",D$2,"}"))</f>
        <v/>
      </c>
      <c r="H71" s="2">
        <v>0</v>
      </c>
      <c r="I71" s="10" t="str">
        <f>IF(DATA!B72="X",", ColorModel.X",IF(DATA!B72="O",", ColorModel.O",""))</f>
        <v>, ColorModel.X</v>
      </c>
      <c r="J71" s="10" t="str">
        <f>IF(DATA!C72="X",", ColorModel.X",IF(DATA!C72="O",", ColorModel.O",""))</f>
        <v/>
      </c>
      <c r="K71" s="10" t="str">
        <f>IF(DATA!D72="X",", ColorModel.X",IF(DATA!D72="O",", ColorModel.O",""))</f>
        <v/>
      </c>
      <c r="L71" t="str">
        <f>CONCATENATE(I71,J71,K71)</f>
        <v>, ColorModel.X</v>
      </c>
    </row>
    <row r="72" spans="1:12" x14ac:dyDescent="0.25">
      <c r="A72" s="2">
        <v>1</v>
      </c>
      <c r="B72" s="1" t="str">
        <f>IF(DATA!B73="","",DATA!B73)</f>
        <v/>
      </c>
      <c r="C72" s="1" t="str">
        <f>IF(DATA!C73="","",DATA!C73)</f>
        <v/>
      </c>
      <c r="D72" s="1" t="str">
        <f>IF(DATA!D73="","",DATA!D73)</f>
        <v>X</v>
      </c>
      <c r="E72" t="str">
        <f t="shared" si="7"/>
        <v/>
      </c>
      <c r="F72" t="str">
        <f t="shared" si="68"/>
        <v/>
      </c>
      <c r="G72" t="str">
        <f t="shared" si="69"/>
        <v>, {1,2}</v>
      </c>
      <c r="H72" s="2">
        <v>1</v>
      </c>
      <c r="I72" s="10" t="str">
        <f>IF(DATA!B73="X",", ColorModel.X",IF(DATA!B73="O",", ColorModel.O",""))</f>
        <v/>
      </c>
      <c r="J72" s="10" t="str">
        <f>IF(DATA!C73="X",", ColorModel.X",IF(DATA!C73="O",", ColorModel.O",""))</f>
        <v/>
      </c>
      <c r="K72" s="10" t="str">
        <f>IF(DATA!D73="X",", ColorModel.X",IF(DATA!D73="O",", ColorModel.O",""))</f>
        <v>, ColorModel.X</v>
      </c>
      <c r="L72" t="str">
        <f>CONCATENATE(I72,J72,K72)</f>
        <v>, ColorModel.X</v>
      </c>
    </row>
    <row r="73" spans="1:12" x14ac:dyDescent="0.25">
      <c r="A73" s="2">
        <v>2</v>
      </c>
      <c r="B73" s="1" t="str">
        <f>IF(DATA!B74="","",DATA!B74)</f>
        <v/>
      </c>
      <c r="C73" s="1" t="str">
        <f>IF(DATA!C74="","",DATA!C74)</f>
        <v/>
      </c>
      <c r="D73" s="1" t="str">
        <f>IF(DATA!D74="","",DATA!D74)</f>
        <v>X</v>
      </c>
      <c r="E73" t="str">
        <f t="shared" si="7"/>
        <v/>
      </c>
      <c r="F73" t="str">
        <f t="shared" si="68"/>
        <v/>
      </c>
      <c r="G73" t="str">
        <f t="shared" si="69"/>
        <v>, {2,2}</v>
      </c>
      <c r="H73" s="2">
        <v>2</v>
      </c>
      <c r="I73" s="10" t="str">
        <f>IF(DATA!B74="X",", ColorModel.X",IF(DATA!B74="O",", ColorModel.O",""))</f>
        <v/>
      </c>
      <c r="J73" s="10" t="str">
        <f>IF(DATA!C74="X",", ColorModel.X",IF(DATA!C74="O",", ColorModel.O",""))</f>
        <v/>
      </c>
      <c r="K73" s="10" t="str">
        <f>IF(DATA!D74="X",", ColorModel.X",IF(DATA!D74="O",", ColorModel.O",""))</f>
        <v>, ColorModel.X</v>
      </c>
      <c r="L73" t="str">
        <f>CONCATENATE(I73,J73,K73)</f>
        <v>, ColorModel.X</v>
      </c>
    </row>
    <row r="74" spans="1:12" x14ac:dyDescent="0.25">
      <c r="A74" s="4">
        <f>A70+1</f>
        <v>19</v>
      </c>
      <c r="B74" s="2">
        <v>0</v>
      </c>
      <c r="C74" s="2">
        <v>1</v>
      </c>
      <c r="D74" s="2">
        <v>2</v>
      </c>
      <c r="E74" t="str">
        <f t="shared" ref="E74" si="70">IF(CONCATENATE(E75,F75,G75,E76,F76,G76,E77,F77,G77)="","{ }",CONCATENATE("{ ",RIGHT(CONCATENATE(E75,F75,G75,E76,F76,G76,E77,F77,G77),LEN(CONCATENATE(E75,F75,G75,E76,F76,G76,E77,F77,G77))-1)," }"))</f>
        <v>{  {0,0}, {1,2}, {2,1} }</v>
      </c>
      <c r="H74" s="4">
        <f>H70+1</f>
        <v>19</v>
      </c>
      <c r="I74" s="2">
        <v>0</v>
      </c>
      <c r="J74" s="2">
        <v>1</v>
      </c>
      <c r="K74" s="2">
        <v>2</v>
      </c>
      <c r="L74" t="str">
        <f>IF(CONCATENATE(L75,L76,L77)="","{ }",CONCATENATE("{ ",RIGHT(CONCATENATE(L75,L76,L77),LEN(CONCATENATE(L75,L76,L77))-1)," }"))</f>
        <v>{  ColorModel.X, ColorModel.X, ColorModel.X }</v>
      </c>
    </row>
    <row r="75" spans="1:12" x14ac:dyDescent="0.25">
      <c r="A75" s="2">
        <v>0</v>
      </c>
      <c r="B75" s="1" t="str">
        <f>IF(DATA!B76="","",DATA!B76)</f>
        <v>X</v>
      </c>
      <c r="C75" s="1" t="str">
        <f>IF(DATA!C76="","",DATA!C76)</f>
        <v/>
      </c>
      <c r="D75" s="1" t="str">
        <f>IF(DATA!D76="","",DATA!D76)</f>
        <v/>
      </c>
      <c r="E75" t="str">
        <f t="shared" ref="E75:E137" si="71">IF(B75="","",CONCATENATE(", {",$A75,",",B$2,"}"))</f>
        <v>, {0,0}</v>
      </c>
      <c r="F75" t="str">
        <f t="shared" ref="F75:F77" si="72">IF(C75="","",CONCATENATE(", {",$A75,",",C$2,"}"))</f>
        <v/>
      </c>
      <c r="G75" t="str">
        <f t="shared" ref="G75:G77" si="73">IF(D75="","",CONCATENATE(", {",$A75,",",D$2,"}"))</f>
        <v/>
      </c>
      <c r="H75" s="2">
        <v>0</v>
      </c>
      <c r="I75" s="10" t="str">
        <f>IF(DATA!B76="X",", ColorModel.X",IF(DATA!B76="O",", ColorModel.O",""))</f>
        <v>, ColorModel.X</v>
      </c>
      <c r="J75" s="10" t="str">
        <f>IF(DATA!C76="X",", ColorModel.X",IF(DATA!C76="O",", ColorModel.O",""))</f>
        <v/>
      </c>
      <c r="K75" s="10" t="str">
        <f>IF(DATA!D76="X",", ColorModel.X",IF(DATA!D76="O",", ColorModel.O",""))</f>
        <v/>
      </c>
      <c r="L75" t="str">
        <f>CONCATENATE(I75,J75,K75)</f>
        <v>, ColorModel.X</v>
      </c>
    </row>
    <row r="76" spans="1:12" x14ac:dyDescent="0.25">
      <c r="A76" s="2">
        <v>1</v>
      </c>
      <c r="B76" s="1" t="str">
        <f>IF(DATA!B77="","",DATA!B77)</f>
        <v/>
      </c>
      <c r="C76" s="1" t="str">
        <f>IF(DATA!C77="","",DATA!C77)</f>
        <v/>
      </c>
      <c r="D76" s="1" t="str">
        <f>IF(DATA!D77="","",DATA!D77)</f>
        <v>X</v>
      </c>
      <c r="E76" t="str">
        <f t="shared" si="71"/>
        <v/>
      </c>
      <c r="F76" t="str">
        <f t="shared" si="72"/>
        <v/>
      </c>
      <c r="G76" t="str">
        <f t="shared" si="73"/>
        <v>, {1,2}</v>
      </c>
      <c r="H76" s="2">
        <v>1</v>
      </c>
      <c r="I76" s="10" t="str">
        <f>IF(DATA!B77="X",", ColorModel.X",IF(DATA!B77="O",", ColorModel.O",""))</f>
        <v/>
      </c>
      <c r="J76" s="10" t="str">
        <f>IF(DATA!C77="X",", ColorModel.X",IF(DATA!C77="O",", ColorModel.O",""))</f>
        <v/>
      </c>
      <c r="K76" s="10" t="str">
        <f>IF(DATA!D77="X",", ColorModel.X",IF(DATA!D77="O",", ColorModel.O",""))</f>
        <v>, ColorModel.X</v>
      </c>
      <c r="L76" t="str">
        <f>CONCATENATE(I76,J76,K76)</f>
        <v>, ColorModel.X</v>
      </c>
    </row>
    <row r="77" spans="1:12" x14ac:dyDescent="0.25">
      <c r="A77" s="2">
        <v>2</v>
      </c>
      <c r="B77" s="1" t="str">
        <f>IF(DATA!B78="","",DATA!B78)</f>
        <v/>
      </c>
      <c r="C77" s="1" t="str">
        <f>IF(DATA!C78="","",DATA!C78)</f>
        <v>X</v>
      </c>
      <c r="D77" s="1" t="str">
        <f>IF(DATA!D78="","",DATA!D78)</f>
        <v/>
      </c>
      <c r="E77" t="str">
        <f t="shared" si="71"/>
        <v/>
      </c>
      <c r="F77" t="str">
        <f t="shared" si="72"/>
        <v>, {2,1}</v>
      </c>
      <c r="G77" t="str">
        <f t="shared" si="73"/>
        <v/>
      </c>
      <c r="H77" s="2">
        <v>2</v>
      </c>
      <c r="I77" s="10" t="str">
        <f>IF(DATA!B78="X",", ColorModel.X",IF(DATA!B78="O",", ColorModel.O",""))</f>
        <v/>
      </c>
      <c r="J77" s="10" t="str">
        <f>IF(DATA!C78="X",", ColorModel.X",IF(DATA!C78="O",", ColorModel.O",""))</f>
        <v>, ColorModel.X</v>
      </c>
      <c r="K77" s="10" t="str">
        <f>IF(DATA!D78="X",", ColorModel.X",IF(DATA!D78="O",", ColorModel.O",""))</f>
        <v/>
      </c>
      <c r="L77" t="str">
        <f>CONCATENATE(I77,J77,K77)</f>
        <v>, ColorModel.X</v>
      </c>
    </row>
    <row r="78" spans="1:12" x14ac:dyDescent="0.25">
      <c r="A78" s="4">
        <f>A74+1</f>
        <v>20</v>
      </c>
      <c r="B78" s="2">
        <v>0</v>
      </c>
      <c r="C78" s="2">
        <v>1</v>
      </c>
      <c r="D78" s="2">
        <v>2</v>
      </c>
      <c r="E78" t="str">
        <f t="shared" ref="E78" si="74">IF(CONCATENATE(E79,F79,G79,E80,F80,G80,E81,F81,G81)="","{ }",CONCATENATE("{ ",RIGHT(CONCATENATE(E79,F79,G79,E80,F80,G80,E81,F81,G81),LEN(CONCATENATE(E79,F79,G79,E80,F80,G80,E81,F81,G81))-1)," }"))</f>
        <v>{  {0,0}, {1,2}, {2,0} }</v>
      </c>
      <c r="H78" s="4">
        <f>H74+1</f>
        <v>20</v>
      </c>
      <c r="I78" s="2">
        <v>0</v>
      </c>
      <c r="J78" s="2">
        <v>1</v>
      </c>
      <c r="K78" s="2">
        <v>2</v>
      </c>
      <c r="L78" t="str">
        <f>IF(CONCATENATE(L79,L80,L81)="","{ }",CONCATENATE("{ ",RIGHT(CONCATENATE(L79,L80,L81),LEN(CONCATENATE(L79,L80,L81))-1)," }"))</f>
        <v>{  ColorModel.X, ColorModel.X, ColorModel.X }</v>
      </c>
    </row>
    <row r="79" spans="1:12" x14ac:dyDescent="0.25">
      <c r="A79" s="2">
        <v>0</v>
      </c>
      <c r="B79" s="1" t="str">
        <f>IF(DATA!B80="","",DATA!B80)</f>
        <v>X</v>
      </c>
      <c r="C79" s="1" t="str">
        <f>IF(DATA!C80="","",DATA!C80)</f>
        <v/>
      </c>
      <c r="D79" s="1" t="str">
        <f>IF(DATA!D80="","",DATA!D80)</f>
        <v/>
      </c>
      <c r="E79" t="str">
        <f t="shared" ref="E79" si="75">IF(B79="","",CONCATENATE(", {",$A79,",",B$2,"}"))</f>
        <v>, {0,0}</v>
      </c>
      <c r="F79" t="str">
        <f t="shared" ref="F79:F81" si="76">IF(C79="","",CONCATENATE(", {",$A79,",",C$2,"}"))</f>
        <v/>
      </c>
      <c r="G79" t="str">
        <f t="shared" ref="G79:G81" si="77">IF(D79="","",CONCATENATE(", {",$A79,",",D$2,"}"))</f>
        <v/>
      </c>
      <c r="H79" s="2">
        <v>0</v>
      </c>
      <c r="I79" s="10" t="str">
        <f>IF(DATA!B80="X",", ColorModel.X",IF(DATA!B80="O",", ColorModel.O",""))</f>
        <v>, ColorModel.X</v>
      </c>
      <c r="J79" s="10" t="str">
        <f>IF(DATA!C80="X",", ColorModel.X",IF(DATA!C80="O",", ColorModel.O",""))</f>
        <v/>
      </c>
      <c r="K79" s="10" t="str">
        <f>IF(DATA!D80="X",", ColorModel.X",IF(DATA!D80="O",", ColorModel.O",""))</f>
        <v/>
      </c>
      <c r="L79" t="str">
        <f>CONCATENATE(I79,J79,K79)</f>
        <v>, ColorModel.X</v>
      </c>
    </row>
    <row r="80" spans="1:12" x14ac:dyDescent="0.25">
      <c r="A80" s="2">
        <v>1</v>
      </c>
      <c r="B80" s="1" t="str">
        <f>IF(DATA!B81="","",DATA!B81)</f>
        <v/>
      </c>
      <c r="C80" s="1" t="str">
        <f>IF(DATA!C81="","",DATA!C81)</f>
        <v/>
      </c>
      <c r="D80" s="1" t="str">
        <f>IF(DATA!D81="","",DATA!D81)</f>
        <v>X</v>
      </c>
      <c r="E80" t="str">
        <f t="shared" si="71"/>
        <v/>
      </c>
      <c r="F80" t="str">
        <f t="shared" si="76"/>
        <v/>
      </c>
      <c r="G80" t="str">
        <f t="shared" si="77"/>
        <v>, {1,2}</v>
      </c>
      <c r="H80" s="2">
        <v>1</v>
      </c>
      <c r="I80" s="10" t="str">
        <f>IF(DATA!B81="X",", ColorModel.X",IF(DATA!B81="O",", ColorModel.O",""))</f>
        <v/>
      </c>
      <c r="J80" s="10" t="str">
        <f>IF(DATA!C81="X",", ColorModel.X",IF(DATA!C81="O",", ColorModel.O",""))</f>
        <v/>
      </c>
      <c r="K80" s="10" t="str">
        <f>IF(DATA!D81="X",", ColorModel.X",IF(DATA!D81="O",", ColorModel.O",""))</f>
        <v>, ColorModel.X</v>
      </c>
      <c r="L80" t="str">
        <f>CONCATENATE(I80,J80,K80)</f>
        <v>, ColorModel.X</v>
      </c>
    </row>
    <row r="81" spans="1:12" x14ac:dyDescent="0.25">
      <c r="A81" s="2">
        <v>2</v>
      </c>
      <c r="B81" s="1" t="str">
        <f>IF(DATA!B82="","",DATA!B82)</f>
        <v>X</v>
      </c>
      <c r="C81" s="1" t="str">
        <f>IF(DATA!C82="","",DATA!C82)</f>
        <v/>
      </c>
      <c r="D81" s="1" t="str">
        <f>IF(DATA!D82="","",DATA!D82)</f>
        <v/>
      </c>
      <c r="E81" t="str">
        <f t="shared" si="71"/>
        <v>, {2,0}</v>
      </c>
      <c r="F81" t="str">
        <f t="shared" si="76"/>
        <v/>
      </c>
      <c r="G81" t="str">
        <f t="shared" si="77"/>
        <v/>
      </c>
      <c r="H81" s="2">
        <v>2</v>
      </c>
      <c r="I81" s="10" t="str">
        <f>IF(DATA!B82="X",", ColorModel.X",IF(DATA!B82="O",", ColorModel.O",""))</f>
        <v>, ColorModel.X</v>
      </c>
      <c r="J81" s="10" t="str">
        <f>IF(DATA!C82="X",", ColorModel.X",IF(DATA!C82="O",", ColorModel.O",""))</f>
        <v/>
      </c>
      <c r="K81" s="10" t="str">
        <f>IF(DATA!D82="X",", ColorModel.X",IF(DATA!D82="O",", ColorModel.O",""))</f>
        <v/>
      </c>
      <c r="L81" t="str">
        <f>CONCATENATE(I81,J81,K81)</f>
        <v>, ColorModel.X</v>
      </c>
    </row>
    <row r="82" spans="1:12" x14ac:dyDescent="0.25">
      <c r="A82" s="4">
        <f>A78+1</f>
        <v>21</v>
      </c>
      <c r="B82" s="2">
        <v>0</v>
      </c>
      <c r="C82" s="2">
        <v>1</v>
      </c>
      <c r="D82" s="2">
        <v>2</v>
      </c>
      <c r="E82" t="str">
        <f t="shared" ref="E82" si="78">IF(CONCATENATE(E83,F83,G83,E84,F84,G84,E85,F85,G85)="","{ }",CONCATENATE("{ ",RIGHT(CONCATENATE(E83,F83,G83,E84,F84,G84,E85,F85,G85),LEN(CONCATENATE(E83,F83,G83,E84,F84,G84,E85,F85,G85))-1)," }"))</f>
        <v>{  {0,0}, {1,1}, {2,1} }</v>
      </c>
      <c r="H82" s="4">
        <f>H78+1</f>
        <v>21</v>
      </c>
      <c r="I82" s="2">
        <v>0</v>
      </c>
      <c r="J82" s="2">
        <v>1</v>
      </c>
      <c r="K82" s="2">
        <v>2</v>
      </c>
      <c r="L82" t="str">
        <f>IF(CONCATENATE(L83,L84,L85)="","{ }",CONCATENATE("{ ",RIGHT(CONCATENATE(L83,L84,L85),LEN(CONCATENATE(L83,L84,L85))-1)," }"))</f>
        <v>{  ColorModel.X, ColorModel.X, ColorModel.X }</v>
      </c>
    </row>
    <row r="83" spans="1:12" x14ac:dyDescent="0.25">
      <c r="A83" s="2">
        <v>0</v>
      </c>
      <c r="B83" s="1" t="str">
        <f>IF(DATA!B84="","",DATA!B84)</f>
        <v>X</v>
      </c>
      <c r="C83" s="1" t="str">
        <f>IF(DATA!C84="","",DATA!C84)</f>
        <v/>
      </c>
      <c r="D83" s="1" t="str">
        <f>IF(DATA!D84="","",DATA!D84)</f>
        <v/>
      </c>
      <c r="E83" t="str">
        <f t="shared" ref="E83" si="79">IF(B83="","",CONCATENATE(", {",$A83,",",B$2,"}"))</f>
        <v>, {0,0}</v>
      </c>
      <c r="F83" t="str">
        <f t="shared" ref="F83:F85" si="80">IF(C83="","",CONCATENATE(", {",$A83,",",C$2,"}"))</f>
        <v/>
      </c>
      <c r="G83" t="str">
        <f t="shared" ref="G83:G85" si="81">IF(D83="","",CONCATENATE(", {",$A83,",",D$2,"}"))</f>
        <v/>
      </c>
      <c r="H83" s="2">
        <v>0</v>
      </c>
      <c r="I83" s="10" t="str">
        <f>IF(DATA!B84="X",", ColorModel.X",IF(DATA!B84="O",", ColorModel.O",""))</f>
        <v>, ColorModel.X</v>
      </c>
      <c r="J83" s="10" t="str">
        <f>IF(DATA!C84="X",", ColorModel.X",IF(DATA!C84="O",", ColorModel.O",""))</f>
        <v/>
      </c>
      <c r="K83" s="10" t="str">
        <f>IF(DATA!D84="X",", ColorModel.X",IF(DATA!D84="O",", ColorModel.O",""))</f>
        <v/>
      </c>
      <c r="L83" t="str">
        <f>CONCATENATE(I83,J83,K83)</f>
        <v>, ColorModel.X</v>
      </c>
    </row>
    <row r="84" spans="1:12" x14ac:dyDescent="0.25">
      <c r="A84" s="2">
        <v>1</v>
      </c>
      <c r="B84" s="1" t="str">
        <f>IF(DATA!B85="","",DATA!B85)</f>
        <v/>
      </c>
      <c r="C84" s="1" t="str">
        <f>IF(DATA!C85="","",DATA!C85)</f>
        <v>X</v>
      </c>
      <c r="D84" s="1" t="str">
        <f>IF(DATA!D85="","",DATA!D85)</f>
        <v/>
      </c>
      <c r="E84" t="str">
        <f t="shared" si="71"/>
        <v/>
      </c>
      <c r="F84" t="str">
        <f t="shared" si="80"/>
        <v>, {1,1}</v>
      </c>
      <c r="G84" t="str">
        <f t="shared" si="81"/>
        <v/>
      </c>
      <c r="H84" s="2">
        <v>1</v>
      </c>
      <c r="I84" s="10" t="str">
        <f>IF(DATA!B85="X",", ColorModel.X",IF(DATA!B85="O",", ColorModel.O",""))</f>
        <v/>
      </c>
      <c r="J84" s="10" t="str">
        <f>IF(DATA!C85="X",", ColorModel.X",IF(DATA!C85="O",", ColorModel.O",""))</f>
        <v>, ColorModel.X</v>
      </c>
      <c r="K84" s="10" t="str">
        <f>IF(DATA!D85="X",", ColorModel.X",IF(DATA!D85="O",", ColorModel.O",""))</f>
        <v/>
      </c>
      <c r="L84" t="str">
        <f>CONCATENATE(I84,J84,K84)</f>
        <v>, ColorModel.X</v>
      </c>
    </row>
    <row r="85" spans="1:12" x14ac:dyDescent="0.25">
      <c r="A85" s="2">
        <v>2</v>
      </c>
      <c r="B85" s="1" t="str">
        <f>IF(DATA!B86="","",DATA!B86)</f>
        <v/>
      </c>
      <c r="C85" s="1" t="str">
        <f>IF(DATA!C86="","",DATA!C86)</f>
        <v>X</v>
      </c>
      <c r="D85" s="1" t="str">
        <f>IF(DATA!D86="","",DATA!D86)</f>
        <v/>
      </c>
      <c r="E85" t="str">
        <f t="shared" si="71"/>
        <v/>
      </c>
      <c r="F85" t="str">
        <f t="shared" si="80"/>
        <v>, {2,1}</v>
      </c>
      <c r="G85" t="str">
        <f t="shared" si="81"/>
        <v/>
      </c>
      <c r="H85" s="2">
        <v>2</v>
      </c>
      <c r="I85" s="10" t="str">
        <f>IF(DATA!B86="X",", ColorModel.X",IF(DATA!B86="O",", ColorModel.O",""))</f>
        <v/>
      </c>
      <c r="J85" s="10" t="str">
        <f>IF(DATA!C86="X",", ColorModel.X",IF(DATA!C86="O",", ColorModel.O",""))</f>
        <v>, ColorModel.X</v>
      </c>
      <c r="K85" s="10" t="str">
        <f>IF(DATA!D86="X",", ColorModel.X",IF(DATA!D86="O",", ColorModel.O",""))</f>
        <v/>
      </c>
      <c r="L85" t="str">
        <f>CONCATENATE(I85,J85,K85)</f>
        <v>, ColorModel.X</v>
      </c>
    </row>
    <row r="86" spans="1:12" x14ac:dyDescent="0.25">
      <c r="A86" s="4">
        <f>A82+1</f>
        <v>22</v>
      </c>
      <c r="B86" s="2">
        <v>0</v>
      </c>
      <c r="C86" s="2">
        <v>1</v>
      </c>
      <c r="D86" s="2">
        <v>2</v>
      </c>
      <c r="E86" t="str">
        <f t="shared" ref="E86" si="82">IF(CONCATENATE(E87,F87,G87,E88,F88,G88,E89,F89,G89)="","{ }",CONCATENATE("{ ",RIGHT(CONCATENATE(E87,F87,G87,E88,F88,G88,E89,F89,G89),LEN(CONCATENATE(E87,F87,G87,E88,F88,G88,E89,F89,G89))-1)," }"))</f>
        <v>{  {0,0}, {1,1}, {2,0} }</v>
      </c>
      <c r="H86" s="4">
        <f>H82+1</f>
        <v>22</v>
      </c>
      <c r="I86" s="2">
        <v>0</v>
      </c>
      <c r="J86" s="2">
        <v>1</v>
      </c>
      <c r="K86" s="2">
        <v>2</v>
      </c>
      <c r="L86" t="str">
        <f>IF(CONCATENATE(L87,L88,L89)="","{ }",CONCATENATE("{ ",RIGHT(CONCATENATE(L87,L88,L89),LEN(CONCATENATE(L87,L88,L89))-1)," }"))</f>
        <v>{  ColorModel.X, ColorModel.X, ColorModel.X }</v>
      </c>
    </row>
    <row r="87" spans="1:12" x14ac:dyDescent="0.25">
      <c r="A87" s="2">
        <v>0</v>
      </c>
      <c r="B87" s="1" t="str">
        <f>IF(DATA!B88="","",DATA!B88)</f>
        <v>X</v>
      </c>
      <c r="C87" s="1" t="str">
        <f>IF(DATA!C88="","",DATA!C88)</f>
        <v/>
      </c>
      <c r="D87" s="1" t="str">
        <f>IF(DATA!D88="","",DATA!D88)</f>
        <v/>
      </c>
      <c r="E87" t="str">
        <f t="shared" ref="E87" si="83">IF(B87="","",CONCATENATE(", {",$A87,",",B$2,"}"))</f>
        <v>, {0,0}</v>
      </c>
      <c r="F87" t="str">
        <f t="shared" ref="F87:F89" si="84">IF(C87="","",CONCATENATE(", {",$A87,",",C$2,"}"))</f>
        <v/>
      </c>
      <c r="G87" t="str">
        <f t="shared" ref="G87:G89" si="85">IF(D87="","",CONCATENATE(", {",$A87,",",D$2,"}"))</f>
        <v/>
      </c>
      <c r="H87" s="2">
        <v>0</v>
      </c>
      <c r="I87" s="10" t="str">
        <f>IF(DATA!B88="X",", ColorModel.X",IF(DATA!B88="O",", ColorModel.O",""))</f>
        <v>, ColorModel.X</v>
      </c>
      <c r="J87" s="10" t="str">
        <f>IF(DATA!C88="X",", ColorModel.X",IF(DATA!C88="O",", ColorModel.O",""))</f>
        <v/>
      </c>
      <c r="K87" s="10" t="str">
        <f>IF(DATA!D88="X",", ColorModel.X",IF(DATA!D88="O",", ColorModel.O",""))</f>
        <v/>
      </c>
      <c r="L87" t="str">
        <f>CONCATENATE(I87,J87,K87)</f>
        <v>, ColorModel.X</v>
      </c>
    </row>
    <row r="88" spans="1:12" x14ac:dyDescent="0.25">
      <c r="A88" s="2">
        <v>1</v>
      </c>
      <c r="B88" s="1" t="str">
        <f>IF(DATA!B89="","",DATA!B89)</f>
        <v/>
      </c>
      <c r="C88" s="1" t="str">
        <f>IF(DATA!C89="","",DATA!C89)</f>
        <v>X</v>
      </c>
      <c r="D88" s="1" t="str">
        <f>IF(DATA!D89="","",DATA!D89)</f>
        <v/>
      </c>
      <c r="E88" t="str">
        <f t="shared" si="71"/>
        <v/>
      </c>
      <c r="F88" t="str">
        <f t="shared" si="84"/>
        <v>, {1,1}</v>
      </c>
      <c r="G88" t="str">
        <f t="shared" si="85"/>
        <v/>
      </c>
      <c r="H88" s="2">
        <v>1</v>
      </c>
      <c r="I88" s="10" t="str">
        <f>IF(DATA!B89="X",", ColorModel.X",IF(DATA!B89="O",", ColorModel.O",""))</f>
        <v/>
      </c>
      <c r="J88" s="10" t="str">
        <f>IF(DATA!C89="X",", ColorModel.X",IF(DATA!C89="O",", ColorModel.O",""))</f>
        <v>, ColorModel.X</v>
      </c>
      <c r="K88" s="10" t="str">
        <f>IF(DATA!D89="X",", ColorModel.X",IF(DATA!D89="O",", ColorModel.O",""))</f>
        <v/>
      </c>
      <c r="L88" t="str">
        <f>CONCATENATE(I88,J88,K88)</f>
        <v>, ColorModel.X</v>
      </c>
    </row>
    <row r="89" spans="1:12" x14ac:dyDescent="0.25">
      <c r="A89" s="2">
        <v>2</v>
      </c>
      <c r="B89" s="1" t="str">
        <f>IF(DATA!B90="","",DATA!B90)</f>
        <v>X</v>
      </c>
      <c r="C89" s="1" t="str">
        <f>IF(DATA!C90="","",DATA!C90)</f>
        <v/>
      </c>
      <c r="D89" s="1" t="str">
        <f>IF(DATA!D90="","",DATA!D90)</f>
        <v/>
      </c>
      <c r="E89" t="str">
        <f t="shared" si="71"/>
        <v>, {2,0}</v>
      </c>
      <c r="F89" t="str">
        <f t="shared" si="84"/>
        <v/>
      </c>
      <c r="G89" t="str">
        <f t="shared" si="85"/>
        <v/>
      </c>
      <c r="H89" s="2">
        <v>2</v>
      </c>
      <c r="I89" s="10" t="str">
        <f>IF(DATA!B90="X",", ColorModel.X",IF(DATA!B90="O",", ColorModel.O",""))</f>
        <v>, ColorModel.X</v>
      </c>
      <c r="J89" s="10" t="str">
        <f>IF(DATA!C90="X",", ColorModel.X",IF(DATA!C90="O",", ColorModel.O",""))</f>
        <v/>
      </c>
      <c r="K89" s="10" t="str">
        <f>IF(DATA!D90="X",", ColorModel.X",IF(DATA!D90="O",", ColorModel.O",""))</f>
        <v/>
      </c>
      <c r="L89" t="str">
        <f>CONCATENATE(I89,J89,K89)</f>
        <v>, ColorModel.X</v>
      </c>
    </row>
    <row r="90" spans="1:12" x14ac:dyDescent="0.25">
      <c r="A90" s="4">
        <f>A86+1</f>
        <v>23</v>
      </c>
      <c r="B90" s="2">
        <v>0</v>
      </c>
      <c r="C90" s="2">
        <v>1</v>
      </c>
      <c r="D90" s="2">
        <v>2</v>
      </c>
      <c r="E90" t="str">
        <f t="shared" ref="E90" si="86">IF(CONCATENATE(E91,F91,G91,E92,F92,G92,E93,F93,G93)="","{ }",CONCATENATE("{ ",RIGHT(CONCATENATE(E91,F91,G91,E92,F92,G92,E93,F93,G93),LEN(CONCATENATE(E91,F91,G91,E92,F92,G92,E93,F93,G93))-1)," }"))</f>
        <v>{  {0,0}, {1,0}, {2,1} }</v>
      </c>
      <c r="H90" s="4">
        <f>H86+1</f>
        <v>23</v>
      </c>
      <c r="I90" s="2">
        <v>0</v>
      </c>
      <c r="J90" s="2">
        <v>1</v>
      </c>
      <c r="K90" s="2">
        <v>2</v>
      </c>
      <c r="L90" t="str">
        <f>IF(CONCATENATE(L91,L92,L93)="","{ }",CONCATENATE("{ ",RIGHT(CONCATENATE(L91,L92,L93),LEN(CONCATENATE(L91,L92,L93))-1)," }"))</f>
        <v>{  ColorModel.X, ColorModel.X, ColorModel.X }</v>
      </c>
    </row>
    <row r="91" spans="1:12" x14ac:dyDescent="0.25">
      <c r="A91" s="2">
        <v>0</v>
      </c>
      <c r="B91" s="1" t="str">
        <f>IF(DATA!B92="","",DATA!B92)</f>
        <v>X</v>
      </c>
      <c r="C91" s="1" t="str">
        <f>IF(DATA!C92="","",DATA!C92)</f>
        <v/>
      </c>
      <c r="D91" s="1" t="str">
        <f>IF(DATA!D92="","",DATA!D92)</f>
        <v/>
      </c>
      <c r="E91" t="str">
        <f t="shared" ref="E91" si="87">IF(B91="","",CONCATENATE(", {",$A91,",",B$2,"}"))</f>
        <v>, {0,0}</v>
      </c>
      <c r="F91" t="str">
        <f t="shared" ref="F91:F93" si="88">IF(C91="","",CONCATENATE(", {",$A91,",",C$2,"}"))</f>
        <v/>
      </c>
      <c r="G91" t="str">
        <f t="shared" ref="G91:G93" si="89">IF(D91="","",CONCATENATE(", {",$A91,",",D$2,"}"))</f>
        <v/>
      </c>
      <c r="H91" s="2">
        <v>0</v>
      </c>
      <c r="I91" s="10" t="str">
        <f>IF(DATA!B92="X",", ColorModel.X",IF(DATA!B92="O",", ColorModel.O",""))</f>
        <v>, ColorModel.X</v>
      </c>
      <c r="J91" s="10" t="str">
        <f>IF(DATA!C92="X",", ColorModel.X",IF(DATA!C92="O",", ColorModel.O",""))</f>
        <v/>
      </c>
      <c r="K91" s="10" t="str">
        <f>IF(DATA!D92="X",", ColorModel.X",IF(DATA!D92="O",", ColorModel.O",""))</f>
        <v/>
      </c>
      <c r="L91" t="str">
        <f>CONCATENATE(I91,J91,K91)</f>
        <v>, ColorModel.X</v>
      </c>
    </row>
    <row r="92" spans="1:12" x14ac:dyDescent="0.25">
      <c r="A92" s="2">
        <v>1</v>
      </c>
      <c r="B92" s="1" t="str">
        <f>IF(DATA!B93="","",DATA!B93)</f>
        <v>X</v>
      </c>
      <c r="C92" s="1" t="str">
        <f>IF(DATA!C93="","",DATA!C93)</f>
        <v/>
      </c>
      <c r="D92" s="1" t="str">
        <f>IF(DATA!D93="","",DATA!D93)</f>
        <v/>
      </c>
      <c r="E92" t="str">
        <f t="shared" si="71"/>
        <v>, {1,0}</v>
      </c>
      <c r="F92" t="str">
        <f t="shared" si="88"/>
        <v/>
      </c>
      <c r="G92" t="str">
        <f t="shared" si="89"/>
        <v/>
      </c>
      <c r="H92" s="2">
        <v>1</v>
      </c>
      <c r="I92" s="10" t="str">
        <f>IF(DATA!B93="X",", ColorModel.X",IF(DATA!B93="O",", ColorModel.O",""))</f>
        <v>, ColorModel.X</v>
      </c>
      <c r="J92" s="10" t="str">
        <f>IF(DATA!C93="X",", ColorModel.X",IF(DATA!C93="O",", ColorModel.O",""))</f>
        <v/>
      </c>
      <c r="K92" s="10" t="str">
        <f>IF(DATA!D93="X",", ColorModel.X",IF(DATA!D93="O",", ColorModel.O",""))</f>
        <v/>
      </c>
      <c r="L92" t="str">
        <f>CONCATENATE(I92,J92,K92)</f>
        <v>, ColorModel.X</v>
      </c>
    </row>
    <row r="93" spans="1:12" x14ac:dyDescent="0.25">
      <c r="A93" s="2">
        <v>2</v>
      </c>
      <c r="B93" s="1" t="str">
        <f>IF(DATA!B94="","",DATA!B94)</f>
        <v/>
      </c>
      <c r="C93" s="1" t="str">
        <f>IF(DATA!C94="","",DATA!C94)</f>
        <v>X</v>
      </c>
      <c r="D93" s="1" t="str">
        <f>IF(DATA!D94="","",DATA!D94)</f>
        <v/>
      </c>
      <c r="E93" t="str">
        <f t="shared" si="71"/>
        <v/>
      </c>
      <c r="F93" t="str">
        <f t="shared" si="88"/>
        <v>, {2,1}</v>
      </c>
      <c r="G93" t="str">
        <f t="shared" si="89"/>
        <v/>
      </c>
      <c r="H93" s="2">
        <v>2</v>
      </c>
      <c r="I93" s="10" t="str">
        <f>IF(DATA!B94="X",", ColorModel.X",IF(DATA!B94="O",", ColorModel.O",""))</f>
        <v/>
      </c>
      <c r="J93" s="10" t="str">
        <f>IF(DATA!C94="X",", ColorModel.X",IF(DATA!C94="O",", ColorModel.O",""))</f>
        <v>, ColorModel.X</v>
      </c>
      <c r="K93" s="10" t="str">
        <f>IF(DATA!D94="X",", ColorModel.X",IF(DATA!D94="O",", ColorModel.O",""))</f>
        <v/>
      </c>
      <c r="L93" t="str">
        <f>CONCATENATE(I93,J93,K93)</f>
        <v>, ColorModel.X</v>
      </c>
    </row>
    <row r="94" spans="1:12" x14ac:dyDescent="0.25">
      <c r="A94" s="4">
        <f>A90+1</f>
        <v>24</v>
      </c>
      <c r="B94" s="2">
        <v>0</v>
      </c>
      <c r="C94" s="2">
        <v>1</v>
      </c>
      <c r="D94" s="2">
        <v>2</v>
      </c>
      <c r="E94" t="str">
        <f t="shared" ref="E94" si="90">IF(CONCATENATE(E95,F95,G95,E96,F96,G96,E97,F97,G97)="","{ }",CONCATENATE("{ ",RIGHT(CONCATENATE(E95,F95,G95,E96,F96,G96,E97,F97,G97),LEN(CONCATENATE(E95,F95,G95,E96,F96,G96,E97,F97,G97))-1)," }"))</f>
        <v>{  {0,0}, {1,0}, {2,2} }</v>
      </c>
      <c r="H94" s="4">
        <f>H90+1</f>
        <v>24</v>
      </c>
      <c r="I94" s="2">
        <v>0</v>
      </c>
      <c r="J94" s="2">
        <v>1</v>
      </c>
      <c r="K94" s="2">
        <v>2</v>
      </c>
      <c r="L94" t="str">
        <f>IF(CONCATENATE(L95,L96,L97)="","{ }",CONCATENATE("{ ",RIGHT(CONCATENATE(L95,L96,L97),LEN(CONCATENATE(L95,L96,L97))-1)," }"))</f>
        <v>{  ColorModel.X, ColorModel.X, ColorModel.X }</v>
      </c>
    </row>
    <row r="95" spans="1:12" x14ac:dyDescent="0.25">
      <c r="A95" s="2">
        <v>0</v>
      </c>
      <c r="B95" s="1" t="str">
        <f>IF(DATA!B96="","",DATA!B96)</f>
        <v>X</v>
      </c>
      <c r="C95" s="1" t="str">
        <f>IF(DATA!C96="","",DATA!C96)</f>
        <v/>
      </c>
      <c r="D95" s="1" t="str">
        <f>IF(DATA!D96="","",DATA!D96)</f>
        <v/>
      </c>
      <c r="E95" t="str">
        <f t="shared" ref="E95" si="91">IF(B95="","",CONCATENATE(", {",$A95,",",B$2,"}"))</f>
        <v>, {0,0}</v>
      </c>
      <c r="F95" t="str">
        <f t="shared" ref="F95:F97" si="92">IF(C95="","",CONCATENATE(", {",$A95,",",C$2,"}"))</f>
        <v/>
      </c>
      <c r="G95" t="str">
        <f t="shared" ref="G95:G97" si="93">IF(D95="","",CONCATENATE(", {",$A95,",",D$2,"}"))</f>
        <v/>
      </c>
      <c r="H95" s="2">
        <v>0</v>
      </c>
      <c r="I95" s="10" t="str">
        <f>IF(DATA!B96="X",", ColorModel.X",IF(DATA!B96="O",", ColorModel.O",""))</f>
        <v>, ColorModel.X</v>
      </c>
      <c r="J95" s="10" t="str">
        <f>IF(DATA!C96="X",", ColorModel.X",IF(DATA!C96="O",", ColorModel.O",""))</f>
        <v/>
      </c>
      <c r="K95" s="10" t="str">
        <f>IF(DATA!D96="X",", ColorModel.X",IF(DATA!D96="O",", ColorModel.O",""))</f>
        <v/>
      </c>
      <c r="L95" t="str">
        <f>CONCATENATE(I95,J95,K95)</f>
        <v>, ColorModel.X</v>
      </c>
    </row>
    <row r="96" spans="1:12" x14ac:dyDescent="0.25">
      <c r="A96" s="2">
        <v>1</v>
      </c>
      <c r="B96" s="1" t="str">
        <f>IF(DATA!B97="","",DATA!B97)</f>
        <v>X</v>
      </c>
      <c r="C96" s="1" t="str">
        <f>IF(DATA!C97="","",DATA!C97)</f>
        <v/>
      </c>
      <c r="D96" s="1" t="str">
        <f>IF(DATA!D97="","",DATA!D97)</f>
        <v/>
      </c>
      <c r="E96" t="str">
        <f t="shared" si="71"/>
        <v>, {1,0}</v>
      </c>
      <c r="F96" t="str">
        <f t="shared" si="92"/>
        <v/>
      </c>
      <c r="G96" t="str">
        <f t="shared" si="93"/>
        <v/>
      </c>
      <c r="H96" s="2">
        <v>1</v>
      </c>
      <c r="I96" s="10" t="str">
        <f>IF(DATA!B97="X",", ColorModel.X",IF(DATA!B97="O",", ColorModel.O",""))</f>
        <v>, ColorModel.X</v>
      </c>
      <c r="J96" s="10" t="str">
        <f>IF(DATA!C97="X",", ColorModel.X",IF(DATA!C97="O",", ColorModel.O",""))</f>
        <v/>
      </c>
      <c r="K96" s="10" t="str">
        <f>IF(DATA!D97="X",", ColorModel.X",IF(DATA!D97="O",", ColorModel.O",""))</f>
        <v/>
      </c>
      <c r="L96" t="str">
        <f>CONCATENATE(I96,J96,K96)</f>
        <v>, ColorModel.X</v>
      </c>
    </row>
    <row r="97" spans="1:12" x14ac:dyDescent="0.25">
      <c r="A97" s="2">
        <v>2</v>
      </c>
      <c r="B97" s="1" t="str">
        <f>IF(DATA!B98="","",DATA!B98)</f>
        <v/>
      </c>
      <c r="C97" s="1" t="str">
        <f>IF(DATA!C98="","",DATA!C98)</f>
        <v/>
      </c>
      <c r="D97" s="1" t="str">
        <f>IF(DATA!D98="","",DATA!D98)</f>
        <v>X</v>
      </c>
      <c r="E97" t="str">
        <f t="shared" si="71"/>
        <v/>
      </c>
      <c r="F97" t="str">
        <f t="shared" si="92"/>
        <v/>
      </c>
      <c r="G97" t="str">
        <f t="shared" si="93"/>
        <v>, {2,2}</v>
      </c>
      <c r="H97" s="2">
        <v>2</v>
      </c>
      <c r="I97" s="10" t="str">
        <f>IF(DATA!B98="X",", ColorModel.X",IF(DATA!B98="O",", ColorModel.O",""))</f>
        <v/>
      </c>
      <c r="J97" s="10" t="str">
        <f>IF(DATA!C98="X",", ColorModel.X",IF(DATA!C98="O",", ColorModel.O",""))</f>
        <v/>
      </c>
      <c r="K97" s="10" t="str">
        <f>IF(DATA!D98="X",", ColorModel.X",IF(DATA!D98="O",", ColorModel.O",""))</f>
        <v>, ColorModel.X</v>
      </c>
      <c r="L97" t="str">
        <f>CONCATENATE(I97,J97,K97)</f>
        <v>, ColorModel.X</v>
      </c>
    </row>
    <row r="98" spans="1:12" x14ac:dyDescent="0.25">
      <c r="A98" s="4">
        <f>A94+1</f>
        <v>25</v>
      </c>
      <c r="B98" s="2">
        <v>0</v>
      </c>
      <c r="C98" s="2">
        <v>1</v>
      </c>
      <c r="D98" s="2">
        <v>2</v>
      </c>
      <c r="E98" t="str">
        <f t="shared" ref="E98" si="94">IF(CONCATENATE(E99,F99,G99,E100,F100,G100,E101,F101,G101)="","{ }",CONCATENATE("{ ",RIGHT(CONCATENATE(E99,F99,G99,E100,F100,G100,E101,F101,G101),LEN(CONCATENATE(E99,F99,G99,E100,F100,G100,E101,F101,G101))-1)," }"))</f>
        <v>{  {0,0} }</v>
      </c>
      <c r="H98" s="4">
        <f>H94+1</f>
        <v>25</v>
      </c>
      <c r="I98" s="2">
        <v>0</v>
      </c>
      <c r="J98" s="2">
        <v>1</v>
      </c>
      <c r="K98" s="2">
        <v>2</v>
      </c>
      <c r="L98" t="str">
        <f>IF(CONCATENATE(L99,L100,L101)="","{ }",CONCATENATE("{ ",RIGHT(CONCATENATE(L99,L100,L101),LEN(CONCATENATE(L99,L100,L101))-1)," }"))</f>
        <v>{  ColorModel.O }</v>
      </c>
    </row>
    <row r="99" spans="1:12" x14ac:dyDescent="0.25">
      <c r="A99" s="2">
        <v>0</v>
      </c>
      <c r="B99" s="1" t="str">
        <f>IF(DATA!B100="","",DATA!B100)</f>
        <v>O</v>
      </c>
      <c r="C99" s="1" t="str">
        <f>IF(DATA!C100="","",DATA!C100)</f>
        <v/>
      </c>
      <c r="D99" s="1" t="str">
        <f>IF(DATA!D100="","",DATA!D100)</f>
        <v/>
      </c>
      <c r="E99" t="str">
        <f t="shared" ref="E99" si="95">IF(B99="","",CONCATENATE(", {",$A99,",",B$2,"}"))</f>
        <v>, {0,0}</v>
      </c>
      <c r="F99" t="str">
        <f t="shared" ref="F99:F101" si="96">IF(C99="","",CONCATENATE(", {",$A99,",",C$2,"}"))</f>
        <v/>
      </c>
      <c r="G99" t="str">
        <f t="shared" ref="G99:G101" si="97">IF(D99="","",CONCATENATE(", {",$A99,",",D$2,"}"))</f>
        <v/>
      </c>
      <c r="H99" s="2">
        <v>0</v>
      </c>
      <c r="I99" s="10" t="str">
        <f>IF(DATA!B100="X",", ColorModel.X",IF(DATA!B100="O",", ColorModel.O",""))</f>
        <v>, ColorModel.O</v>
      </c>
      <c r="J99" s="10" t="str">
        <f>IF(DATA!C100="X",", ColorModel.X",IF(DATA!C100="O",", ColorModel.O",""))</f>
        <v/>
      </c>
      <c r="K99" s="10" t="str">
        <f>IF(DATA!D100="X",", ColorModel.X",IF(DATA!D100="O",", ColorModel.O",""))</f>
        <v/>
      </c>
      <c r="L99" t="str">
        <f>CONCATENATE(I99,J99,K99)</f>
        <v>, ColorModel.O</v>
      </c>
    </row>
    <row r="100" spans="1:12" x14ac:dyDescent="0.25">
      <c r="A100" s="2">
        <v>1</v>
      </c>
      <c r="B100" s="1" t="str">
        <f>IF(DATA!B101="","",DATA!B101)</f>
        <v/>
      </c>
      <c r="C100" s="1" t="str">
        <f>IF(DATA!C101="","",DATA!C101)</f>
        <v/>
      </c>
      <c r="D100" s="1" t="str">
        <f>IF(DATA!D101="","",DATA!D101)</f>
        <v/>
      </c>
      <c r="E100" t="str">
        <f t="shared" si="71"/>
        <v/>
      </c>
      <c r="F100" t="str">
        <f t="shared" si="96"/>
        <v/>
      </c>
      <c r="G100" t="str">
        <f t="shared" si="97"/>
        <v/>
      </c>
      <c r="H100" s="2">
        <v>1</v>
      </c>
      <c r="I100" s="10" t="str">
        <f>IF(DATA!B101="X",", ColorModel.X",IF(DATA!B101="O",", ColorModel.O",""))</f>
        <v/>
      </c>
      <c r="J100" s="10" t="str">
        <f>IF(DATA!C101="X",", ColorModel.X",IF(DATA!C101="O",", ColorModel.O",""))</f>
        <v/>
      </c>
      <c r="K100" s="10" t="str">
        <f>IF(DATA!D101="X",", ColorModel.X",IF(DATA!D101="O",", ColorModel.O",""))</f>
        <v/>
      </c>
      <c r="L100" t="str">
        <f>CONCATENATE(I100,J100,K100)</f>
        <v/>
      </c>
    </row>
    <row r="101" spans="1:12" x14ac:dyDescent="0.25">
      <c r="A101" s="2">
        <v>2</v>
      </c>
      <c r="B101" s="1" t="str">
        <f>IF(DATA!B102="","",DATA!B102)</f>
        <v/>
      </c>
      <c r="C101" s="1" t="str">
        <f>IF(DATA!C102="","",DATA!C102)</f>
        <v/>
      </c>
      <c r="D101" s="1" t="str">
        <f>IF(DATA!D102="","",DATA!D102)</f>
        <v/>
      </c>
      <c r="E101" t="str">
        <f t="shared" si="71"/>
        <v/>
      </c>
      <c r="F101" t="str">
        <f t="shared" si="96"/>
        <v/>
      </c>
      <c r="G101" t="str">
        <f t="shared" si="97"/>
        <v/>
      </c>
      <c r="H101" s="2">
        <v>2</v>
      </c>
      <c r="I101" s="10" t="str">
        <f>IF(DATA!B102="X",", ColorModel.X",IF(DATA!B102="O",", ColorModel.O",""))</f>
        <v/>
      </c>
      <c r="J101" s="10" t="str">
        <f>IF(DATA!C102="X",", ColorModel.X",IF(DATA!C102="O",", ColorModel.O",""))</f>
        <v/>
      </c>
      <c r="K101" s="10" t="str">
        <f>IF(DATA!D102="X",", ColorModel.X",IF(DATA!D102="O",", ColorModel.O",""))</f>
        <v/>
      </c>
      <c r="L101" t="str">
        <f>CONCATENATE(I101,J101,K101)</f>
        <v/>
      </c>
    </row>
    <row r="102" spans="1:12" x14ac:dyDescent="0.25">
      <c r="A102" s="4">
        <f>A98+1</f>
        <v>26</v>
      </c>
      <c r="B102" s="2">
        <v>0</v>
      </c>
      <c r="C102" s="2">
        <v>1</v>
      </c>
      <c r="D102" s="2">
        <v>2</v>
      </c>
      <c r="E102" t="str">
        <f t="shared" ref="E102" si="98">IF(CONCATENATE(E103,F103,G103,E104,F104,G104,E105,F105,G105)="","{ }",CONCATENATE("{ ",RIGHT(CONCATENATE(E103,F103,G103,E104,F104,G104,E105,F105,G105),LEN(CONCATENATE(E103,F103,G103,E104,F104,G104,E105,F105,G105))-1)," }"))</f>
        <v>{  {0,0}, {0,1} }</v>
      </c>
      <c r="H102" s="4">
        <f>H98+1</f>
        <v>26</v>
      </c>
      <c r="I102" s="2">
        <v>0</v>
      </c>
      <c r="J102" s="2">
        <v>1</v>
      </c>
      <c r="K102" s="2">
        <v>2</v>
      </c>
      <c r="L102" t="str">
        <f>IF(CONCATENATE(L103,L104,L105)="","{ }",CONCATENATE("{ ",RIGHT(CONCATENATE(L103,L104,L105),LEN(CONCATENATE(L103,L104,L105))-1)," }"))</f>
        <v>{  ColorModel.O, ColorModel.X }</v>
      </c>
    </row>
    <row r="103" spans="1:12" x14ac:dyDescent="0.25">
      <c r="A103" s="2">
        <v>0</v>
      </c>
      <c r="B103" s="1" t="str">
        <f>IF(DATA!B104="","",DATA!B104)</f>
        <v>O</v>
      </c>
      <c r="C103" s="1" t="str">
        <f>IF(DATA!C104="","",DATA!C104)</f>
        <v>X</v>
      </c>
      <c r="D103" s="1" t="str">
        <f>IF(DATA!D104="","",DATA!D104)</f>
        <v/>
      </c>
      <c r="E103" t="str">
        <f t="shared" ref="E103" si="99">IF(B103="","",CONCATENATE(", {",$A103,",",B$2,"}"))</f>
        <v>, {0,0}</v>
      </c>
      <c r="F103" t="str">
        <f t="shared" ref="F103:F105" si="100">IF(C103="","",CONCATENATE(", {",$A103,",",C$2,"}"))</f>
        <v>, {0,1}</v>
      </c>
      <c r="G103" t="str">
        <f t="shared" ref="G103:G105" si="101">IF(D103="","",CONCATENATE(", {",$A103,",",D$2,"}"))</f>
        <v/>
      </c>
      <c r="H103" s="2">
        <v>0</v>
      </c>
      <c r="I103" s="10" t="str">
        <f>IF(DATA!B104="X",", ColorModel.X",IF(DATA!B104="O",", ColorModel.O",""))</f>
        <v>, ColorModel.O</v>
      </c>
      <c r="J103" s="10" t="str">
        <f>IF(DATA!C104="X",", ColorModel.X",IF(DATA!C104="O",", ColorModel.O",""))</f>
        <v>, ColorModel.X</v>
      </c>
      <c r="K103" s="10" t="str">
        <f>IF(DATA!D104="X",", ColorModel.X",IF(DATA!D104="O",", ColorModel.O",""))</f>
        <v/>
      </c>
      <c r="L103" t="str">
        <f>CONCATENATE(I103,J103,K103)</f>
        <v>, ColorModel.O, ColorModel.X</v>
      </c>
    </row>
    <row r="104" spans="1:12" x14ac:dyDescent="0.25">
      <c r="A104" s="2">
        <v>1</v>
      </c>
      <c r="B104" s="1" t="str">
        <f>IF(DATA!B105="","",DATA!B105)</f>
        <v/>
      </c>
      <c r="C104" s="1" t="str">
        <f>IF(DATA!C105="","",DATA!C105)</f>
        <v/>
      </c>
      <c r="D104" s="1" t="str">
        <f>IF(DATA!D105="","",DATA!D105)</f>
        <v/>
      </c>
      <c r="E104" t="str">
        <f t="shared" si="71"/>
        <v/>
      </c>
      <c r="F104" t="str">
        <f t="shared" si="100"/>
        <v/>
      </c>
      <c r="G104" t="str">
        <f t="shared" si="101"/>
        <v/>
      </c>
      <c r="H104" s="2">
        <v>1</v>
      </c>
      <c r="I104" s="10" t="str">
        <f>IF(DATA!B105="X",", ColorModel.X",IF(DATA!B105="O",", ColorModel.O",""))</f>
        <v/>
      </c>
      <c r="J104" s="10" t="str">
        <f>IF(DATA!C105="X",", ColorModel.X",IF(DATA!C105="O",", ColorModel.O",""))</f>
        <v/>
      </c>
      <c r="K104" s="10" t="str">
        <f>IF(DATA!D105="X",", ColorModel.X",IF(DATA!D105="O",", ColorModel.O",""))</f>
        <v/>
      </c>
      <c r="L104" t="str">
        <f>CONCATENATE(I104,J104,K104)</f>
        <v/>
      </c>
    </row>
    <row r="105" spans="1:12" x14ac:dyDescent="0.25">
      <c r="A105" s="2">
        <v>2</v>
      </c>
      <c r="B105" s="1" t="str">
        <f>IF(DATA!B106="","",DATA!B106)</f>
        <v/>
      </c>
      <c r="C105" s="1" t="str">
        <f>IF(DATA!C106="","",DATA!C106)</f>
        <v/>
      </c>
      <c r="D105" s="1" t="str">
        <f>IF(DATA!D106="","",DATA!D106)</f>
        <v/>
      </c>
      <c r="E105" t="str">
        <f t="shared" si="71"/>
        <v/>
      </c>
      <c r="F105" t="str">
        <f t="shared" si="100"/>
        <v/>
      </c>
      <c r="G105" t="str">
        <f t="shared" si="101"/>
        <v/>
      </c>
      <c r="H105" s="2">
        <v>2</v>
      </c>
      <c r="I105" s="10" t="str">
        <f>IF(DATA!B106="X",", ColorModel.X",IF(DATA!B106="O",", ColorModel.O",""))</f>
        <v/>
      </c>
      <c r="J105" s="10" t="str">
        <f>IF(DATA!C106="X",", ColorModel.X",IF(DATA!C106="O",", ColorModel.O",""))</f>
        <v/>
      </c>
      <c r="K105" s="10" t="str">
        <f>IF(DATA!D106="X",", ColorModel.X",IF(DATA!D106="O",", ColorModel.O",""))</f>
        <v/>
      </c>
      <c r="L105" t="str">
        <f>CONCATENATE(I105,J105,K105)</f>
        <v/>
      </c>
    </row>
    <row r="106" spans="1:12" x14ac:dyDescent="0.25">
      <c r="A106" s="4">
        <f>A102+1</f>
        <v>27</v>
      </c>
      <c r="B106" s="2">
        <v>0</v>
      </c>
      <c r="C106" s="2">
        <v>1</v>
      </c>
      <c r="D106" s="2">
        <v>2</v>
      </c>
      <c r="E106" t="str">
        <f t="shared" ref="E106" si="102">IF(CONCATENATE(E107,F107,G107,E108,F108,G108,E109,F109,G109)="","{ }",CONCATENATE("{ ",RIGHT(CONCATENATE(E107,F107,G107,E108,F108,G108,E109,F109,G109),LEN(CONCATENATE(E107,F107,G107,E108,F108,G108,E109,F109,G109))-1)," }"))</f>
        <v>{  {0,0}, {1,0}, {1,1}, {2,1} }</v>
      </c>
      <c r="H106" s="4">
        <f>H102+1</f>
        <v>27</v>
      </c>
      <c r="I106" s="2">
        <v>0</v>
      </c>
      <c r="J106" s="2">
        <v>1</v>
      </c>
      <c r="K106" s="2">
        <v>2</v>
      </c>
      <c r="L106" t="str">
        <f>IF(CONCATENATE(L107,L108,L109)="","{ }",CONCATENATE("{ ",RIGHT(CONCATENATE(L107,L108,L109),LEN(CONCATENATE(L107,L108,L109))-1)," }"))</f>
        <v>{  ColorModel.X, ColorModel.O, ColorModel.X, ColorModel.O }</v>
      </c>
    </row>
    <row r="107" spans="1:12" x14ac:dyDescent="0.25">
      <c r="A107" s="2">
        <v>0</v>
      </c>
      <c r="B107" s="1" t="str">
        <f>IF(DATA!B108="","",DATA!B108)</f>
        <v>X</v>
      </c>
      <c r="C107" s="1" t="str">
        <f>IF(DATA!C108="","",DATA!C108)</f>
        <v/>
      </c>
      <c r="D107" s="1" t="str">
        <f>IF(DATA!D108="","",DATA!D108)</f>
        <v/>
      </c>
      <c r="E107" t="str">
        <f t="shared" ref="E107" si="103">IF(B107="","",CONCATENATE(", {",$A107,",",B$2,"}"))</f>
        <v>, {0,0}</v>
      </c>
      <c r="F107" t="str">
        <f t="shared" ref="F107:F109" si="104">IF(C107="","",CONCATENATE(", {",$A107,",",C$2,"}"))</f>
        <v/>
      </c>
      <c r="G107" t="str">
        <f t="shared" ref="G107:G109" si="105">IF(D107="","",CONCATENATE(", {",$A107,",",D$2,"}"))</f>
        <v/>
      </c>
      <c r="H107" s="2">
        <v>0</v>
      </c>
      <c r="I107" s="10" t="str">
        <f>IF(DATA!B108="X",", ColorModel.X",IF(DATA!B108="O",", ColorModel.O",""))</f>
        <v>, ColorModel.X</v>
      </c>
      <c r="J107" s="10" t="str">
        <f>IF(DATA!C108="X",", ColorModel.X",IF(DATA!C108="O",", ColorModel.O",""))</f>
        <v/>
      </c>
      <c r="K107" s="10" t="str">
        <f>IF(DATA!D108="X",", ColorModel.X",IF(DATA!D108="O",", ColorModel.O",""))</f>
        <v/>
      </c>
      <c r="L107" t="str">
        <f>CONCATENATE(I107,J107,K107)</f>
        <v>, ColorModel.X</v>
      </c>
    </row>
    <row r="108" spans="1:12" x14ac:dyDescent="0.25">
      <c r="A108" s="2">
        <v>1</v>
      </c>
      <c r="B108" s="1" t="str">
        <f>IF(DATA!B109="","",DATA!B109)</f>
        <v>O</v>
      </c>
      <c r="C108" s="1" t="str">
        <f>IF(DATA!C109="","",DATA!C109)</f>
        <v>X</v>
      </c>
      <c r="D108" s="1" t="str">
        <f>IF(DATA!D109="","",DATA!D109)</f>
        <v/>
      </c>
      <c r="E108" t="str">
        <f t="shared" si="71"/>
        <v>, {1,0}</v>
      </c>
      <c r="F108" t="str">
        <f t="shared" si="104"/>
        <v>, {1,1}</v>
      </c>
      <c r="G108" t="str">
        <f t="shared" si="105"/>
        <v/>
      </c>
      <c r="H108" s="2">
        <v>1</v>
      </c>
      <c r="I108" s="10" t="str">
        <f>IF(DATA!B109="X",", ColorModel.X",IF(DATA!B109="O",", ColorModel.O",""))</f>
        <v>, ColorModel.O</v>
      </c>
      <c r="J108" s="10" t="str">
        <f>IF(DATA!C109="X",", ColorModel.X",IF(DATA!C109="O",", ColorModel.O",""))</f>
        <v>, ColorModel.X</v>
      </c>
      <c r="K108" s="10" t="str">
        <f>IF(DATA!D109="X",", ColorModel.X",IF(DATA!D109="O",", ColorModel.O",""))</f>
        <v/>
      </c>
      <c r="L108" t="str">
        <f>CONCATENATE(I108,J108,K108)</f>
        <v>, ColorModel.O, ColorModel.X</v>
      </c>
    </row>
    <row r="109" spans="1:12" x14ac:dyDescent="0.25">
      <c r="A109" s="2">
        <v>2</v>
      </c>
      <c r="B109" s="1" t="str">
        <f>IF(DATA!B110="","",DATA!B110)</f>
        <v/>
      </c>
      <c r="C109" s="1" t="str">
        <f>IF(DATA!C110="","",DATA!C110)</f>
        <v>O</v>
      </c>
      <c r="D109" s="1" t="str">
        <f>IF(DATA!D110="","",DATA!D110)</f>
        <v/>
      </c>
      <c r="E109" t="str">
        <f t="shared" si="71"/>
        <v/>
      </c>
      <c r="F109" t="str">
        <f t="shared" si="104"/>
        <v>, {2,1}</v>
      </c>
      <c r="G109" t="str">
        <f t="shared" si="105"/>
        <v/>
      </c>
      <c r="H109" s="2">
        <v>2</v>
      </c>
      <c r="I109" s="10" t="str">
        <f>IF(DATA!B110="X",", ColorModel.X",IF(DATA!B110="O",", ColorModel.O",""))</f>
        <v/>
      </c>
      <c r="J109" s="10" t="str">
        <f>IF(DATA!C110="X",", ColorModel.X",IF(DATA!C110="O",", ColorModel.O",""))</f>
        <v>, ColorModel.O</v>
      </c>
      <c r="K109" s="10" t="str">
        <f>IF(DATA!D110="X",", ColorModel.X",IF(DATA!D110="O",", ColorModel.O",""))</f>
        <v/>
      </c>
      <c r="L109" t="str">
        <f>CONCATENATE(I109,J109,K109)</f>
        <v>, ColorModel.O</v>
      </c>
    </row>
    <row r="110" spans="1:12" x14ac:dyDescent="0.25">
      <c r="A110" s="4">
        <f>A106+1</f>
        <v>28</v>
      </c>
      <c r="B110" s="2">
        <v>0</v>
      </c>
      <c r="C110" s="2">
        <v>1</v>
      </c>
      <c r="D110" s="2">
        <v>2</v>
      </c>
      <c r="E110" t="str">
        <f t="shared" ref="E110" si="106">IF(CONCATENATE(E111,F111,G111,E112,F112,G112,E113,F113,G113)="","{ }",CONCATENATE("{ ",RIGHT(CONCATENATE(E111,F111,G111,E112,F112,G112,E113,F113,G113),LEN(CONCATENATE(E111,F111,G111,E112,F112,G112,E113,F113,G113))-1)," }"))</f>
        <v>{  {0,0}, {0,2}, {1,0}, {1,1}, {1,2}, {2,2} }</v>
      </c>
      <c r="H110" s="4">
        <f>H106+1</f>
        <v>28</v>
      </c>
      <c r="I110" s="2">
        <v>0</v>
      </c>
      <c r="J110" s="2">
        <v>1</v>
      </c>
      <c r="K110" s="2">
        <v>2</v>
      </c>
      <c r="L110" t="str">
        <f>IF(CONCATENATE(L111,L112,L113)="","{ }",CONCATENATE("{ ",RIGHT(CONCATENATE(L111,L112,L113),LEN(CONCATENATE(L111,L112,L113))-1)," }"))</f>
        <v>{  ColorModel.O, ColorModel.X, ColorModel.O, ColorModel.X, ColorModel.X, ColorModel.O }</v>
      </c>
    </row>
    <row r="111" spans="1:12" x14ac:dyDescent="0.25">
      <c r="A111" s="2">
        <v>0</v>
      </c>
      <c r="B111" s="1" t="str">
        <f>IF(DATA!B112="","",DATA!B112)</f>
        <v>O</v>
      </c>
      <c r="C111" s="1" t="str">
        <f>IF(DATA!C112="","",DATA!C112)</f>
        <v/>
      </c>
      <c r="D111" s="1" t="str">
        <f>IF(DATA!D112="","",DATA!D112)</f>
        <v>X</v>
      </c>
      <c r="E111" t="str">
        <f t="shared" ref="E111" si="107">IF(B111="","",CONCATENATE(", {",$A111,",",B$2,"}"))</f>
        <v>, {0,0}</v>
      </c>
      <c r="F111" t="str">
        <f t="shared" ref="F111:F113" si="108">IF(C111="","",CONCATENATE(", {",$A111,",",C$2,"}"))</f>
        <v/>
      </c>
      <c r="G111" t="str">
        <f t="shared" ref="G111:G113" si="109">IF(D111="","",CONCATENATE(", {",$A111,",",D$2,"}"))</f>
        <v>, {0,2}</v>
      </c>
      <c r="H111" s="2">
        <v>0</v>
      </c>
      <c r="I111" s="10" t="str">
        <f>IF(DATA!B112="X",", ColorModel.X",IF(DATA!B112="O",", ColorModel.O",""))</f>
        <v>, ColorModel.O</v>
      </c>
      <c r="J111" s="10" t="str">
        <f>IF(DATA!C112="X",", ColorModel.X",IF(DATA!C112="O",", ColorModel.O",""))</f>
        <v/>
      </c>
      <c r="K111" s="10" t="str">
        <f>IF(DATA!D112="X",", ColorModel.X",IF(DATA!D112="O",", ColorModel.O",""))</f>
        <v>, ColorModel.X</v>
      </c>
      <c r="L111" t="str">
        <f>CONCATENATE(I111,J111,K111)</f>
        <v>, ColorModel.O, ColorModel.X</v>
      </c>
    </row>
    <row r="112" spans="1:12" x14ac:dyDescent="0.25">
      <c r="A112" s="2">
        <v>1</v>
      </c>
      <c r="B112" s="1" t="str">
        <f>IF(DATA!B113="","",DATA!B113)</f>
        <v>O</v>
      </c>
      <c r="C112" s="1" t="str">
        <f>IF(DATA!C113="","",DATA!C113)</f>
        <v>X</v>
      </c>
      <c r="D112" s="1" t="str">
        <f>IF(DATA!D113="","",DATA!D113)</f>
        <v>X</v>
      </c>
      <c r="E112" t="str">
        <f t="shared" si="71"/>
        <v>, {1,0}</v>
      </c>
      <c r="F112" t="str">
        <f t="shared" si="108"/>
        <v>, {1,1}</v>
      </c>
      <c r="G112" t="str">
        <f t="shared" si="109"/>
        <v>, {1,2}</v>
      </c>
      <c r="H112" s="2">
        <v>1</v>
      </c>
      <c r="I112" s="10" t="str">
        <f>IF(DATA!B113="X",", ColorModel.X",IF(DATA!B113="O",", ColorModel.O",""))</f>
        <v>, ColorModel.O</v>
      </c>
      <c r="J112" s="10" t="str">
        <f>IF(DATA!C113="X",", ColorModel.X",IF(DATA!C113="O",", ColorModel.O",""))</f>
        <v>, ColorModel.X</v>
      </c>
      <c r="K112" s="10" t="str">
        <f>IF(DATA!D113="X",", ColorModel.X",IF(DATA!D113="O",", ColorModel.O",""))</f>
        <v>, ColorModel.X</v>
      </c>
      <c r="L112" t="str">
        <f>CONCATENATE(I112,J112,K112)</f>
        <v>, ColorModel.O, ColorModel.X, ColorModel.X</v>
      </c>
    </row>
    <row r="113" spans="1:12" x14ac:dyDescent="0.25">
      <c r="A113" s="2">
        <v>2</v>
      </c>
      <c r="B113" s="1" t="str">
        <f>IF(DATA!B114="","",DATA!B114)</f>
        <v/>
      </c>
      <c r="C113" s="1" t="str">
        <f>IF(DATA!C114="","",DATA!C114)</f>
        <v/>
      </c>
      <c r="D113" s="1" t="str">
        <f>IF(DATA!D114="","",DATA!D114)</f>
        <v>O</v>
      </c>
      <c r="E113" t="str">
        <f t="shared" si="71"/>
        <v/>
      </c>
      <c r="F113" t="str">
        <f t="shared" si="108"/>
        <v/>
      </c>
      <c r="G113" t="str">
        <f t="shared" si="109"/>
        <v>, {2,2}</v>
      </c>
      <c r="H113" s="2">
        <v>2</v>
      </c>
      <c r="I113" s="10" t="str">
        <f>IF(DATA!B114="X",", ColorModel.X",IF(DATA!B114="O",", ColorModel.O",""))</f>
        <v/>
      </c>
      <c r="J113" s="10" t="str">
        <f>IF(DATA!C114="X",", ColorModel.X",IF(DATA!C114="O",", ColorModel.O",""))</f>
        <v/>
      </c>
      <c r="K113" s="10" t="str">
        <f>IF(DATA!D114="X",", ColorModel.X",IF(DATA!D114="O",", ColorModel.O",""))</f>
        <v>, ColorModel.O</v>
      </c>
      <c r="L113" t="str">
        <f>CONCATENATE(I113,J113,K113)</f>
        <v>, ColorModel.O</v>
      </c>
    </row>
    <row r="114" spans="1:12" x14ac:dyDescent="0.25">
      <c r="A114" s="4">
        <f>A110+1</f>
        <v>29</v>
      </c>
      <c r="B114" s="2">
        <v>0</v>
      </c>
      <c r="C114" s="2">
        <v>1</v>
      </c>
      <c r="D114" s="2">
        <v>2</v>
      </c>
      <c r="E114" t="str">
        <f t="shared" ref="E114" si="110">IF(CONCATENATE(E115,F115,G115,E116,F116,G116,E117,F117,G117)="","{ }",CONCATENATE("{ ",RIGHT(CONCATENATE(E115,F115,G115,E116,F116,G116,E117,F117,G117),LEN(CONCATENATE(E115,F115,G115,E116,F116,G116,E117,F117,G117))-1)," }"))</f>
        <v>{  {0,1}, {1,1}, {2,1} }</v>
      </c>
      <c r="H114" s="4">
        <f>H110+1</f>
        <v>29</v>
      </c>
      <c r="I114" s="2">
        <v>0</v>
      </c>
      <c r="J114" s="2">
        <v>1</v>
      </c>
      <c r="K114" s="2">
        <v>2</v>
      </c>
      <c r="L114" t="str">
        <f>IF(CONCATENATE(L115,L116,L117)="","{ }",CONCATENATE("{ ",RIGHT(CONCATENATE(L115,L116,L117),LEN(CONCATENATE(L115,L116,L117))-1)," }"))</f>
        <v>{  ColorModel.O, ColorModel.O, ColorModel.X }</v>
      </c>
    </row>
    <row r="115" spans="1:12" x14ac:dyDescent="0.25">
      <c r="A115" s="2">
        <v>0</v>
      </c>
      <c r="B115" s="1" t="str">
        <f>IF(DATA!B116="","",DATA!B116)</f>
        <v/>
      </c>
      <c r="C115" s="1" t="str">
        <f>IF(DATA!C116="","",DATA!C116)</f>
        <v>O</v>
      </c>
      <c r="D115" s="1" t="str">
        <f>IF(DATA!D116="","",DATA!D116)</f>
        <v/>
      </c>
      <c r="E115" t="str">
        <f t="shared" ref="E115" si="111">IF(B115="","",CONCATENATE(", {",$A115,",",B$2,"}"))</f>
        <v/>
      </c>
      <c r="F115" t="str">
        <f t="shared" ref="F115:F117" si="112">IF(C115="","",CONCATENATE(", {",$A115,",",C$2,"}"))</f>
        <v>, {0,1}</v>
      </c>
      <c r="G115" t="str">
        <f t="shared" ref="G115:G117" si="113">IF(D115="","",CONCATENATE(", {",$A115,",",D$2,"}"))</f>
        <v/>
      </c>
      <c r="H115" s="2">
        <v>0</v>
      </c>
      <c r="I115" s="10" t="str">
        <f>IF(DATA!B116="X",", ColorModel.X",IF(DATA!B116="O",", ColorModel.O",""))</f>
        <v/>
      </c>
      <c r="J115" s="10" t="str">
        <f>IF(DATA!C116="X",", ColorModel.X",IF(DATA!C116="O",", ColorModel.O",""))</f>
        <v>, ColorModel.O</v>
      </c>
      <c r="K115" s="10" t="str">
        <f>IF(DATA!D116="X",", ColorModel.X",IF(DATA!D116="O",", ColorModel.O",""))</f>
        <v/>
      </c>
      <c r="L115" t="str">
        <f>CONCATENATE(I115,J115,K115)</f>
        <v>, ColorModel.O</v>
      </c>
    </row>
    <row r="116" spans="1:12" x14ac:dyDescent="0.25">
      <c r="A116" s="2">
        <v>1</v>
      </c>
      <c r="B116" s="1" t="str">
        <f>IF(DATA!B117="","",DATA!B117)</f>
        <v/>
      </c>
      <c r="C116" s="1" t="str">
        <f>IF(DATA!C117="","",DATA!C117)</f>
        <v>O</v>
      </c>
      <c r="D116" s="1" t="str">
        <f>IF(DATA!D117="","",DATA!D117)</f>
        <v/>
      </c>
      <c r="E116" t="str">
        <f t="shared" si="71"/>
        <v/>
      </c>
      <c r="F116" t="str">
        <f t="shared" si="112"/>
        <v>, {1,1}</v>
      </c>
      <c r="G116" t="str">
        <f t="shared" si="113"/>
        <v/>
      </c>
      <c r="H116" s="2">
        <v>1</v>
      </c>
      <c r="I116" s="10" t="str">
        <f>IF(DATA!B117="X",", ColorModel.X",IF(DATA!B117="O",", ColorModel.O",""))</f>
        <v/>
      </c>
      <c r="J116" s="10" t="str">
        <f>IF(DATA!C117="X",", ColorModel.X",IF(DATA!C117="O",", ColorModel.O",""))</f>
        <v>, ColorModel.O</v>
      </c>
      <c r="K116" s="10" t="str">
        <f>IF(DATA!D117="X",", ColorModel.X",IF(DATA!D117="O",", ColorModel.O",""))</f>
        <v/>
      </c>
      <c r="L116" t="str">
        <f>CONCATENATE(I116,J116,K116)</f>
        <v>, ColorModel.O</v>
      </c>
    </row>
    <row r="117" spans="1:12" x14ac:dyDescent="0.25">
      <c r="A117" s="2">
        <v>2</v>
      </c>
      <c r="B117" s="1" t="str">
        <f>IF(DATA!B118="","",DATA!B118)</f>
        <v/>
      </c>
      <c r="C117" s="1" t="str">
        <f>IF(DATA!C118="","",DATA!C118)</f>
        <v>X</v>
      </c>
      <c r="D117" s="1" t="str">
        <f>IF(DATA!D118="","",DATA!D118)</f>
        <v/>
      </c>
      <c r="E117" t="str">
        <f t="shared" si="71"/>
        <v/>
      </c>
      <c r="F117" t="str">
        <f t="shared" si="112"/>
        <v>, {2,1}</v>
      </c>
      <c r="G117" t="str">
        <f t="shared" si="113"/>
        <v/>
      </c>
      <c r="H117" s="2">
        <v>2</v>
      </c>
      <c r="I117" s="10" t="str">
        <f>IF(DATA!B118="X",", ColorModel.X",IF(DATA!B118="O",", ColorModel.O",""))</f>
        <v/>
      </c>
      <c r="J117" s="10" t="str">
        <f>IF(DATA!C118="X",", ColorModel.X",IF(DATA!C118="O",", ColorModel.O",""))</f>
        <v>, ColorModel.X</v>
      </c>
      <c r="K117" s="10" t="str">
        <f>IF(DATA!D118="X",", ColorModel.X",IF(DATA!D118="O",", ColorModel.O",""))</f>
        <v/>
      </c>
      <c r="L117" t="str">
        <f>CONCATENATE(I117,J117,K117)</f>
        <v>, ColorModel.X</v>
      </c>
    </row>
    <row r="118" spans="1:12" x14ac:dyDescent="0.25">
      <c r="A118" s="4">
        <f>A114+1</f>
        <v>30</v>
      </c>
      <c r="B118" s="2">
        <v>0</v>
      </c>
      <c r="C118" s="2">
        <v>1</v>
      </c>
      <c r="D118" s="2">
        <v>2</v>
      </c>
      <c r="E118" t="str">
        <f t="shared" ref="E118" si="114">IF(CONCATENATE(E119,F119,G119,E120,F120,G120,E121,F121,G121)="","{ }",CONCATENATE("{ ",RIGHT(CONCATENATE(E119,F119,G119,E120,F120,G120,E121,F121,G121),LEN(CONCATENATE(E119,F119,G119,E120,F120,G120,E121,F121,G121))-1)," }"))</f>
        <v>{  {0,1}, {1,1}, {1,2}, {2,2} }</v>
      </c>
      <c r="H118" s="4">
        <f>H114+1</f>
        <v>30</v>
      </c>
      <c r="I118" s="2">
        <v>0</v>
      </c>
      <c r="J118" s="2">
        <v>1</v>
      </c>
      <c r="K118" s="2">
        <v>2</v>
      </c>
      <c r="L118" t="str">
        <f>IF(CONCATENATE(L119,L120,L121)="","{ }",CONCATENATE("{ ",RIGHT(CONCATENATE(L119,L120,L121),LEN(CONCATENATE(L119,L120,L121))-1)," }"))</f>
        <v>{  ColorModel.O, ColorModel.X, ColorModel.O, ColorModel.X }</v>
      </c>
    </row>
    <row r="119" spans="1:12" x14ac:dyDescent="0.25">
      <c r="A119" s="2">
        <v>0</v>
      </c>
      <c r="B119" s="1" t="str">
        <f>IF(DATA!B120="","",DATA!B120)</f>
        <v/>
      </c>
      <c r="C119" s="1" t="str">
        <f>IF(DATA!C120="","",DATA!C120)</f>
        <v>O</v>
      </c>
      <c r="D119" s="1" t="str">
        <f>IF(DATA!D120="","",DATA!D120)</f>
        <v/>
      </c>
      <c r="E119" t="str">
        <f t="shared" ref="E119" si="115">IF(B119="","",CONCATENATE(", {",$A119,",",B$2,"}"))</f>
        <v/>
      </c>
      <c r="F119" t="str">
        <f t="shared" ref="F119:F121" si="116">IF(C119="","",CONCATENATE(", {",$A119,",",C$2,"}"))</f>
        <v>, {0,1}</v>
      </c>
      <c r="G119" t="str">
        <f t="shared" ref="G119:G121" si="117">IF(D119="","",CONCATENATE(", {",$A119,",",D$2,"}"))</f>
        <v/>
      </c>
      <c r="H119" s="2">
        <v>0</v>
      </c>
      <c r="I119" s="10" t="str">
        <f>IF(DATA!B120="X",", ColorModel.X",IF(DATA!B120="O",", ColorModel.O",""))</f>
        <v/>
      </c>
      <c r="J119" s="10" t="str">
        <f>IF(DATA!C120="X",", ColorModel.X",IF(DATA!C120="O",", ColorModel.O",""))</f>
        <v>, ColorModel.O</v>
      </c>
      <c r="K119" s="10" t="str">
        <f>IF(DATA!D120="X",", ColorModel.X",IF(DATA!D120="O",", ColorModel.O",""))</f>
        <v/>
      </c>
      <c r="L119" t="str">
        <f>CONCATENATE(I119,J119,K119)</f>
        <v>, ColorModel.O</v>
      </c>
    </row>
    <row r="120" spans="1:12" x14ac:dyDescent="0.25">
      <c r="A120" s="2">
        <v>1</v>
      </c>
      <c r="B120" s="1" t="str">
        <f>IF(DATA!B121="","",DATA!B121)</f>
        <v/>
      </c>
      <c r="C120" s="1" t="str">
        <f>IF(DATA!C121="","",DATA!C121)</f>
        <v>X</v>
      </c>
      <c r="D120" s="1" t="str">
        <f>IF(DATA!D121="","",DATA!D121)</f>
        <v>O</v>
      </c>
      <c r="E120" t="str">
        <f t="shared" si="71"/>
        <v/>
      </c>
      <c r="F120" t="str">
        <f t="shared" si="116"/>
        <v>, {1,1}</v>
      </c>
      <c r="G120" t="str">
        <f t="shared" si="117"/>
        <v>, {1,2}</v>
      </c>
      <c r="H120" s="2">
        <v>1</v>
      </c>
      <c r="I120" s="10" t="str">
        <f>IF(DATA!B121="X",", ColorModel.X",IF(DATA!B121="O",", ColorModel.O",""))</f>
        <v/>
      </c>
      <c r="J120" s="10" t="str">
        <f>IF(DATA!C121="X",", ColorModel.X",IF(DATA!C121="O",", ColorModel.O",""))</f>
        <v>, ColorModel.X</v>
      </c>
      <c r="K120" s="10" t="str">
        <f>IF(DATA!D121="X",", ColorModel.X",IF(DATA!D121="O",", ColorModel.O",""))</f>
        <v>, ColorModel.O</v>
      </c>
      <c r="L120" t="str">
        <f>CONCATENATE(I120,J120,K120)</f>
        <v>, ColorModel.X, ColorModel.O</v>
      </c>
    </row>
    <row r="121" spans="1:12" x14ac:dyDescent="0.25">
      <c r="A121" s="2">
        <v>2</v>
      </c>
      <c r="B121" s="1" t="str">
        <f>IF(DATA!B122="","",DATA!B122)</f>
        <v/>
      </c>
      <c r="C121" s="1" t="str">
        <f>IF(DATA!C122="","",DATA!C122)</f>
        <v/>
      </c>
      <c r="D121" s="1" t="str">
        <f>IF(DATA!D122="","",DATA!D122)</f>
        <v>X</v>
      </c>
      <c r="E121" t="str">
        <f t="shared" si="71"/>
        <v/>
      </c>
      <c r="F121" t="str">
        <f t="shared" si="116"/>
        <v/>
      </c>
      <c r="G121" t="str">
        <f t="shared" si="117"/>
        <v>, {2,2}</v>
      </c>
      <c r="H121" s="2">
        <v>2</v>
      </c>
      <c r="I121" s="10" t="str">
        <f>IF(DATA!B122="X",", ColorModel.X",IF(DATA!B122="O",", ColorModel.O",""))</f>
        <v/>
      </c>
      <c r="J121" s="10" t="str">
        <f>IF(DATA!C122="X",", ColorModel.X",IF(DATA!C122="O",", ColorModel.O",""))</f>
        <v/>
      </c>
      <c r="K121" s="10" t="str">
        <f>IF(DATA!D122="X",", ColorModel.X",IF(DATA!D122="O",", ColorModel.O",""))</f>
        <v>, ColorModel.X</v>
      </c>
      <c r="L121" t="str">
        <f>CONCATENATE(I121,J121,K121)</f>
        <v>, ColorModel.X</v>
      </c>
    </row>
    <row r="122" spans="1:12" x14ac:dyDescent="0.25">
      <c r="A122" s="4">
        <f>A118+1</f>
        <v>31</v>
      </c>
      <c r="B122" s="2">
        <v>0</v>
      </c>
      <c r="C122" s="2">
        <v>1</v>
      </c>
      <c r="D122" s="2">
        <v>2</v>
      </c>
      <c r="E122" t="str">
        <f t="shared" ref="E122" si="118">IF(CONCATENATE(E123,F123,G123,E124,F124,G124,E125,F125,G125)="","{ }",CONCATENATE("{ ",RIGHT(CONCATENATE(E123,F123,G123,E124,F124,G124,E125,F125,G125),LEN(CONCATENATE(E123,F123,G123,E124,F124,G124,E125,F125,G125))-1)," }"))</f>
        <v>{  {0,0}, {1,1}, {2,0}, {2,1}, {2,2} }</v>
      </c>
      <c r="H122" s="4">
        <f>H118+1</f>
        <v>31</v>
      </c>
      <c r="I122" s="2">
        <v>0</v>
      </c>
      <c r="J122" s="2">
        <v>1</v>
      </c>
      <c r="K122" s="2">
        <v>2</v>
      </c>
      <c r="L122" t="str">
        <f>IF(CONCATENATE(L123,L124,L125)="","{ }",CONCATENATE("{ ",RIGHT(CONCATENATE(L123,L124,L125),LEN(CONCATENATE(L123,L124,L125))-1)," }"))</f>
        <v>{  ColorModel.X, ColorModel.X, ColorModel.X, ColorModel.O, ColorModel.O }</v>
      </c>
    </row>
    <row r="123" spans="1:12" x14ac:dyDescent="0.25">
      <c r="A123" s="2">
        <v>0</v>
      </c>
      <c r="B123" s="1" t="str">
        <f>IF(DATA!B124="","",DATA!B124)</f>
        <v>X</v>
      </c>
      <c r="C123" s="1" t="str">
        <f>IF(DATA!C124="","",DATA!C124)</f>
        <v/>
      </c>
      <c r="D123" s="1" t="str">
        <f>IF(DATA!D124="","",DATA!D124)</f>
        <v/>
      </c>
      <c r="E123" t="str">
        <f t="shared" ref="E123" si="119">IF(B123="","",CONCATENATE(", {",$A123,",",B$2,"}"))</f>
        <v>, {0,0}</v>
      </c>
      <c r="F123" t="str">
        <f t="shared" ref="F123:F125" si="120">IF(C123="","",CONCATENATE(", {",$A123,",",C$2,"}"))</f>
        <v/>
      </c>
      <c r="G123" t="str">
        <f t="shared" ref="G123:G125" si="121">IF(D123="","",CONCATENATE(", {",$A123,",",D$2,"}"))</f>
        <v/>
      </c>
      <c r="H123" s="2">
        <v>0</v>
      </c>
      <c r="I123" s="10" t="str">
        <f>IF(DATA!B124="X",", ColorModel.X",IF(DATA!B124="O",", ColorModel.O",""))</f>
        <v>, ColorModel.X</v>
      </c>
      <c r="J123" s="10" t="str">
        <f>IF(DATA!C124="X",", ColorModel.X",IF(DATA!C124="O",", ColorModel.O",""))</f>
        <v/>
      </c>
      <c r="K123" s="10" t="str">
        <f>IF(DATA!D124="X",", ColorModel.X",IF(DATA!D124="O",", ColorModel.O",""))</f>
        <v/>
      </c>
      <c r="L123" t="str">
        <f>CONCATENATE(I123,J123,K123)</f>
        <v>, ColorModel.X</v>
      </c>
    </row>
    <row r="124" spans="1:12" x14ac:dyDescent="0.25">
      <c r="A124" s="2">
        <v>1</v>
      </c>
      <c r="B124" s="1" t="str">
        <f>IF(DATA!B125="","",DATA!B125)</f>
        <v/>
      </c>
      <c r="C124" s="1" t="str">
        <f>IF(DATA!C125="","",DATA!C125)</f>
        <v>X</v>
      </c>
      <c r="D124" s="1" t="str">
        <f>IF(DATA!D125="","",DATA!D125)</f>
        <v/>
      </c>
      <c r="E124" t="str">
        <f t="shared" si="71"/>
        <v/>
      </c>
      <c r="F124" t="str">
        <f t="shared" si="120"/>
        <v>, {1,1}</v>
      </c>
      <c r="G124" t="str">
        <f t="shared" si="121"/>
        <v/>
      </c>
      <c r="H124" s="2">
        <v>1</v>
      </c>
      <c r="I124" s="10" t="str">
        <f>IF(DATA!B125="X",", ColorModel.X",IF(DATA!B125="O",", ColorModel.O",""))</f>
        <v/>
      </c>
      <c r="J124" s="10" t="str">
        <f>IF(DATA!C125="X",", ColorModel.X",IF(DATA!C125="O",", ColorModel.O",""))</f>
        <v>, ColorModel.X</v>
      </c>
      <c r="K124" s="10" t="str">
        <f>IF(DATA!D125="X",", ColorModel.X",IF(DATA!D125="O",", ColorModel.O",""))</f>
        <v/>
      </c>
      <c r="L124" t="str">
        <f>CONCATENATE(I124,J124,K124)</f>
        <v>, ColorModel.X</v>
      </c>
    </row>
    <row r="125" spans="1:12" x14ac:dyDescent="0.25">
      <c r="A125" s="2">
        <v>2</v>
      </c>
      <c r="B125" s="1" t="str">
        <f>IF(DATA!B126="","",DATA!B126)</f>
        <v>X</v>
      </c>
      <c r="C125" s="1" t="str">
        <f>IF(DATA!C126="","",DATA!C126)</f>
        <v>O</v>
      </c>
      <c r="D125" s="1" t="str">
        <f>IF(DATA!D126="","",DATA!D126)</f>
        <v>O</v>
      </c>
      <c r="E125" t="str">
        <f t="shared" si="71"/>
        <v>, {2,0}</v>
      </c>
      <c r="F125" t="str">
        <f t="shared" si="120"/>
        <v>, {2,1}</v>
      </c>
      <c r="G125" t="str">
        <f t="shared" si="121"/>
        <v>, {2,2}</v>
      </c>
      <c r="H125" s="2">
        <v>2</v>
      </c>
      <c r="I125" s="10" t="str">
        <f>IF(DATA!B126="X",", ColorModel.X",IF(DATA!B126="O",", ColorModel.O",""))</f>
        <v>, ColorModel.X</v>
      </c>
      <c r="J125" s="10" t="str">
        <f>IF(DATA!C126="X",", ColorModel.X",IF(DATA!C126="O",", ColorModel.O",""))</f>
        <v>, ColorModel.O</v>
      </c>
      <c r="K125" s="10" t="str">
        <f>IF(DATA!D126="X",", ColorModel.X",IF(DATA!D126="O",", ColorModel.O",""))</f>
        <v>, ColorModel.O</v>
      </c>
      <c r="L125" t="str">
        <f>CONCATENATE(I125,J125,K125)</f>
        <v>, ColorModel.X, ColorModel.O, ColorModel.O</v>
      </c>
    </row>
    <row r="126" spans="1:12" x14ac:dyDescent="0.25">
      <c r="A126" s="4">
        <f>A122+1</f>
        <v>32</v>
      </c>
      <c r="B126" s="2">
        <v>0</v>
      </c>
      <c r="C126" s="2">
        <v>1</v>
      </c>
      <c r="D126" s="2">
        <v>2</v>
      </c>
      <c r="E126" t="str">
        <f t="shared" ref="E126" si="122">IF(CONCATENATE(E127,F127,G127,E128,F128,G128,E129,F129,G129)="","{ }",CONCATENATE("{ ",RIGHT(CONCATENATE(E127,F127,G127,E128,F128,G128,E129,F129,G129),LEN(CONCATENATE(E127,F127,G127,E128,F128,G128,E129,F129,G129))-1)," }"))</f>
        <v>{  {0,0}, {0,2}, {1,0}, {1,1}, {2,0} }</v>
      </c>
      <c r="H126" s="4">
        <f>H122+1</f>
        <v>32</v>
      </c>
      <c r="I126" s="2">
        <v>0</v>
      </c>
      <c r="J126" s="2">
        <v>1</v>
      </c>
      <c r="K126" s="2">
        <v>2</v>
      </c>
      <c r="L126" t="str">
        <f>IF(CONCATENATE(L127,L128,L129)="","{ }",CONCATENATE("{ ",RIGHT(CONCATENATE(L127,L128,L129),LEN(CONCATENATE(L127,L128,L129))-1)," }"))</f>
        <v>{  ColorModel.X, ColorModel.O, ColorModel.X, ColorModel.O, ColorModel.X }</v>
      </c>
    </row>
    <row r="127" spans="1:12" x14ac:dyDescent="0.25">
      <c r="A127" s="2">
        <v>0</v>
      </c>
      <c r="B127" s="1" t="str">
        <f>IF(DATA!B128="","",DATA!B128)</f>
        <v>X</v>
      </c>
      <c r="C127" s="1" t="str">
        <f>IF(DATA!C128="","",DATA!C128)</f>
        <v/>
      </c>
      <c r="D127" s="1" t="str">
        <f>IF(DATA!D128="","",DATA!D128)</f>
        <v>O</v>
      </c>
      <c r="E127" t="str">
        <f t="shared" ref="E127" si="123">IF(B127="","",CONCATENATE(", {",$A127,",",B$2,"}"))</f>
        <v>, {0,0}</v>
      </c>
      <c r="F127" t="str">
        <f t="shared" ref="F127:F129" si="124">IF(C127="","",CONCATENATE(", {",$A127,",",C$2,"}"))</f>
        <v/>
      </c>
      <c r="G127" t="str">
        <f t="shared" ref="G127:G129" si="125">IF(D127="","",CONCATENATE(", {",$A127,",",D$2,"}"))</f>
        <v>, {0,2}</v>
      </c>
      <c r="H127" s="2">
        <v>0</v>
      </c>
      <c r="I127" s="10" t="str">
        <f>IF(DATA!B128="X",", ColorModel.X",IF(DATA!B128="O",", ColorModel.O",""))</f>
        <v>, ColorModel.X</v>
      </c>
      <c r="J127" s="10" t="str">
        <f>IF(DATA!C128="X",", ColorModel.X",IF(DATA!C128="O",", ColorModel.O",""))</f>
        <v/>
      </c>
      <c r="K127" s="10" t="str">
        <f>IF(DATA!D128="X",", ColorModel.X",IF(DATA!D128="O",", ColorModel.O",""))</f>
        <v>, ColorModel.O</v>
      </c>
      <c r="L127" t="str">
        <f>CONCATENATE(I127,J127,K127)</f>
        <v>, ColorModel.X, ColorModel.O</v>
      </c>
    </row>
    <row r="128" spans="1:12" x14ac:dyDescent="0.25">
      <c r="A128" s="2">
        <v>1</v>
      </c>
      <c r="B128" s="1" t="str">
        <f>IF(DATA!B129="","",DATA!B129)</f>
        <v>X</v>
      </c>
      <c r="C128" s="1" t="str">
        <f>IF(DATA!C129="","",DATA!C129)</f>
        <v>O</v>
      </c>
      <c r="D128" s="1" t="str">
        <f>IF(DATA!D129="","",DATA!D129)</f>
        <v/>
      </c>
      <c r="E128" t="str">
        <f t="shared" si="71"/>
        <v>, {1,0}</v>
      </c>
      <c r="F128" t="str">
        <f t="shared" si="124"/>
        <v>, {1,1}</v>
      </c>
      <c r="G128" t="str">
        <f t="shared" si="125"/>
        <v/>
      </c>
      <c r="H128" s="2">
        <v>1</v>
      </c>
      <c r="I128" s="10" t="str">
        <f>IF(DATA!B129="X",", ColorModel.X",IF(DATA!B129="O",", ColorModel.O",""))</f>
        <v>, ColorModel.X</v>
      </c>
      <c r="J128" s="10" t="str">
        <f>IF(DATA!C129="X",", ColorModel.X",IF(DATA!C129="O",", ColorModel.O",""))</f>
        <v>, ColorModel.O</v>
      </c>
      <c r="K128" s="10" t="str">
        <f>IF(DATA!D129="X",", ColorModel.X",IF(DATA!D129="O",", ColorModel.O",""))</f>
        <v/>
      </c>
      <c r="L128" t="str">
        <f>CONCATENATE(I128,J128,K128)</f>
        <v>, ColorModel.X, ColorModel.O</v>
      </c>
    </row>
    <row r="129" spans="1:12" x14ac:dyDescent="0.25">
      <c r="A129" s="2">
        <v>2</v>
      </c>
      <c r="B129" s="1" t="str">
        <f>IF(DATA!B130="","",DATA!B130)</f>
        <v>X</v>
      </c>
      <c r="C129" s="1" t="str">
        <f>IF(DATA!C130="","",DATA!C130)</f>
        <v/>
      </c>
      <c r="D129" s="1" t="str">
        <f>IF(DATA!D130="","",DATA!D130)</f>
        <v/>
      </c>
      <c r="E129" t="str">
        <f t="shared" si="71"/>
        <v>, {2,0}</v>
      </c>
      <c r="F129" t="str">
        <f t="shared" si="124"/>
        <v/>
      </c>
      <c r="G129" t="str">
        <f t="shared" si="125"/>
        <v/>
      </c>
      <c r="H129" s="2">
        <v>2</v>
      </c>
      <c r="I129" s="10" t="str">
        <f>IF(DATA!B130="X",", ColorModel.X",IF(DATA!B130="O",", ColorModel.O",""))</f>
        <v>, ColorModel.X</v>
      </c>
      <c r="J129" s="10" t="str">
        <f>IF(DATA!C130="X",", ColorModel.X",IF(DATA!C130="O",", ColorModel.O",""))</f>
        <v/>
      </c>
      <c r="K129" s="10" t="str">
        <f>IF(DATA!D130="X",", ColorModel.X",IF(DATA!D130="O",", ColorModel.O",""))</f>
        <v/>
      </c>
      <c r="L129" t="str">
        <f>CONCATENATE(I129,J129,K129)</f>
        <v>, ColorModel.X</v>
      </c>
    </row>
    <row r="130" spans="1:12" x14ac:dyDescent="0.25">
      <c r="A130" s="4">
        <f>A126+1</f>
        <v>33</v>
      </c>
      <c r="B130" s="2">
        <v>0</v>
      </c>
      <c r="C130" s="2">
        <v>1</v>
      </c>
      <c r="D130" s="2">
        <v>2</v>
      </c>
      <c r="E130" t="str">
        <f t="shared" ref="E130" si="126">IF(CONCATENATE(E131,F131,G131,E132,F132,G132,E133,F133,G133)="","{ }",CONCATENATE("{ ",RIGHT(CONCATENATE(E131,F131,G131,E132,F132,G132,E133,F133,G133),LEN(CONCATENATE(E131,F131,G131,E132,F132,G132,E133,F133,G133))-1)," }"))</f>
        <v>{  {0,1}, {2,1} }</v>
      </c>
      <c r="H130" s="4">
        <f>H126+1</f>
        <v>33</v>
      </c>
      <c r="I130" s="2">
        <v>0</v>
      </c>
      <c r="J130" s="2">
        <v>1</v>
      </c>
      <c r="K130" s="2">
        <v>2</v>
      </c>
      <c r="L130" t="str">
        <f>IF(CONCATENATE(L131,L132,L133)="","{ }",CONCATENATE("{ ",RIGHT(CONCATENATE(L131,L132,L133),LEN(CONCATENATE(L131,L132,L133))-1)," }"))</f>
        <v>{  ColorModel.X, ColorModel.O }</v>
      </c>
    </row>
    <row r="131" spans="1:12" x14ac:dyDescent="0.25">
      <c r="A131" s="2">
        <v>0</v>
      </c>
      <c r="B131" s="1" t="str">
        <f>IF(DATA!B132="","",DATA!B132)</f>
        <v/>
      </c>
      <c r="C131" s="1" t="str">
        <f>IF(DATA!C132="","",DATA!C132)</f>
        <v>X</v>
      </c>
      <c r="D131" s="1" t="str">
        <f>IF(DATA!D132="","",DATA!D132)</f>
        <v/>
      </c>
      <c r="E131" t="str">
        <f t="shared" ref="E131" si="127">IF(B131="","",CONCATENATE(", {",$A131,",",B$2,"}"))</f>
        <v/>
      </c>
      <c r="F131" t="str">
        <f t="shared" ref="F131:F133" si="128">IF(C131="","",CONCATENATE(", {",$A131,",",C$2,"}"))</f>
        <v>, {0,1}</v>
      </c>
      <c r="G131" t="str">
        <f t="shared" ref="G131:G133" si="129">IF(D131="","",CONCATENATE(", {",$A131,",",D$2,"}"))</f>
        <v/>
      </c>
      <c r="H131" s="2">
        <v>0</v>
      </c>
      <c r="I131" s="10" t="str">
        <f>IF(DATA!B132="X",", ColorModel.X",IF(DATA!B132="O",", ColorModel.O",""))</f>
        <v/>
      </c>
      <c r="J131" s="10" t="str">
        <f>IF(DATA!C132="X",", ColorModel.X",IF(DATA!C132="O",", ColorModel.O",""))</f>
        <v>, ColorModel.X</v>
      </c>
      <c r="K131" s="10" t="str">
        <f>IF(DATA!D132="X",", ColorModel.X",IF(DATA!D132="O",", ColorModel.O",""))</f>
        <v/>
      </c>
      <c r="L131" t="str">
        <f>CONCATENATE(I131,J131,K131)</f>
        <v>, ColorModel.X</v>
      </c>
    </row>
    <row r="132" spans="1:12" x14ac:dyDescent="0.25">
      <c r="A132" s="2">
        <v>1</v>
      </c>
      <c r="B132" s="1" t="str">
        <f>IF(DATA!B133="","",DATA!B133)</f>
        <v/>
      </c>
      <c r="C132" s="1" t="str">
        <f>IF(DATA!C133="","",DATA!C133)</f>
        <v/>
      </c>
      <c r="D132" s="1" t="str">
        <f>IF(DATA!D133="","",DATA!D133)</f>
        <v/>
      </c>
      <c r="E132" t="str">
        <f t="shared" si="71"/>
        <v/>
      </c>
      <c r="F132" t="str">
        <f t="shared" si="128"/>
        <v/>
      </c>
      <c r="G132" t="str">
        <f t="shared" si="129"/>
        <v/>
      </c>
      <c r="H132" s="2">
        <v>1</v>
      </c>
      <c r="I132" s="10" t="str">
        <f>IF(DATA!B133="X",", ColorModel.X",IF(DATA!B133="O",", ColorModel.O",""))</f>
        <v/>
      </c>
      <c r="J132" s="10" t="str">
        <f>IF(DATA!C133="X",", ColorModel.X",IF(DATA!C133="O",", ColorModel.O",""))</f>
        <v/>
      </c>
      <c r="K132" s="10" t="str">
        <f>IF(DATA!D133="X",", ColorModel.X",IF(DATA!D133="O",", ColorModel.O",""))</f>
        <v/>
      </c>
      <c r="L132" t="str">
        <f>CONCATENATE(I132,J132,K132)</f>
        <v/>
      </c>
    </row>
    <row r="133" spans="1:12" x14ac:dyDescent="0.25">
      <c r="A133" s="2">
        <v>2</v>
      </c>
      <c r="B133" s="1" t="str">
        <f>IF(DATA!B134="","",DATA!B134)</f>
        <v/>
      </c>
      <c r="C133" s="1" t="str">
        <f>IF(DATA!C134="","",DATA!C134)</f>
        <v>O</v>
      </c>
      <c r="D133" s="1" t="str">
        <f>IF(DATA!D134="","",DATA!D134)</f>
        <v/>
      </c>
      <c r="E133" t="str">
        <f t="shared" si="71"/>
        <v/>
      </c>
      <c r="F133" t="str">
        <f t="shared" si="128"/>
        <v>, {2,1}</v>
      </c>
      <c r="G133" t="str">
        <f t="shared" si="129"/>
        <v/>
      </c>
      <c r="H133" s="2">
        <v>2</v>
      </c>
      <c r="I133" s="10" t="str">
        <f>IF(DATA!B134="X",", ColorModel.X",IF(DATA!B134="O",", ColorModel.O",""))</f>
        <v/>
      </c>
      <c r="J133" s="10" t="str">
        <f>IF(DATA!C134="X",", ColorModel.X",IF(DATA!C134="O",", ColorModel.O",""))</f>
        <v>, ColorModel.O</v>
      </c>
      <c r="K133" s="10" t="str">
        <f>IF(DATA!D134="X",", ColorModel.X",IF(DATA!D134="O",", ColorModel.O",""))</f>
        <v/>
      </c>
      <c r="L133" t="str">
        <f>CONCATENATE(I133,J133,K133)</f>
        <v>, ColorModel.O</v>
      </c>
    </row>
    <row r="134" spans="1:12" x14ac:dyDescent="0.25">
      <c r="A134" s="4">
        <f>A130+1</f>
        <v>34</v>
      </c>
      <c r="B134" s="2">
        <v>0</v>
      </c>
      <c r="C134" s="2">
        <v>1</v>
      </c>
      <c r="D134" s="2">
        <v>2</v>
      </c>
      <c r="E134" t="str">
        <f t="shared" ref="E134" si="130">IF(CONCATENATE(E135,F135,G135,E136,F136,G136,E137,F137,G137)="","{ }",CONCATENATE("{ ",RIGHT(CONCATENATE(E135,F135,G135,E136,F136,G136,E137,F137,G137),LEN(CONCATENATE(E135,F135,G135,E136,F136,G136,E137,F137,G137))-1)," }"))</f>
        <v>{ }</v>
      </c>
      <c r="H134" s="4">
        <f>H130+1</f>
        <v>34</v>
      </c>
      <c r="I134" s="2">
        <v>0</v>
      </c>
      <c r="J134" s="2">
        <v>1</v>
      </c>
      <c r="K134" s="2">
        <v>2</v>
      </c>
      <c r="L134" t="str">
        <f>IF(CONCATENATE(L135,L136,L137)="","{ }",CONCATENATE("{ ",RIGHT(CONCATENATE(L135,L136,L137),LEN(CONCATENATE(L135,L136,L137))-1)," }"))</f>
        <v>{ }</v>
      </c>
    </row>
    <row r="135" spans="1:12" x14ac:dyDescent="0.25">
      <c r="A135" s="2">
        <v>0</v>
      </c>
      <c r="B135" s="1" t="str">
        <f>IF(DATA!B136="","",DATA!B136)</f>
        <v/>
      </c>
      <c r="C135" s="1" t="str">
        <f>IF(DATA!C136="","",DATA!C136)</f>
        <v/>
      </c>
      <c r="D135" s="1" t="str">
        <f>IF(DATA!D136="","",DATA!D136)</f>
        <v/>
      </c>
      <c r="E135" t="str">
        <f t="shared" ref="E135" si="131">IF(B135="","",CONCATENATE(", {",$A135,",",B$2,"}"))</f>
        <v/>
      </c>
      <c r="F135" t="str">
        <f t="shared" ref="F135:F137" si="132">IF(C135="","",CONCATENATE(", {",$A135,",",C$2,"}"))</f>
        <v/>
      </c>
      <c r="G135" t="str">
        <f t="shared" ref="G135:G137" si="133">IF(D135="","",CONCATENATE(", {",$A135,",",D$2,"}"))</f>
        <v/>
      </c>
      <c r="H135" s="2">
        <v>0</v>
      </c>
      <c r="I135" s="10" t="str">
        <f>IF(DATA!B136="X",", ColorModel.X",IF(DATA!B136="O",", ColorModel.O",""))</f>
        <v/>
      </c>
      <c r="J135" s="10" t="str">
        <f>IF(DATA!C136="X",", ColorModel.X",IF(DATA!C136="O",", ColorModel.O",""))</f>
        <v/>
      </c>
      <c r="K135" s="10" t="str">
        <f>IF(DATA!D136="X",", ColorModel.X",IF(DATA!D136="O",", ColorModel.O",""))</f>
        <v/>
      </c>
      <c r="L135" t="str">
        <f>CONCATENATE(I135,J135,K135)</f>
        <v/>
      </c>
    </row>
    <row r="136" spans="1:12" x14ac:dyDescent="0.25">
      <c r="A136" s="2">
        <v>1</v>
      </c>
      <c r="B136" s="1" t="str">
        <f>IF(DATA!B137="","",DATA!B137)</f>
        <v/>
      </c>
      <c r="C136" s="1" t="str">
        <f>IF(DATA!C137="","",DATA!C137)</f>
        <v/>
      </c>
      <c r="D136" s="1" t="str">
        <f>IF(DATA!D137="","",DATA!D137)</f>
        <v/>
      </c>
      <c r="E136" t="str">
        <f t="shared" si="71"/>
        <v/>
      </c>
      <c r="F136" t="str">
        <f t="shared" si="132"/>
        <v/>
      </c>
      <c r="G136" t="str">
        <f t="shared" si="133"/>
        <v/>
      </c>
      <c r="H136" s="2">
        <v>1</v>
      </c>
      <c r="I136" s="10" t="str">
        <f>IF(DATA!B137="X",", ColorModel.X",IF(DATA!B137="O",", ColorModel.O",""))</f>
        <v/>
      </c>
      <c r="J136" s="10" t="str">
        <f>IF(DATA!C137="X",", ColorModel.X",IF(DATA!C137="O",", ColorModel.O",""))</f>
        <v/>
      </c>
      <c r="K136" s="10" t="str">
        <f>IF(DATA!D137="X",", ColorModel.X",IF(DATA!D137="O",", ColorModel.O",""))</f>
        <v/>
      </c>
      <c r="L136" t="str">
        <f>CONCATENATE(I136,J136,K136)</f>
        <v/>
      </c>
    </row>
    <row r="137" spans="1:12" x14ac:dyDescent="0.25">
      <c r="A137" s="2">
        <v>2</v>
      </c>
      <c r="B137" s="1" t="str">
        <f>IF(DATA!B138="","",DATA!B138)</f>
        <v/>
      </c>
      <c r="C137" s="1" t="str">
        <f>IF(DATA!C138="","",DATA!C138)</f>
        <v/>
      </c>
      <c r="D137" s="1" t="str">
        <f>IF(DATA!D138="","",DATA!D138)</f>
        <v/>
      </c>
      <c r="E137" t="str">
        <f t="shared" si="71"/>
        <v/>
      </c>
      <c r="F137" t="str">
        <f t="shared" si="132"/>
        <v/>
      </c>
      <c r="G137" t="str">
        <f t="shared" si="133"/>
        <v/>
      </c>
      <c r="H137" s="2">
        <v>2</v>
      </c>
      <c r="I137" s="10" t="str">
        <f>IF(DATA!B138="X",", ColorModel.X",IF(DATA!B138="O",", ColorModel.O",""))</f>
        <v/>
      </c>
      <c r="J137" s="10" t="str">
        <f>IF(DATA!C138="X",", ColorModel.X",IF(DATA!C138="O",", ColorModel.O",""))</f>
        <v/>
      </c>
      <c r="K137" s="10" t="str">
        <f>IF(DATA!D138="X",", ColorModel.X",IF(DATA!D138="O",", ColorModel.O",""))</f>
        <v/>
      </c>
      <c r="L137" t="str">
        <f>CONCATENATE(I137,J137,K137)</f>
        <v/>
      </c>
    </row>
    <row r="138" spans="1:12" x14ac:dyDescent="0.25">
      <c r="A138" s="4">
        <f>A134+1</f>
        <v>35</v>
      </c>
      <c r="B138" s="2">
        <v>0</v>
      </c>
      <c r="C138" s="2">
        <v>1</v>
      </c>
      <c r="D138" s="2">
        <v>2</v>
      </c>
      <c r="E138" t="str">
        <f t="shared" ref="E138" si="134">IF(CONCATENATE(E139,F139,G139,E140,F140,G140,E141,F141,G141)="","{ }",CONCATENATE("{ ",RIGHT(CONCATENATE(E139,F139,G139,E140,F140,G140,E141,F141,G141),LEN(CONCATENATE(E139,F139,G139,E140,F140,G140,E141,F141,G141))-1)," }"))</f>
        <v>{ }</v>
      </c>
      <c r="H138" s="4">
        <f>H134+1</f>
        <v>35</v>
      </c>
      <c r="I138" s="2">
        <v>0</v>
      </c>
      <c r="J138" s="2">
        <v>1</v>
      </c>
      <c r="K138" s="2">
        <v>2</v>
      </c>
      <c r="L138" t="str">
        <f>IF(CONCATENATE(L139,L140,L141)="","{ }",CONCATENATE("{ ",RIGHT(CONCATENATE(L139,L140,L141),LEN(CONCATENATE(L139,L140,L141))-1)," }"))</f>
        <v>{ }</v>
      </c>
    </row>
    <row r="139" spans="1:12" x14ac:dyDescent="0.25">
      <c r="A139" s="2">
        <v>0</v>
      </c>
      <c r="B139" s="1" t="str">
        <f>IF(DATA!B140="","",DATA!B140)</f>
        <v/>
      </c>
      <c r="C139" s="1" t="str">
        <f>IF(DATA!C140="","",DATA!C140)</f>
        <v/>
      </c>
      <c r="D139" s="1" t="str">
        <f>IF(DATA!D140="","",DATA!D140)</f>
        <v/>
      </c>
      <c r="E139" t="str">
        <f t="shared" ref="E139:E201" si="135">IF(B139="","",CONCATENATE(", {",$A139,",",B$2,"}"))</f>
        <v/>
      </c>
      <c r="F139" t="str">
        <f t="shared" ref="F139:F141" si="136">IF(C139="","",CONCATENATE(", {",$A139,",",C$2,"}"))</f>
        <v/>
      </c>
      <c r="G139" t="str">
        <f t="shared" ref="G139:G141" si="137">IF(D139="","",CONCATENATE(", {",$A139,",",D$2,"}"))</f>
        <v/>
      </c>
      <c r="H139" s="2">
        <v>0</v>
      </c>
      <c r="I139" s="10" t="str">
        <f>IF(DATA!B140="X",", ColorModel.X",IF(DATA!B140="O",", ColorModel.O",""))</f>
        <v/>
      </c>
      <c r="J139" s="10" t="str">
        <f>IF(DATA!C140="X",", ColorModel.X",IF(DATA!C140="O",", ColorModel.O",""))</f>
        <v/>
      </c>
      <c r="K139" s="10" t="str">
        <f>IF(DATA!D140="X",", ColorModel.X",IF(DATA!D140="O",", ColorModel.O",""))</f>
        <v/>
      </c>
      <c r="L139" t="str">
        <f>CONCATENATE(I139,J139,K139)</f>
        <v/>
      </c>
    </row>
    <row r="140" spans="1:12" x14ac:dyDescent="0.25">
      <c r="A140" s="2">
        <v>1</v>
      </c>
      <c r="B140" s="1" t="str">
        <f>IF(DATA!B141="","",DATA!B141)</f>
        <v/>
      </c>
      <c r="C140" s="1" t="str">
        <f>IF(DATA!C141="","",DATA!C141)</f>
        <v/>
      </c>
      <c r="D140" s="1" t="str">
        <f>IF(DATA!D141="","",DATA!D141)</f>
        <v/>
      </c>
      <c r="E140" t="str">
        <f t="shared" si="135"/>
        <v/>
      </c>
      <c r="F140" t="str">
        <f t="shared" si="136"/>
        <v/>
      </c>
      <c r="G140" t="str">
        <f t="shared" si="137"/>
        <v/>
      </c>
      <c r="H140" s="2">
        <v>1</v>
      </c>
      <c r="I140" s="10" t="str">
        <f>IF(DATA!B141="X",", ColorModel.X",IF(DATA!B141="O",", ColorModel.O",""))</f>
        <v/>
      </c>
      <c r="J140" s="10" t="str">
        <f>IF(DATA!C141="X",", ColorModel.X",IF(DATA!C141="O",", ColorModel.O",""))</f>
        <v/>
      </c>
      <c r="K140" s="10" t="str">
        <f>IF(DATA!D141="X",", ColorModel.X",IF(DATA!D141="O",", ColorModel.O",""))</f>
        <v/>
      </c>
      <c r="L140" t="str">
        <f>CONCATENATE(I140,J140,K140)</f>
        <v/>
      </c>
    </row>
    <row r="141" spans="1:12" x14ac:dyDescent="0.25">
      <c r="A141" s="2">
        <v>2</v>
      </c>
      <c r="B141" s="1" t="str">
        <f>IF(DATA!B142="","",DATA!B142)</f>
        <v/>
      </c>
      <c r="C141" s="1" t="str">
        <f>IF(DATA!C142="","",DATA!C142)</f>
        <v/>
      </c>
      <c r="D141" s="1" t="str">
        <f>IF(DATA!D142="","",DATA!D142)</f>
        <v/>
      </c>
      <c r="E141" t="str">
        <f t="shared" si="135"/>
        <v/>
      </c>
      <c r="F141" t="str">
        <f t="shared" si="136"/>
        <v/>
      </c>
      <c r="G141" t="str">
        <f t="shared" si="137"/>
        <v/>
      </c>
      <c r="H141" s="2">
        <v>2</v>
      </c>
      <c r="I141" s="10" t="str">
        <f>IF(DATA!B142="X",", ColorModel.X",IF(DATA!B142="O",", ColorModel.O",""))</f>
        <v/>
      </c>
      <c r="J141" s="10" t="str">
        <f>IF(DATA!C142="X",", ColorModel.X",IF(DATA!C142="O",", ColorModel.O",""))</f>
        <v/>
      </c>
      <c r="K141" s="10" t="str">
        <f>IF(DATA!D142="X",", ColorModel.X",IF(DATA!D142="O",", ColorModel.O",""))</f>
        <v/>
      </c>
      <c r="L141" t="str">
        <f>CONCATENATE(I141,J141,K141)</f>
        <v/>
      </c>
    </row>
    <row r="142" spans="1:12" x14ac:dyDescent="0.25">
      <c r="A142" s="4">
        <f>A138+1</f>
        <v>36</v>
      </c>
      <c r="B142" s="2">
        <v>0</v>
      </c>
      <c r="C142" s="2">
        <v>1</v>
      </c>
      <c r="D142" s="2">
        <v>2</v>
      </c>
      <c r="E142" t="str">
        <f t="shared" ref="E142" si="138">IF(CONCATENATE(E143,F143,G143,E144,F144,G144,E145,F145,G145)="","{ }",CONCATENATE("{ ",RIGHT(CONCATENATE(E143,F143,G143,E144,F144,G144,E145,F145,G145),LEN(CONCATENATE(E143,F143,G143,E144,F144,G144,E145,F145,G145))-1)," }"))</f>
        <v>{ }</v>
      </c>
      <c r="H142" s="4">
        <f>H138+1</f>
        <v>36</v>
      </c>
      <c r="I142" s="2">
        <v>0</v>
      </c>
      <c r="J142" s="2">
        <v>1</v>
      </c>
      <c r="K142" s="2">
        <v>2</v>
      </c>
      <c r="L142" t="str">
        <f>IF(CONCATENATE(L143,L144,L145)="","{ }",CONCATENATE("{ ",RIGHT(CONCATENATE(L143,L144,L145),LEN(CONCATENATE(L143,L144,L145))-1)," }"))</f>
        <v>{ }</v>
      </c>
    </row>
    <row r="143" spans="1:12" x14ac:dyDescent="0.25">
      <c r="A143" s="2">
        <v>0</v>
      </c>
      <c r="B143" s="1" t="str">
        <f>IF(DATA!B144="","",DATA!B144)</f>
        <v/>
      </c>
      <c r="C143" s="1" t="str">
        <f>IF(DATA!C144="","",DATA!C144)</f>
        <v/>
      </c>
      <c r="D143" s="1" t="str">
        <f>IF(DATA!D144="","",DATA!D144)</f>
        <v/>
      </c>
      <c r="E143" t="str">
        <f t="shared" ref="E143" si="139">IF(B143="","",CONCATENATE(", {",$A143,",",B$2,"}"))</f>
        <v/>
      </c>
      <c r="F143" t="str">
        <f t="shared" ref="F143:F145" si="140">IF(C143="","",CONCATENATE(", {",$A143,",",C$2,"}"))</f>
        <v/>
      </c>
      <c r="G143" t="str">
        <f t="shared" ref="G143:G145" si="141">IF(D143="","",CONCATENATE(", {",$A143,",",D$2,"}"))</f>
        <v/>
      </c>
      <c r="H143" s="2">
        <v>0</v>
      </c>
      <c r="I143" s="10" t="str">
        <f>IF(DATA!B144="X",", ColorModel.X",IF(DATA!B144="O",", ColorModel.O",""))</f>
        <v/>
      </c>
      <c r="J143" s="10" t="str">
        <f>IF(DATA!C144="X",", ColorModel.X",IF(DATA!C144="O",", ColorModel.O",""))</f>
        <v/>
      </c>
      <c r="K143" s="10" t="str">
        <f>IF(DATA!D144="X",", ColorModel.X",IF(DATA!D144="O",", ColorModel.O",""))</f>
        <v/>
      </c>
      <c r="L143" t="str">
        <f>CONCATENATE(I143,J143,K143)</f>
        <v/>
      </c>
    </row>
    <row r="144" spans="1:12" x14ac:dyDescent="0.25">
      <c r="A144" s="2">
        <v>1</v>
      </c>
      <c r="B144" s="1" t="str">
        <f>IF(DATA!B145="","",DATA!B145)</f>
        <v/>
      </c>
      <c r="C144" s="1" t="str">
        <f>IF(DATA!C145="","",DATA!C145)</f>
        <v/>
      </c>
      <c r="D144" s="1" t="str">
        <f>IF(DATA!D145="","",DATA!D145)</f>
        <v/>
      </c>
      <c r="E144" t="str">
        <f t="shared" si="135"/>
        <v/>
      </c>
      <c r="F144" t="str">
        <f t="shared" si="140"/>
        <v/>
      </c>
      <c r="G144" t="str">
        <f t="shared" si="141"/>
        <v/>
      </c>
      <c r="H144" s="2">
        <v>1</v>
      </c>
      <c r="I144" s="10" t="str">
        <f>IF(DATA!B145="X",", ColorModel.X",IF(DATA!B145="O",", ColorModel.O",""))</f>
        <v/>
      </c>
      <c r="J144" s="10" t="str">
        <f>IF(DATA!C145="X",", ColorModel.X",IF(DATA!C145="O",", ColorModel.O",""))</f>
        <v/>
      </c>
      <c r="K144" s="10" t="str">
        <f>IF(DATA!D145="X",", ColorModel.X",IF(DATA!D145="O",", ColorModel.O",""))</f>
        <v/>
      </c>
      <c r="L144" t="str">
        <f>CONCATENATE(I144,J144,K144)</f>
        <v/>
      </c>
    </row>
    <row r="145" spans="1:12" x14ac:dyDescent="0.25">
      <c r="A145" s="2">
        <v>2</v>
      </c>
      <c r="B145" s="1" t="str">
        <f>IF(DATA!B146="","",DATA!B146)</f>
        <v/>
      </c>
      <c r="C145" s="1" t="str">
        <f>IF(DATA!C146="","",DATA!C146)</f>
        <v/>
      </c>
      <c r="D145" s="1" t="str">
        <f>IF(DATA!D146="","",DATA!D146)</f>
        <v/>
      </c>
      <c r="E145" t="str">
        <f t="shared" si="135"/>
        <v/>
      </c>
      <c r="F145" t="str">
        <f t="shared" si="140"/>
        <v/>
      </c>
      <c r="G145" t="str">
        <f t="shared" si="141"/>
        <v/>
      </c>
      <c r="H145" s="2">
        <v>2</v>
      </c>
      <c r="I145" s="10" t="str">
        <f>IF(DATA!B146="X",", ColorModel.X",IF(DATA!B146="O",", ColorModel.O",""))</f>
        <v/>
      </c>
      <c r="J145" s="10" t="str">
        <f>IF(DATA!C146="X",", ColorModel.X",IF(DATA!C146="O",", ColorModel.O",""))</f>
        <v/>
      </c>
      <c r="K145" s="10" t="str">
        <f>IF(DATA!D146="X",", ColorModel.X",IF(DATA!D146="O",", ColorModel.O",""))</f>
        <v/>
      </c>
      <c r="L145" t="str">
        <f>CONCATENATE(I145,J145,K145)</f>
        <v/>
      </c>
    </row>
    <row r="146" spans="1:12" x14ac:dyDescent="0.25">
      <c r="A146" s="4">
        <f>A142+1</f>
        <v>37</v>
      </c>
      <c r="B146" s="2">
        <v>0</v>
      </c>
      <c r="C146" s="2">
        <v>1</v>
      </c>
      <c r="D146" s="2">
        <v>2</v>
      </c>
      <c r="E146" t="str">
        <f t="shared" ref="E146" si="142">IF(CONCATENATE(E147,F147,G147,E148,F148,G148,E149,F149,G149)="","{ }",CONCATENATE("{ ",RIGHT(CONCATENATE(E147,F147,G147,E148,F148,G148,E149,F149,G149),LEN(CONCATENATE(E147,F147,G147,E148,F148,G148,E149,F149,G149))-1)," }"))</f>
        <v>{ }</v>
      </c>
      <c r="H146" s="4">
        <f>H142+1</f>
        <v>37</v>
      </c>
      <c r="I146" s="2">
        <v>0</v>
      </c>
      <c r="J146" s="2">
        <v>1</v>
      </c>
      <c r="K146" s="2">
        <v>2</v>
      </c>
      <c r="L146" t="str">
        <f>IF(CONCATENATE(L147,L148,L149)="","{ }",CONCATENATE("{ ",RIGHT(CONCATENATE(L147,L148,L149),LEN(CONCATENATE(L147,L148,L149))-1)," }"))</f>
        <v>{ }</v>
      </c>
    </row>
    <row r="147" spans="1:12" x14ac:dyDescent="0.25">
      <c r="A147" s="2">
        <v>0</v>
      </c>
      <c r="B147" s="1" t="str">
        <f>IF(DATA!B148="","",DATA!B148)</f>
        <v/>
      </c>
      <c r="C147" s="1" t="str">
        <f>IF(DATA!C148="","",DATA!C148)</f>
        <v/>
      </c>
      <c r="D147" s="1" t="str">
        <f>IF(DATA!D148="","",DATA!D148)</f>
        <v/>
      </c>
      <c r="E147" t="str">
        <f t="shared" ref="E147" si="143">IF(B147="","",CONCATENATE(", {",$A147,",",B$2,"}"))</f>
        <v/>
      </c>
      <c r="F147" t="str">
        <f t="shared" ref="F147:F149" si="144">IF(C147="","",CONCATENATE(", {",$A147,",",C$2,"}"))</f>
        <v/>
      </c>
      <c r="G147" t="str">
        <f t="shared" ref="G147:G149" si="145">IF(D147="","",CONCATENATE(", {",$A147,",",D$2,"}"))</f>
        <v/>
      </c>
      <c r="H147" s="2">
        <v>0</v>
      </c>
      <c r="I147" s="10" t="str">
        <f>IF(DATA!B148="X",", ColorModel.X",IF(DATA!B148="O",", ColorModel.O",""))</f>
        <v/>
      </c>
      <c r="J147" s="10" t="str">
        <f>IF(DATA!C148="X",", ColorModel.X",IF(DATA!C148="O",", ColorModel.O",""))</f>
        <v/>
      </c>
      <c r="K147" s="10" t="str">
        <f>IF(DATA!D148="X",", ColorModel.X",IF(DATA!D148="O",", ColorModel.O",""))</f>
        <v/>
      </c>
      <c r="L147" t="str">
        <f>CONCATENATE(I147,J147,K147)</f>
        <v/>
      </c>
    </row>
    <row r="148" spans="1:12" x14ac:dyDescent="0.25">
      <c r="A148" s="2">
        <v>1</v>
      </c>
      <c r="B148" s="1" t="str">
        <f>IF(DATA!B149="","",DATA!B149)</f>
        <v/>
      </c>
      <c r="C148" s="1" t="str">
        <f>IF(DATA!C149="","",DATA!C149)</f>
        <v/>
      </c>
      <c r="D148" s="1" t="str">
        <f>IF(DATA!D149="","",DATA!D149)</f>
        <v/>
      </c>
      <c r="E148" t="str">
        <f t="shared" si="135"/>
        <v/>
      </c>
      <c r="F148" t="str">
        <f t="shared" si="144"/>
        <v/>
      </c>
      <c r="G148" t="str">
        <f t="shared" si="145"/>
        <v/>
      </c>
      <c r="H148" s="2">
        <v>1</v>
      </c>
      <c r="I148" s="10" t="str">
        <f>IF(DATA!B149="X",", ColorModel.X",IF(DATA!B149="O",", ColorModel.O",""))</f>
        <v/>
      </c>
      <c r="J148" s="10" t="str">
        <f>IF(DATA!C149="X",", ColorModel.X",IF(DATA!C149="O",", ColorModel.O",""))</f>
        <v/>
      </c>
      <c r="K148" s="10" t="str">
        <f>IF(DATA!D149="X",", ColorModel.X",IF(DATA!D149="O",", ColorModel.O",""))</f>
        <v/>
      </c>
      <c r="L148" t="str">
        <f>CONCATENATE(I148,J148,K148)</f>
        <v/>
      </c>
    </row>
    <row r="149" spans="1:12" x14ac:dyDescent="0.25">
      <c r="A149" s="2">
        <v>2</v>
      </c>
      <c r="B149" s="1" t="str">
        <f>IF(DATA!B150="","",DATA!B150)</f>
        <v/>
      </c>
      <c r="C149" s="1" t="str">
        <f>IF(DATA!C150="","",DATA!C150)</f>
        <v/>
      </c>
      <c r="D149" s="1" t="str">
        <f>IF(DATA!D150="","",DATA!D150)</f>
        <v/>
      </c>
      <c r="E149" t="str">
        <f t="shared" si="135"/>
        <v/>
      </c>
      <c r="F149" t="str">
        <f t="shared" si="144"/>
        <v/>
      </c>
      <c r="G149" t="str">
        <f t="shared" si="145"/>
        <v/>
      </c>
      <c r="H149" s="2">
        <v>2</v>
      </c>
      <c r="I149" s="10" t="str">
        <f>IF(DATA!B150="X",", ColorModel.X",IF(DATA!B150="O",", ColorModel.O",""))</f>
        <v/>
      </c>
      <c r="J149" s="10" t="str">
        <f>IF(DATA!C150="X",", ColorModel.X",IF(DATA!C150="O",", ColorModel.O",""))</f>
        <v/>
      </c>
      <c r="K149" s="10" t="str">
        <f>IF(DATA!D150="X",", ColorModel.X",IF(DATA!D150="O",", ColorModel.O",""))</f>
        <v/>
      </c>
      <c r="L149" t="str">
        <f>CONCATENATE(I149,J149,K149)</f>
        <v/>
      </c>
    </row>
    <row r="150" spans="1:12" x14ac:dyDescent="0.25">
      <c r="A150" s="4">
        <f>A146+1</f>
        <v>38</v>
      </c>
      <c r="B150" s="2">
        <v>0</v>
      </c>
      <c r="C150" s="2">
        <v>1</v>
      </c>
      <c r="D150" s="2">
        <v>2</v>
      </c>
      <c r="E150" t="str">
        <f t="shared" ref="E150" si="146">IF(CONCATENATE(E151,F151,G151,E152,F152,G152,E153,F153,G153)="","{ }",CONCATENATE("{ ",RIGHT(CONCATENATE(E151,F151,G151,E152,F152,G152,E153,F153,G153),LEN(CONCATENATE(E151,F151,G151,E152,F152,G152,E153,F153,G153))-1)," }"))</f>
        <v>{ }</v>
      </c>
      <c r="H150" s="4">
        <f>H146+1</f>
        <v>38</v>
      </c>
      <c r="I150" s="2">
        <v>0</v>
      </c>
      <c r="J150" s="2">
        <v>1</v>
      </c>
      <c r="K150" s="2">
        <v>2</v>
      </c>
      <c r="L150" t="str">
        <f>IF(CONCATENATE(L151,L152,L153)="","{ }",CONCATENATE("{ ",RIGHT(CONCATENATE(L151,L152,L153),LEN(CONCATENATE(L151,L152,L153))-1)," }"))</f>
        <v>{ }</v>
      </c>
    </row>
    <row r="151" spans="1:12" x14ac:dyDescent="0.25">
      <c r="A151" s="2">
        <v>0</v>
      </c>
      <c r="B151" s="1" t="str">
        <f>IF(DATA!B152="","",DATA!B152)</f>
        <v/>
      </c>
      <c r="C151" s="1" t="str">
        <f>IF(DATA!C152="","",DATA!C152)</f>
        <v/>
      </c>
      <c r="D151" s="1" t="str">
        <f>IF(DATA!D152="","",DATA!D152)</f>
        <v/>
      </c>
      <c r="E151" t="str">
        <f t="shared" ref="E151" si="147">IF(B151="","",CONCATENATE(", {",$A151,",",B$2,"}"))</f>
        <v/>
      </c>
      <c r="F151" t="str">
        <f t="shared" ref="F151:F153" si="148">IF(C151="","",CONCATENATE(", {",$A151,",",C$2,"}"))</f>
        <v/>
      </c>
      <c r="G151" t="str">
        <f t="shared" ref="G151:G153" si="149">IF(D151="","",CONCATENATE(", {",$A151,",",D$2,"}"))</f>
        <v/>
      </c>
      <c r="H151" s="2">
        <v>0</v>
      </c>
      <c r="I151" s="10" t="str">
        <f>IF(DATA!B152="X",", ColorModel.X",IF(DATA!B152="O",", ColorModel.O",""))</f>
        <v/>
      </c>
      <c r="J151" s="10" t="str">
        <f>IF(DATA!C152="X",", ColorModel.X",IF(DATA!C152="O",", ColorModel.O",""))</f>
        <v/>
      </c>
      <c r="K151" s="10" t="str">
        <f>IF(DATA!D152="X",", ColorModel.X",IF(DATA!D152="O",", ColorModel.O",""))</f>
        <v/>
      </c>
      <c r="L151" t="str">
        <f>CONCATENATE(I151,J151,K151)</f>
        <v/>
      </c>
    </row>
    <row r="152" spans="1:12" x14ac:dyDescent="0.25">
      <c r="A152" s="2">
        <v>1</v>
      </c>
      <c r="B152" s="1" t="str">
        <f>IF(DATA!B153="","",DATA!B153)</f>
        <v/>
      </c>
      <c r="C152" s="1" t="str">
        <f>IF(DATA!C153="","",DATA!C153)</f>
        <v/>
      </c>
      <c r="D152" s="1" t="str">
        <f>IF(DATA!D153="","",DATA!D153)</f>
        <v/>
      </c>
      <c r="E152" t="str">
        <f t="shared" si="135"/>
        <v/>
      </c>
      <c r="F152" t="str">
        <f t="shared" si="148"/>
        <v/>
      </c>
      <c r="G152" t="str">
        <f t="shared" si="149"/>
        <v/>
      </c>
      <c r="H152" s="2">
        <v>1</v>
      </c>
      <c r="I152" s="10" t="str">
        <f>IF(DATA!B153="X",", ColorModel.X",IF(DATA!B153="O",", ColorModel.O",""))</f>
        <v/>
      </c>
      <c r="J152" s="10" t="str">
        <f>IF(DATA!C153="X",", ColorModel.X",IF(DATA!C153="O",", ColorModel.O",""))</f>
        <v/>
      </c>
      <c r="K152" s="10" t="str">
        <f>IF(DATA!D153="X",", ColorModel.X",IF(DATA!D153="O",", ColorModel.O",""))</f>
        <v/>
      </c>
      <c r="L152" t="str">
        <f>CONCATENATE(I152,J152,K152)</f>
        <v/>
      </c>
    </row>
    <row r="153" spans="1:12" x14ac:dyDescent="0.25">
      <c r="A153" s="2">
        <v>2</v>
      </c>
      <c r="B153" s="1" t="str">
        <f>IF(DATA!B154="","",DATA!B154)</f>
        <v/>
      </c>
      <c r="C153" s="1" t="str">
        <f>IF(DATA!C154="","",DATA!C154)</f>
        <v/>
      </c>
      <c r="D153" s="1" t="str">
        <f>IF(DATA!D154="","",DATA!D154)</f>
        <v/>
      </c>
      <c r="E153" t="str">
        <f t="shared" si="135"/>
        <v/>
      </c>
      <c r="F153" t="str">
        <f t="shared" si="148"/>
        <v/>
      </c>
      <c r="G153" t="str">
        <f t="shared" si="149"/>
        <v/>
      </c>
      <c r="H153" s="2">
        <v>2</v>
      </c>
      <c r="I153" s="10" t="str">
        <f>IF(DATA!B154="X",", ColorModel.X",IF(DATA!B154="O",", ColorModel.O",""))</f>
        <v/>
      </c>
      <c r="J153" s="10" t="str">
        <f>IF(DATA!C154="X",", ColorModel.X",IF(DATA!C154="O",", ColorModel.O",""))</f>
        <v/>
      </c>
      <c r="K153" s="10" t="str">
        <f>IF(DATA!D154="X",", ColorModel.X",IF(DATA!D154="O",", ColorModel.O",""))</f>
        <v/>
      </c>
      <c r="L153" t="str">
        <f>CONCATENATE(I153,J153,K153)</f>
        <v/>
      </c>
    </row>
    <row r="154" spans="1:12" x14ac:dyDescent="0.25">
      <c r="A154" s="4">
        <f>A150+1</f>
        <v>39</v>
      </c>
      <c r="B154" s="2">
        <v>0</v>
      </c>
      <c r="C154" s="2">
        <v>1</v>
      </c>
      <c r="D154" s="2">
        <v>2</v>
      </c>
      <c r="E154" t="str">
        <f t="shared" ref="E154" si="150">IF(CONCATENATE(E155,F155,G155,E156,F156,G156,E157,F157,G157)="","{ }",CONCATENATE("{ ",RIGHT(CONCATENATE(E155,F155,G155,E156,F156,G156,E157,F157,G157),LEN(CONCATENATE(E155,F155,G155,E156,F156,G156,E157,F157,G157))-1)," }"))</f>
        <v>{ }</v>
      </c>
      <c r="H154" s="4">
        <f>H150+1</f>
        <v>39</v>
      </c>
      <c r="I154" s="2">
        <v>0</v>
      </c>
      <c r="J154" s="2">
        <v>1</v>
      </c>
      <c r="K154" s="2">
        <v>2</v>
      </c>
      <c r="L154" t="str">
        <f>IF(CONCATENATE(L155,L156,L157)="","{ }",CONCATENATE("{ ",RIGHT(CONCATENATE(L155,L156,L157),LEN(CONCATENATE(L155,L156,L157))-1)," }"))</f>
        <v>{ }</v>
      </c>
    </row>
    <row r="155" spans="1:12" x14ac:dyDescent="0.25">
      <c r="A155" s="2">
        <v>0</v>
      </c>
      <c r="B155" s="1" t="str">
        <f>IF(DATA!B156="","",DATA!B156)</f>
        <v/>
      </c>
      <c r="C155" s="1" t="str">
        <f>IF(DATA!C156="","",DATA!C156)</f>
        <v/>
      </c>
      <c r="D155" s="1" t="str">
        <f>IF(DATA!D156="","",DATA!D156)</f>
        <v/>
      </c>
      <c r="E155" t="str">
        <f t="shared" ref="E155" si="151">IF(B155="","",CONCATENATE(", {",$A155,",",B$2,"}"))</f>
        <v/>
      </c>
      <c r="F155" t="str">
        <f t="shared" ref="F155:F157" si="152">IF(C155="","",CONCATENATE(", {",$A155,",",C$2,"}"))</f>
        <v/>
      </c>
      <c r="G155" t="str">
        <f t="shared" ref="G155:G157" si="153">IF(D155="","",CONCATENATE(", {",$A155,",",D$2,"}"))</f>
        <v/>
      </c>
      <c r="H155" s="2">
        <v>0</v>
      </c>
      <c r="I155" s="10" t="str">
        <f>IF(DATA!B156="X",", ColorModel.X",IF(DATA!B156="O",", ColorModel.O",""))</f>
        <v/>
      </c>
      <c r="J155" s="10" t="str">
        <f>IF(DATA!C156="X",", ColorModel.X",IF(DATA!C156="O",", ColorModel.O",""))</f>
        <v/>
      </c>
      <c r="K155" s="10" t="str">
        <f>IF(DATA!D156="X",", ColorModel.X",IF(DATA!D156="O",", ColorModel.O",""))</f>
        <v/>
      </c>
      <c r="L155" t="str">
        <f>CONCATENATE(I155,J155,K155)</f>
        <v/>
      </c>
    </row>
    <row r="156" spans="1:12" x14ac:dyDescent="0.25">
      <c r="A156" s="2">
        <v>1</v>
      </c>
      <c r="B156" s="1" t="str">
        <f>IF(DATA!B157="","",DATA!B157)</f>
        <v/>
      </c>
      <c r="C156" s="1" t="str">
        <f>IF(DATA!C157="","",DATA!C157)</f>
        <v/>
      </c>
      <c r="D156" s="1" t="str">
        <f>IF(DATA!D157="","",DATA!D157)</f>
        <v/>
      </c>
      <c r="E156" t="str">
        <f t="shared" si="135"/>
        <v/>
      </c>
      <c r="F156" t="str">
        <f t="shared" si="152"/>
        <v/>
      </c>
      <c r="G156" t="str">
        <f t="shared" si="153"/>
        <v/>
      </c>
      <c r="H156" s="2">
        <v>1</v>
      </c>
      <c r="I156" s="10" t="str">
        <f>IF(DATA!B157="X",", ColorModel.X",IF(DATA!B157="O",", ColorModel.O",""))</f>
        <v/>
      </c>
      <c r="J156" s="10" t="str">
        <f>IF(DATA!C157="X",", ColorModel.X",IF(DATA!C157="O",", ColorModel.O",""))</f>
        <v/>
      </c>
      <c r="K156" s="10" t="str">
        <f>IF(DATA!D157="X",", ColorModel.X",IF(DATA!D157="O",", ColorModel.O",""))</f>
        <v/>
      </c>
      <c r="L156" t="str">
        <f>CONCATENATE(I156,J156,K156)</f>
        <v/>
      </c>
    </row>
    <row r="157" spans="1:12" x14ac:dyDescent="0.25">
      <c r="A157" s="2">
        <v>2</v>
      </c>
      <c r="B157" s="1" t="str">
        <f>IF(DATA!B158="","",DATA!B158)</f>
        <v/>
      </c>
      <c r="C157" s="1" t="str">
        <f>IF(DATA!C158="","",DATA!C158)</f>
        <v/>
      </c>
      <c r="D157" s="1" t="str">
        <f>IF(DATA!D158="","",DATA!D158)</f>
        <v/>
      </c>
      <c r="E157" t="str">
        <f t="shared" si="135"/>
        <v/>
      </c>
      <c r="F157" t="str">
        <f t="shared" si="152"/>
        <v/>
      </c>
      <c r="G157" t="str">
        <f t="shared" si="153"/>
        <v/>
      </c>
      <c r="H157" s="2">
        <v>2</v>
      </c>
      <c r="I157" s="10" t="str">
        <f>IF(DATA!B158="X",", ColorModel.X",IF(DATA!B158="O",", ColorModel.O",""))</f>
        <v/>
      </c>
      <c r="J157" s="10" t="str">
        <f>IF(DATA!C158="X",", ColorModel.X",IF(DATA!C158="O",", ColorModel.O",""))</f>
        <v/>
      </c>
      <c r="K157" s="10" t="str">
        <f>IF(DATA!D158="X",", ColorModel.X",IF(DATA!D158="O",", ColorModel.O",""))</f>
        <v/>
      </c>
      <c r="L157" t="str">
        <f>CONCATENATE(I157,J157,K157)</f>
        <v/>
      </c>
    </row>
    <row r="158" spans="1:12" x14ac:dyDescent="0.25">
      <c r="A158" s="4">
        <f>A154+1</f>
        <v>40</v>
      </c>
      <c r="B158" s="2">
        <v>0</v>
      </c>
      <c r="C158" s="2">
        <v>1</v>
      </c>
      <c r="D158" s="2">
        <v>2</v>
      </c>
      <c r="E158" t="str">
        <f t="shared" ref="E158" si="154">IF(CONCATENATE(E159,F159,G159,E160,F160,G160,E161,F161,G161)="","{ }",CONCATENATE("{ ",RIGHT(CONCATENATE(E159,F159,G159,E160,F160,G160,E161,F161,G161),LEN(CONCATENATE(E159,F159,G159,E160,F160,G160,E161,F161,G161))-1)," }"))</f>
        <v>{ }</v>
      </c>
      <c r="H158" s="4">
        <f>H154+1</f>
        <v>40</v>
      </c>
      <c r="I158" s="2">
        <v>0</v>
      </c>
      <c r="J158" s="2">
        <v>1</v>
      </c>
      <c r="K158" s="2">
        <v>2</v>
      </c>
      <c r="L158" t="str">
        <f>IF(CONCATENATE(L159,L160,L161)="","{ }",CONCATENATE("{ ",RIGHT(CONCATENATE(L159,L160,L161),LEN(CONCATENATE(L159,L160,L161))-1)," }"))</f>
        <v>{ }</v>
      </c>
    </row>
    <row r="159" spans="1:12" x14ac:dyDescent="0.25">
      <c r="A159" s="2">
        <v>0</v>
      </c>
      <c r="B159" s="1" t="str">
        <f>IF(DATA!B160="","",DATA!B160)</f>
        <v/>
      </c>
      <c r="C159" s="1" t="str">
        <f>IF(DATA!C160="","",DATA!C160)</f>
        <v/>
      </c>
      <c r="D159" s="1" t="str">
        <f>IF(DATA!D160="","",DATA!D160)</f>
        <v/>
      </c>
      <c r="E159" t="str">
        <f t="shared" ref="E159" si="155">IF(B159="","",CONCATENATE(", {",$A159,",",B$2,"}"))</f>
        <v/>
      </c>
      <c r="F159" t="str">
        <f t="shared" ref="F159:F161" si="156">IF(C159="","",CONCATENATE(", {",$A159,",",C$2,"}"))</f>
        <v/>
      </c>
      <c r="G159" t="str">
        <f t="shared" ref="G159:G161" si="157">IF(D159="","",CONCATENATE(", {",$A159,",",D$2,"}"))</f>
        <v/>
      </c>
      <c r="H159" s="2">
        <v>0</v>
      </c>
      <c r="I159" s="10" t="str">
        <f>IF(DATA!B160="X",", ColorModel.X",IF(DATA!B160="O",", ColorModel.O",""))</f>
        <v/>
      </c>
      <c r="J159" s="10" t="str">
        <f>IF(DATA!C160="X",", ColorModel.X",IF(DATA!C160="O",", ColorModel.O",""))</f>
        <v/>
      </c>
      <c r="K159" s="10" t="str">
        <f>IF(DATA!D160="X",", ColorModel.X",IF(DATA!D160="O",", ColorModel.O",""))</f>
        <v/>
      </c>
      <c r="L159" t="str">
        <f>CONCATENATE(I159,J159,K159)</f>
        <v/>
      </c>
    </row>
    <row r="160" spans="1:12" x14ac:dyDescent="0.25">
      <c r="A160" s="2">
        <v>1</v>
      </c>
      <c r="B160" s="1" t="str">
        <f>IF(DATA!B161="","",DATA!B161)</f>
        <v/>
      </c>
      <c r="C160" s="1" t="str">
        <f>IF(DATA!C161="","",DATA!C161)</f>
        <v/>
      </c>
      <c r="D160" s="1" t="str">
        <f>IF(DATA!D161="","",DATA!D161)</f>
        <v/>
      </c>
      <c r="E160" t="str">
        <f t="shared" si="135"/>
        <v/>
      </c>
      <c r="F160" t="str">
        <f t="shared" si="156"/>
        <v/>
      </c>
      <c r="G160" t="str">
        <f t="shared" si="157"/>
        <v/>
      </c>
      <c r="H160" s="2">
        <v>1</v>
      </c>
      <c r="I160" s="10" t="str">
        <f>IF(DATA!B161="X",", ColorModel.X",IF(DATA!B161="O",", ColorModel.O",""))</f>
        <v/>
      </c>
      <c r="J160" s="10" t="str">
        <f>IF(DATA!C161="X",", ColorModel.X",IF(DATA!C161="O",", ColorModel.O",""))</f>
        <v/>
      </c>
      <c r="K160" s="10" t="str">
        <f>IF(DATA!D161="X",", ColorModel.X",IF(DATA!D161="O",", ColorModel.O",""))</f>
        <v/>
      </c>
      <c r="L160" t="str">
        <f>CONCATENATE(I160,J160,K160)</f>
        <v/>
      </c>
    </row>
    <row r="161" spans="1:12" x14ac:dyDescent="0.25">
      <c r="A161" s="2">
        <v>2</v>
      </c>
      <c r="B161" s="1" t="str">
        <f>IF(DATA!B162="","",DATA!B162)</f>
        <v/>
      </c>
      <c r="C161" s="1" t="str">
        <f>IF(DATA!C162="","",DATA!C162)</f>
        <v/>
      </c>
      <c r="D161" s="1" t="str">
        <f>IF(DATA!D162="","",DATA!D162)</f>
        <v/>
      </c>
      <c r="E161" t="str">
        <f t="shared" si="135"/>
        <v/>
      </c>
      <c r="F161" t="str">
        <f t="shared" si="156"/>
        <v/>
      </c>
      <c r="G161" t="str">
        <f t="shared" si="157"/>
        <v/>
      </c>
      <c r="H161" s="2">
        <v>2</v>
      </c>
      <c r="I161" s="10" t="str">
        <f>IF(DATA!B162="X",", ColorModel.X",IF(DATA!B162="O",", ColorModel.O",""))</f>
        <v/>
      </c>
      <c r="J161" s="10" t="str">
        <f>IF(DATA!C162="X",", ColorModel.X",IF(DATA!C162="O",", ColorModel.O",""))</f>
        <v/>
      </c>
      <c r="K161" s="10" t="str">
        <f>IF(DATA!D162="X",", ColorModel.X",IF(DATA!D162="O",", ColorModel.O",""))</f>
        <v/>
      </c>
      <c r="L161" t="str">
        <f>CONCATENATE(I161,J161,K161)</f>
        <v/>
      </c>
    </row>
    <row r="162" spans="1:12" x14ac:dyDescent="0.25">
      <c r="A162" s="4">
        <f>A158+1</f>
        <v>41</v>
      </c>
      <c r="B162" s="2">
        <v>0</v>
      </c>
      <c r="C162" s="2">
        <v>1</v>
      </c>
      <c r="D162" s="2">
        <v>2</v>
      </c>
      <c r="E162" t="str">
        <f t="shared" ref="E162" si="158">IF(CONCATENATE(E163,F163,G163,E164,F164,G164,E165,F165,G165)="","{ }",CONCATENATE("{ ",RIGHT(CONCATENATE(E163,F163,G163,E164,F164,G164,E165,F165,G165),LEN(CONCATENATE(E163,F163,G163,E164,F164,G164,E165,F165,G165))-1)," }"))</f>
        <v>{ }</v>
      </c>
      <c r="H162" s="4">
        <f>H158+1</f>
        <v>41</v>
      </c>
      <c r="I162" s="2">
        <v>0</v>
      </c>
      <c r="J162" s="2">
        <v>1</v>
      </c>
      <c r="K162" s="2">
        <v>2</v>
      </c>
      <c r="L162" t="str">
        <f>IF(CONCATENATE(L163,L164,L165)="","{ }",CONCATENATE("{ ",RIGHT(CONCATENATE(L163,L164,L165),LEN(CONCATENATE(L163,L164,L165))-1)," }"))</f>
        <v>{ }</v>
      </c>
    </row>
    <row r="163" spans="1:12" x14ac:dyDescent="0.25">
      <c r="A163" s="2">
        <v>0</v>
      </c>
      <c r="B163" s="1" t="str">
        <f>IF(DATA!B164="","",DATA!B164)</f>
        <v/>
      </c>
      <c r="C163" s="1" t="str">
        <f>IF(DATA!C164="","",DATA!C164)</f>
        <v/>
      </c>
      <c r="D163" s="1" t="str">
        <f>IF(DATA!D164="","",DATA!D164)</f>
        <v/>
      </c>
      <c r="E163" t="str">
        <f t="shared" ref="E163" si="159">IF(B163="","",CONCATENATE(", {",$A163,",",B$2,"}"))</f>
        <v/>
      </c>
      <c r="F163" t="str">
        <f t="shared" ref="F163:F165" si="160">IF(C163="","",CONCATENATE(", {",$A163,",",C$2,"}"))</f>
        <v/>
      </c>
      <c r="G163" t="str">
        <f t="shared" ref="G163:G165" si="161">IF(D163="","",CONCATENATE(", {",$A163,",",D$2,"}"))</f>
        <v/>
      </c>
      <c r="H163" s="2">
        <v>0</v>
      </c>
      <c r="I163" s="10" t="str">
        <f>IF(DATA!B164="X",", ColorModel.X",IF(DATA!B164="O",", ColorModel.O",""))</f>
        <v/>
      </c>
      <c r="J163" s="10" t="str">
        <f>IF(DATA!C164="X",", ColorModel.X",IF(DATA!C164="O",", ColorModel.O",""))</f>
        <v/>
      </c>
      <c r="K163" s="10" t="str">
        <f>IF(DATA!D164="X",", ColorModel.X",IF(DATA!D164="O",", ColorModel.O",""))</f>
        <v/>
      </c>
      <c r="L163" t="str">
        <f>CONCATENATE(I163,J163,K163)</f>
        <v/>
      </c>
    </row>
    <row r="164" spans="1:12" x14ac:dyDescent="0.25">
      <c r="A164" s="2">
        <v>1</v>
      </c>
      <c r="B164" s="1" t="str">
        <f>IF(DATA!B165="","",DATA!B165)</f>
        <v/>
      </c>
      <c r="C164" s="1" t="str">
        <f>IF(DATA!C165="","",DATA!C165)</f>
        <v/>
      </c>
      <c r="D164" s="1" t="str">
        <f>IF(DATA!D165="","",DATA!D165)</f>
        <v/>
      </c>
      <c r="E164" t="str">
        <f t="shared" si="135"/>
        <v/>
      </c>
      <c r="F164" t="str">
        <f t="shared" si="160"/>
        <v/>
      </c>
      <c r="G164" t="str">
        <f t="shared" si="161"/>
        <v/>
      </c>
      <c r="H164" s="2">
        <v>1</v>
      </c>
      <c r="I164" s="10" t="str">
        <f>IF(DATA!B165="X",", ColorModel.X",IF(DATA!B165="O",", ColorModel.O",""))</f>
        <v/>
      </c>
      <c r="J164" s="10" t="str">
        <f>IF(DATA!C165="X",", ColorModel.X",IF(DATA!C165="O",", ColorModel.O",""))</f>
        <v/>
      </c>
      <c r="K164" s="10" t="str">
        <f>IF(DATA!D165="X",", ColorModel.X",IF(DATA!D165="O",", ColorModel.O",""))</f>
        <v/>
      </c>
      <c r="L164" t="str">
        <f>CONCATENATE(I164,J164,K164)</f>
        <v/>
      </c>
    </row>
    <row r="165" spans="1:12" x14ac:dyDescent="0.25">
      <c r="A165" s="2">
        <v>2</v>
      </c>
      <c r="B165" s="1" t="str">
        <f>IF(DATA!B166="","",DATA!B166)</f>
        <v/>
      </c>
      <c r="C165" s="1" t="str">
        <f>IF(DATA!C166="","",DATA!C166)</f>
        <v/>
      </c>
      <c r="D165" s="1" t="str">
        <f>IF(DATA!D166="","",DATA!D166)</f>
        <v/>
      </c>
      <c r="E165" t="str">
        <f t="shared" si="135"/>
        <v/>
      </c>
      <c r="F165" t="str">
        <f t="shared" si="160"/>
        <v/>
      </c>
      <c r="G165" t="str">
        <f t="shared" si="161"/>
        <v/>
      </c>
      <c r="H165" s="2">
        <v>2</v>
      </c>
      <c r="I165" s="10" t="str">
        <f>IF(DATA!B166="X",", ColorModel.X",IF(DATA!B166="O",", ColorModel.O",""))</f>
        <v/>
      </c>
      <c r="J165" s="10" t="str">
        <f>IF(DATA!C166="X",", ColorModel.X",IF(DATA!C166="O",", ColorModel.O",""))</f>
        <v/>
      </c>
      <c r="K165" s="10" t="str">
        <f>IF(DATA!D166="X",", ColorModel.X",IF(DATA!D166="O",", ColorModel.O",""))</f>
        <v/>
      </c>
      <c r="L165" t="str">
        <f>CONCATENATE(I165,J165,K165)</f>
        <v/>
      </c>
    </row>
    <row r="166" spans="1:12" x14ac:dyDescent="0.25">
      <c r="A166" s="4">
        <f>A162+1</f>
        <v>42</v>
      </c>
      <c r="B166" s="2">
        <v>0</v>
      </c>
      <c r="C166" s="2">
        <v>1</v>
      </c>
      <c r="D166" s="2">
        <v>2</v>
      </c>
      <c r="E166" t="str">
        <f t="shared" ref="E166" si="162">IF(CONCATENATE(E167,F167,G167,E168,F168,G168,E169,F169,G169)="","{ }",CONCATENATE("{ ",RIGHT(CONCATENATE(E167,F167,G167,E168,F168,G168,E169,F169,G169),LEN(CONCATENATE(E167,F167,G167,E168,F168,G168,E169,F169,G169))-1)," }"))</f>
        <v>{ }</v>
      </c>
      <c r="H166" s="4">
        <f>H162+1</f>
        <v>42</v>
      </c>
      <c r="I166" s="2">
        <v>0</v>
      </c>
      <c r="J166" s="2">
        <v>1</v>
      </c>
      <c r="K166" s="2">
        <v>2</v>
      </c>
      <c r="L166" t="str">
        <f>IF(CONCATENATE(L167,L168,L169)="","{ }",CONCATENATE("{ ",RIGHT(CONCATENATE(L167,L168,L169),LEN(CONCATENATE(L167,L168,L169))-1)," }"))</f>
        <v>{ }</v>
      </c>
    </row>
    <row r="167" spans="1:12" x14ac:dyDescent="0.25">
      <c r="A167" s="2">
        <v>0</v>
      </c>
      <c r="B167" s="1" t="str">
        <f>IF(DATA!B168="","",DATA!B168)</f>
        <v/>
      </c>
      <c r="C167" s="1" t="str">
        <f>IF(DATA!C168="","",DATA!C168)</f>
        <v/>
      </c>
      <c r="D167" s="1" t="str">
        <f>IF(DATA!D168="","",DATA!D168)</f>
        <v/>
      </c>
      <c r="E167" t="str">
        <f t="shared" ref="E167" si="163">IF(B167="","",CONCATENATE(", {",$A167,",",B$2,"}"))</f>
        <v/>
      </c>
      <c r="F167" t="str">
        <f t="shared" ref="F167:F169" si="164">IF(C167="","",CONCATENATE(", {",$A167,",",C$2,"}"))</f>
        <v/>
      </c>
      <c r="G167" t="str">
        <f t="shared" ref="G167:G169" si="165">IF(D167="","",CONCATENATE(", {",$A167,",",D$2,"}"))</f>
        <v/>
      </c>
      <c r="H167" s="2">
        <v>0</v>
      </c>
      <c r="I167" s="10" t="str">
        <f>IF(DATA!B168="X",", ColorModel.X",IF(DATA!B168="O",", ColorModel.O",""))</f>
        <v/>
      </c>
      <c r="J167" s="10" t="str">
        <f>IF(DATA!C168="X",", ColorModel.X",IF(DATA!C168="O",", ColorModel.O",""))</f>
        <v/>
      </c>
      <c r="K167" s="10" t="str">
        <f>IF(DATA!D168="X",", ColorModel.X",IF(DATA!D168="O",", ColorModel.O",""))</f>
        <v/>
      </c>
      <c r="L167" t="str">
        <f>CONCATENATE(I167,J167,K167)</f>
        <v/>
      </c>
    </row>
    <row r="168" spans="1:12" x14ac:dyDescent="0.25">
      <c r="A168" s="2">
        <v>1</v>
      </c>
      <c r="B168" s="1" t="str">
        <f>IF(DATA!B169="","",DATA!B169)</f>
        <v/>
      </c>
      <c r="C168" s="1" t="str">
        <f>IF(DATA!C169="","",DATA!C169)</f>
        <v/>
      </c>
      <c r="D168" s="1" t="str">
        <f>IF(DATA!D169="","",DATA!D169)</f>
        <v/>
      </c>
      <c r="E168" t="str">
        <f t="shared" si="135"/>
        <v/>
      </c>
      <c r="F168" t="str">
        <f t="shared" si="164"/>
        <v/>
      </c>
      <c r="G168" t="str">
        <f t="shared" si="165"/>
        <v/>
      </c>
      <c r="H168" s="2">
        <v>1</v>
      </c>
      <c r="I168" s="10" t="str">
        <f>IF(DATA!B169="X",", ColorModel.X",IF(DATA!B169="O",", ColorModel.O",""))</f>
        <v/>
      </c>
      <c r="J168" s="10" t="str">
        <f>IF(DATA!C169="X",", ColorModel.X",IF(DATA!C169="O",", ColorModel.O",""))</f>
        <v/>
      </c>
      <c r="K168" s="10" t="str">
        <f>IF(DATA!D169="X",", ColorModel.X",IF(DATA!D169="O",", ColorModel.O",""))</f>
        <v/>
      </c>
      <c r="L168" t="str">
        <f>CONCATENATE(I168,J168,K168)</f>
        <v/>
      </c>
    </row>
    <row r="169" spans="1:12" x14ac:dyDescent="0.25">
      <c r="A169" s="2">
        <v>2</v>
      </c>
      <c r="B169" s="1" t="str">
        <f>IF(DATA!B170="","",DATA!B170)</f>
        <v/>
      </c>
      <c r="C169" s="1" t="str">
        <f>IF(DATA!C170="","",DATA!C170)</f>
        <v/>
      </c>
      <c r="D169" s="1" t="str">
        <f>IF(DATA!D170="","",DATA!D170)</f>
        <v/>
      </c>
      <c r="E169" t="str">
        <f t="shared" si="135"/>
        <v/>
      </c>
      <c r="F169" t="str">
        <f t="shared" si="164"/>
        <v/>
      </c>
      <c r="G169" t="str">
        <f t="shared" si="165"/>
        <v/>
      </c>
      <c r="H169" s="2">
        <v>2</v>
      </c>
      <c r="I169" s="10" t="str">
        <f>IF(DATA!B170="X",", ColorModel.X",IF(DATA!B170="O",", ColorModel.O",""))</f>
        <v/>
      </c>
      <c r="J169" s="10" t="str">
        <f>IF(DATA!C170="X",", ColorModel.X",IF(DATA!C170="O",", ColorModel.O",""))</f>
        <v/>
      </c>
      <c r="K169" s="10" t="str">
        <f>IF(DATA!D170="X",", ColorModel.X",IF(DATA!D170="O",", ColorModel.O",""))</f>
        <v/>
      </c>
      <c r="L169" t="str">
        <f>CONCATENATE(I169,J169,K169)</f>
        <v/>
      </c>
    </row>
    <row r="170" spans="1:12" x14ac:dyDescent="0.25">
      <c r="A170" s="4">
        <f>A166+1</f>
        <v>43</v>
      </c>
      <c r="B170" s="2">
        <v>0</v>
      </c>
      <c r="C170" s="2">
        <v>1</v>
      </c>
      <c r="D170" s="2">
        <v>2</v>
      </c>
      <c r="E170" t="str">
        <f t="shared" ref="E170" si="166">IF(CONCATENATE(E171,F171,G171,E172,F172,G172,E173,F173,G173)="","{ }",CONCATENATE("{ ",RIGHT(CONCATENATE(E171,F171,G171,E172,F172,G172,E173,F173,G173),LEN(CONCATENATE(E171,F171,G171,E172,F172,G172,E173,F173,G173))-1)," }"))</f>
        <v>{ }</v>
      </c>
      <c r="H170" s="4">
        <f>H166+1</f>
        <v>43</v>
      </c>
      <c r="I170" s="2">
        <v>0</v>
      </c>
      <c r="J170" s="2">
        <v>1</v>
      </c>
      <c r="K170" s="2">
        <v>2</v>
      </c>
      <c r="L170" t="str">
        <f>IF(CONCATENATE(L171,L172,L173)="","{ }",CONCATENATE("{ ",RIGHT(CONCATENATE(L171,L172,L173),LEN(CONCATENATE(L171,L172,L173))-1)," }"))</f>
        <v>{ }</v>
      </c>
    </row>
    <row r="171" spans="1:12" x14ac:dyDescent="0.25">
      <c r="A171" s="2">
        <v>0</v>
      </c>
      <c r="B171" s="1" t="str">
        <f>IF(DATA!B172="","",DATA!B172)</f>
        <v/>
      </c>
      <c r="C171" s="1" t="str">
        <f>IF(DATA!C172="","",DATA!C172)</f>
        <v/>
      </c>
      <c r="D171" s="1" t="str">
        <f>IF(DATA!D172="","",DATA!D172)</f>
        <v/>
      </c>
      <c r="E171" t="str">
        <f t="shared" ref="E171" si="167">IF(B171="","",CONCATENATE(", {",$A171,",",B$2,"}"))</f>
        <v/>
      </c>
      <c r="F171" t="str">
        <f t="shared" ref="F171:F173" si="168">IF(C171="","",CONCATENATE(", {",$A171,",",C$2,"}"))</f>
        <v/>
      </c>
      <c r="G171" t="str">
        <f t="shared" ref="G171:G173" si="169">IF(D171="","",CONCATENATE(", {",$A171,",",D$2,"}"))</f>
        <v/>
      </c>
      <c r="H171" s="2">
        <v>0</v>
      </c>
      <c r="I171" s="10" t="str">
        <f>IF(DATA!B172="X",", ColorModel.X",IF(DATA!B172="O",", ColorModel.O",""))</f>
        <v/>
      </c>
      <c r="J171" s="10" t="str">
        <f>IF(DATA!C172="X",", ColorModel.X",IF(DATA!C172="O",", ColorModel.O",""))</f>
        <v/>
      </c>
      <c r="K171" s="10" t="str">
        <f>IF(DATA!D172="X",", ColorModel.X",IF(DATA!D172="O",", ColorModel.O",""))</f>
        <v/>
      </c>
      <c r="L171" t="str">
        <f>CONCATENATE(I171,J171,K171)</f>
        <v/>
      </c>
    </row>
    <row r="172" spans="1:12" x14ac:dyDescent="0.25">
      <c r="A172" s="2">
        <v>1</v>
      </c>
      <c r="B172" s="1" t="str">
        <f>IF(DATA!B173="","",DATA!B173)</f>
        <v/>
      </c>
      <c r="C172" s="1" t="str">
        <f>IF(DATA!C173="","",DATA!C173)</f>
        <v/>
      </c>
      <c r="D172" s="1" t="str">
        <f>IF(DATA!D173="","",DATA!D173)</f>
        <v/>
      </c>
      <c r="E172" t="str">
        <f t="shared" si="135"/>
        <v/>
      </c>
      <c r="F172" t="str">
        <f t="shared" si="168"/>
        <v/>
      </c>
      <c r="G172" t="str">
        <f t="shared" si="169"/>
        <v/>
      </c>
      <c r="H172" s="2">
        <v>1</v>
      </c>
      <c r="I172" s="10" t="str">
        <f>IF(DATA!B173="X",", ColorModel.X",IF(DATA!B173="O",", ColorModel.O",""))</f>
        <v/>
      </c>
      <c r="J172" s="10" t="str">
        <f>IF(DATA!C173="X",", ColorModel.X",IF(DATA!C173="O",", ColorModel.O",""))</f>
        <v/>
      </c>
      <c r="K172" s="10" t="str">
        <f>IF(DATA!D173="X",", ColorModel.X",IF(DATA!D173="O",", ColorModel.O",""))</f>
        <v/>
      </c>
      <c r="L172" t="str">
        <f>CONCATENATE(I172,J172,K172)</f>
        <v/>
      </c>
    </row>
    <row r="173" spans="1:12" x14ac:dyDescent="0.25">
      <c r="A173" s="2">
        <v>2</v>
      </c>
      <c r="B173" s="1" t="str">
        <f>IF(DATA!B174="","",DATA!B174)</f>
        <v/>
      </c>
      <c r="C173" s="1" t="str">
        <f>IF(DATA!C174="","",DATA!C174)</f>
        <v/>
      </c>
      <c r="D173" s="1" t="str">
        <f>IF(DATA!D174="","",DATA!D174)</f>
        <v/>
      </c>
      <c r="E173" t="str">
        <f t="shared" si="135"/>
        <v/>
      </c>
      <c r="F173" t="str">
        <f t="shared" si="168"/>
        <v/>
      </c>
      <c r="G173" t="str">
        <f t="shared" si="169"/>
        <v/>
      </c>
      <c r="H173" s="2">
        <v>2</v>
      </c>
      <c r="I173" s="10" t="str">
        <f>IF(DATA!B174="X",", ColorModel.X",IF(DATA!B174="O",", ColorModel.O",""))</f>
        <v/>
      </c>
      <c r="J173" s="10" t="str">
        <f>IF(DATA!C174="X",", ColorModel.X",IF(DATA!C174="O",", ColorModel.O",""))</f>
        <v/>
      </c>
      <c r="K173" s="10" t="str">
        <f>IF(DATA!D174="X",", ColorModel.X",IF(DATA!D174="O",", ColorModel.O",""))</f>
        <v/>
      </c>
      <c r="L173" t="str">
        <f>CONCATENATE(I173,J173,K173)</f>
        <v/>
      </c>
    </row>
    <row r="174" spans="1:12" x14ac:dyDescent="0.25">
      <c r="A174" s="4">
        <f>A170+1</f>
        <v>44</v>
      </c>
      <c r="B174" s="2">
        <v>0</v>
      </c>
      <c r="C174" s="2">
        <v>1</v>
      </c>
      <c r="D174" s="2">
        <v>2</v>
      </c>
      <c r="E174" t="str">
        <f t="shared" ref="E174" si="170">IF(CONCATENATE(E175,F175,G175,E176,F176,G176,E177,F177,G177)="","{ }",CONCATENATE("{ ",RIGHT(CONCATENATE(E175,F175,G175,E176,F176,G176,E177,F177,G177),LEN(CONCATENATE(E175,F175,G175,E176,F176,G176,E177,F177,G177))-1)," }"))</f>
        <v>{ }</v>
      </c>
      <c r="H174" s="4">
        <f>H170+1</f>
        <v>44</v>
      </c>
      <c r="I174" s="2">
        <v>0</v>
      </c>
      <c r="J174" s="2">
        <v>1</v>
      </c>
      <c r="K174" s="2">
        <v>2</v>
      </c>
      <c r="L174" t="str">
        <f>IF(CONCATENATE(L175,L176,L177)="","{ }",CONCATENATE("{ ",RIGHT(CONCATENATE(L175,L176,L177),LEN(CONCATENATE(L175,L176,L177))-1)," }"))</f>
        <v>{ }</v>
      </c>
    </row>
    <row r="175" spans="1:12" x14ac:dyDescent="0.25">
      <c r="A175" s="2">
        <v>0</v>
      </c>
      <c r="B175" s="1" t="str">
        <f>IF(DATA!B176="","",DATA!B176)</f>
        <v/>
      </c>
      <c r="C175" s="1" t="str">
        <f>IF(DATA!C176="","",DATA!C176)</f>
        <v/>
      </c>
      <c r="D175" s="1" t="str">
        <f>IF(DATA!D176="","",DATA!D176)</f>
        <v/>
      </c>
      <c r="E175" t="str">
        <f t="shared" ref="E175" si="171">IF(B175="","",CONCATENATE(", {",$A175,",",B$2,"}"))</f>
        <v/>
      </c>
      <c r="F175" t="str">
        <f t="shared" ref="F175:F177" si="172">IF(C175="","",CONCATENATE(", {",$A175,",",C$2,"}"))</f>
        <v/>
      </c>
      <c r="G175" t="str">
        <f t="shared" ref="G175:G177" si="173">IF(D175="","",CONCATENATE(", {",$A175,",",D$2,"}"))</f>
        <v/>
      </c>
      <c r="H175" s="2">
        <v>0</v>
      </c>
      <c r="I175" s="10" t="str">
        <f>IF(DATA!B176="X",", ColorModel.X",IF(DATA!B176="O",", ColorModel.O",""))</f>
        <v/>
      </c>
      <c r="J175" s="10" t="str">
        <f>IF(DATA!C176="X",", ColorModel.X",IF(DATA!C176="O",", ColorModel.O",""))</f>
        <v/>
      </c>
      <c r="K175" s="10" t="str">
        <f>IF(DATA!D176="X",", ColorModel.X",IF(DATA!D176="O",", ColorModel.O",""))</f>
        <v/>
      </c>
      <c r="L175" t="str">
        <f>CONCATENATE(I175,J175,K175)</f>
        <v/>
      </c>
    </row>
    <row r="176" spans="1:12" x14ac:dyDescent="0.25">
      <c r="A176" s="2">
        <v>1</v>
      </c>
      <c r="B176" s="1" t="str">
        <f>IF(DATA!B177="","",DATA!B177)</f>
        <v/>
      </c>
      <c r="C176" s="1" t="str">
        <f>IF(DATA!C177="","",DATA!C177)</f>
        <v/>
      </c>
      <c r="D176" s="1" t="str">
        <f>IF(DATA!D177="","",DATA!D177)</f>
        <v/>
      </c>
      <c r="E176" t="str">
        <f t="shared" si="135"/>
        <v/>
      </c>
      <c r="F176" t="str">
        <f t="shared" si="172"/>
        <v/>
      </c>
      <c r="G176" t="str">
        <f t="shared" si="173"/>
        <v/>
      </c>
      <c r="H176" s="2">
        <v>1</v>
      </c>
      <c r="I176" s="10" t="str">
        <f>IF(DATA!B177="X",", ColorModel.X",IF(DATA!B177="O",", ColorModel.O",""))</f>
        <v/>
      </c>
      <c r="J176" s="10" t="str">
        <f>IF(DATA!C177="X",", ColorModel.X",IF(DATA!C177="O",", ColorModel.O",""))</f>
        <v/>
      </c>
      <c r="K176" s="10" t="str">
        <f>IF(DATA!D177="X",", ColorModel.X",IF(DATA!D177="O",", ColorModel.O",""))</f>
        <v/>
      </c>
      <c r="L176" t="str">
        <f>CONCATENATE(I176,J176,K176)</f>
        <v/>
      </c>
    </row>
    <row r="177" spans="1:12" x14ac:dyDescent="0.25">
      <c r="A177" s="2">
        <v>2</v>
      </c>
      <c r="B177" s="1" t="str">
        <f>IF(DATA!B178="","",DATA!B178)</f>
        <v/>
      </c>
      <c r="C177" s="1" t="str">
        <f>IF(DATA!C178="","",DATA!C178)</f>
        <v/>
      </c>
      <c r="D177" s="1" t="str">
        <f>IF(DATA!D178="","",DATA!D178)</f>
        <v/>
      </c>
      <c r="E177" t="str">
        <f t="shared" si="135"/>
        <v/>
      </c>
      <c r="F177" t="str">
        <f t="shared" si="172"/>
        <v/>
      </c>
      <c r="G177" t="str">
        <f t="shared" si="173"/>
        <v/>
      </c>
      <c r="H177" s="2">
        <v>2</v>
      </c>
      <c r="I177" s="10" t="str">
        <f>IF(DATA!B178="X",", ColorModel.X",IF(DATA!B178="O",", ColorModel.O",""))</f>
        <v/>
      </c>
      <c r="J177" s="10" t="str">
        <f>IF(DATA!C178="X",", ColorModel.X",IF(DATA!C178="O",", ColorModel.O",""))</f>
        <v/>
      </c>
      <c r="K177" s="10" t="str">
        <f>IF(DATA!D178="X",", ColorModel.X",IF(DATA!D178="O",", ColorModel.O",""))</f>
        <v/>
      </c>
      <c r="L177" t="str">
        <f>CONCATENATE(I177,J177,K177)</f>
        <v/>
      </c>
    </row>
    <row r="178" spans="1:12" x14ac:dyDescent="0.25">
      <c r="A178" s="4">
        <f>A174+1</f>
        <v>45</v>
      </c>
      <c r="B178" s="2">
        <v>0</v>
      </c>
      <c r="C178" s="2">
        <v>1</v>
      </c>
      <c r="D178" s="2">
        <v>2</v>
      </c>
      <c r="E178" t="str">
        <f t="shared" ref="E178" si="174">IF(CONCATENATE(E179,F179,G179,E180,F180,G180,E181,F181,G181)="","{ }",CONCATENATE("{ ",RIGHT(CONCATENATE(E179,F179,G179,E180,F180,G180,E181,F181,G181),LEN(CONCATENATE(E179,F179,G179,E180,F180,G180,E181,F181,G181))-1)," }"))</f>
        <v>{ }</v>
      </c>
      <c r="H178" s="4">
        <f>H174+1</f>
        <v>45</v>
      </c>
      <c r="I178" s="2">
        <v>0</v>
      </c>
      <c r="J178" s="2">
        <v>1</v>
      </c>
      <c r="K178" s="2">
        <v>2</v>
      </c>
      <c r="L178" t="str">
        <f>IF(CONCATENATE(L179,L180,L181)="","{ }",CONCATENATE("{ ",RIGHT(CONCATENATE(L179,L180,L181),LEN(CONCATENATE(L179,L180,L181))-1)," }"))</f>
        <v>{ }</v>
      </c>
    </row>
    <row r="179" spans="1:12" x14ac:dyDescent="0.25">
      <c r="A179" s="2">
        <v>0</v>
      </c>
      <c r="B179" s="1" t="str">
        <f>IF(DATA!B180="","",DATA!B180)</f>
        <v/>
      </c>
      <c r="C179" s="1" t="str">
        <f>IF(DATA!C180="","",DATA!C180)</f>
        <v/>
      </c>
      <c r="D179" s="1" t="str">
        <f>IF(DATA!D180="","",DATA!D180)</f>
        <v/>
      </c>
      <c r="E179" t="str">
        <f t="shared" ref="E179" si="175">IF(B179="","",CONCATENATE(", {",$A179,",",B$2,"}"))</f>
        <v/>
      </c>
      <c r="F179" t="str">
        <f t="shared" ref="F179:F181" si="176">IF(C179="","",CONCATENATE(", {",$A179,",",C$2,"}"))</f>
        <v/>
      </c>
      <c r="G179" t="str">
        <f t="shared" ref="G179:G181" si="177">IF(D179="","",CONCATENATE(", {",$A179,",",D$2,"}"))</f>
        <v/>
      </c>
      <c r="H179" s="2">
        <v>0</v>
      </c>
      <c r="I179" s="10" t="str">
        <f>IF(DATA!B180="X",", ColorModel.X",IF(DATA!B180="O",", ColorModel.O",""))</f>
        <v/>
      </c>
      <c r="J179" s="10" t="str">
        <f>IF(DATA!C180="X",", ColorModel.X",IF(DATA!C180="O",", ColorModel.O",""))</f>
        <v/>
      </c>
      <c r="K179" s="10" t="str">
        <f>IF(DATA!D180="X",", ColorModel.X",IF(DATA!D180="O",", ColorModel.O",""))</f>
        <v/>
      </c>
      <c r="L179" t="str">
        <f>CONCATENATE(I179,J179,K179)</f>
        <v/>
      </c>
    </row>
    <row r="180" spans="1:12" x14ac:dyDescent="0.25">
      <c r="A180" s="2">
        <v>1</v>
      </c>
      <c r="B180" s="1" t="str">
        <f>IF(DATA!B181="","",DATA!B181)</f>
        <v/>
      </c>
      <c r="C180" s="1" t="str">
        <f>IF(DATA!C181="","",DATA!C181)</f>
        <v/>
      </c>
      <c r="D180" s="1" t="str">
        <f>IF(DATA!D181="","",DATA!D181)</f>
        <v/>
      </c>
      <c r="E180" t="str">
        <f t="shared" si="135"/>
        <v/>
      </c>
      <c r="F180" t="str">
        <f t="shared" si="176"/>
        <v/>
      </c>
      <c r="G180" t="str">
        <f t="shared" si="177"/>
        <v/>
      </c>
      <c r="H180" s="2">
        <v>1</v>
      </c>
      <c r="I180" s="10" t="str">
        <f>IF(DATA!B181="X",", ColorModel.X",IF(DATA!B181="O",", ColorModel.O",""))</f>
        <v/>
      </c>
      <c r="J180" s="10" t="str">
        <f>IF(DATA!C181="X",", ColorModel.X",IF(DATA!C181="O",", ColorModel.O",""))</f>
        <v/>
      </c>
      <c r="K180" s="10" t="str">
        <f>IF(DATA!D181="X",", ColorModel.X",IF(DATA!D181="O",", ColorModel.O",""))</f>
        <v/>
      </c>
      <c r="L180" t="str">
        <f>CONCATENATE(I180,J180,K180)</f>
        <v/>
      </c>
    </row>
    <row r="181" spans="1:12" x14ac:dyDescent="0.25">
      <c r="A181" s="2">
        <v>2</v>
      </c>
      <c r="B181" s="1" t="str">
        <f>IF(DATA!B182="","",DATA!B182)</f>
        <v/>
      </c>
      <c r="C181" s="1" t="str">
        <f>IF(DATA!C182="","",DATA!C182)</f>
        <v/>
      </c>
      <c r="D181" s="1" t="str">
        <f>IF(DATA!D182="","",DATA!D182)</f>
        <v/>
      </c>
      <c r="E181" t="str">
        <f t="shared" si="135"/>
        <v/>
      </c>
      <c r="F181" t="str">
        <f t="shared" si="176"/>
        <v/>
      </c>
      <c r="G181" t="str">
        <f t="shared" si="177"/>
        <v/>
      </c>
      <c r="H181" s="2">
        <v>2</v>
      </c>
      <c r="I181" s="10" t="str">
        <f>IF(DATA!B182="X",", ColorModel.X",IF(DATA!B182="O",", ColorModel.O",""))</f>
        <v/>
      </c>
      <c r="J181" s="10" t="str">
        <f>IF(DATA!C182="X",", ColorModel.X",IF(DATA!C182="O",", ColorModel.O",""))</f>
        <v/>
      </c>
      <c r="K181" s="10" t="str">
        <f>IF(DATA!D182="X",", ColorModel.X",IF(DATA!D182="O",", ColorModel.O",""))</f>
        <v/>
      </c>
      <c r="L181" t="str">
        <f>CONCATENATE(I181,J181,K181)</f>
        <v/>
      </c>
    </row>
    <row r="182" spans="1:12" x14ac:dyDescent="0.25">
      <c r="A182" s="4">
        <f>A178+1</f>
        <v>46</v>
      </c>
      <c r="B182" s="2">
        <v>0</v>
      </c>
      <c r="C182" s="2">
        <v>1</v>
      </c>
      <c r="D182" s="2">
        <v>2</v>
      </c>
      <c r="E182" t="str">
        <f t="shared" ref="E182" si="178">IF(CONCATENATE(E183,F183,G183,E184,F184,G184,E185,F185,G185)="","{ }",CONCATENATE("{ ",RIGHT(CONCATENATE(E183,F183,G183,E184,F184,G184,E185,F185,G185),LEN(CONCATENATE(E183,F183,G183,E184,F184,G184,E185,F185,G185))-1)," }"))</f>
        <v>{ }</v>
      </c>
      <c r="H182" s="4">
        <f>H178+1</f>
        <v>46</v>
      </c>
      <c r="I182" s="2">
        <v>0</v>
      </c>
      <c r="J182" s="2">
        <v>1</v>
      </c>
      <c r="K182" s="2">
        <v>2</v>
      </c>
      <c r="L182" t="str">
        <f>IF(CONCATENATE(L183,L184,L185)="","{ }",CONCATENATE("{ ",RIGHT(CONCATENATE(L183,L184,L185),LEN(CONCATENATE(L183,L184,L185))-1)," }"))</f>
        <v>{ }</v>
      </c>
    </row>
    <row r="183" spans="1:12" x14ac:dyDescent="0.25">
      <c r="A183" s="2">
        <v>0</v>
      </c>
      <c r="B183" s="1" t="str">
        <f>IF(DATA!B184="","",DATA!B184)</f>
        <v/>
      </c>
      <c r="C183" s="1" t="str">
        <f>IF(DATA!C184="","",DATA!C184)</f>
        <v/>
      </c>
      <c r="D183" s="1" t="str">
        <f>IF(DATA!D184="","",DATA!D184)</f>
        <v/>
      </c>
      <c r="E183" t="str">
        <f t="shared" ref="E183" si="179">IF(B183="","",CONCATENATE(", {",$A183,",",B$2,"}"))</f>
        <v/>
      </c>
      <c r="F183" t="str">
        <f t="shared" ref="F183:F185" si="180">IF(C183="","",CONCATENATE(", {",$A183,",",C$2,"}"))</f>
        <v/>
      </c>
      <c r="G183" t="str">
        <f t="shared" ref="G183:G185" si="181">IF(D183="","",CONCATENATE(", {",$A183,",",D$2,"}"))</f>
        <v/>
      </c>
      <c r="H183" s="2">
        <v>0</v>
      </c>
      <c r="I183" s="10" t="str">
        <f>IF(DATA!B184="X",", ColorModel.X",IF(DATA!B184="O",", ColorModel.O",""))</f>
        <v/>
      </c>
      <c r="J183" s="10" t="str">
        <f>IF(DATA!C184="X",", ColorModel.X",IF(DATA!C184="O",", ColorModel.O",""))</f>
        <v/>
      </c>
      <c r="K183" s="10" t="str">
        <f>IF(DATA!D184="X",", ColorModel.X",IF(DATA!D184="O",", ColorModel.O",""))</f>
        <v/>
      </c>
      <c r="L183" t="str">
        <f>CONCATENATE(I183,J183,K183)</f>
        <v/>
      </c>
    </row>
    <row r="184" spans="1:12" x14ac:dyDescent="0.25">
      <c r="A184" s="2">
        <v>1</v>
      </c>
      <c r="B184" s="1" t="str">
        <f>IF(DATA!B185="","",DATA!B185)</f>
        <v/>
      </c>
      <c r="C184" s="1" t="str">
        <f>IF(DATA!C185="","",DATA!C185)</f>
        <v/>
      </c>
      <c r="D184" s="1" t="str">
        <f>IF(DATA!D185="","",DATA!D185)</f>
        <v/>
      </c>
      <c r="E184" t="str">
        <f t="shared" si="135"/>
        <v/>
      </c>
      <c r="F184" t="str">
        <f t="shared" si="180"/>
        <v/>
      </c>
      <c r="G184" t="str">
        <f t="shared" si="181"/>
        <v/>
      </c>
      <c r="H184" s="2">
        <v>1</v>
      </c>
      <c r="I184" s="10" t="str">
        <f>IF(DATA!B185="X",", ColorModel.X",IF(DATA!B185="O",", ColorModel.O",""))</f>
        <v/>
      </c>
      <c r="J184" s="10" t="str">
        <f>IF(DATA!C185="X",", ColorModel.X",IF(DATA!C185="O",", ColorModel.O",""))</f>
        <v/>
      </c>
      <c r="K184" s="10" t="str">
        <f>IF(DATA!D185="X",", ColorModel.X",IF(DATA!D185="O",", ColorModel.O",""))</f>
        <v/>
      </c>
      <c r="L184" t="str">
        <f>CONCATENATE(I184,J184,K184)</f>
        <v/>
      </c>
    </row>
    <row r="185" spans="1:12" x14ac:dyDescent="0.25">
      <c r="A185" s="2">
        <v>2</v>
      </c>
      <c r="B185" s="1" t="str">
        <f>IF(DATA!B186="","",DATA!B186)</f>
        <v/>
      </c>
      <c r="C185" s="1" t="str">
        <f>IF(DATA!C186="","",DATA!C186)</f>
        <v/>
      </c>
      <c r="D185" s="1" t="str">
        <f>IF(DATA!D186="","",DATA!D186)</f>
        <v/>
      </c>
      <c r="E185" t="str">
        <f t="shared" si="135"/>
        <v/>
      </c>
      <c r="F185" t="str">
        <f t="shared" si="180"/>
        <v/>
      </c>
      <c r="G185" t="str">
        <f t="shared" si="181"/>
        <v/>
      </c>
      <c r="H185" s="2">
        <v>2</v>
      </c>
      <c r="I185" s="10" t="str">
        <f>IF(DATA!B186="X",", ColorModel.X",IF(DATA!B186="O",", ColorModel.O",""))</f>
        <v/>
      </c>
      <c r="J185" s="10" t="str">
        <f>IF(DATA!C186="X",", ColorModel.X",IF(DATA!C186="O",", ColorModel.O",""))</f>
        <v/>
      </c>
      <c r="K185" s="10" t="str">
        <f>IF(DATA!D186="X",", ColorModel.X",IF(DATA!D186="O",", ColorModel.O",""))</f>
        <v/>
      </c>
      <c r="L185" t="str">
        <f>CONCATENATE(I185,J185,K185)</f>
        <v/>
      </c>
    </row>
    <row r="186" spans="1:12" x14ac:dyDescent="0.25">
      <c r="A186" s="4">
        <f>A182+1</f>
        <v>47</v>
      </c>
      <c r="B186" s="2">
        <v>0</v>
      </c>
      <c r="C186" s="2">
        <v>1</v>
      </c>
      <c r="D186" s="2">
        <v>2</v>
      </c>
      <c r="E186" t="str">
        <f t="shared" ref="E186" si="182">IF(CONCATENATE(E187,F187,G187,E188,F188,G188,E189,F189,G189)="","{ }",CONCATENATE("{ ",RIGHT(CONCATENATE(E187,F187,G187,E188,F188,G188,E189,F189,G189),LEN(CONCATENATE(E187,F187,G187,E188,F188,G188,E189,F189,G189))-1)," }"))</f>
        <v>{ }</v>
      </c>
      <c r="H186" s="4">
        <f>H182+1</f>
        <v>47</v>
      </c>
      <c r="I186" s="2">
        <v>0</v>
      </c>
      <c r="J186" s="2">
        <v>1</v>
      </c>
      <c r="K186" s="2">
        <v>2</v>
      </c>
      <c r="L186" t="str">
        <f>IF(CONCATENATE(L187,L188,L189)="","{ }",CONCATENATE("{ ",RIGHT(CONCATENATE(L187,L188,L189),LEN(CONCATENATE(L187,L188,L189))-1)," }"))</f>
        <v>{ }</v>
      </c>
    </row>
    <row r="187" spans="1:12" x14ac:dyDescent="0.25">
      <c r="A187" s="2">
        <v>0</v>
      </c>
      <c r="B187" s="1" t="str">
        <f>IF(DATA!B188="","",DATA!B188)</f>
        <v/>
      </c>
      <c r="C187" s="1" t="str">
        <f>IF(DATA!C188="","",DATA!C188)</f>
        <v/>
      </c>
      <c r="D187" s="1" t="str">
        <f>IF(DATA!D188="","",DATA!D188)</f>
        <v/>
      </c>
      <c r="E187" t="str">
        <f t="shared" ref="E187" si="183">IF(B187="","",CONCATENATE(", {",$A187,",",B$2,"}"))</f>
        <v/>
      </c>
      <c r="F187" t="str">
        <f t="shared" ref="F187:F189" si="184">IF(C187="","",CONCATENATE(", {",$A187,",",C$2,"}"))</f>
        <v/>
      </c>
      <c r="G187" t="str">
        <f t="shared" ref="G187:G189" si="185">IF(D187="","",CONCATENATE(", {",$A187,",",D$2,"}"))</f>
        <v/>
      </c>
      <c r="H187" s="2">
        <v>0</v>
      </c>
      <c r="I187" s="10" t="str">
        <f>IF(DATA!B188="X",", ColorModel.X",IF(DATA!B188="O",", ColorModel.O",""))</f>
        <v/>
      </c>
      <c r="J187" s="10" t="str">
        <f>IF(DATA!C188="X",", ColorModel.X",IF(DATA!C188="O",", ColorModel.O",""))</f>
        <v/>
      </c>
      <c r="K187" s="10" t="str">
        <f>IF(DATA!D188="X",", ColorModel.X",IF(DATA!D188="O",", ColorModel.O",""))</f>
        <v/>
      </c>
      <c r="L187" t="str">
        <f>CONCATENATE(I187,J187,K187)</f>
        <v/>
      </c>
    </row>
    <row r="188" spans="1:12" x14ac:dyDescent="0.25">
      <c r="A188" s="2">
        <v>1</v>
      </c>
      <c r="B188" s="1" t="str">
        <f>IF(DATA!B189="","",DATA!B189)</f>
        <v/>
      </c>
      <c r="C188" s="1" t="str">
        <f>IF(DATA!C189="","",DATA!C189)</f>
        <v/>
      </c>
      <c r="D188" s="1" t="str">
        <f>IF(DATA!D189="","",DATA!D189)</f>
        <v/>
      </c>
      <c r="E188" t="str">
        <f t="shared" si="135"/>
        <v/>
      </c>
      <c r="F188" t="str">
        <f t="shared" si="184"/>
        <v/>
      </c>
      <c r="G188" t="str">
        <f t="shared" si="185"/>
        <v/>
      </c>
      <c r="H188" s="2">
        <v>1</v>
      </c>
      <c r="I188" s="10" t="str">
        <f>IF(DATA!B189="X",", ColorModel.X",IF(DATA!B189="O",", ColorModel.O",""))</f>
        <v/>
      </c>
      <c r="J188" s="10" t="str">
        <f>IF(DATA!C189="X",", ColorModel.X",IF(DATA!C189="O",", ColorModel.O",""))</f>
        <v/>
      </c>
      <c r="K188" s="10" t="str">
        <f>IF(DATA!D189="X",", ColorModel.X",IF(DATA!D189="O",", ColorModel.O",""))</f>
        <v/>
      </c>
      <c r="L188" t="str">
        <f>CONCATENATE(I188,J188,K188)</f>
        <v/>
      </c>
    </row>
    <row r="189" spans="1:12" x14ac:dyDescent="0.25">
      <c r="A189" s="2">
        <v>2</v>
      </c>
      <c r="B189" s="1" t="str">
        <f>IF(DATA!B190="","",DATA!B190)</f>
        <v/>
      </c>
      <c r="C189" s="1" t="str">
        <f>IF(DATA!C190="","",DATA!C190)</f>
        <v/>
      </c>
      <c r="D189" s="1" t="str">
        <f>IF(DATA!D190="","",DATA!D190)</f>
        <v/>
      </c>
      <c r="E189" t="str">
        <f t="shared" si="135"/>
        <v/>
      </c>
      <c r="F189" t="str">
        <f t="shared" si="184"/>
        <v/>
      </c>
      <c r="G189" t="str">
        <f t="shared" si="185"/>
        <v/>
      </c>
      <c r="H189" s="2">
        <v>2</v>
      </c>
      <c r="I189" s="10" t="str">
        <f>IF(DATA!B190="X",", ColorModel.X",IF(DATA!B190="O",", ColorModel.O",""))</f>
        <v/>
      </c>
      <c r="J189" s="10" t="str">
        <f>IF(DATA!C190="X",", ColorModel.X",IF(DATA!C190="O",", ColorModel.O",""))</f>
        <v/>
      </c>
      <c r="K189" s="10" t="str">
        <f>IF(DATA!D190="X",", ColorModel.X",IF(DATA!D190="O",", ColorModel.O",""))</f>
        <v/>
      </c>
      <c r="L189" t="str">
        <f>CONCATENATE(I189,J189,K189)</f>
        <v/>
      </c>
    </row>
    <row r="190" spans="1:12" x14ac:dyDescent="0.25">
      <c r="A190" s="4">
        <f>A186+1</f>
        <v>48</v>
      </c>
      <c r="B190" s="2">
        <v>0</v>
      </c>
      <c r="C190" s="2">
        <v>1</v>
      </c>
      <c r="D190" s="2">
        <v>2</v>
      </c>
      <c r="E190" t="str">
        <f t="shared" ref="E190" si="186">IF(CONCATENATE(E191,F191,G191,E192,F192,G192,E193,F193,G193)="","{ }",CONCATENATE("{ ",RIGHT(CONCATENATE(E191,F191,G191,E192,F192,G192,E193,F193,G193),LEN(CONCATENATE(E191,F191,G191,E192,F192,G192,E193,F193,G193))-1)," }"))</f>
        <v>{ }</v>
      </c>
      <c r="H190" s="4">
        <f>H186+1</f>
        <v>48</v>
      </c>
      <c r="I190" s="2">
        <v>0</v>
      </c>
      <c r="J190" s="2">
        <v>1</v>
      </c>
      <c r="K190" s="2">
        <v>2</v>
      </c>
      <c r="L190" t="str">
        <f>IF(CONCATENATE(L191,L192,L193)="","{ }",CONCATENATE("{ ",RIGHT(CONCATENATE(L191,L192,L193),LEN(CONCATENATE(L191,L192,L193))-1)," }"))</f>
        <v>{ }</v>
      </c>
    </row>
    <row r="191" spans="1:12" x14ac:dyDescent="0.25">
      <c r="A191" s="2">
        <v>0</v>
      </c>
      <c r="B191" s="1" t="str">
        <f>IF(DATA!B192="","",DATA!B192)</f>
        <v/>
      </c>
      <c r="C191" s="1" t="str">
        <f>IF(DATA!C192="","",DATA!C192)</f>
        <v/>
      </c>
      <c r="D191" s="1" t="str">
        <f>IF(DATA!D192="","",DATA!D192)</f>
        <v/>
      </c>
      <c r="E191" t="str">
        <f t="shared" ref="E191" si="187">IF(B191="","",CONCATENATE(", {",$A191,",",B$2,"}"))</f>
        <v/>
      </c>
      <c r="F191" t="str">
        <f t="shared" ref="F191:F193" si="188">IF(C191="","",CONCATENATE(", {",$A191,",",C$2,"}"))</f>
        <v/>
      </c>
      <c r="G191" t="str">
        <f t="shared" ref="G191:G193" si="189">IF(D191="","",CONCATENATE(", {",$A191,",",D$2,"}"))</f>
        <v/>
      </c>
      <c r="H191" s="2">
        <v>0</v>
      </c>
      <c r="I191" s="10" t="str">
        <f>IF(DATA!B192="X",", ColorModel.X",IF(DATA!B192="O",", ColorModel.O",""))</f>
        <v/>
      </c>
      <c r="J191" s="10" t="str">
        <f>IF(DATA!C192="X",", ColorModel.X",IF(DATA!C192="O",", ColorModel.O",""))</f>
        <v/>
      </c>
      <c r="K191" s="10" t="str">
        <f>IF(DATA!D192="X",", ColorModel.X",IF(DATA!D192="O",", ColorModel.O",""))</f>
        <v/>
      </c>
      <c r="L191" t="str">
        <f>CONCATENATE(I191,J191,K191)</f>
        <v/>
      </c>
    </row>
    <row r="192" spans="1:12" x14ac:dyDescent="0.25">
      <c r="A192" s="2">
        <v>1</v>
      </c>
      <c r="B192" s="1" t="str">
        <f>IF(DATA!B193="","",DATA!B193)</f>
        <v/>
      </c>
      <c r="C192" s="1" t="str">
        <f>IF(DATA!C193="","",DATA!C193)</f>
        <v/>
      </c>
      <c r="D192" s="1" t="str">
        <f>IF(DATA!D193="","",DATA!D193)</f>
        <v/>
      </c>
      <c r="E192" t="str">
        <f t="shared" si="135"/>
        <v/>
      </c>
      <c r="F192" t="str">
        <f t="shared" si="188"/>
        <v/>
      </c>
      <c r="G192" t="str">
        <f t="shared" si="189"/>
        <v/>
      </c>
      <c r="H192" s="2">
        <v>1</v>
      </c>
      <c r="I192" s="10" t="str">
        <f>IF(DATA!B193="X",", ColorModel.X",IF(DATA!B193="O",", ColorModel.O",""))</f>
        <v/>
      </c>
      <c r="J192" s="10" t="str">
        <f>IF(DATA!C193="X",", ColorModel.X",IF(DATA!C193="O",", ColorModel.O",""))</f>
        <v/>
      </c>
      <c r="K192" s="10" t="str">
        <f>IF(DATA!D193="X",", ColorModel.X",IF(DATA!D193="O",", ColorModel.O",""))</f>
        <v/>
      </c>
      <c r="L192" t="str">
        <f>CONCATENATE(I192,J192,K192)</f>
        <v/>
      </c>
    </row>
    <row r="193" spans="1:12" x14ac:dyDescent="0.25">
      <c r="A193" s="2">
        <v>2</v>
      </c>
      <c r="B193" s="1" t="str">
        <f>IF(DATA!B194="","",DATA!B194)</f>
        <v/>
      </c>
      <c r="C193" s="1" t="str">
        <f>IF(DATA!C194="","",DATA!C194)</f>
        <v/>
      </c>
      <c r="D193" s="1" t="str">
        <f>IF(DATA!D194="","",DATA!D194)</f>
        <v/>
      </c>
      <c r="E193" t="str">
        <f t="shared" si="135"/>
        <v/>
      </c>
      <c r="F193" t="str">
        <f t="shared" si="188"/>
        <v/>
      </c>
      <c r="G193" t="str">
        <f t="shared" si="189"/>
        <v/>
      </c>
      <c r="H193" s="2">
        <v>2</v>
      </c>
      <c r="I193" s="10" t="str">
        <f>IF(DATA!B194="X",", ColorModel.X",IF(DATA!B194="O",", ColorModel.O",""))</f>
        <v/>
      </c>
      <c r="J193" s="10" t="str">
        <f>IF(DATA!C194="X",", ColorModel.X",IF(DATA!C194="O",", ColorModel.O",""))</f>
        <v/>
      </c>
      <c r="K193" s="10" t="str">
        <f>IF(DATA!D194="X",", ColorModel.X",IF(DATA!D194="O",", ColorModel.O",""))</f>
        <v/>
      </c>
      <c r="L193" t="str">
        <f>CONCATENATE(I193,J193,K193)</f>
        <v/>
      </c>
    </row>
    <row r="194" spans="1:12" x14ac:dyDescent="0.25">
      <c r="A194" s="4">
        <f>A190+1</f>
        <v>49</v>
      </c>
      <c r="B194" s="2">
        <v>0</v>
      </c>
      <c r="C194" s="2">
        <v>1</v>
      </c>
      <c r="D194" s="2">
        <v>2</v>
      </c>
      <c r="E194" t="str">
        <f t="shared" ref="E194" si="190">IF(CONCATENATE(E195,F195,G195,E196,F196,G196,E197,F197,G197)="","{ }",CONCATENATE("{ ",RIGHT(CONCATENATE(E195,F195,G195,E196,F196,G196,E197,F197,G197),LEN(CONCATENATE(E195,F195,G195,E196,F196,G196,E197,F197,G197))-1)," }"))</f>
        <v>{ }</v>
      </c>
      <c r="H194" s="4">
        <f>H190+1</f>
        <v>49</v>
      </c>
      <c r="I194" s="2">
        <v>0</v>
      </c>
      <c r="J194" s="2">
        <v>1</v>
      </c>
      <c r="K194" s="2">
        <v>2</v>
      </c>
      <c r="L194" t="str">
        <f>IF(CONCATENATE(L195,L196,L197)="","{ }",CONCATENATE("{ ",RIGHT(CONCATENATE(L195,L196,L197),LEN(CONCATENATE(L195,L196,L197))-1)," }"))</f>
        <v>{ }</v>
      </c>
    </row>
    <row r="195" spans="1:12" x14ac:dyDescent="0.25">
      <c r="A195" s="2">
        <v>0</v>
      </c>
      <c r="B195" s="1" t="str">
        <f>IF(DATA!B196="","",DATA!B196)</f>
        <v/>
      </c>
      <c r="C195" s="1" t="str">
        <f>IF(DATA!C196="","",DATA!C196)</f>
        <v/>
      </c>
      <c r="D195" s="1" t="str">
        <f>IF(DATA!D196="","",DATA!D196)</f>
        <v/>
      </c>
      <c r="E195" t="str">
        <f t="shared" ref="E195" si="191">IF(B195="","",CONCATENATE(", {",$A195,",",B$2,"}"))</f>
        <v/>
      </c>
      <c r="F195" t="str">
        <f t="shared" ref="F195:F197" si="192">IF(C195="","",CONCATENATE(", {",$A195,",",C$2,"}"))</f>
        <v/>
      </c>
      <c r="G195" t="str">
        <f t="shared" ref="G195:G197" si="193">IF(D195="","",CONCATENATE(", {",$A195,",",D$2,"}"))</f>
        <v/>
      </c>
      <c r="H195" s="2">
        <v>0</v>
      </c>
      <c r="I195" s="10" t="str">
        <f>IF(DATA!B196="X",", ColorModel.X",IF(DATA!B196="O",", ColorModel.O",""))</f>
        <v/>
      </c>
      <c r="J195" s="10" t="str">
        <f>IF(DATA!C196="X",", ColorModel.X",IF(DATA!C196="O",", ColorModel.O",""))</f>
        <v/>
      </c>
      <c r="K195" s="10" t="str">
        <f>IF(DATA!D196="X",", ColorModel.X",IF(DATA!D196="O",", ColorModel.O",""))</f>
        <v/>
      </c>
      <c r="L195" t="str">
        <f>CONCATENATE(I195,J195,K195)</f>
        <v/>
      </c>
    </row>
    <row r="196" spans="1:12" x14ac:dyDescent="0.25">
      <c r="A196" s="2">
        <v>1</v>
      </c>
      <c r="B196" s="1" t="str">
        <f>IF(DATA!B197="","",DATA!B197)</f>
        <v/>
      </c>
      <c r="C196" s="1" t="str">
        <f>IF(DATA!C197="","",DATA!C197)</f>
        <v/>
      </c>
      <c r="D196" s="1" t="str">
        <f>IF(DATA!D197="","",DATA!D197)</f>
        <v/>
      </c>
      <c r="E196" t="str">
        <f t="shared" si="135"/>
        <v/>
      </c>
      <c r="F196" t="str">
        <f t="shared" si="192"/>
        <v/>
      </c>
      <c r="G196" t="str">
        <f t="shared" si="193"/>
        <v/>
      </c>
      <c r="H196" s="2">
        <v>1</v>
      </c>
      <c r="I196" s="10" t="str">
        <f>IF(DATA!B197="X",", ColorModel.X",IF(DATA!B197="O",", ColorModel.O",""))</f>
        <v/>
      </c>
      <c r="J196" s="10" t="str">
        <f>IF(DATA!C197="X",", ColorModel.X",IF(DATA!C197="O",", ColorModel.O",""))</f>
        <v/>
      </c>
      <c r="K196" s="10" t="str">
        <f>IF(DATA!D197="X",", ColorModel.X",IF(DATA!D197="O",", ColorModel.O",""))</f>
        <v/>
      </c>
      <c r="L196" t="str">
        <f>CONCATENATE(I196,J196,K196)</f>
        <v/>
      </c>
    </row>
    <row r="197" spans="1:12" x14ac:dyDescent="0.25">
      <c r="A197" s="2">
        <v>2</v>
      </c>
      <c r="B197" s="1" t="str">
        <f>IF(DATA!B198="","",DATA!B198)</f>
        <v/>
      </c>
      <c r="C197" s="1" t="str">
        <f>IF(DATA!C198="","",DATA!C198)</f>
        <v/>
      </c>
      <c r="D197" s="1" t="str">
        <f>IF(DATA!D198="","",DATA!D198)</f>
        <v/>
      </c>
      <c r="E197" t="str">
        <f t="shared" si="135"/>
        <v/>
      </c>
      <c r="F197" t="str">
        <f t="shared" si="192"/>
        <v/>
      </c>
      <c r="G197" t="str">
        <f t="shared" si="193"/>
        <v/>
      </c>
      <c r="H197" s="2">
        <v>2</v>
      </c>
      <c r="I197" s="10" t="str">
        <f>IF(DATA!B198="X",", ColorModel.X",IF(DATA!B198="O",", ColorModel.O",""))</f>
        <v/>
      </c>
      <c r="J197" s="10" t="str">
        <f>IF(DATA!C198="X",", ColorModel.X",IF(DATA!C198="O",", ColorModel.O",""))</f>
        <v/>
      </c>
      <c r="K197" s="10" t="str">
        <f>IF(DATA!D198="X",", ColorModel.X",IF(DATA!D198="O",", ColorModel.O",""))</f>
        <v/>
      </c>
      <c r="L197" t="str">
        <f>CONCATENATE(I197,J197,K197)</f>
        <v/>
      </c>
    </row>
    <row r="198" spans="1:12" x14ac:dyDescent="0.25">
      <c r="A198" s="4">
        <f>A194+1</f>
        <v>50</v>
      </c>
      <c r="B198" s="2">
        <v>0</v>
      </c>
      <c r="C198" s="2">
        <v>1</v>
      </c>
      <c r="D198" s="2">
        <v>2</v>
      </c>
      <c r="E198" t="str">
        <f t="shared" ref="E198" si="194">IF(CONCATENATE(E199,F199,G199,E200,F200,G200,E201,F201,G201)="","{ }",CONCATENATE("{ ",RIGHT(CONCATENATE(E199,F199,G199,E200,F200,G200,E201,F201,G201),LEN(CONCATENATE(E199,F199,G199,E200,F200,G200,E201,F201,G201))-1)," }"))</f>
        <v>{ }</v>
      </c>
      <c r="H198" s="4">
        <f>H194+1</f>
        <v>50</v>
      </c>
      <c r="I198" s="2">
        <v>0</v>
      </c>
      <c r="J198" s="2">
        <v>1</v>
      </c>
      <c r="K198" s="2">
        <v>2</v>
      </c>
      <c r="L198" t="str">
        <f>IF(CONCATENATE(L199,L200,L201)="","{ }",CONCATENATE("{ ",RIGHT(CONCATENATE(L199,L200,L201),LEN(CONCATENATE(L199,L200,L201))-1)," }"))</f>
        <v>{ }</v>
      </c>
    </row>
    <row r="199" spans="1:12" x14ac:dyDescent="0.25">
      <c r="A199" s="2">
        <v>0</v>
      </c>
      <c r="B199" s="1" t="str">
        <f>IF(DATA!B200="","",DATA!B200)</f>
        <v/>
      </c>
      <c r="C199" s="1" t="str">
        <f>IF(DATA!C200="","",DATA!C200)</f>
        <v/>
      </c>
      <c r="D199" s="1" t="str">
        <f>IF(DATA!D200="","",DATA!D200)</f>
        <v/>
      </c>
      <c r="E199" t="str">
        <f t="shared" ref="E199" si="195">IF(B199="","",CONCATENATE(", {",$A199,",",B$2,"}"))</f>
        <v/>
      </c>
      <c r="F199" t="str">
        <f t="shared" ref="F199:F201" si="196">IF(C199="","",CONCATENATE(", {",$A199,",",C$2,"}"))</f>
        <v/>
      </c>
      <c r="G199" t="str">
        <f t="shared" ref="G199:G201" si="197">IF(D199="","",CONCATENATE(", {",$A199,",",D$2,"}"))</f>
        <v/>
      </c>
      <c r="H199" s="2">
        <v>0</v>
      </c>
      <c r="I199" s="10" t="str">
        <f>IF(DATA!B200="X",", ColorModel.X",IF(DATA!B200="O",", ColorModel.O",""))</f>
        <v/>
      </c>
      <c r="J199" s="10" t="str">
        <f>IF(DATA!C200="X",", ColorModel.X",IF(DATA!C200="O",", ColorModel.O",""))</f>
        <v/>
      </c>
      <c r="K199" s="10" t="str">
        <f>IF(DATA!D200="X",", ColorModel.X",IF(DATA!D200="O",", ColorModel.O",""))</f>
        <v/>
      </c>
      <c r="L199" t="str">
        <f>CONCATENATE(I199,J199,K199)</f>
        <v/>
      </c>
    </row>
    <row r="200" spans="1:12" x14ac:dyDescent="0.25">
      <c r="A200" s="2">
        <v>1</v>
      </c>
      <c r="B200" s="1" t="str">
        <f>IF(DATA!B201="","",DATA!B201)</f>
        <v/>
      </c>
      <c r="C200" s="1" t="str">
        <f>IF(DATA!C201="","",DATA!C201)</f>
        <v/>
      </c>
      <c r="D200" s="1" t="str">
        <f>IF(DATA!D201="","",DATA!D201)</f>
        <v/>
      </c>
      <c r="E200" t="str">
        <f t="shared" si="135"/>
        <v/>
      </c>
      <c r="F200" t="str">
        <f t="shared" si="196"/>
        <v/>
      </c>
      <c r="G200" t="str">
        <f t="shared" si="197"/>
        <v/>
      </c>
      <c r="H200" s="2">
        <v>1</v>
      </c>
      <c r="I200" s="10" t="str">
        <f>IF(DATA!B201="X",", ColorModel.X",IF(DATA!B201="O",", ColorModel.O",""))</f>
        <v/>
      </c>
      <c r="J200" s="10" t="str">
        <f>IF(DATA!C201="X",", ColorModel.X",IF(DATA!C201="O",", ColorModel.O",""))</f>
        <v/>
      </c>
      <c r="K200" s="10" t="str">
        <f>IF(DATA!D201="X",", ColorModel.X",IF(DATA!D201="O",", ColorModel.O",""))</f>
        <v/>
      </c>
      <c r="L200" t="str">
        <f>CONCATENATE(I200,J200,K200)</f>
        <v/>
      </c>
    </row>
    <row r="201" spans="1:12" x14ac:dyDescent="0.25">
      <c r="A201" s="2">
        <v>2</v>
      </c>
      <c r="B201" s="1" t="str">
        <f>IF(DATA!B202="","",DATA!B202)</f>
        <v/>
      </c>
      <c r="C201" s="1" t="str">
        <f>IF(DATA!C202="","",DATA!C202)</f>
        <v/>
      </c>
      <c r="D201" s="1" t="str">
        <f>IF(DATA!D202="","",DATA!D202)</f>
        <v/>
      </c>
      <c r="E201" t="str">
        <f t="shared" si="135"/>
        <v/>
      </c>
      <c r="F201" t="str">
        <f t="shared" si="196"/>
        <v/>
      </c>
      <c r="G201" t="str">
        <f t="shared" si="197"/>
        <v/>
      </c>
      <c r="H201" s="2">
        <v>2</v>
      </c>
      <c r="I201" s="10" t="str">
        <f>IF(DATA!B202="X",", ColorModel.X",IF(DATA!B202="O",", ColorModel.O",""))</f>
        <v/>
      </c>
      <c r="J201" s="10" t="str">
        <f>IF(DATA!C202="X",", ColorModel.X",IF(DATA!C202="O",", ColorModel.O",""))</f>
        <v/>
      </c>
      <c r="K201" s="10" t="str">
        <f>IF(DATA!D202="X",", ColorModel.X",IF(DATA!D202="O",", ColorModel.O",""))</f>
        <v/>
      </c>
      <c r="L201" t="str">
        <f>CONCATENATE(I201,J201,K201)</f>
        <v/>
      </c>
    </row>
    <row r="202" spans="1:12" x14ac:dyDescent="0.25">
      <c r="A202" s="4">
        <f>A198+1</f>
        <v>51</v>
      </c>
      <c r="B202" s="2">
        <v>0</v>
      </c>
      <c r="C202" s="2">
        <v>1</v>
      </c>
      <c r="D202" s="2">
        <v>2</v>
      </c>
      <c r="E202" t="str">
        <f t="shared" ref="E202" si="198">IF(CONCATENATE(E203,F203,G203,E204,F204,G204,E205,F205,G205)="","{ }",CONCATENATE("{ ",RIGHT(CONCATENATE(E203,F203,G203,E204,F204,G204,E205,F205,G205),LEN(CONCATENATE(E203,F203,G203,E204,F204,G204,E205,F205,G205))-1)," }"))</f>
        <v>{ }</v>
      </c>
      <c r="H202" s="4">
        <f>H198+1</f>
        <v>51</v>
      </c>
      <c r="I202" s="2">
        <v>0</v>
      </c>
      <c r="J202" s="2">
        <v>1</v>
      </c>
      <c r="K202" s="2">
        <v>2</v>
      </c>
      <c r="L202" t="str">
        <f>IF(CONCATENATE(L203,L204,L205)="","{ }",CONCATENATE("{ ",RIGHT(CONCATENATE(L203,L204,L205),LEN(CONCATENATE(L203,L204,L205))-1)," }"))</f>
        <v>{ }</v>
      </c>
    </row>
    <row r="203" spans="1:12" x14ac:dyDescent="0.25">
      <c r="A203" s="2">
        <v>0</v>
      </c>
      <c r="B203" s="1" t="str">
        <f>IF(DATA!B204="","",DATA!B204)</f>
        <v/>
      </c>
      <c r="C203" s="1" t="str">
        <f>IF(DATA!C204="","",DATA!C204)</f>
        <v/>
      </c>
      <c r="D203" s="1" t="str">
        <f>IF(DATA!D204="","",DATA!D204)</f>
        <v/>
      </c>
      <c r="E203" t="str">
        <f t="shared" ref="E203:E265" si="199">IF(B203="","",CONCATENATE(", {",$A203,",",B$2,"}"))</f>
        <v/>
      </c>
      <c r="F203" t="str">
        <f t="shared" ref="F203:F205" si="200">IF(C203="","",CONCATENATE(", {",$A203,",",C$2,"}"))</f>
        <v/>
      </c>
      <c r="G203" t="str">
        <f t="shared" ref="G203:G205" si="201">IF(D203="","",CONCATENATE(", {",$A203,",",D$2,"}"))</f>
        <v/>
      </c>
      <c r="H203" s="2">
        <v>0</v>
      </c>
      <c r="I203" s="10" t="str">
        <f>IF(DATA!B204="X",", ColorModel.X",IF(DATA!B204="O",", ColorModel.O",""))</f>
        <v/>
      </c>
      <c r="J203" s="10" t="str">
        <f>IF(DATA!C204="X",", ColorModel.X",IF(DATA!C204="O",", ColorModel.O",""))</f>
        <v/>
      </c>
      <c r="K203" s="10" t="str">
        <f>IF(DATA!D204="X",", ColorModel.X",IF(DATA!D204="O",", ColorModel.O",""))</f>
        <v/>
      </c>
      <c r="L203" t="str">
        <f>CONCATENATE(I203,J203,K203)</f>
        <v/>
      </c>
    </row>
    <row r="204" spans="1:12" x14ac:dyDescent="0.25">
      <c r="A204" s="2">
        <v>1</v>
      </c>
      <c r="B204" s="1" t="str">
        <f>IF(DATA!B205="","",DATA!B205)</f>
        <v/>
      </c>
      <c r="C204" s="1" t="str">
        <f>IF(DATA!C205="","",DATA!C205)</f>
        <v/>
      </c>
      <c r="D204" s="1" t="str">
        <f>IF(DATA!D205="","",DATA!D205)</f>
        <v/>
      </c>
      <c r="E204" t="str">
        <f t="shared" si="199"/>
        <v/>
      </c>
      <c r="F204" t="str">
        <f t="shared" si="200"/>
        <v/>
      </c>
      <c r="G204" t="str">
        <f t="shared" si="201"/>
        <v/>
      </c>
      <c r="H204" s="2">
        <v>1</v>
      </c>
      <c r="I204" s="10" t="str">
        <f>IF(DATA!B205="X",", ColorModel.X",IF(DATA!B205="O",", ColorModel.O",""))</f>
        <v/>
      </c>
      <c r="J204" s="10" t="str">
        <f>IF(DATA!C205="X",", ColorModel.X",IF(DATA!C205="O",", ColorModel.O",""))</f>
        <v/>
      </c>
      <c r="K204" s="10" t="str">
        <f>IF(DATA!D205="X",", ColorModel.X",IF(DATA!D205="O",", ColorModel.O",""))</f>
        <v/>
      </c>
      <c r="L204" t="str">
        <f>CONCATENATE(I204,J204,K204)</f>
        <v/>
      </c>
    </row>
    <row r="205" spans="1:12" x14ac:dyDescent="0.25">
      <c r="A205" s="2">
        <v>2</v>
      </c>
      <c r="B205" s="1" t="str">
        <f>IF(DATA!B206="","",DATA!B206)</f>
        <v/>
      </c>
      <c r="C205" s="1" t="str">
        <f>IF(DATA!C206="","",DATA!C206)</f>
        <v/>
      </c>
      <c r="D205" s="1" t="str">
        <f>IF(DATA!D206="","",DATA!D206)</f>
        <v/>
      </c>
      <c r="E205" t="str">
        <f t="shared" si="199"/>
        <v/>
      </c>
      <c r="F205" t="str">
        <f t="shared" si="200"/>
        <v/>
      </c>
      <c r="G205" t="str">
        <f t="shared" si="201"/>
        <v/>
      </c>
      <c r="H205" s="2">
        <v>2</v>
      </c>
      <c r="I205" s="10" t="str">
        <f>IF(DATA!B206="X",", ColorModel.X",IF(DATA!B206="O",", ColorModel.O",""))</f>
        <v/>
      </c>
      <c r="J205" s="10" t="str">
        <f>IF(DATA!C206="X",", ColorModel.X",IF(DATA!C206="O",", ColorModel.O",""))</f>
        <v/>
      </c>
      <c r="K205" s="10" t="str">
        <f>IF(DATA!D206="X",", ColorModel.X",IF(DATA!D206="O",", ColorModel.O",""))</f>
        <v/>
      </c>
      <c r="L205" t="str">
        <f>CONCATENATE(I205,J205,K205)</f>
        <v/>
      </c>
    </row>
    <row r="206" spans="1:12" x14ac:dyDescent="0.25">
      <c r="A206" s="4">
        <f>A202+1</f>
        <v>52</v>
      </c>
      <c r="B206" s="2">
        <v>0</v>
      </c>
      <c r="C206" s="2">
        <v>1</v>
      </c>
      <c r="D206" s="2">
        <v>2</v>
      </c>
      <c r="E206" t="str">
        <f t="shared" ref="E206" si="202">IF(CONCATENATE(E207,F207,G207,E208,F208,G208,E209,F209,G209)="","{ }",CONCATENATE("{ ",RIGHT(CONCATENATE(E207,F207,G207,E208,F208,G208,E209,F209,G209),LEN(CONCATENATE(E207,F207,G207,E208,F208,G208,E209,F209,G209))-1)," }"))</f>
        <v>{ }</v>
      </c>
      <c r="H206" s="4">
        <f>H202+1</f>
        <v>52</v>
      </c>
      <c r="I206" s="2">
        <v>0</v>
      </c>
      <c r="J206" s="2">
        <v>1</v>
      </c>
      <c r="K206" s="2">
        <v>2</v>
      </c>
      <c r="L206" t="str">
        <f>IF(CONCATENATE(L207,L208,L209)="","{ }",CONCATENATE("{ ",RIGHT(CONCATENATE(L207,L208,L209),LEN(CONCATENATE(L207,L208,L209))-1)," }"))</f>
        <v>{ }</v>
      </c>
    </row>
    <row r="207" spans="1:12" x14ac:dyDescent="0.25">
      <c r="A207" s="2">
        <v>0</v>
      </c>
      <c r="B207" s="1" t="str">
        <f>IF(DATA!B208="","",DATA!B208)</f>
        <v/>
      </c>
      <c r="C207" s="1" t="str">
        <f>IF(DATA!C208="","",DATA!C208)</f>
        <v/>
      </c>
      <c r="D207" s="1" t="str">
        <f>IF(DATA!D208="","",DATA!D208)</f>
        <v/>
      </c>
      <c r="E207" t="str">
        <f t="shared" ref="E207" si="203">IF(B207="","",CONCATENATE(", {",$A207,",",B$2,"}"))</f>
        <v/>
      </c>
      <c r="F207" t="str">
        <f t="shared" ref="F207:F209" si="204">IF(C207="","",CONCATENATE(", {",$A207,",",C$2,"}"))</f>
        <v/>
      </c>
      <c r="G207" t="str">
        <f t="shared" ref="G207:G209" si="205">IF(D207="","",CONCATENATE(", {",$A207,",",D$2,"}"))</f>
        <v/>
      </c>
      <c r="H207" s="2">
        <v>0</v>
      </c>
      <c r="I207" s="10" t="str">
        <f>IF(DATA!B208="X",", ColorModel.X",IF(DATA!B208="O",", ColorModel.O",""))</f>
        <v/>
      </c>
      <c r="J207" s="10" t="str">
        <f>IF(DATA!C208="X",", ColorModel.X",IF(DATA!C208="O",", ColorModel.O",""))</f>
        <v/>
      </c>
      <c r="K207" s="10" t="str">
        <f>IF(DATA!D208="X",", ColorModel.X",IF(DATA!D208="O",", ColorModel.O",""))</f>
        <v/>
      </c>
      <c r="L207" t="str">
        <f>CONCATENATE(I207,J207,K207)</f>
        <v/>
      </c>
    </row>
    <row r="208" spans="1:12" x14ac:dyDescent="0.25">
      <c r="A208" s="2">
        <v>1</v>
      </c>
      <c r="B208" s="1" t="str">
        <f>IF(DATA!B209="","",DATA!B209)</f>
        <v/>
      </c>
      <c r="C208" s="1" t="str">
        <f>IF(DATA!C209="","",DATA!C209)</f>
        <v/>
      </c>
      <c r="D208" s="1" t="str">
        <f>IF(DATA!D209="","",DATA!D209)</f>
        <v/>
      </c>
      <c r="E208" t="str">
        <f t="shared" si="199"/>
        <v/>
      </c>
      <c r="F208" t="str">
        <f t="shared" si="204"/>
        <v/>
      </c>
      <c r="G208" t="str">
        <f t="shared" si="205"/>
        <v/>
      </c>
      <c r="H208" s="2">
        <v>1</v>
      </c>
      <c r="I208" s="10" t="str">
        <f>IF(DATA!B209="X",", ColorModel.X",IF(DATA!B209="O",", ColorModel.O",""))</f>
        <v/>
      </c>
      <c r="J208" s="10" t="str">
        <f>IF(DATA!C209="X",", ColorModel.X",IF(DATA!C209="O",", ColorModel.O",""))</f>
        <v/>
      </c>
      <c r="K208" s="10" t="str">
        <f>IF(DATA!D209="X",", ColorModel.X",IF(DATA!D209="O",", ColorModel.O",""))</f>
        <v/>
      </c>
      <c r="L208" t="str">
        <f>CONCATENATE(I208,J208,K208)</f>
        <v/>
      </c>
    </row>
    <row r="209" spans="1:12" x14ac:dyDescent="0.25">
      <c r="A209" s="2">
        <v>2</v>
      </c>
      <c r="B209" s="1" t="str">
        <f>IF(DATA!B210="","",DATA!B210)</f>
        <v/>
      </c>
      <c r="C209" s="1" t="str">
        <f>IF(DATA!C210="","",DATA!C210)</f>
        <v/>
      </c>
      <c r="D209" s="1" t="str">
        <f>IF(DATA!D210="","",DATA!D210)</f>
        <v/>
      </c>
      <c r="E209" t="str">
        <f t="shared" si="199"/>
        <v/>
      </c>
      <c r="F209" t="str">
        <f t="shared" si="204"/>
        <v/>
      </c>
      <c r="G209" t="str">
        <f t="shared" si="205"/>
        <v/>
      </c>
      <c r="H209" s="2">
        <v>2</v>
      </c>
      <c r="I209" s="10" t="str">
        <f>IF(DATA!B210="X",", ColorModel.X",IF(DATA!B210="O",", ColorModel.O",""))</f>
        <v/>
      </c>
      <c r="J209" s="10" t="str">
        <f>IF(DATA!C210="X",", ColorModel.X",IF(DATA!C210="O",", ColorModel.O",""))</f>
        <v/>
      </c>
      <c r="K209" s="10" t="str">
        <f>IF(DATA!D210="X",", ColorModel.X",IF(DATA!D210="O",", ColorModel.O",""))</f>
        <v/>
      </c>
      <c r="L209" t="str">
        <f>CONCATENATE(I209,J209,K209)</f>
        <v/>
      </c>
    </row>
    <row r="210" spans="1:12" x14ac:dyDescent="0.25">
      <c r="A210" s="4">
        <f>A206+1</f>
        <v>53</v>
      </c>
      <c r="B210" s="2">
        <v>0</v>
      </c>
      <c r="C210" s="2">
        <v>1</v>
      </c>
      <c r="D210" s="2">
        <v>2</v>
      </c>
      <c r="E210" t="str">
        <f t="shared" ref="E210" si="206">IF(CONCATENATE(E211,F211,G211,E212,F212,G212,E213,F213,G213)="","{ }",CONCATENATE("{ ",RIGHT(CONCATENATE(E211,F211,G211,E212,F212,G212,E213,F213,G213),LEN(CONCATENATE(E211,F211,G211,E212,F212,G212,E213,F213,G213))-1)," }"))</f>
        <v>{ }</v>
      </c>
      <c r="H210" s="4">
        <f>H206+1</f>
        <v>53</v>
      </c>
      <c r="I210" s="2">
        <v>0</v>
      </c>
      <c r="J210" s="2">
        <v>1</v>
      </c>
      <c r="K210" s="2">
        <v>2</v>
      </c>
      <c r="L210" t="str">
        <f>IF(CONCATENATE(L211,L212,L213)="","{ }",CONCATENATE("{ ",RIGHT(CONCATENATE(L211,L212,L213),LEN(CONCATENATE(L211,L212,L213))-1)," }"))</f>
        <v>{ }</v>
      </c>
    </row>
    <row r="211" spans="1:12" x14ac:dyDescent="0.25">
      <c r="A211" s="2">
        <v>0</v>
      </c>
      <c r="B211" s="1" t="str">
        <f>IF(DATA!B212="","",DATA!B212)</f>
        <v/>
      </c>
      <c r="C211" s="1" t="str">
        <f>IF(DATA!C212="","",DATA!C212)</f>
        <v/>
      </c>
      <c r="D211" s="1" t="str">
        <f>IF(DATA!D212="","",DATA!D212)</f>
        <v/>
      </c>
      <c r="E211" t="str">
        <f t="shared" ref="E211" si="207">IF(B211="","",CONCATENATE(", {",$A211,",",B$2,"}"))</f>
        <v/>
      </c>
      <c r="F211" t="str">
        <f t="shared" ref="F211:F213" si="208">IF(C211="","",CONCATENATE(", {",$A211,",",C$2,"}"))</f>
        <v/>
      </c>
      <c r="G211" t="str">
        <f t="shared" ref="G211:G213" si="209">IF(D211="","",CONCATENATE(", {",$A211,",",D$2,"}"))</f>
        <v/>
      </c>
      <c r="H211" s="2">
        <v>0</v>
      </c>
      <c r="I211" s="10" t="str">
        <f>IF(DATA!B212="X",", ColorModel.X",IF(DATA!B212="O",", ColorModel.O",""))</f>
        <v/>
      </c>
      <c r="J211" s="10" t="str">
        <f>IF(DATA!C212="X",", ColorModel.X",IF(DATA!C212="O",", ColorModel.O",""))</f>
        <v/>
      </c>
      <c r="K211" s="10" t="str">
        <f>IF(DATA!D212="X",", ColorModel.X",IF(DATA!D212="O",", ColorModel.O",""))</f>
        <v/>
      </c>
      <c r="L211" t="str">
        <f>CONCATENATE(I211,J211,K211)</f>
        <v/>
      </c>
    </row>
    <row r="212" spans="1:12" x14ac:dyDescent="0.25">
      <c r="A212" s="2">
        <v>1</v>
      </c>
      <c r="B212" s="1" t="str">
        <f>IF(DATA!B213="","",DATA!B213)</f>
        <v/>
      </c>
      <c r="C212" s="1" t="str">
        <f>IF(DATA!C213="","",DATA!C213)</f>
        <v/>
      </c>
      <c r="D212" s="1" t="str">
        <f>IF(DATA!D213="","",DATA!D213)</f>
        <v/>
      </c>
      <c r="E212" t="str">
        <f t="shared" si="199"/>
        <v/>
      </c>
      <c r="F212" t="str">
        <f t="shared" si="208"/>
        <v/>
      </c>
      <c r="G212" t="str">
        <f t="shared" si="209"/>
        <v/>
      </c>
      <c r="H212" s="2">
        <v>1</v>
      </c>
      <c r="I212" s="10" t="str">
        <f>IF(DATA!B213="X",", ColorModel.X",IF(DATA!B213="O",", ColorModel.O",""))</f>
        <v/>
      </c>
      <c r="J212" s="10" t="str">
        <f>IF(DATA!C213="X",", ColorModel.X",IF(DATA!C213="O",", ColorModel.O",""))</f>
        <v/>
      </c>
      <c r="K212" s="10" t="str">
        <f>IF(DATA!D213="X",", ColorModel.X",IF(DATA!D213="O",", ColorModel.O",""))</f>
        <v/>
      </c>
      <c r="L212" t="str">
        <f>CONCATENATE(I212,J212,K212)</f>
        <v/>
      </c>
    </row>
    <row r="213" spans="1:12" x14ac:dyDescent="0.25">
      <c r="A213" s="2">
        <v>2</v>
      </c>
      <c r="B213" s="1" t="str">
        <f>IF(DATA!B214="","",DATA!B214)</f>
        <v/>
      </c>
      <c r="C213" s="1" t="str">
        <f>IF(DATA!C214="","",DATA!C214)</f>
        <v/>
      </c>
      <c r="D213" s="1" t="str">
        <f>IF(DATA!D214="","",DATA!D214)</f>
        <v/>
      </c>
      <c r="E213" t="str">
        <f t="shared" si="199"/>
        <v/>
      </c>
      <c r="F213" t="str">
        <f t="shared" si="208"/>
        <v/>
      </c>
      <c r="G213" t="str">
        <f t="shared" si="209"/>
        <v/>
      </c>
      <c r="H213" s="2">
        <v>2</v>
      </c>
      <c r="I213" s="10" t="str">
        <f>IF(DATA!B214="X",", ColorModel.X",IF(DATA!B214="O",", ColorModel.O",""))</f>
        <v/>
      </c>
      <c r="J213" s="10" t="str">
        <f>IF(DATA!C214="X",", ColorModel.X",IF(DATA!C214="O",", ColorModel.O",""))</f>
        <v/>
      </c>
      <c r="K213" s="10" t="str">
        <f>IF(DATA!D214="X",", ColorModel.X",IF(DATA!D214="O",", ColorModel.O",""))</f>
        <v/>
      </c>
      <c r="L213" t="str">
        <f>CONCATENATE(I213,J213,K213)</f>
        <v/>
      </c>
    </row>
    <row r="214" spans="1:12" x14ac:dyDescent="0.25">
      <c r="A214" s="4">
        <f>A210+1</f>
        <v>54</v>
      </c>
      <c r="B214" s="2">
        <v>0</v>
      </c>
      <c r="C214" s="2">
        <v>1</v>
      </c>
      <c r="D214" s="2">
        <v>2</v>
      </c>
      <c r="E214" t="str">
        <f t="shared" ref="E214" si="210">IF(CONCATENATE(E215,F215,G215,E216,F216,G216,E217,F217,G217)="","{ }",CONCATENATE("{ ",RIGHT(CONCATENATE(E215,F215,G215,E216,F216,G216,E217,F217,G217),LEN(CONCATENATE(E215,F215,G215,E216,F216,G216,E217,F217,G217))-1)," }"))</f>
        <v>{ }</v>
      </c>
      <c r="H214" s="4">
        <f>H210+1</f>
        <v>54</v>
      </c>
      <c r="I214" s="2">
        <v>0</v>
      </c>
      <c r="J214" s="2">
        <v>1</v>
      </c>
      <c r="K214" s="2">
        <v>2</v>
      </c>
      <c r="L214" t="str">
        <f>IF(CONCATENATE(L215,L216,L217)="","{ }",CONCATENATE("{ ",RIGHT(CONCATENATE(L215,L216,L217),LEN(CONCATENATE(L215,L216,L217))-1)," }"))</f>
        <v>{ }</v>
      </c>
    </row>
    <row r="215" spans="1:12" x14ac:dyDescent="0.25">
      <c r="A215" s="2">
        <v>0</v>
      </c>
      <c r="B215" s="1" t="str">
        <f>IF(DATA!B216="","",DATA!B216)</f>
        <v/>
      </c>
      <c r="C215" s="1" t="str">
        <f>IF(DATA!C216="","",DATA!C216)</f>
        <v/>
      </c>
      <c r="D215" s="1" t="str">
        <f>IF(DATA!D216="","",DATA!D216)</f>
        <v/>
      </c>
      <c r="E215" t="str">
        <f t="shared" ref="E215" si="211">IF(B215="","",CONCATENATE(", {",$A215,",",B$2,"}"))</f>
        <v/>
      </c>
      <c r="F215" t="str">
        <f t="shared" ref="F215:F217" si="212">IF(C215="","",CONCATENATE(", {",$A215,",",C$2,"}"))</f>
        <v/>
      </c>
      <c r="G215" t="str">
        <f t="shared" ref="G215:G217" si="213">IF(D215="","",CONCATENATE(", {",$A215,",",D$2,"}"))</f>
        <v/>
      </c>
      <c r="H215" s="2">
        <v>0</v>
      </c>
      <c r="I215" s="10" t="str">
        <f>IF(DATA!B216="X",", ColorModel.X",IF(DATA!B216="O",", ColorModel.O",""))</f>
        <v/>
      </c>
      <c r="J215" s="10" t="str">
        <f>IF(DATA!C216="X",", ColorModel.X",IF(DATA!C216="O",", ColorModel.O",""))</f>
        <v/>
      </c>
      <c r="K215" s="10" t="str">
        <f>IF(DATA!D216="X",", ColorModel.X",IF(DATA!D216="O",", ColorModel.O",""))</f>
        <v/>
      </c>
      <c r="L215" t="str">
        <f>CONCATENATE(I215,J215,K215)</f>
        <v/>
      </c>
    </row>
    <row r="216" spans="1:12" x14ac:dyDescent="0.25">
      <c r="A216" s="2">
        <v>1</v>
      </c>
      <c r="B216" s="1" t="str">
        <f>IF(DATA!B217="","",DATA!B217)</f>
        <v/>
      </c>
      <c r="C216" s="1" t="str">
        <f>IF(DATA!C217="","",DATA!C217)</f>
        <v/>
      </c>
      <c r="D216" s="1" t="str">
        <f>IF(DATA!D217="","",DATA!D217)</f>
        <v/>
      </c>
      <c r="E216" t="str">
        <f t="shared" si="199"/>
        <v/>
      </c>
      <c r="F216" t="str">
        <f t="shared" si="212"/>
        <v/>
      </c>
      <c r="G216" t="str">
        <f t="shared" si="213"/>
        <v/>
      </c>
      <c r="H216" s="2">
        <v>1</v>
      </c>
      <c r="I216" s="10" t="str">
        <f>IF(DATA!B217="X",", ColorModel.X",IF(DATA!B217="O",", ColorModel.O",""))</f>
        <v/>
      </c>
      <c r="J216" s="10" t="str">
        <f>IF(DATA!C217="X",", ColorModel.X",IF(DATA!C217="O",", ColorModel.O",""))</f>
        <v/>
      </c>
      <c r="K216" s="10" t="str">
        <f>IF(DATA!D217="X",", ColorModel.X",IF(DATA!D217="O",", ColorModel.O",""))</f>
        <v/>
      </c>
      <c r="L216" t="str">
        <f>CONCATENATE(I216,J216,K216)</f>
        <v/>
      </c>
    </row>
    <row r="217" spans="1:12" x14ac:dyDescent="0.25">
      <c r="A217" s="2">
        <v>2</v>
      </c>
      <c r="B217" s="1" t="str">
        <f>IF(DATA!B218="","",DATA!B218)</f>
        <v/>
      </c>
      <c r="C217" s="1" t="str">
        <f>IF(DATA!C218="","",DATA!C218)</f>
        <v/>
      </c>
      <c r="D217" s="1" t="str">
        <f>IF(DATA!D218="","",DATA!D218)</f>
        <v/>
      </c>
      <c r="E217" t="str">
        <f t="shared" si="199"/>
        <v/>
      </c>
      <c r="F217" t="str">
        <f t="shared" si="212"/>
        <v/>
      </c>
      <c r="G217" t="str">
        <f t="shared" si="213"/>
        <v/>
      </c>
      <c r="H217" s="2">
        <v>2</v>
      </c>
      <c r="I217" s="10" t="str">
        <f>IF(DATA!B218="X",", ColorModel.X",IF(DATA!B218="O",", ColorModel.O",""))</f>
        <v/>
      </c>
      <c r="J217" s="10" t="str">
        <f>IF(DATA!C218="X",", ColorModel.X",IF(DATA!C218="O",", ColorModel.O",""))</f>
        <v/>
      </c>
      <c r="K217" s="10" t="str">
        <f>IF(DATA!D218="X",", ColorModel.X",IF(DATA!D218="O",", ColorModel.O",""))</f>
        <v/>
      </c>
      <c r="L217" t="str">
        <f>CONCATENATE(I217,J217,K217)</f>
        <v/>
      </c>
    </row>
    <row r="218" spans="1:12" x14ac:dyDescent="0.25">
      <c r="A218" s="4">
        <f>A214+1</f>
        <v>55</v>
      </c>
      <c r="B218" s="2">
        <v>0</v>
      </c>
      <c r="C218" s="2">
        <v>1</v>
      </c>
      <c r="D218" s="2">
        <v>2</v>
      </c>
      <c r="E218" t="str">
        <f t="shared" ref="E218" si="214">IF(CONCATENATE(E219,F219,G219,E220,F220,G220,E221,F221,G221)="","{ }",CONCATENATE("{ ",RIGHT(CONCATENATE(E219,F219,G219,E220,F220,G220,E221,F221,G221),LEN(CONCATENATE(E219,F219,G219,E220,F220,G220,E221,F221,G221))-1)," }"))</f>
        <v>{ }</v>
      </c>
      <c r="H218" s="4">
        <f>H214+1</f>
        <v>55</v>
      </c>
      <c r="I218" s="2">
        <v>0</v>
      </c>
      <c r="J218" s="2">
        <v>1</v>
      </c>
      <c r="K218" s="2">
        <v>2</v>
      </c>
      <c r="L218" t="str">
        <f>IF(CONCATENATE(L219,L220,L221)="","{ }",CONCATENATE("{ ",RIGHT(CONCATENATE(L219,L220,L221),LEN(CONCATENATE(L219,L220,L221))-1)," }"))</f>
        <v>{ }</v>
      </c>
    </row>
    <row r="219" spans="1:12" x14ac:dyDescent="0.25">
      <c r="A219" s="2">
        <v>0</v>
      </c>
      <c r="B219" s="1" t="str">
        <f>IF(DATA!B220="","",DATA!B220)</f>
        <v/>
      </c>
      <c r="C219" s="1" t="str">
        <f>IF(DATA!C220="","",DATA!C220)</f>
        <v/>
      </c>
      <c r="D219" s="1" t="str">
        <f>IF(DATA!D220="","",DATA!D220)</f>
        <v/>
      </c>
      <c r="E219" t="str">
        <f t="shared" ref="E219" si="215">IF(B219="","",CONCATENATE(", {",$A219,",",B$2,"}"))</f>
        <v/>
      </c>
      <c r="F219" t="str">
        <f t="shared" ref="F219:F221" si="216">IF(C219="","",CONCATENATE(", {",$A219,",",C$2,"}"))</f>
        <v/>
      </c>
      <c r="G219" t="str">
        <f t="shared" ref="G219:G221" si="217">IF(D219="","",CONCATENATE(", {",$A219,",",D$2,"}"))</f>
        <v/>
      </c>
      <c r="H219" s="2">
        <v>0</v>
      </c>
      <c r="I219" s="10" t="str">
        <f>IF(DATA!B220="X",", ColorModel.X",IF(DATA!B220="O",", ColorModel.O",""))</f>
        <v/>
      </c>
      <c r="J219" s="10" t="str">
        <f>IF(DATA!C220="X",", ColorModel.X",IF(DATA!C220="O",", ColorModel.O",""))</f>
        <v/>
      </c>
      <c r="K219" s="10" t="str">
        <f>IF(DATA!D220="X",", ColorModel.X",IF(DATA!D220="O",", ColorModel.O",""))</f>
        <v/>
      </c>
      <c r="L219" t="str">
        <f>CONCATENATE(I219,J219,K219)</f>
        <v/>
      </c>
    </row>
    <row r="220" spans="1:12" x14ac:dyDescent="0.25">
      <c r="A220" s="2">
        <v>1</v>
      </c>
      <c r="B220" s="1" t="str">
        <f>IF(DATA!B221="","",DATA!B221)</f>
        <v/>
      </c>
      <c r="C220" s="1" t="str">
        <f>IF(DATA!C221="","",DATA!C221)</f>
        <v/>
      </c>
      <c r="D220" s="1" t="str">
        <f>IF(DATA!D221="","",DATA!D221)</f>
        <v/>
      </c>
      <c r="E220" t="str">
        <f t="shared" si="199"/>
        <v/>
      </c>
      <c r="F220" t="str">
        <f t="shared" si="216"/>
        <v/>
      </c>
      <c r="G220" t="str">
        <f t="shared" si="217"/>
        <v/>
      </c>
      <c r="H220" s="2">
        <v>1</v>
      </c>
      <c r="I220" s="10" t="str">
        <f>IF(DATA!B221="X",", ColorModel.X",IF(DATA!B221="O",", ColorModel.O",""))</f>
        <v/>
      </c>
      <c r="J220" s="10" t="str">
        <f>IF(DATA!C221="X",", ColorModel.X",IF(DATA!C221="O",", ColorModel.O",""))</f>
        <v/>
      </c>
      <c r="K220" s="10" t="str">
        <f>IF(DATA!D221="X",", ColorModel.X",IF(DATA!D221="O",", ColorModel.O",""))</f>
        <v/>
      </c>
      <c r="L220" t="str">
        <f>CONCATENATE(I220,J220,K220)</f>
        <v/>
      </c>
    </row>
    <row r="221" spans="1:12" x14ac:dyDescent="0.25">
      <c r="A221" s="2">
        <v>2</v>
      </c>
      <c r="B221" s="1" t="str">
        <f>IF(DATA!B222="","",DATA!B222)</f>
        <v/>
      </c>
      <c r="C221" s="1" t="str">
        <f>IF(DATA!C222="","",DATA!C222)</f>
        <v/>
      </c>
      <c r="D221" s="1" t="str">
        <f>IF(DATA!D222="","",DATA!D222)</f>
        <v/>
      </c>
      <c r="E221" t="str">
        <f t="shared" si="199"/>
        <v/>
      </c>
      <c r="F221" t="str">
        <f t="shared" si="216"/>
        <v/>
      </c>
      <c r="G221" t="str">
        <f t="shared" si="217"/>
        <v/>
      </c>
      <c r="H221" s="2">
        <v>2</v>
      </c>
      <c r="I221" s="10" t="str">
        <f>IF(DATA!B222="X",", ColorModel.X",IF(DATA!B222="O",", ColorModel.O",""))</f>
        <v/>
      </c>
      <c r="J221" s="10" t="str">
        <f>IF(DATA!C222="X",", ColorModel.X",IF(DATA!C222="O",", ColorModel.O",""))</f>
        <v/>
      </c>
      <c r="K221" s="10" t="str">
        <f>IF(DATA!D222="X",", ColorModel.X",IF(DATA!D222="O",", ColorModel.O",""))</f>
        <v/>
      </c>
      <c r="L221" t="str">
        <f>CONCATENATE(I221,J221,K221)</f>
        <v/>
      </c>
    </row>
    <row r="222" spans="1:12" x14ac:dyDescent="0.25">
      <c r="A222" s="4">
        <f>A218+1</f>
        <v>56</v>
      </c>
      <c r="B222" s="2">
        <v>0</v>
      </c>
      <c r="C222" s="2">
        <v>1</v>
      </c>
      <c r="D222" s="2">
        <v>2</v>
      </c>
      <c r="E222" t="str">
        <f t="shared" ref="E222" si="218">IF(CONCATENATE(E223,F223,G223,E224,F224,G224,E225,F225,G225)="","{ }",CONCATENATE("{ ",RIGHT(CONCATENATE(E223,F223,G223,E224,F224,G224,E225,F225,G225),LEN(CONCATENATE(E223,F223,G223,E224,F224,G224,E225,F225,G225))-1)," }"))</f>
        <v>{ }</v>
      </c>
      <c r="H222" s="4">
        <f>H218+1</f>
        <v>56</v>
      </c>
      <c r="I222" s="2">
        <v>0</v>
      </c>
      <c r="J222" s="2">
        <v>1</v>
      </c>
      <c r="K222" s="2">
        <v>2</v>
      </c>
      <c r="L222" t="str">
        <f>IF(CONCATENATE(L223,L224,L225)="","{ }",CONCATENATE("{ ",RIGHT(CONCATENATE(L223,L224,L225),LEN(CONCATENATE(L223,L224,L225))-1)," }"))</f>
        <v>{ }</v>
      </c>
    </row>
    <row r="223" spans="1:12" x14ac:dyDescent="0.25">
      <c r="A223" s="2">
        <v>0</v>
      </c>
      <c r="B223" s="1" t="str">
        <f>IF(DATA!B224="","",DATA!B224)</f>
        <v/>
      </c>
      <c r="C223" s="1" t="str">
        <f>IF(DATA!C224="","",DATA!C224)</f>
        <v/>
      </c>
      <c r="D223" s="1" t="str">
        <f>IF(DATA!D224="","",DATA!D224)</f>
        <v/>
      </c>
      <c r="E223" t="str">
        <f t="shared" ref="E223" si="219">IF(B223="","",CONCATENATE(", {",$A223,",",B$2,"}"))</f>
        <v/>
      </c>
      <c r="F223" t="str">
        <f t="shared" ref="F223:F225" si="220">IF(C223="","",CONCATENATE(", {",$A223,",",C$2,"}"))</f>
        <v/>
      </c>
      <c r="G223" t="str">
        <f t="shared" ref="G223:G225" si="221">IF(D223="","",CONCATENATE(", {",$A223,",",D$2,"}"))</f>
        <v/>
      </c>
      <c r="H223" s="2">
        <v>0</v>
      </c>
      <c r="I223" s="10" t="str">
        <f>IF(DATA!B224="X",", ColorModel.X",IF(DATA!B224="O",", ColorModel.O",""))</f>
        <v/>
      </c>
      <c r="J223" s="10" t="str">
        <f>IF(DATA!C224="X",", ColorModel.X",IF(DATA!C224="O",", ColorModel.O",""))</f>
        <v/>
      </c>
      <c r="K223" s="10" t="str">
        <f>IF(DATA!D224="X",", ColorModel.X",IF(DATA!D224="O",", ColorModel.O",""))</f>
        <v/>
      </c>
      <c r="L223" t="str">
        <f>CONCATENATE(I223,J223,K223)</f>
        <v/>
      </c>
    </row>
    <row r="224" spans="1:12" x14ac:dyDescent="0.25">
      <c r="A224" s="2">
        <v>1</v>
      </c>
      <c r="B224" s="1" t="str">
        <f>IF(DATA!B225="","",DATA!B225)</f>
        <v/>
      </c>
      <c r="C224" s="1" t="str">
        <f>IF(DATA!C225="","",DATA!C225)</f>
        <v/>
      </c>
      <c r="D224" s="1" t="str">
        <f>IF(DATA!D225="","",DATA!D225)</f>
        <v/>
      </c>
      <c r="E224" t="str">
        <f t="shared" si="199"/>
        <v/>
      </c>
      <c r="F224" t="str">
        <f t="shared" si="220"/>
        <v/>
      </c>
      <c r="G224" t="str">
        <f t="shared" si="221"/>
        <v/>
      </c>
      <c r="H224" s="2">
        <v>1</v>
      </c>
      <c r="I224" s="10" t="str">
        <f>IF(DATA!B225="X",", ColorModel.X",IF(DATA!B225="O",", ColorModel.O",""))</f>
        <v/>
      </c>
      <c r="J224" s="10" t="str">
        <f>IF(DATA!C225="X",", ColorModel.X",IF(DATA!C225="O",", ColorModel.O",""))</f>
        <v/>
      </c>
      <c r="K224" s="10" t="str">
        <f>IF(DATA!D225="X",", ColorModel.X",IF(DATA!D225="O",", ColorModel.O",""))</f>
        <v/>
      </c>
      <c r="L224" t="str">
        <f>CONCATENATE(I224,J224,K224)</f>
        <v/>
      </c>
    </row>
    <row r="225" spans="1:12" x14ac:dyDescent="0.25">
      <c r="A225" s="2">
        <v>2</v>
      </c>
      <c r="B225" s="1" t="str">
        <f>IF(DATA!B226="","",DATA!B226)</f>
        <v/>
      </c>
      <c r="C225" s="1" t="str">
        <f>IF(DATA!C226="","",DATA!C226)</f>
        <v/>
      </c>
      <c r="D225" s="1" t="str">
        <f>IF(DATA!D226="","",DATA!D226)</f>
        <v/>
      </c>
      <c r="E225" t="str">
        <f t="shared" si="199"/>
        <v/>
      </c>
      <c r="F225" t="str">
        <f t="shared" si="220"/>
        <v/>
      </c>
      <c r="G225" t="str">
        <f t="shared" si="221"/>
        <v/>
      </c>
      <c r="H225" s="2">
        <v>2</v>
      </c>
      <c r="I225" s="10" t="str">
        <f>IF(DATA!B226="X",", ColorModel.X",IF(DATA!B226="O",", ColorModel.O",""))</f>
        <v/>
      </c>
      <c r="J225" s="10" t="str">
        <f>IF(DATA!C226="X",", ColorModel.X",IF(DATA!C226="O",", ColorModel.O",""))</f>
        <v/>
      </c>
      <c r="K225" s="10" t="str">
        <f>IF(DATA!D226="X",", ColorModel.X",IF(DATA!D226="O",", ColorModel.O",""))</f>
        <v/>
      </c>
      <c r="L225" t="str">
        <f>CONCATENATE(I225,J225,K225)</f>
        <v/>
      </c>
    </row>
    <row r="226" spans="1:12" x14ac:dyDescent="0.25">
      <c r="A226" s="4">
        <f>A222+1</f>
        <v>57</v>
      </c>
      <c r="B226" s="2">
        <v>0</v>
      </c>
      <c r="C226" s="2">
        <v>1</v>
      </c>
      <c r="D226" s="2">
        <v>2</v>
      </c>
      <c r="E226" t="str">
        <f t="shared" ref="E226" si="222">IF(CONCATENATE(E227,F227,G227,E228,F228,G228,E229,F229,G229)="","{ }",CONCATENATE("{ ",RIGHT(CONCATENATE(E227,F227,G227,E228,F228,G228,E229,F229,G229),LEN(CONCATENATE(E227,F227,G227,E228,F228,G228,E229,F229,G229))-1)," }"))</f>
        <v>{ }</v>
      </c>
      <c r="H226" s="4">
        <f>H222+1</f>
        <v>57</v>
      </c>
      <c r="I226" s="2">
        <v>0</v>
      </c>
      <c r="J226" s="2">
        <v>1</v>
      </c>
      <c r="K226" s="2">
        <v>2</v>
      </c>
      <c r="L226" t="str">
        <f>IF(CONCATENATE(L227,L228,L229)="","{ }",CONCATENATE("{ ",RIGHT(CONCATENATE(L227,L228,L229),LEN(CONCATENATE(L227,L228,L229))-1)," }"))</f>
        <v>{ }</v>
      </c>
    </row>
    <row r="227" spans="1:12" x14ac:dyDescent="0.25">
      <c r="A227" s="2">
        <v>0</v>
      </c>
      <c r="B227" s="1" t="str">
        <f>IF(DATA!B228="","",DATA!B228)</f>
        <v/>
      </c>
      <c r="C227" s="1" t="str">
        <f>IF(DATA!C228="","",DATA!C228)</f>
        <v/>
      </c>
      <c r="D227" s="1" t="str">
        <f>IF(DATA!D228="","",DATA!D228)</f>
        <v/>
      </c>
      <c r="E227" t="str">
        <f t="shared" ref="E227" si="223">IF(B227="","",CONCATENATE(", {",$A227,",",B$2,"}"))</f>
        <v/>
      </c>
      <c r="F227" t="str">
        <f t="shared" ref="F227:F229" si="224">IF(C227="","",CONCATENATE(", {",$A227,",",C$2,"}"))</f>
        <v/>
      </c>
      <c r="G227" t="str">
        <f t="shared" ref="G227:G229" si="225">IF(D227="","",CONCATENATE(", {",$A227,",",D$2,"}"))</f>
        <v/>
      </c>
      <c r="H227" s="2">
        <v>0</v>
      </c>
      <c r="I227" s="10" t="str">
        <f>IF(DATA!B228="X",", ColorModel.X",IF(DATA!B228="O",", ColorModel.O",""))</f>
        <v/>
      </c>
      <c r="J227" s="10" t="str">
        <f>IF(DATA!C228="X",", ColorModel.X",IF(DATA!C228="O",", ColorModel.O",""))</f>
        <v/>
      </c>
      <c r="K227" s="10" t="str">
        <f>IF(DATA!D228="X",", ColorModel.X",IF(DATA!D228="O",", ColorModel.O",""))</f>
        <v/>
      </c>
      <c r="L227" t="str">
        <f>CONCATENATE(I227,J227,K227)</f>
        <v/>
      </c>
    </row>
    <row r="228" spans="1:12" x14ac:dyDescent="0.25">
      <c r="A228" s="2">
        <v>1</v>
      </c>
      <c r="B228" s="1" t="str">
        <f>IF(DATA!B229="","",DATA!B229)</f>
        <v/>
      </c>
      <c r="C228" s="1" t="str">
        <f>IF(DATA!C229="","",DATA!C229)</f>
        <v/>
      </c>
      <c r="D228" s="1" t="str">
        <f>IF(DATA!D229="","",DATA!D229)</f>
        <v/>
      </c>
      <c r="E228" t="str">
        <f t="shared" si="199"/>
        <v/>
      </c>
      <c r="F228" t="str">
        <f t="shared" si="224"/>
        <v/>
      </c>
      <c r="G228" t="str">
        <f t="shared" si="225"/>
        <v/>
      </c>
      <c r="H228" s="2">
        <v>1</v>
      </c>
      <c r="I228" s="10" t="str">
        <f>IF(DATA!B229="X",", ColorModel.X",IF(DATA!B229="O",", ColorModel.O",""))</f>
        <v/>
      </c>
      <c r="J228" s="10" t="str">
        <f>IF(DATA!C229="X",", ColorModel.X",IF(DATA!C229="O",", ColorModel.O",""))</f>
        <v/>
      </c>
      <c r="K228" s="10" t="str">
        <f>IF(DATA!D229="X",", ColorModel.X",IF(DATA!D229="O",", ColorModel.O",""))</f>
        <v/>
      </c>
      <c r="L228" t="str">
        <f>CONCATENATE(I228,J228,K228)</f>
        <v/>
      </c>
    </row>
    <row r="229" spans="1:12" x14ac:dyDescent="0.25">
      <c r="A229" s="2">
        <v>2</v>
      </c>
      <c r="B229" s="1" t="str">
        <f>IF(DATA!B230="","",DATA!B230)</f>
        <v/>
      </c>
      <c r="C229" s="1" t="str">
        <f>IF(DATA!C230="","",DATA!C230)</f>
        <v/>
      </c>
      <c r="D229" s="1" t="str">
        <f>IF(DATA!D230="","",DATA!D230)</f>
        <v/>
      </c>
      <c r="E229" t="str">
        <f t="shared" si="199"/>
        <v/>
      </c>
      <c r="F229" t="str">
        <f t="shared" si="224"/>
        <v/>
      </c>
      <c r="G229" t="str">
        <f t="shared" si="225"/>
        <v/>
      </c>
      <c r="H229" s="2">
        <v>2</v>
      </c>
      <c r="I229" s="10" t="str">
        <f>IF(DATA!B230="X",", ColorModel.X",IF(DATA!B230="O",", ColorModel.O",""))</f>
        <v/>
      </c>
      <c r="J229" s="10" t="str">
        <f>IF(DATA!C230="X",", ColorModel.X",IF(DATA!C230="O",", ColorModel.O",""))</f>
        <v/>
      </c>
      <c r="K229" s="10" t="str">
        <f>IF(DATA!D230="X",", ColorModel.X",IF(DATA!D230="O",", ColorModel.O",""))</f>
        <v/>
      </c>
      <c r="L229" t="str">
        <f>CONCATENATE(I229,J229,K229)</f>
        <v/>
      </c>
    </row>
    <row r="230" spans="1:12" x14ac:dyDescent="0.25">
      <c r="A230" s="4">
        <f>A226+1</f>
        <v>58</v>
      </c>
      <c r="B230" s="2">
        <v>0</v>
      </c>
      <c r="C230" s="2">
        <v>1</v>
      </c>
      <c r="D230" s="2">
        <v>2</v>
      </c>
      <c r="E230" t="str">
        <f t="shared" ref="E230" si="226">IF(CONCATENATE(E231,F231,G231,E232,F232,G232,E233,F233,G233)="","{ }",CONCATENATE("{ ",RIGHT(CONCATENATE(E231,F231,G231,E232,F232,G232,E233,F233,G233),LEN(CONCATENATE(E231,F231,G231,E232,F232,G232,E233,F233,G233))-1)," }"))</f>
        <v>{ }</v>
      </c>
      <c r="H230" s="4">
        <f>H226+1</f>
        <v>58</v>
      </c>
      <c r="I230" s="2">
        <v>0</v>
      </c>
      <c r="J230" s="2">
        <v>1</v>
      </c>
      <c r="K230" s="2">
        <v>2</v>
      </c>
      <c r="L230" t="str">
        <f>IF(CONCATENATE(L231,L232,L233)="","{ }",CONCATENATE("{ ",RIGHT(CONCATENATE(L231,L232,L233),LEN(CONCATENATE(L231,L232,L233))-1)," }"))</f>
        <v>{ }</v>
      </c>
    </row>
    <row r="231" spans="1:12" x14ac:dyDescent="0.25">
      <c r="A231" s="2">
        <v>0</v>
      </c>
      <c r="B231" s="1" t="str">
        <f>IF(DATA!B232="","",DATA!B232)</f>
        <v/>
      </c>
      <c r="C231" s="1" t="str">
        <f>IF(DATA!C232="","",DATA!C232)</f>
        <v/>
      </c>
      <c r="D231" s="1" t="str">
        <f>IF(DATA!D232="","",DATA!D232)</f>
        <v/>
      </c>
      <c r="E231" t="str">
        <f t="shared" ref="E231" si="227">IF(B231="","",CONCATENATE(", {",$A231,",",B$2,"}"))</f>
        <v/>
      </c>
      <c r="F231" t="str">
        <f t="shared" ref="F231:F233" si="228">IF(C231="","",CONCATENATE(", {",$A231,",",C$2,"}"))</f>
        <v/>
      </c>
      <c r="G231" t="str">
        <f t="shared" ref="G231:G233" si="229">IF(D231="","",CONCATENATE(", {",$A231,",",D$2,"}"))</f>
        <v/>
      </c>
      <c r="H231" s="2">
        <v>0</v>
      </c>
      <c r="I231" s="10" t="str">
        <f>IF(DATA!B232="X",", ColorModel.X",IF(DATA!B232="O",", ColorModel.O",""))</f>
        <v/>
      </c>
      <c r="J231" s="10" t="str">
        <f>IF(DATA!C232="X",", ColorModel.X",IF(DATA!C232="O",", ColorModel.O",""))</f>
        <v/>
      </c>
      <c r="K231" s="10" t="str">
        <f>IF(DATA!D232="X",", ColorModel.X",IF(DATA!D232="O",", ColorModel.O",""))</f>
        <v/>
      </c>
      <c r="L231" t="str">
        <f>CONCATENATE(I231,J231,K231)</f>
        <v/>
      </c>
    </row>
    <row r="232" spans="1:12" x14ac:dyDescent="0.25">
      <c r="A232" s="2">
        <v>1</v>
      </c>
      <c r="B232" s="1" t="str">
        <f>IF(DATA!B233="","",DATA!B233)</f>
        <v/>
      </c>
      <c r="C232" s="1" t="str">
        <f>IF(DATA!C233="","",DATA!C233)</f>
        <v/>
      </c>
      <c r="D232" s="1" t="str">
        <f>IF(DATA!D233="","",DATA!D233)</f>
        <v/>
      </c>
      <c r="E232" t="str">
        <f t="shared" si="199"/>
        <v/>
      </c>
      <c r="F232" t="str">
        <f t="shared" si="228"/>
        <v/>
      </c>
      <c r="G232" t="str">
        <f t="shared" si="229"/>
        <v/>
      </c>
      <c r="H232" s="2">
        <v>1</v>
      </c>
      <c r="I232" s="10" t="str">
        <f>IF(DATA!B233="X",", ColorModel.X",IF(DATA!B233="O",", ColorModel.O",""))</f>
        <v/>
      </c>
      <c r="J232" s="10" t="str">
        <f>IF(DATA!C233="X",", ColorModel.X",IF(DATA!C233="O",", ColorModel.O",""))</f>
        <v/>
      </c>
      <c r="K232" s="10" t="str">
        <f>IF(DATA!D233="X",", ColorModel.X",IF(DATA!D233="O",", ColorModel.O",""))</f>
        <v/>
      </c>
      <c r="L232" t="str">
        <f>CONCATENATE(I232,J232,K232)</f>
        <v/>
      </c>
    </row>
    <row r="233" spans="1:12" x14ac:dyDescent="0.25">
      <c r="A233" s="2">
        <v>2</v>
      </c>
      <c r="B233" s="1" t="str">
        <f>IF(DATA!B234="","",DATA!B234)</f>
        <v/>
      </c>
      <c r="C233" s="1" t="str">
        <f>IF(DATA!C234="","",DATA!C234)</f>
        <v/>
      </c>
      <c r="D233" s="1" t="str">
        <f>IF(DATA!D234="","",DATA!D234)</f>
        <v/>
      </c>
      <c r="E233" t="str">
        <f t="shared" si="199"/>
        <v/>
      </c>
      <c r="F233" t="str">
        <f t="shared" si="228"/>
        <v/>
      </c>
      <c r="G233" t="str">
        <f t="shared" si="229"/>
        <v/>
      </c>
      <c r="H233" s="2">
        <v>2</v>
      </c>
      <c r="I233" s="10" t="str">
        <f>IF(DATA!B234="X",", ColorModel.X",IF(DATA!B234="O",", ColorModel.O",""))</f>
        <v/>
      </c>
      <c r="J233" s="10" t="str">
        <f>IF(DATA!C234="X",", ColorModel.X",IF(DATA!C234="O",", ColorModel.O",""))</f>
        <v/>
      </c>
      <c r="K233" s="10" t="str">
        <f>IF(DATA!D234="X",", ColorModel.X",IF(DATA!D234="O",", ColorModel.O",""))</f>
        <v/>
      </c>
      <c r="L233" t="str">
        <f>CONCATENATE(I233,J233,K233)</f>
        <v/>
      </c>
    </row>
    <row r="234" spans="1:12" x14ac:dyDescent="0.25">
      <c r="A234" s="4">
        <f>A230+1</f>
        <v>59</v>
      </c>
      <c r="B234" s="2">
        <v>0</v>
      </c>
      <c r="C234" s="2">
        <v>1</v>
      </c>
      <c r="D234" s="2">
        <v>2</v>
      </c>
      <c r="E234" t="str">
        <f t="shared" ref="E234" si="230">IF(CONCATENATE(E235,F235,G235,E236,F236,G236,E237,F237,G237)="","{ }",CONCATENATE("{ ",RIGHT(CONCATENATE(E235,F235,G235,E236,F236,G236,E237,F237,G237),LEN(CONCATENATE(E235,F235,G235,E236,F236,G236,E237,F237,G237))-1)," }"))</f>
        <v>{ }</v>
      </c>
      <c r="H234" s="4">
        <f>H230+1</f>
        <v>59</v>
      </c>
      <c r="I234" s="2">
        <v>0</v>
      </c>
      <c r="J234" s="2">
        <v>1</v>
      </c>
      <c r="K234" s="2">
        <v>2</v>
      </c>
      <c r="L234" t="str">
        <f>IF(CONCATENATE(L235,L236,L237)="","{ }",CONCATENATE("{ ",RIGHT(CONCATENATE(L235,L236,L237),LEN(CONCATENATE(L235,L236,L237))-1)," }"))</f>
        <v>{ }</v>
      </c>
    </row>
    <row r="235" spans="1:12" x14ac:dyDescent="0.25">
      <c r="A235" s="2">
        <v>0</v>
      </c>
      <c r="B235" s="1" t="str">
        <f>IF(DATA!B236="","",DATA!B236)</f>
        <v/>
      </c>
      <c r="C235" s="1" t="str">
        <f>IF(DATA!C236="","",DATA!C236)</f>
        <v/>
      </c>
      <c r="D235" s="1" t="str">
        <f>IF(DATA!D236="","",DATA!D236)</f>
        <v/>
      </c>
      <c r="E235" t="str">
        <f t="shared" ref="E235" si="231">IF(B235="","",CONCATENATE(", {",$A235,",",B$2,"}"))</f>
        <v/>
      </c>
      <c r="F235" t="str">
        <f t="shared" ref="F235:F237" si="232">IF(C235="","",CONCATENATE(", {",$A235,",",C$2,"}"))</f>
        <v/>
      </c>
      <c r="G235" t="str">
        <f t="shared" ref="G235:G237" si="233">IF(D235="","",CONCATENATE(", {",$A235,",",D$2,"}"))</f>
        <v/>
      </c>
      <c r="H235" s="2">
        <v>0</v>
      </c>
      <c r="I235" s="10" t="str">
        <f>IF(DATA!B236="X",", ColorModel.X",IF(DATA!B236="O",", ColorModel.O",""))</f>
        <v/>
      </c>
      <c r="J235" s="10" t="str">
        <f>IF(DATA!C236="X",", ColorModel.X",IF(DATA!C236="O",", ColorModel.O",""))</f>
        <v/>
      </c>
      <c r="K235" s="10" t="str">
        <f>IF(DATA!D236="X",", ColorModel.X",IF(DATA!D236="O",", ColorModel.O",""))</f>
        <v/>
      </c>
      <c r="L235" t="str">
        <f>CONCATENATE(I235,J235,K235)</f>
        <v/>
      </c>
    </row>
    <row r="236" spans="1:12" x14ac:dyDescent="0.25">
      <c r="A236" s="2">
        <v>1</v>
      </c>
      <c r="B236" s="1" t="str">
        <f>IF(DATA!B237="","",DATA!B237)</f>
        <v/>
      </c>
      <c r="C236" s="1" t="str">
        <f>IF(DATA!C237="","",DATA!C237)</f>
        <v/>
      </c>
      <c r="D236" s="1" t="str">
        <f>IF(DATA!D237="","",DATA!D237)</f>
        <v/>
      </c>
      <c r="E236" t="str">
        <f t="shared" si="199"/>
        <v/>
      </c>
      <c r="F236" t="str">
        <f t="shared" si="232"/>
        <v/>
      </c>
      <c r="G236" t="str">
        <f t="shared" si="233"/>
        <v/>
      </c>
      <c r="H236" s="2">
        <v>1</v>
      </c>
      <c r="I236" s="10" t="str">
        <f>IF(DATA!B237="X",", ColorModel.X",IF(DATA!B237="O",", ColorModel.O",""))</f>
        <v/>
      </c>
      <c r="J236" s="10" t="str">
        <f>IF(DATA!C237="X",", ColorModel.X",IF(DATA!C237="O",", ColorModel.O",""))</f>
        <v/>
      </c>
      <c r="K236" s="10" t="str">
        <f>IF(DATA!D237="X",", ColorModel.X",IF(DATA!D237="O",", ColorModel.O",""))</f>
        <v/>
      </c>
      <c r="L236" t="str">
        <f>CONCATENATE(I236,J236,K236)</f>
        <v/>
      </c>
    </row>
    <row r="237" spans="1:12" x14ac:dyDescent="0.25">
      <c r="A237" s="2">
        <v>2</v>
      </c>
      <c r="B237" s="1" t="str">
        <f>IF(DATA!B238="","",DATA!B238)</f>
        <v/>
      </c>
      <c r="C237" s="1" t="str">
        <f>IF(DATA!C238="","",DATA!C238)</f>
        <v/>
      </c>
      <c r="D237" s="1" t="str">
        <f>IF(DATA!D238="","",DATA!D238)</f>
        <v/>
      </c>
      <c r="E237" t="str">
        <f t="shared" si="199"/>
        <v/>
      </c>
      <c r="F237" t="str">
        <f t="shared" si="232"/>
        <v/>
      </c>
      <c r="G237" t="str">
        <f t="shared" si="233"/>
        <v/>
      </c>
      <c r="H237" s="2">
        <v>2</v>
      </c>
      <c r="I237" s="10" t="str">
        <f>IF(DATA!B238="X",", ColorModel.X",IF(DATA!B238="O",", ColorModel.O",""))</f>
        <v/>
      </c>
      <c r="J237" s="10" t="str">
        <f>IF(DATA!C238="X",", ColorModel.X",IF(DATA!C238="O",", ColorModel.O",""))</f>
        <v/>
      </c>
      <c r="K237" s="10" t="str">
        <f>IF(DATA!D238="X",", ColorModel.X",IF(DATA!D238="O",", ColorModel.O",""))</f>
        <v/>
      </c>
      <c r="L237" t="str">
        <f>CONCATENATE(I237,J237,K237)</f>
        <v/>
      </c>
    </row>
    <row r="238" spans="1:12" x14ac:dyDescent="0.25">
      <c r="A238" s="4">
        <f>A234+1</f>
        <v>60</v>
      </c>
      <c r="B238" s="2">
        <v>0</v>
      </c>
      <c r="C238" s="2">
        <v>1</v>
      </c>
      <c r="D238" s="2">
        <v>2</v>
      </c>
      <c r="E238" t="str">
        <f t="shared" ref="E238" si="234">IF(CONCATENATE(E239,F239,G239,E240,F240,G240,E241,F241,G241)="","{ }",CONCATENATE("{ ",RIGHT(CONCATENATE(E239,F239,G239,E240,F240,G240,E241,F241,G241),LEN(CONCATENATE(E239,F239,G239,E240,F240,G240,E241,F241,G241))-1)," }"))</f>
        <v>{ }</v>
      </c>
      <c r="H238" s="4">
        <f>H234+1</f>
        <v>60</v>
      </c>
      <c r="I238" s="2">
        <v>0</v>
      </c>
      <c r="J238" s="2">
        <v>1</v>
      </c>
      <c r="K238" s="2">
        <v>2</v>
      </c>
      <c r="L238" t="str">
        <f>IF(CONCATENATE(L239,L240,L241)="","{ }",CONCATENATE("{ ",RIGHT(CONCATENATE(L239,L240,L241),LEN(CONCATENATE(L239,L240,L241))-1)," }"))</f>
        <v>{ }</v>
      </c>
    </row>
    <row r="239" spans="1:12" x14ac:dyDescent="0.25">
      <c r="A239" s="2">
        <v>0</v>
      </c>
      <c r="B239" s="1" t="str">
        <f>IF(DATA!B240="","",DATA!B240)</f>
        <v/>
      </c>
      <c r="C239" s="1" t="str">
        <f>IF(DATA!C240="","",DATA!C240)</f>
        <v/>
      </c>
      <c r="D239" s="1" t="str">
        <f>IF(DATA!D240="","",DATA!D240)</f>
        <v/>
      </c>
      <c r="E239" t="str">
        <f t="shared" ref="E239" si="235">IF(B239="","",CONCATENATE(", {",$A239,",",B$2,"}"))</f>
        <v/>
      </c>
      <c r="F239" t="str">
        <f t="shared" ref="F239:F241" si="236">IF(C239="","",CONCATENATE(", {",$A239,",",C$2,"}"))</f>
        <v/>
      </c>
      <c r="G239" t="str">
        <f t="shared" ref="G239:G241" si="237">IF(D239="","",CONCATENATE(", {",$A239,",",D$2,"}"))</f>
        <v/>
      </c>
      <c r="H239" s="2">
        <v>0</v>
      </c>
      <c r="I239" s="10" t="str">
        <f>IF(DATA!B240="X",", ColorModel.X",IF(DATA!B240="O",", ColorModel.O",""))</f>
        <v/>
      </c>
      <c r="J239" s="10" t="str">
        <f>IF(DATA!C240="X",", ColorModel.X",IF(DATA!C240="O",", ColorModel.O",""))</f>
        <v/>
      </c>
      <c r="K239" s="10" t="str">
        <f>IF(DATA!D240="X",", ColorModel.X",IF(DATA!D240="O",", ColorModel.O",""))</f>
        <v/>
      </c>
      <c r="L239" t="str">
        <f>CONCATENATE(I239,J239,K239)</f>
        <v/>
      </c>
    </row>
    <row r="240" spans="1:12" x14ac:dyDescent="0.25">
      <c r="A240" s="2">
        <v>1</v>
      </c>
      <c r="B240" s="1" t="str">
        <f>IF(DATA!B241="","",DATA!B241)</f>
        <v/>
      </c>
      <c r="C240" s="1" t="str">
        <f>IF(DATA!C241="","",DATA!C241)</f>
        <v/>
      </c>
      <c r="D240" s="1" t="str">
        <f>IF(DATA!D241="","",DATA!D241)</f>
        <v/>
      </c>
      <c r="E240" t="str">
        <f t="shared" si="199"/>
        <v/>
      </c>
      <c r="F240" t="str">
        <f t="shared" si="236"/>
        <v/>
      </c>
      <c r="G240" t="str">
        <f t="shared" si="237"/>
        <v/>
      </c>
      <c r="H240" s="2">
        <v>1</v>
      </c>
      <c r="I240" s="10" t="str">
        <f>IF(DATA!B241="X",", ColorModel.X",IF(DATA!B241="O",", ColorModel.O",""))</f>
        <v/>
      </c>
      <c r="J240" s="10" t="str">
        <f>IF(DATA!C241="X",", ColorModel.X",IF(DATA!C241="O",", ColorModel.O",""))</f>
        <v/>
      </c>
      <c r="K240" s="10" t="str">
        <f>IF(DATA!D241="X",", ColorModel.X",IF(DATA!D241="O",", ColorModel.O",""))</f>
        <v/>
      </c>
      <c r="L240" t="str">
        <f>CONCATENATE(I240,J240,K240)</f>
        <v/>
      </c>
    </row>
    <row r="241" spans="1:12" x14ac:dyDescent="0.25">
      <c r="A241" s="2">
        <v>2</v>
      </c>
      <c r="B241" s="1" t="str">
        <f>IF(DATA!B242="","",DATA!B242)</f>
        <v/>
      </c>
      <c r="C241" s="1" t="str">
        <f>IF(DATA!C242="","",DATA!C242)</f>
        <v/>
      </c>
      <c r="D241" s="1" t="str">
        <f>IF(DATA!D242="","",DATA!D242)</f>
        <v/>
      </c>
      <c r="E241" t="str">
        <f t="shared" si="199"/>
        <v/>
      </c>
      <c r="F241" t="str">
        <f t="shared" si="236"/>
        <v/>
      </c>
      <c r="G241" t="str">
        <f t="shared" si="237"/>
        <v/>
      </c>
      <c r="H241" s="2">
        <v>2</v>
      </c>
      <c r="I241" s="10" t="str">
        <f>IF(DATA!B242="X",", ColorModel.X",IF(DATA!B242="O",", ColorModel.O",""))</f>
        <v/>
      </c>
      <c r="J241" s="10" t="str">
        <f>IF(DATA!C242="X",", ColorModel.X",IF(DATA!C242="O",", ColorModel.O",""))</f>
        <v/>
      </c>
      <c r="K241" s="10" t="str">
        <f>IF(DATA!D242="X",", ColorModel.X",IF(DATA!D242="O",", ColorModel.O",""))</f>
        <v/>
      </c>
      <c r="L241" t="str">
        <f>CONCATENATE(I241,J241,K241)</f>
        <v/>
      </c>
    </row>
    <row r="242" spans="1:12" x14ac:dyDescent="0.25">
      <c r="A242" s="4">
        <f>A238+1</f>
        <v>61</v>
      </c>
      <c r="B242" s="2">
        <v>0</v>
      </c>
      <c r="C242" s="2">
        <v>1</v>
      </c>
      <c r="D242" s="2">
        <v>2</v>
      </c>
      <c r="E242" t="str">
        <f t="shared" ref="E242" si="238">IF(CONCATENATE(E243,F243,G243,E244,F244,G244,E245,F245,G245)="","{ }",CONCATENATE("{ ",RIGHT(CONCATENATE(E243,F243,G243,E244,F244,G244,E245,F245,G245),LEN(CONCATENATE(E243,F243,G243,E244,F244,G244,E245,F245,G245))-1)," }"))</f>
        <v>{ }</v>
      </c>
      <c r="H242" s="4">
        <f>H238+1</f>
        <v>61</v>
      </c>
      <c r="I242" s="2">
        <v>0</v>
      </c>
      <c r="J242" s="2">
        <v>1</v>
      </c>
      <c r="K242" s="2">
        <v>2</v>
      </c>
      <c r="L242" t="str">
        <f>IF(CONCATENATE(L243,L244,L245)="","{ }",CONCATENATE("{ ",RIGHT(CONCATENATE(L243,L244,L245),LEN(CONCATENATE(L243,L244,L245))-1)," }"))</f>
        <v>{ }</v>
      </c>
    </row>
    <row r="243" spans="1:12" x14ac:dyDescent="0.25">
      <c r="A243" s="2">
        <v>0</v>
      </c>
      <c r="B243" s="1" t="str">
        <f>IF(DATA!B244="","",DATA!B244)</f>
        <v/>
      </c>
      <c r="C243" s="1" t="str">
        <f>IF(DATA!C244="","",DATA!C244)</f>
        <v/>
      </c>
      <c r="D243" s="1" t="str">
        <f>IF(DATA!D244="","",DATA!D244)</f>
        <v/>
      </c>
      <c r="E243" t="str">
        <f t="shared" ref="E243" si="239">IF(B243="","",CONCATENATE(", {",$A243,",",B$2,"}"))</f>
        <v/>
      </c>
      <c r="F243" t="str">
        <f t="shared" ref="F243:F245" si="240">IF(C243="","",CONCATENATE(", {",$A243,",",C$2,"}"))</f>
        <v/>
      </c>
      <c r="G243" t="str">
        <f t="shared" ref="G243:G245" si="241">IF(D243="","",CONCATENATE(", {",$A243,",",D$2,"}"))</f>
        <v/>
      </c>
      <c r="H243" s="2">
        <v>0</v>
      </c>
      <c r="I243" s="10" t="str">
        <f>IF(DATA!B244="X",", ColorModel.X",IF(DATA!B244="O",", ColorModel.O",""))</f>
        <v/>
      </c>
      <c r="J243" s="10" t="str">
        <f>IF(DATA!C244="X",", ColorModel.X",IF(DATA!C244="O",", ColorModel.O",""))</f>
        <v/>
      </c>
      <c r="K243" s="10" t="str">
        <f>IF(DATA!D244="X",", ColorModel.X",IF(DATA!D244="O",", ColorModel.O",""))</f>
        <v/>
      </c>
      <c r="L243" t="str">
        <f>CONCATENATE(I243,J243,K243)</f>
        <v/>
      </c>
    </row>
    <row r="244" spans="1:12" x14ac:dyDescent="0.25">
      <c r="A244" s="2">
        <v>1</v>
      </c>
      <c r="B244" s="1" t="str">
        <f>IF(DATA!B245="","",DATA!B245)</f>
        <v/>
      </c>
      <c r="C244" s="1" t="str">
        <f>IF(DATA!C245="","",DATA!C245)</f>
        <v/>
      </c>
      <c r="D244" s="1" t="str">
        <f>IF(DATA!D245="","",DATA!D245)</f>
        <v/>
      </c>
      <c r="E244" t="str">
        <f t="shared" si="199"/>
        <v/>
      </c>
      <c r="F244" t="str">
        <f t="shared" si="240"/>
        <v/>
      </c>
      <c r="G244" t="str">
        <f t="shared" si="241"/>
        <v/>
      </c>
      <c r="H244" s="2">
        <v>1</v>
      </c>
      <c r="I244" s="10" t="str">
        <f>IF(DATA!B245="X",", ColorModel.X",IF(DATA!B245="O",", ColorModel.O",""))</f>
        <v/>
      </c>
      <c r="J244" s="10" t="str">
        <f>IF(DATA!C245="X",", ColorModel.X",IF(DATA!C245="O",", ColorModel.O",""))</f>
        <v/>
      </c>
      <c r="K244" s="10" t="str">
        <f>IF(DATA!D245="X",", ColorModel.X",IF(DATA!D245="O",", ColorModel.O",""))</f>
        <v/>
      </c>
      <c r="L244" t="str">
        <f>CONCATENATE(I244,J244,K244)</f>
        <v/>
      </c>
    </row>
    <row r="245" spans="1:12" x14ac:dyDescent="0.25">
      <c r="A245" s="2">
        <v>2</v>
      </c>
      <c r="B245" s="1" t="str">
        <f>IF(DATA!B246="","",DATA!B246)</f>
        <v/>
      </c>
      <c r="C245" s="1" t="str">
        <f>IF(DATA!C246="","",DATA!C246)</f>
        <v/>
      </c>
      <c r="D245" s="1" t="str">
        <f>IF(DATA!D246="","",DATA!D246)</f>
        <v/>
      </c>
      <c r="E245" t="str">
        <f t="shared" si="199"/>
        <v/>
      </c>
      <c r="F245" t="str">
        <f t="shared" si="240"/>
        <v/>
      </c>
      <c r="G245" t="str">
        <f t="shared" si="241"/>
        <v/>
      </c>
      <c r="H245" s="2">
        <v>2</v>
      </c>
      <c r="I245" s="10" t="str">
        <f>IF(DATA!B246="X",", ColorModel.X",IF(DATA!B246="O",", ColorModel.O",""))</f>
        <v/>
      </c>
      <c r="J245" s="10" t="str">
        <f>IF(DATA!C246="X",", ColorModel.X",IF(DATA!C246="O",", ColorModel.O",""))</f>
        <v/>
      </c>
      <c r="K245" s="10" t="str">
        <f>IF(DATA!D246="X",", ColorModel.X",IF(DATA!D246="O",", ColorModel.O",""))</f>
        <v/>
      </c>
      <c r="L245" t="str">
        <f>CONCATENATE(I245,J245,K245)</f>
        <v/>
      </c>
    </row>
    <row r="246" spans="1:12" x14ac:dyDescent="0.25">
      <c r="A246" s="4">
        <f>A242+1</f>
        <v>62</v>
      </c>
      <c r="B246" s="2">
        <v>0</v>
      </c>
      <c r="C246" s="2">
        <v>1</v>
      </c>
      <c r="D246" s="2">
        <v>2</v>
      </c>
      <c r="E246" t="str">
        <f t="shared" ref="E246" si="242">IF(CONCATENATE(E247,F247,G247,E248,F248,G248,E249,F249,G249)="","{ }",CONCATENATE("{ ",RIGHT(CONCATENATE(E247,F247,G247,E248,F248,G248,E249,F249,G249),LEN(CONCATENATE(E247,F247,G247,E248,F248,G248,E249,F249,G249))-1)," }"))</f>
        <v>{ }</v>
      </c>
      <c r="H246" s="4">
        <f>H242+1</f>
        <v>62</v>
      </c>
      <c r="I246" s="2">
        <v>0</v>
      </c>
      <c r="J246" s="2">
        <v>1</v>
      </c>
      <c r="K246" s="2">
        <v>2</v>
      </c>
      <c r="L246" t="str">
        <f>IF(CONCATENATE(L247,L248,L249)="","{ }",CONCATENATE("{ ",RIGHT(CONCATENATE(L247,L248,L249),LEN(CONCATENATE(L247,L248,L249))-1)," }"))</f>
        <v>{ }</v>
      </c>
    </row>
    <row r="247" spans="1:12" x14ac:dyDescent="0.25">
      <c r="A247" s="2">
        <v>0</v>
      </c>
      <c r="B247" s="1" t="str">
        <f>IF(DATA!B248="","",DATA!B248)</f>
        <v/>
      </c>
      <c r="C247" s="1" t="str">
        <f>IF(DATA!C248="","",DATA!C248)</f>
        <v/>
      </c>
      <c r="D247" s="1" t="str">
        <f>IF(DATA!D248="","",DATA!D248)</f>
        <v/>
      </c>
      <c r="E247" t="str">
        <f t="shared" ref="E247" si="243">IF(B247="","",CONCATENATE(", {",$A247,",",B$2,"}"))</f>
        <v/>
      </c>
      <c r="F247" t="str">
        <f t="shared" ref="F247:F249" si="244">IF(C247="","",CONCATENATE(", {",$A247,",",C$2,"}"))</f>
        <v/>
      </c>
      <c r="G247" t="str">
        <f t="shared" ref="G247:G249" si="245">IF(D247="","",CONCATENATE(", {",$A247,",",D$2,"}"))</f>
        <v/>
      </c>
      <c r="H247" s="2">
        <v>0</v>
      </c>
      <c r="I247" s="10" t="str">
        <f>IF(DATA!B248="X",", ColorModel.X",IF(DATA!B248="O",", ColorModel.O",""))</f>
        <v/>
      </c>
      <c r="J247" s="10" t="str">
        <f>IF(DATA!C248="X",", ColorModel.X",IF(DATA!C248="O",", ColorModel.O",""))</f>
        <v/>
      </c>
      <c r="K247" s="10" t="str">
        <f>IF(DATA!D248="X",", ColorModel.X",IF(DATA!D248="O",", ColorModel.O",""))</f>
        <v/>
      </c>
      <c r="L247" t="str">
        <f>CONCATENATE(I247,J247,K247)</f>
        <v/>
      </c>
    </row>
    <row r="248" spans="1:12" x14ac:dyDescent="0.25">
      <c r="A248" s="2">
        <v>1</v>
      </c>
      <c r="B248" s="1" t="str">
        <f>IF(DATA!B249="","",DATA!B249)</f>
        <v/>
      </c>
      <c r="C248" s="1" t="str">
        <f>IF(DATA!C249="","",DATA!C249)</f>
        <v/>
      </c>
      <c r="D248" s="1" t="str">
        <f>IF(DATA!D249="","",DATA!D249)</f>
        <v/>
      </c>
      <c r="E248" t="str">
        <f t="shared" si="199"/>
        <v/>
      </c>
      <c r="F248" t="str">
        <f t="shared" si="244"/>
        <v/>
      </c>
      <c r="G248" t="str">
        <f t="shared" si="245"/>
        <v/>
      </c>
      <c r="H248" s="2">
        <v>1</v>
      </c>
      <c r="I248" s="10" t="str">
        <f>IF(DATA!B249="X",", ColorModel.X",IF(DATA!B249="O",", ColorModel.O",""))</f>
        <v/>
      </c>
      <c r="J248" s="10" t="str">
        <f>IF(DATA!C249="X",", ColorModel.X",IF(DATA!C249="O",", ColorModel.O",""))</f>
        <v/>
      </c>
      <c r="K248" s="10" t="str">
        <f>IF(DATA!D249="X",", ColorModel.X",IF(DATA!D249="O",", ColorModel.O",""))</f>
        <v/>
      </c>
      <c r="L248" t="str">
        <f>CONCATENATE(I248,J248,K248)</f>
        <v/>
      </c>
    </row>
    <row r="249" spans="1:12" x14ac:dyDescent="0.25">
      <c r="A249" s="2">
        <v>2</v>
      </c>
      <c r="B249" s="1" t="str">
        <f>IF(DATA!B250="","",DATA!B250)</f>
        <v/>
      </c>
      <c r="C249" s="1" t="str">
        <f>IF(DATA!C250="","",DATA!C250)</f>
        <v/>
      </c>
      <c r="D249" s="1" t="str">
        <f>IF(DATA!D250="","",DATA!D250)</f>
        <v/>
      </c>
      <c r="E249" t="str">
        <f t="shared" si="199"/>
        <v/>
      </c>
      <c r="F249" t="str">
        <f t="shared" si="244"/>
        <v/>
      </c>
      <c r="G249" t="str">
        <f t="shared" si="245"/>
        <v/>
      </c>
      <c r="H249" s="2">
        <v>2</v>
      </c>
      <c r="I249" s="10" t="str">
        <f>IF(DATA!B250="X",", ColorModel.X",IF(DATA!B250="O",", ColorModel.O",""))</f>
        <v/>
      </c>
      <c r="J249" s="10" t="str">
        <f>IF(DATA!C250="X",", ColorModel.X",IF(DATA!C250="O",", ColorModel.O",""))</f>
        <v/>
      </c>
      <c r="K249" s="10" t="str">
        <f>IF(DATA!D250="X",", ColorModel.X",IF(DATA!D250="O",", ColorModel.O",""))</f>
        <v/>
      </c>
      <c r="L249" t="str">
        <f>CONCATENATE(I249,J249,K249)</f>
        <v/>
      </c>
    </row>
    <row r="250" spans="1:12" x14ac:dyDescent="0.25">
      <c r="A250" s="4">
        <f>A246+1</f>
        <v>63</v>
      </c>
      <c r="B250" s="2">
        <v>0</v>
      </c>
      <c r="C250" s="2">
        <v>1</v>
      </c>
      <c r="D250" s="2">
        <v>2</v>
      </c>
      <c r="E250" t="str">
        <f t="shared" ref="E250" si="246">IF(CONCATENATE(E251,F251,G251,E252,F252,G252,E253,F253,G253)="","{ }",CONCATENATE("{ ",RIGHT(CONCATENATE(E251,F251,G251,E252,F252,G252,E253,F253,G253),LEN(CONCATENATE(E251,F251,G251,E252,F252,G252,E253,F253,G253))-1)," }"))</f>
        <v>{ }</v>
      </c>
      <c r="H250" s="4">
        <f>H246+1</f>
        <v>63</v>
      </c>
      <c r="I250" s="2">
        <v>0</v>
      </c>
      <c r="J250" s="2">
        <v>1</v>
      </c>
      <c r="K250" s="2">
        <v>2</v>
      </c>
      <c r="L250" t="str">
        <f>IF(CONCATENATE(L251,L252,L253)="","{ }",CONCATENATE("{ ",RIGHT(CONCATENATE(L251,L252,L253),LEN(CONCATENATE(L251,L252,L253))-1)," }"))</f>
        <v>{ }</v>
      </c>
    </row>
    <row r="251" spans="1:12" x14ac:dyDescent="0.25">
      <c r="A251" s="2">
        <v>0</v>
      </c>
      <c r="B251" s="1" t="str">
        <f>IF(DATA!B252="","",DATA!B252)</f>
        <v/>
      </c>
      <c r="C251" s="1" t="str">
        <f>IF(DATA!C252="","",DATA!C252)</f>
        <v/>
      </c>
      <c r="D251" s="1" t="str">
        <f>IF(DATA!D252="","",DATA!D252)</f>
        <v/>
      </c>
      <c r="E251" t="str">
        <f t="shared" ref="E251" si="247">IF(B251="","",CONCATENATE(", {",$A251,",",B$2,"}"))</f>
        <v/>
      </c>
      <c r="F251" t="str">
        <f t="shared" ref="F251:F253" si="248">IF(C251="","",CONCATENATE(", {",$A251,",",C$2,"}"))</f>
        <v/>
      </c>
      <c r="G251" t="str">
        <f t="shared" ref="G251:G253" si="249">IF(D251="","",CONCATENATE(", {",$A251,",",D$2,"}"))</f>
        <v/>
      </c>
      <c r="H251" s="2">
        <v>0</v>
      </c>
      <c r="I251" s="10" t="str">
        <f>IF(DATA!B252="X",", ColorModel.X",IF(DATA!B252="O",", ColorModel.O",""))</f>
        <v/>
      </c>
      <c r="J251" s="10" t="str">
        <f>IF(DATA!C252="X",", ColorModel.X",IF(DATA!C252="O",", ColorModel.O",""))</f>
        <v/>
      </c>
      <c r="K251" s="10" t="str">
        <f>IF(DATA!D252="X",", ColorModel.X",IF(DATA!D252="O",", ColorModel.O",""))</f>
        <v/>
      </c>
      <c r="L251" t="str">
        <f>CONCATENATE(I251,J251,K251)</f>
        <v/>
      </c>
    </row>
    <row r="252" spans="1:12" x14ac:dyDescent="0.25">
      <c r="A252" s="2">
        <v>1</v>
      </c>
      <c r="B252" s="1" t="str">
        <f>IF(DATA!B253="","",DATA!B253)</f>
        <v/>
      </c>
      <c r="C252" s="1" t="str">
        <f>IF(DATA!C253="","",DATA!C253)</f>
        <v/>
      </c>
      <c r="D252" s="1" t="str">
        <f>IF(DATA!D253="","",DATA!D253)</f>
        <v/>
      </c>
      <c r="E252" t="str">
        <f t="shared" si="199"/>
        <v/>
      </c>
      <c r="F252" t="str">
        <f t="shared" si="248"/>
        <v/>
      </c>
      <c r="G252" t="str">
        <f t="shared" si="249"/>
        <v/>
      </c>
      <c r="H252" s="2">
        <v>1</v>
      </c>
      <c r="I252" s="10" t="str">
        <f>IF(DATA!B253="X",", ColorModel.X",IF(DATA!B253="O",", ColorModel.O",""))</f>
        <v/>
      </c>
      <c r="J252" s="10" t="str">
        <f>IF(DATA!C253="X",", ColorModel.X",IF(DATA!C253="O",", ColorModel.O",""))</f>
        <v/>
      </c>
      <c r="K252" s="10" t="str">
        <f>IF(DATA!D253="X",", ColorModel.X",IF(DATA!D253="O",", ColorModel.O",""))</f>
        <v/>
      </c>
      <c r="L252" t="str">
        <f>CONCATENATE(I252,J252,K252)</f>
        <v/>
      </c>
    </row>
    <row r="253" spans="1:12" x14ac:dyDescent="0.25">
      <c r="A253" s="2">
        <v>2</v>
      </c>
      <c r="B253" s="1" t="str">
        <f>IF(DATA!B254="","",DATA!B254)</f>
        <v/>
      </c>
      <c r="C253" s="1" t="str">
        <f>IF(DATA!C254="","",DATA!C254)</f>
        <v/>
      </c>
      <c r="D253" s="1" t="str">
        <f>IF(DATA!D254="","",DATA!D254)</f>
        <v/>
      </c>
      <c r="E253" t="str">
        <f t="shared" si="199"/>
        <v/>
      </c>
      <c r="F253" t="str">
        <f t="shared" si="248"/>
        <v/>
      </c>
      <c r="G253" t="str">
        <f t="shared" si="249"/>
        <v/>
      </c>
      <c r="H253" s="2">
        <v>2</v>
      </c>
      <c r="I253" s="10" t="str">
        <f>IF(DATA!B254="X",", ColorModel.X",IF(DATA!B254="O",", ColorModel.O",""))</f>
        <v/>
      </c>
      <c r="J253" s="10" t="str">
        <f>IF(DATA!C254="X",", ColorModel.X",IF(DATA!C254="O",", ColorModel.O",""))</f>
        <v/>
      </c>
      <c r="K253" s="10" t="str">
        <f>IF(DATA!D254="X",", ColorModel.X",IF(DATA!D254="O",", ColorModel.O",""))</f>
        <v/>
      </c>
      <c r="L253" t="str">
        <f>CONCATENATE(I253,J253,K253)</f>
        <v/>
      </c>
    </row>
    <row r="254" spans="1:12" x14ac:dyDescent="0.25">
      <c r="A254" s="4">
        <f>A250+1</f>
        <v>64</v>
      </c>
      <c r="B254" s="2">
        <v>0</v>
      </c>
      <c r="C254" s="2">
        <v>1</v>
      </c>
      <c r="D254" s="2">
        <v>2</v>
      </c>
      <c r="E254" t="str">
        <f t="shared" ref="E254" si="250">IF(CONCATENATE(E255,F255,G255,E256,F256,G256,E257,F257,G257)="","{ }",CONCATENATE("{ ",RIGHT(CONCATENATE(E255,F255,G255,E256,F256,G256,E257,F257,G257),LEN(CONCATENATE(E255,F255,G255,E256,F256,G256,E257,F257,G257))-1)," }"))</f>
        <v>{ }</v>
      </c>
      <c r="H254" s="4">
        <f>H250+1</f>
        <v>64</v>
      </c>
      <c r="I254" s="2">
        <v>0</v>
      </c>
      <c r="J254" s="2">
        <v>1</v>
      </c>
      <c r="K254" s="2">
        <v>2</v>
      </c>
      <c r="L254" t="str">
        <f>IF(CONCATENATE(L255,L256,L257)="","{ }",CONCATENATE("{ ",RIGHT(CONCATENATE(L255,L256,L257),LEN(CONCATENATE(L255,L256,L257))-1)," }"))</f>
        <v>{ }</v>
      </c>
    </row>
    <row r="255" spans="1:12" x14ac:dyDescent="0.25">
      <c r="A255" s="2">
        <v>0</v>
      </c>
      <c r="B255" s="1" t="str">
        <f>IF(DATA!B256="","",DATA!B256)</f>
        <v/>
      </c>
      <c r="C255" s="1" t="str">
        <f>IF(DATA!C256="","",DATA!C256)</f>
        <v/>
      </c>
      <c r="D255" s="1" t="str">
        <f>IF(DATA!D256="","",DATA!D256)</f>
        <v/>
      </c>
      <c r="E255" t="str">
        <f t="shared" ref="E255" si="251">IF(B255="","",CONCATENATE(", {",$A255,",",B$2,"}"))</f>
        <v/>
      </c>
      <c r="F255" t="str">
        <f t="shared" ref="F255:F257" si="252">IF(C255="","",CONCATENATE(", {",$A255,",",C$2,"}"))</f>
        <v/>
      </c>
      <c r="G255" t="str">
        <f t="shared" ref="G255:G257" si="253">IF(D255="","",CONCATENATE(", {",$A255,",",D$2,"}"))</f>
        <v/>
      </c>
      <c r="H255" s="2">
        <v>0</v>
      </c>
      <c r="I255" s="10" t="str">
        <f>IF(DATA!B256="X",", ColorModel.X",IF(DATA!B256="O",", ColorModel.O",""))</f>
        <v/>
      </c>
      <c r="J255" s="10" t="str">
        <f>IF(DATA!C256="X",", ColorModel.X",IF(DATA!C256="O",", ColorModel.O",""))</f>
        <v/>
      </c>
      <c r="K255" s="10" t="str">
        <f>IF(DATA!D256="X",", ColorModel.X",IF(DATA!D256="O",", ColorModel.O",""))</f>
        <v/>
      </c>
      <c r="L255" t="str">
        <f>CONCATENATE(I255,J255,K255)</f>
        <v/>
      </c>
    </row>
    <row r="256" spans="1:12" x14ac:dyDescent="0.25">
      <c r="A256" s="2">
        <v>1</v>
      </c>
      <c r="B256" s="1" t="str">
        <f>IF(DATA!B257="","",DATA!B257)</f>
        <v/>
      </c>
      <c r="C256" s="1" t="str">
        <f>IF(DATA!C257="","",DATA!C257)</f>
        <v/>
      </c>
      <c r="D256" s="1" t="str">
        <f>IF(DATA!D257="","",DATA!D257)</f>
        <v/>
      </c>
      <c r="E256" t="str">
        <f t="shared" si="199"/>
        <v/>
      </c>
      <c r="F256" t="str">
        <f t="shared" si="252"/>
        <v/>
      </c>
      <c r="G256" t="str">
        <f t="shared" si="253"/>
        <v/>
      </c>
      <c r="H256" s="2">
        <v>1</v>
      </c>
      <c r="I256" s="10" t="str">
        <f>IF(DATA!B257="X",", ColorModel.X",IF(DATA!B257="O",", ColorModel.O",""))</f>
        <v/>
      </c>
      <c r="J256" s="10" t="str">
        <f>IF(DATA!C257="X",", ColorModel.X",IF(DATA!C257="O",", ColorModel.O",""))</f>
        <v/>
      </c>
      <c r="K256" s="10" t="str">
        <f>IF(DATA!D257="X",", ColorModel.X",IF(DATA!D257="O",", ColorModel.O",""))</f>
        <v/>
      </c>
      <c r="L256" t="str">
        <f>CONCATENATE(I256,J256,K256)</f>
        <v/>
      </c>
    </row>
    <row r="257" spans="1:12" x14ac:dyDescent="0.25">
      <c r="A257" s="2">
        <v>2</v>
      </c>
      <c r="B257" s="1" t="str">
        <f>IF(DATA!B258="","",DATA!B258)</f>
        <v/>
      </c>
      <c r="C257" s="1" t="str">
        <f>IF(DATA!C258="","",DATA!C258)</f>
        <v/>
      </c>
      <c r="D257" s="1" t="str">
        <f>IF(DATA!D258="","",DATA!D258)</f>
        <v/>
      </c>
      <c r="E257" t="str">
        <f t="shared" si="199"/>
        <v/>
      </c>
      <c r="F257" t="str">
        <f t="shared" si="252"/>
        <v/>
      </c>
      <c r="G257" t="str">
        <f t="shared" si="253"/>
        <v/>
      </c>
      <c r="H257" s="2">
        <v>2</v>
      </c>
      <c r="I257" s="10" t="str">
        <f>IF(DATA!B258="X",", ColorModel.X",IF(DATA!B258="O",", ColorModel.O",""))</f>
        <v/>
      </c>
      <c r="J257" s="10" t="str">
        <f>IF(DATA!C258="X",", ColorModel.X",IF(DATA!C258="O",", ColorModel.O",""))</f>
        <v/>
      </c>
      <c r="K257" s="10" t="str">
        <f>IF(DATA!D258="X",", ColorModel.X",IF(DATA!D258="O",", ColorModel.O",""))</f>
        <v/>
      </c>
      <c r="L257" t="str">
        <f>CONCATENATE(I257,J257,K257)</f>
        <v/>
      </c>
    </row>
    <row r="258" spans="1:12" x14ac:dyDescent="0.25">
      <c r="A258" s="4">
        <f>A254+1</f>
        <v>65</v>
      </c>
      <c r="B258" s="2">
        <v>0</v>
      </c>
      <c r="C258" s="2">
        <v>1</v>
      </c>
      <c r="D258" s="2">
        <v>2</v>
      </c>
      <c r="E258" t="str">
        <f t="shared" ref="E258" si="254">IF(CONCATENATE(E259,F259,G259,E260,F260,G260,E261,F261,G261)="","{ }",CONCATENATE("{ ",RIGHT(CONCATENATE(E259,F259,G259,E260,F260,G260,E261,F261,G261),LEN(CONCATENATE(E259,F259,G259,E260,F260,G260,E261,F261,G261))-1)," }"))</f>
        <v>{ }</v>
      </c>
      <c r="H258" s="4">
        <f>H254+1</f>
        <v>65</v>
      </c>
      <c r="I258" s="2">
        <v>0</v>
      </c>
      <c r="J258" s="2">
        <v>1</v>
      </c>
      <c r="K258" s="2">
        <v>2</v>
      </c>
      <c r="L258" t="str">
        <f>IF(CONCATENATE(L259,L260,L261)="","{ }",CONCATENATE("{ ",RIGHT(CONCATENATE(L259,L260,L261),LEN(CONCATENATE(L259,L260,L261))-1)," }"))</f>
        <v>{ }</v>
      </c>
    </row>
    <row r="259" spans="1:12" x14ac:dyDescent="0.25">
      <c r="A259" s="2">
        <v>0</v>
      </c>
      <c r="B259" s="1" t="str">
        <f>IF(DATA!B260="","",DATA!B260)</f>
        <v/>
      </c>
      <c r="C259" s="1" t="str">
        <f>IF(DATA!C260="","",DATA!C260)</f>
        <v/>
      </c>
      <c r="D259" s="1" t="str">
        <f>IF(DATA!D260="","",DATA!D260)</f>
        <v/>
      </c>
      <c r="E259" t="str">
        <f t="shared" ref="E259" si="255">IF(B259="","",CONCATENATE(", {",$A259,",",B$2,"}"))</f>
        <v/>
      </c>
      <c r="F259" t="str">
        <f t="shared" ref="F259:F261" si="256">IF(C259="","",CONCATENATE(", {",$A259,",",C$2,"}"))</f>
        <v/>
      </c>
      <c r="G259" t="str">
        <f t="shared" ref="G259:G261" si="257">IF(D259="","",CONCATENATE(", {",$A259,",",D$2,"}"))</f>
        <v/>
      </c>
      <c r="H259" s="2">
        <v>0</v>
      </c>
      <c r="I259" s="10" t="str">
        <f>IF(DATA!B260="X",", ColorModel.X",IF(DATA!B260="O",", ColorModel.O",""))</f>
        <v/>
      </c>
      <c r="J259" s="10" t="str">
        <f>IF(DATA!C260="X",", ColorModel.X",IF(DATA!C260="O",", ColorModel.O",""))</f>
        <v/>
      </c>
      <c r="K259" s="10" t="str">
        <f>IF(DATA!D260="X",", ColorModel.X",IF(DATA!D260="O",", ColorModel.O",""))</f>
        <v/>
      </c>
      <c r="L259" t="str">
        <f>CONCATENATE(I259,J259,K259)</f>
        <v/>
      </c>
    </row>
    <row r="260" spans="1:12" x14ac:dyDescent="0.25">
      <c r="A260" s="2">
        <v>1</v>
      </c>
      <c r="B260" s="1" t="str">
        <f>IF(DATA!B261="","",DATA!B261)</f>
        <v/>
      </c>
      <c r="C260" s="1" t="str">
        <f>IF(DATA!C261="","",DATA!C261)</f>
        <v/>
      </c>
      <c r="D260" s="1" t="str">
        <f>IF(DATA!D261="","",DATA!D261)</f>
        <v/>
      </c>
      <c r="E260" t="str">
        <f t="shared" si="199"/>
        <v/>
      </c>
      <c r="F260" t="str">
        <f t="shared" si="256"/>
        <v/>
      </c>
      <c r="G260" t="str">
        <f t="shared" si="257"/>
        <v/>
      </c>
      <c r="H260" s="2">
        <v>1</v>
      </c>
      <c r="I260" s="10" t="str">
        <f>IF(DATA!B261="X",", ColorModel.X",IF(DATA!B261="O",", ColorModel.O",""))</f>
        <v/>
      </c>
      <c r="J260" s="10" t="str">
        <f>IF(DATA!C261="X",", ColorModel.X",IF(DATA!C261="O",", ColorModel.O",""))</f>
        <v/>
      </c>
      <c r="K260" s="10" t="str">
        <f>IF(DATA!D261="X",", ColorModel.X",IF(DATA!D261="O",", ColorModel.O",""))</f>
        <v/>
      </c>
      <c r="L260" t="str">
        <f>CONCATENATE(I260,J260,K260)</f>
        <v/>
      </c>
    </row>
    <row r="261" spans="1:12" x14ac:dyDescent="0.25">
      <c r="A261" s="2">
        <v>2</v>
      </c>
      <c r="B261" s="1" t="str">
        <f>IF(DATA!B262="","",DATA!B262)</f>
        <v/>
      </c>
      <c r="C261" s="1" t="str">
        <f>IF(DATA!C262="","",DATA!C262)</f>
        <v/>
      </c>
      <c r="D261" s="1" t="str">
        <f>IF(DATA!D262="","",DATA!D262)</f>
        <v/>
      </c>
      <c r="E261" t="str">
        <f t="shared" si="199"/>
        <v/>
      </c>
      <c r="F261" t="str">
        <f t="shared" si="256"/>
        <v/>
      </c>
      <c r="G261" t="str">
        <f t="shared" si="257"/>
        <v/>
      </c>
      <c r="H261" s="2">
        <v>2</v>
      </c>
      <c r="I261" s="10" t="str">
        <f>IF(DATA!B262="X",", ColorModel.X",IF(DATA!B262="O",", ColorModel.O",""))</f>
        <v/>
      </c>
      <c r="J261" s="10" t="str">
        <f>IF(DATA!C262="X",", ColorModel.X",IF(DATA!C262="O",", ColorModel.O",""))</f>
        <v/>
      </c>
      <c r="K261" s="10" t="str">
        <f>IF(DATA!D262="X",", ColorModel.X",IF(DATA!D262="O",", ColorModel.O",""))</f>
        <v/>
      </c>
      <c r="L261" t="str">
        <f>CONCATENATE(I261,J261,K261)</f>
        <v/>
      </c>
    </row>
    <row r="262" spans="1:12" x14ac:dyDescent="0.25">
      <c r="A262" s="4">
        <f>A258+1</f>
        <v>66</v>
      </c>
      <c r="B262" s="2">
        <v>0</v>
      </c>
      <c r="C262" s="2">
        <v>1</v>
      </c>
      <c r="D262" s="2">
        <v>2</v>
      </c>
      <c r="E262" t="str">
        <f t="shared" ref="E262" si="258">IF(CONCATENATE(E263,F263,G263,E264,F264,G264,E265,F265,G265)="","{ }",CONCATENATE("{ ",RIGHT(CONCATENATE(E263,F263,G263,E264,F264,G264,E265,F265,G265),LEN(CONCATENATE(E263,F263,G263,E264,F264,G264,E265,F265,G265))-1)," }"))</f>
        <v>{ }</v>
      </c>
      <c r="H262" s="4">
        <f>H258+1</f>
        <v>66</v>
      </c>
      <c r="I262" s="2">
        <v>0</v>
      </c>
      <c r="J262" s="2">
        <v>1</v>
      </c>
      <c r="K262" s="2">
        <v>2</v>
      </c>
      <c r="L262" t="str">
        <f>IF(CONCATENATE(L263,L264,L265)="","{ }",CONCATENATE("{ ",RIGHT(CONCATENATE(L263,L264,L265),LEN(CONCATENATE(L263,L264,L265))-1)," }"))</f>
        <v>{ }</v>
      </c>
    </row>
    <row r="263" spans="1:12" x14ac:dyDescent="0.25">
      <c r="A263" s="2">
        <v>0</v>
      </c>
      <c r="B263" s="1" t="str">
        <f>IF(DATA!B264="","",DATA!B264)</f>
        <v/>
      </c>
      <c r="C263" s="1" t="str">
        <f>IF(DATA!C264="","",DATA!C264)</f>
        <v/>
      </c>
      <c r="D263" s="1" t="str">
        <f>IF(DATA!D264="","",DATA!D264)</f>
        <v/>
      </c>
      <c r="E263" t="str">
        <f t="shared" ref="E263" si="259">IF(B263="","",CONCATENATE(", {",$A263,",",B$2,"}"))</f>
        <v/>
      </c>
      <c r="F263" t="str">
        <f t="shared" ref="F263:F265" si="260">IF(C263="","",CONCATENATE(", {",$A263,",",C$2,"}"))</f>
        <v/>
      </c>
      <c r="G263" t="str">
        <f t="shared" ref="G263:G265" si="261">IF(D263="","",CONCATENATE(", {",$A263,",",D$2,"}"))</f>
        <v/>
      </c>
      <c r="H263" s="2">
        <v>0</v>
      </c>
      <c r="I263" s="10" t="str">
        <f>IF(DATA!B264="X",", ColorModel.X",IF(DATA!B264="O",", ColorModel.O",""))</f>
        <v/>
      </c>
      <c r="J263" s="10" t="str">
        <f>IF(DATA!C264="X",", ColorModel.X",IF(DATA!C264="O",", ColorModel.O",""))</f>
        <v/>
      </c>
      <c r="K263" s="10" t="str">
        <f>IF(DATA!D264="X",", ColorModel.X",IF(DATA!D264="O",", ColorModel.O",""))</f>
        <v/>
      </c>
      <c r="L263" t="str">
        <f>CONCATENATE(I263,J263,K263)</f>
        <v/>
      </c>
    </row>
    <row r="264" spans="1:12" x14ac:dyDescent="0.25">
      <c r="A264" s="2">
        <v>1</v>
      </c>
      <c r="B264" s="1" t="str">
        <f>IF(DATA!B265="","",DATA!B265)</f>
        <v/>
      </c>
      <c r="C264" s="1" t="str">
        <f>IF(DATA!C265="","",DATA!C265)</f>
        <v/>
      </c>
      <c r="D264" s="1" t="str">
        <f>IF(DATA!D265="","",DATA!D265)</f>
        <v/>
      </c>
      <c r="E264" t="str">
        <f t="shared" si="199"/>
        <v/>
      </c>
      <c r="F264" t="str">
        <f t="shared" si="260"/>
        <v/>
      </c>
      <c r="G264" t="str">
        <f t="shared" si="261"/>
        <v/>
      </c>
      <c r="H264" s="2">
        <v>1</v>
      </c>
      <c r="I264" s="10" t="str">
        <f>IF(DATA!B265="X",", ColorModel.X",IF(DATA!B265="O",", ColorModel.O",""))</f>
        <v/>
      </c>
      <c r="J264" s="10" t="str">
        <f>IF(DATA!C265="X",", ColorModel.X",IF(DATA!C265="O",", ColorModel.O",""))</f>
        <v/>
      </c>
      <c r="K264" s="10" t="str">
        <f>IF(DATA!D265="X",", ColorModel.X",IF(DATA!D265="O",", ColorModel.O",""))</f>
        <v/>
      </c>
      <c r="L264" t="str">
        <f>CONCATENATE(I264,J264,K264)</f>
        <v/>
      </c>
    </row>
    <row r="265" spans="1:12" x14ac:dyDescent="0.25">
      <c r="A265" s="2">
        <v>2</v>
      </c>
      <c r="B265" s="1" t="str">
        <f>IF(DATA!B266="","",DATA!B266)</f>
        <v/>
      </c>
      <c r="C265" s="1" t="str">
        <f>IF(DATA!C266="","",DATA!C266)</f>
        <v/>
      </c>
      <c r="D265" s="1" t="str">
        <f>IF(DATA!D266="","",DATA!D266)</f>
        <v/>
      </c>
      <c r="E265" t="str">
        <f t="shared" si="199"/>
        <v/>
      </c>
      <c r="F265" t="str">
        <f t="shared" si="260"/>
        <v/>
      </c>
      <c r="G265" t="str">
        <f t="shared" si="261"/>
        <v/>
      </c>
      <c r="H265" s="2">
        <v>2</v>
      </c>
      <c r="I265" s="10" t="str">
        <f>IF(DATA!B266="X",", ColorModel.X",IF(DATA!B266="O",", ColorModel.O",""))</f>
        <v/>
      </c>
      <c r="J265" s="10" t="str">
        <f>IF(DATA!C266="X",", ColorModel.X",IF(DATA!C266="O",", ColorModel.O",""))</f>
        <v/>
      </c>
      <c r="K265" s="10" t="str">
        <f>IF(DATA!D266="X",", ColorModel.X",IF(DATA!D266="O",", ColorModel.O",""))</f>
        <v/>
      </c>
      <c r="L265" t="str">
        <f>CONCATENATE(I265,J265,K265)</f>
        <v/>
      </c>
    </row>
    <row r="266" spans="1:12" x14ac:dyDescent="0.25">
      <c r="A266" s="4">
        <f>A262+1</f>
        <v>67</v>
      </c>
      <c r="B266" s="2">
        <v>0</v>
      </c>
      <c r="C266" s="2">
        <v>1</v>
      </c>
      <c r="D266" s="2">
        <v>2</v>
      </c>
      <c r="E266" t="str">
        <f t="shared" ref="E266" si="262">IF(CONCATENATE(E267,F267,G267,E268,F268,G268,E269,F269,G269)="","{ }",CONCATENATE("{ ",RIGHT(CONCATENATE(E267,F267,G267,E268,F268,G268,E269,F269,G269),LEN(CONCATENATE(E267,F267,G267,E268,F268,G268,E269,F269,G269))-1)," }"))</f>
        <v>{ }</v>
      </c>
      <c r="H266" s="4">
        <f>H262+1</f>
        <v>67</v>
      </c>
      <c r="I266" s="2">
        <v>0</v>
      </c>
      <c r="J266" s="2">
        <v>1</v>
      </c>
      <c r="K266" s="2">
        <v>2</v>
      </c>
      <c r="L266" t="str">
        <f>IF(CONCATENATE(L267,L268,L269)="","{ }",CONCATENATE("{ ",RIGHT(CONCATENATE(L267,L268,L269),LEN(CONCATENATE(L267,L268,L269))-1)," }"))</f>
        <v>{ }</v>
      </c>
    </row>
    <row r="267" spans="1:12" x14ac:dyDescent="0.25">
      <c r="A267" s="2">
        <v>0</v>
      </c>
      <c r="B267" s="1" t="str">
        <f>IF(DATA!B268="","",DATA!B268)</f>
        <v/>
      </c>
      <c r="C267" s="1" t="str">
        <f>IF(DATA!C268="","",DATA!C268)</f>
        <v/>
      </c>
      <c r="D267" s="1" t="str">
        <f>IF(DATA!D268="","",DATA!D268)</f>
        <v/>
      </c>
      <c r="E267" t="str">
        <f t="shared" ref="E267:E329" si="263">IF(B267="","",CONCATENATE(", {",$A267,",",B$2,"}"))</f>
        <v/>
      </c>
      <c r="F267" t="str">
        <f t="shared" ref="F267:F269" si="264">IF(C267="","",CONCATENATE(", {",$A267,",",C$2,"}"))</f>
        <v/>
      </c>
      <c r="G267" t="str">
        <f t="shared" ref="G267:G269" si="265">IF(D267="","",CONCATENATE(", {",$A267,",",D$2,"}"))</f>
        <v/>
      </c>
      <c r="H267" s="2">
        <v>0</v>
      </c>
      <c r="I267" s="10" t="str">
        <f>IF(DATA!B268="X",", ColorModel.X",IF(DATA!B268="O",", ColorModel.O",""))</f>
        <v/>
      </c>
      <c r="J267" s="10" t="str">
        <f>IF(DATA!C268="X",", ColorModel.X",IF(DATA!C268="O",", ColorModel.O",""))</f>
        <v/>
      </c>
      <c r="K267" s="10" t="str">
        <f>IF(DATA!D268="X",", ColorModel.X",IF(DATA!D268="O",", ColorModel.O",""))</f>
        <v/>
      </c>
      <c r="L267" t="str">
        <f>CONCATENATE(I267,J267,K267)</f>
        <v/>
      </c>
    </row>
    <row r="268" spans="1:12" x14ac:dyDescent="0.25">
      <c r="A268" s="2">
        <v>1</v>
      </c>
      <c r="B268" s="1" t="str">
        <f>IF(DATA!B269="","",DATA!B269)</f>
        <v/>
      </c>
      <c r="C268" s="1" t="str">
        <f>IF(DATA!C269="","",DATA!C269)</f>
        <v/>
      </c>
      <c r="D268" s="1" t="str">
        <f>IF(DATA!D269="","",DATA!D269)</f>
        <v/>
      </c>
      <c r="E268" t="str">
        <f t="shared" si="263"/>
        <v/>
      </c>
      <c r="F268" t="str">
        <f t="shared" si="264"/>
        <v/>
      </c>
      <c r="G268" t="str">
        <f t="shared" si="265"/>
        <v/>
      </c>
      <c r="H268" s="2">
        <v>1</v>
      </c>
      <c r="I268" s="10" t="str">
        <f>IF(DATA!B269="X",", ColorModel.X",IF(DATA!B269="O",", ColorModel.O",""))</f>
        <v/>
      </c>
      <c r="J268" s="10" t="str">
        <f>IF(DATA!C269="X",", ColorModel.X",IF(DATA!C269="O",", ColorModel.O",""))</f>
        <v/>
      </c>
      <c r="K268" s="10" t="str">
        <f>IF(DATA!D269="X",", ColorModel.X",IF(DATA!D269="O",", ColorModel.O",""))</f>
        <v/>
      </c>
      <c r="L268" t="str">
        <f>CONCATENATE(I268,J268,K268)</f>
        <v/>
      </c>
    </row>
    <row r="269" spans="1:12" x14ac:dyDescent="0.25">
      <c r="A269" s="2">
        <v>2</v>
      </c>
      <c r="B269" s="1" t="str">
        <f>IF(DATA!B270="","",DATA!B270)</f>
        <v/>
      </c>
      <c r="C269" s="1" t="str">
        <f>IF(DATA!C270="","",DATA!C270)</f>
        <v/>
      </c>
      <c r="D269" s="1" t="str">
        <f>IF(DATA!D270="","",DATA!D270)</f>
        <v/>
      </c>
      <c r="E269" t="str">
        <f t="shared" si="263"/>
        <v/>
      </c>
      <c r="F269" t="str">
        <f t="shared" si="264"/>
        <v/>
      </c>
      <c r="G269" t="str">
        <f t="shared" si="265"/>
        <v/>
      </c>
      <c r="H269" s="2">
        <v>2</v>
      </c>
      <c r="I269" s="10" t="str">
        <f>IF(DATA!B270="X",", ColorModel.X",IF(DATA!B270="O",", ColorModel.O",""))</f>
        <v/>
      </c>
      <c r="J269" s="10" t="str">
        <f>IF(DATA!C270="X",", ColorModel.X",IF(DATA!C270="O",", ColorModel.O",""))</f>
        <v/>
      </c>
      <c r="K269" s="10" t="str">
        <f>IF(DATA!D270="X",", ColorModel.X",IF(DATA!D270="O",", ColorModel.O",""))</f>
        <v/>
      </c>
      <c r="L269" t="str">
        <f>CONCATENATE(I269,J269,K269)</f>
        <v/>
      </c>
    </row>
    <row r="270" spans="1:12" x14ac:dyDescent="0.25">
      <c r="A270" s="4">
        <f>A266+1</f>
        <v>68</v>
      </c>
      <c r="B270" s="2">
        <v>0</v>
      </c>
      <c r="C270" s="2">
        <v>1</v>
      </c>
      <c r="D270" s="2">
        <v>2</v>
      </c>
      <c r="E270" t="str">
        <f t="shared" ref="E270" si="266">IF(CONCATENATE(E271,F271,G271,E272,F272,G272,E273,F273,G273)="","{ }",CONCATENATE("{ ",RIGHT(CONCATENATE(E271,F271,G271,E272,F272,G272,E273,F273,G273),LEN(CONCATENATE(E271,F271,G271,E272,F272,G272,E273,F273,G273))-1)," }"))</f>
        <v>{ }</v>
      </c>
      <c r="H270" s="4">
        <f>H266+1</f>
        <v>68</v>
      </c>
      <c r="I270" s="2">
        <v>0</v>
      </c>
      <c r="J270" s="2">
        <v>1</v>
      </c>
      <c r="K270" s="2">
        <v>2</v>
      </c>
      <c r="L270" t="str">
        <f>IF(CONCATENATE(L271,L272,L273)="","{ }",CONCATENATE("{ ",RIGHT(CONCATENATE(L271,L272,L273),LEN(CONCATENATE(L271,L272,L273))-1)," }"))</f>
        <v>{ }</v>
      </c>
    </row>
    <row r="271" spans="1:12" x14ac:dyDescent="0.25">
      <c r="A271" s="2">
        <v>0</v>
      </c>
      <c r="B271" s="1" t="str">
        <f>IF(DATA!B272="","",DATA!B272)</f>
        <v/>
      </c>
      <c r="C271" s="1" t="str">
        <f>IF(DATA!C272="","",DATA!C272)</f>
        <v/>
      </c>
      <c r="D271" s="1" t="str">
        <f>IF(DATA!D272="","",DATA!D272)</f>
        <v/>
      </c>
      <c r="E271" t="str">
        <f t="shared" ref="E271" si="267">IF(B271="","",CONCATENATE(", {",$A271,",",B$2,"}"))</f>
        <v/>
      </c>
      <c r="F271" t="str">
        <f t="shared" ref="F271:F273" si="268">IF(C271="","",CONCATENATE(", {",$A271,",",C$2,"}"))</f>
        <v/>
      </c>
      <c r="G271" t="str">
        <f t="shared" ref="G271:G273" si="269">IF(D271="","",CONCATENATE(", {",$A271,",",D$2,"}"))</f>
        <v/>
      </c>
      <c r="H271" s="2">
        <v>0</v>
      </c>
      <c r="I271" s="10" t="str">
        <f>IF(DATA!B272="X",", ColorModel.X",IF(DATA!B272="O",", ColorModel.O",""))</f>
        <v/>
      </c>
      <c r="J271" s="10" t="str">
        <f>IF(DATA!C272="X",", ColorModel.X",IF(DATA!C272="O",", ColorModel.O",""))</f>
        <v/>
      </c>
      <c r="K271" s="10" t="str">
        <f>IF(DATA!D272="X",", ColorModel.X",IF(DATA!D272="O",", ColorModel.O",""))</f>
        <v/>
      </c>
      <c r="L271" t="str">
        <f>CONCATENATE(I271,J271,K271)</f>
        <v/>
      </c>
    </row>
    <row r="272" spans="1:12" x14ac:dyDescent="0.25">
      <c r="A272" s="2">
        <v>1</v>
      </c>
      <c r="B272" s="1" t="str">
        <f>IF(DATA!B273="","",DATA!B273)</f>
        <v/>
      </c>
      <c r="C272" s="1" t="str">
        <f>IF(DATA!C273="","",DATA!C273)</f>
        <v/>
      </c>
      <c r="D272" s="1" t="str">
        <f>IF(DATA!D273="","",DATA!D273)</f>
        <v/>
      </c>
      <c r="E272" t="str">
        <f t="shared" si="263"/>
        <v/>
      </c>
      <c r="F272" t="str">
        <f t="shared" si="268"/>
        <v/>
      </c>
      <c r="G272" t="str">
        <f t="shared" si="269"/>
        <v/>
      </c>
      <c r="H272" s="2">
        <v>1</v>
      </c>
      <c r="I272" s="10" t="str">
        <f>IF(DATA!B273="X",", ColorModel.X",IF(DATA!B273="O",", ColorModel.O",""))</f>
        <v/>
      </c>
      <c r="J272" s="10" t="str">
        <f>IF(DATA!C273="X",", ColorModel.X",IF(DATA!C273="O",", ColorModel.O",""))</f>
        <v/>
      </c>
      <c r="K272" s="10" t="str">
        <f>IF(DATA!D273="X",", ColorModel.X",IF(DATA!D273="O",", ColorModel.O",""))</f>
        <v/>
      </c>
      <c r="L272" t="str">
        <f>CONCATENATE(I272,J272,K272)</f>
        <v/>
      </c>
    </row>
    <row r="273" spans="1:12" x14ac:dyDescent="0.25">
      <c r="A273" s="2">
        <v>2</v>
      </c>
      <c r="B273" s="1" t="str">
        <f>IF(DATA!B274="","",DATA!B274)</f>
        <v/>
      </c>
      <c r="C273" s="1" t="str">
        <f>IF(DATA!C274="","",DATA!C274)</f>
        <v/>
      </c>
      <c r="D273" s="1" t="str">
        <f>IF(DATA!D274="","",DATA!D274)</f>
        <v/>
      </c>
      <c r="E273" t="str">
        <f t="shared" si="263"/>
        <v/>
      </c>
      <c r="F273" t="str">
        <f t="shared" si="268"/>
        <v/>
      </c>
      <c r="G273" t="str">
        <f t="shared" si="269"/>
        <v/>
      </c>
      <c r="H273" s="2">
        <v>2</v>
      </c>
      <c r="I273" s="10" t="str">
        <f>IF(DATA!B274="X",", ColorModel.X",IF(DATA!B274="O",", ColorModel.O",""))</f>
        <v/>
      </c>
      <c r="J273" s="10" t="str">
        <f>IF(DATA!C274="X",", ColorModel.X",IF(DATA!C274="O",", ColorModel.O",""))</f>
        <v/>
      </c>
      <c r="K273" s="10" t="str">
        <f>IF(DATA!D274="X",", ColorModel.X",IF(DATA!D274="O",", ColorModel.O",""))</f>
        <v/>
      </c>
      <c r="L273" t="str">
        <f>CONCATENATE(I273,J273,K273)</f>
        <v/>
      </c>
    </row>
    <row r="274" spans="1:12" x14ac:dyDescent="0.25">
      <c r="A274" s="4">
        <f>A270+1</f>
        <v>69</v>
      </c>
      <c r="B274" s="2">
        <v>0</v>
      </c>
      <c r="C274" s="2">
        <v>1</v>
      </c>
      <c r="D274" s="2">
        <v>2</v>
      </c>
      <c r="E274" t="str">
        <f t="shared" ref="E274" si="270">IF(CONCATENATE(E275,F275,G275,E276,F276,G276,E277,F277,G277)="","{ }",CONCATENATE("{ ",RIGHT(CONCATENATE(E275,F275,G275,E276,F276,G276,E277,F277,G277),LEN(CONCATENATE(E275,F275,G275,E276,F276,G276,E277,F277,G277))-1)," }"))</f>
        <v>{ }</v>
      </c>
      <c r="H274" s="4">
        <f>H270+1</f>
        <v>69</v>
      </c>
      <c r="I274" s="2">
        <v>0</v>
      </c>
      <c r="J274" s="2">
        <v>1</v>
      </c>
      <c r="K274" s="2">
        <v>2</v>
      </c>
      <c r="L274" t="str">
        <f>IF(CONCATENATE(L275,L276,L277)="","{ }",CONCATENATE("{ ",RIGHT(CONCATENATE(L275,L276,L277),LEN(CONCATENATE(L275,L276,L277))-1)," }"))</f>
        <v>{ }</v>
      </c>
    </row>
    <row r="275" spans="1:12" x14ac:dyDescent="0.25">
      <c r="A275" s="2">
        <v>0</v>
      </c>
      <c r="B275" s="1" t="str">
        <f>IF(DATA!B276="","",DATA!B276)</f>
        <v/>
      </c>
      <c r="C275" s="1" t="str">
        <f>IF(DATA!C276="","",DATA!C276)</f>
        <v/>
      </c>
      <c r="D275" s="1" t="str">
        <f>IF(DATA!D276="","",DATA!D276)</f>
        <v/>
      </c>
      <c r="E275" t="str">
        <f t="shared" ref="E275" si="271">IF(B275="","",CONCATENATE(", {",$A275,",",B$2,"}"))</f>
        <v/>
      </c>
      <c r="F275" t="str">
        <f t="shared" ref="F275:F277" si="272">IF(C275="","",CONCATENATE(", {",$A275,",",C$2,"}"))</f>
        <v/>
      </c>
      <c r="G275" t="str">
        <f t="shared" ref="G275:G277" si="273">IF(D275="","",CONCATENATE(", {",$A275,",",D$2,"}"))</f>
        <v/>
      </c>
      <c r="H275" s="2">
        <v>0</v>
      </c>
      <c r="I275" s="10" t="str">
        <f>IF(DATA!B276="X",", ColorModel.X",IF(DATA!B276="O",", ColorModel.O",""))</f>
        <v/>
      </c>
      <c r="J275" s="10" t="str">
        <f>IF(DATA!C276="X",", ColorModel.X",IF(DATA!C276="O",", ColorModel.O",""))</f>
        <v/>
      </c>
      <c r="K275" s="10" t="str">
        <f>IF(DATA!D276="X",", ColorModel.X",IF(DATA!D276="O",", ColorModel.O",""))</f>
        <v/>
      </c>
      <c r="L275" t="str">
        <f>CONCATENATE(I275,J275,K275)</f>
        <v/>
      </c>
    </row>
    <row r="276" spans="1:12" x14ac:dyDescent="0.25">
      <c r="A276" s="2">
        <v>1</v>
      </c>
      <c r="B276" s="1" t="str">
        <f>IF(DATA!B277="","",DATA!B277)</f>
        <v/>
      </c>
      <c r="C276" s="1" t="str">
        <f>IF(DATA!C277="","",DATA!C277)</f>
        <v/>
      </c>
      <c r="D276" s="1" t="str">
        <f>IF(DATA!D277="","",DATA!D277)</f>
        <v/>
      </c>
      <c r="E276" t="str">
        <f t="shared" si="263"/>
        <v/>
      </c>
      <c r="F276" t="str">
        <f t="shared" si="272"/>
        <v/>
      </c>
      <c r="G276" t="str">
        <f t="shared" si="273"/>
        <v/>
      </c>
      <c r="H276" s="2">
        <v>1</v>
      </c>
      <c r="I276" s="10" t="str">
        <f>IF(DATA!B277="X",", ColorModel.X",IF(DATA!B277="O",", ColorModel.O",""))</f>
        <v/>
      </c>
      <c r="J276" s="10" t="str">
        <f>IF(DATA!C277="X",", ColorModel.X",IF(DATA!C277="O",", ColorModel.O",""))</f>
        <v/>
      </c>
      <c r="K276" s="10" t="str">
        <f>IF(DATA!D277="X",", ColorModel.X",IF(DATA!D277="O",", ColorModel.O",""))</f>
        <v/>
      </c>
      <c r="L276" t="str">
        <f>CONCATENATE(I276,J276,K276)</f>
        <v/>
      </c>
    </row>
    <row r="277" spans="1:12" x14ac:dyDescent="0.25">
      <c r="A277" s="2">
        <v>2</v>
      </c>
      <c r="B277" s="1" t="str">
        <f>IF(DATA!B278="","",DATA!B278)</f>
        <v/>
      </c>
      <c r="C277" s="1" t="str">
        <f>IF(DATA!C278="","",DATA!C278)</f>
        <v/>
      </c>
      <c r="D277" s="1" t="str">
        <f>IF(DATA!D278="","",DATA!D278)</f>
        <v/>
      </c>
      <c r="E277" t="str">
        <f t="shared" si="263"/>
        <v/>
      </c>
      <c r="F277" t="str">
        <f t="shared" si="272"/>
        <v/>
      </c>
      <c r="G277" t="str">
        <f t="shared" si="273"/>
        <v/>
      </c>
      <c r="H277" s="2">
        <v>2</v>
      </c>
      <c r="I277" s="10" t="str">
        <f>IF(DATA!B278="X",", ColorModel.X",IF(DATA!B278="O",", ColorModel.O",""))</f>
        <v/>
      </c>
      <c r="J277" s="10" t="str">
        <f>IF(DATA!C278="X",", ColorModel.X",IF(DATA!C278="O",", ColorModel.O",""))</f>
        <v/>
      </c>
      <c r="K277" s="10" t="str">
        <f>IF(DATA!D278="X",", ColorModel.X",IF(DATA!D278="O",", ColorModel.O",""))</f>
        <v/>
      </c>
      <c r="L277" t="str">
        <f>CONCATENATE(I277,J277,K277)</f>
        <v/>
      </c>
    </row>
    <row r="278" spans="1:12" x14ac:dyDescent="0.25">
      <c r="A278" s="4">
        <f>A274+1</f>
        <v>70</v>
      </c>
      <c r="B278" s="2">
        <v>0</v>
      </c>
      <c r="C278" s="2">
        <v>1</v>
      </c>
      <c r="D278" s="2">
        <v>2</v>
      </c>
      <c r="E278" t="str">
        <f t="shared" ref="E278" si="274">IF(CONCATENATE(E279,F279,G279,E280,F280,G280,E281,F281,G281)="","{ }",CONCATENATE("{ ",RIGHT(CONCATENATE(E279,F279,G279,E280,F280,G280,E281,F281,G281),LEN(CONCATENATE(E279,F279,G279,E280,F280,G280,E281,F281,G281))-1)," }"))</f>
        <v>{ }</v>
      </c>
      <c r="H278" s="4">
        <f>H274+1</f>
        <v>70</v>
      </c>
      <c r="I278" s="2">
        <v>0</v>
      </c>
      <c r="J278" s="2">
        <v>1</v>
      </c>
      <c r="K278" s="2">
        <v>2</v>
      </c>
      <c r="L278" t="str">
        <f>IF(CONCATENATE(L279,L280,L281)="","{ }",CONCATENATE("{ ",RIGHT(CONCATENATE(L279,L280,L281),LEN(CONCATENATE(L279,L280,L281))-1)," }"))</f>
        <v>{ }</v>
      </c>
    </row>
    <row r="279" spans="1:12" x14ac:dyDescent="0.25">
      <c r="A279" s="2">
        <v>0</v>
      </c>
      <c r="B279" s="1" t="str">
        <f>IF(DATA!B280="","",DATA!B280)</f>
        <v/>
      </c>
      <c r="C279" s="1" t="str">
        <f>IF(DATA!C280="","",DATA!C280)</f>
        <v/>
      </c>
      <c r="D279" s="1" t="str">
        <f>IF(DATA!D280="","",DATA!D280)</f>
        <v/>
      </c>
      <c r="E279" t="str">
        <f t="shared" ref="E279" si="275">IF(B279="","",CONCATENATE(", {",$A279,",",B$2,"}"))</f>
        <v/>
      </c>
      <c r="F279" t="str">
        <f t="shared" ref="F279:F281" si="276">IF(C279="","",CONCATENATE(", {",$A279,",",C$2,"}"))</f>
        <v/>
      </c>
      <c r="G279" t="str">
        <f t="shared" ref="G279:G281" si="277">IF(D279="","",CONCATENATE(", {",$A279,",",D$2,"}"))</f>
        <v/>
      </c>
      <c r="H279" s="2">
        <v>0</v>
      </c>
      <c r="I279" s="10" t="str">
        <f>IF(DATA!B280="X",", ColorModel.X",IF(DATA!B280="O",", ColorModel.O",""))</f>
        <v/>
      </c>
      <c r="J279" s="10" t="str">
        <f>IF(DATA!C280="X",", ColorModel.X",IF(DATA!C280="O",", ColorModel.O",""))</f>
        <v/>
      </c>
      <c r="K279" s="10" t="str">
        <f>IF(DATA!D280="X",", ColorModel.X",IF(DATA!D280="O",", ColorModel.O",""))</f>
        <v/>
      </c>
      <c r="L279" t="str">
        <f>CONCATENATE(I279,J279,K279)</f>
        <v/>
      </c>
    </row>
    <row r="280" spans="1:12" x14ac:dyDescent="0.25">
      <c r="A280" s="2">
        <v>1</v>
      </c>
      <c r="B280" s="1" t="str">
        <f>IF(DATA!B281="","",DATA!B281)</f>
        <v/>
      </c>
      <c r="C280" s="1" t="str">
        <f>IF(DATA!C281="","",DATA!C281)</f>
        <v/>
      </c>
      <c r="D280" s="1" t="str">
        <f>IF(DATA!D281="","",DATA!D281)</f>
        <v/>
      </c>
      <c r="E280" t="str">
        <f t="shared" si="263"/>
        <v/>
      </c>
      <c r="F280" t="str">
        <f t="shared" si="276"/>
        <v/>
      </c>
      <c r="G280" t="str">
        <f t="shared" si="277"/>
        <v/>
      </c>
      <c r="H280" s="2">
        <v>1</v>
      </c>
      <c r="I280" s="10" t="str">
        <f>IF(DATA!B281="X",", ColorModel.X",IF(DATA!B281="O",", ColorModel.O",""))</f>
        <v/>
      </c>
      <c r="J280" s="10" t="str">
        <f>IF(DATA!C281="X",", ColorModel.X",IF(DATA!C281="O",", ColorModel.O",""))</f>
        <v/>
      </c>
      <c r="K280" s="10" t="str">
        <f>IF(DATA!D281="X",", ColorModel.X",IF(DATA!D281="O",", ColorModel.O",""))</f>
        <v/>
      </c>
      <c r="L280" t="str">
        <f>CONCATENATE(I280,J280,K280)</f>
        <v/>
      </c>
    </row>
    <row r="281" spans="1:12" x14ac:dyDescent="0.25">
      <c r="A281" s="2">
        <v>2</v>
      </c>
      <c r="B281" s="1" t="str">
        <f>IF(DATA!B282="","",DATA!B282)</f>
        <v/>
      </c>
      <c r="C281" s="1" t="str">
        <f>IF(DATA!C282="","",DATA!C282)</f>
        <v/>
      </c>
      <c r="D281" s="1" t="str">
        <f>IF(DATA!D282="","",DATA!D282)</f>
        <v/>
      </c>
      <c r="E281" t="str">
        <f t="shared" si="263"/>
        <v/>
      </c>
      <c r="F281" t="str">
        <f t="shared" si="276"/>
        <v/>
      </c>
      <c r="G281" t="str">
        <f t="shared" si="277"/>
        <v/>
      </c>
      <c r="H281" s="2">
        <v>2</v>
      </c>
      <c r="I281" s="10" t="str">
        <f>IF(DATA!B282="X",", ColorModel.X",IF(DATA!B282="O",", ColorModel.O",""))</f>
        <v/>
      </c>
      <c r="J281" s="10" t="str">
        <f>IF(DATA!C282="X",", ColorModel.X",IF(DATA!C282="O",", ColorModel.O",""))</f>
        <v/>
      </c>
      <c r="K281" s="10" t="str">
        <f>IF(DATA!D282="X",", ColorModel.X",IF(DATA!D282="O",", ColorModel.O",""))</f>
        <v/>
      </c>
      <c r="L281" t="str">
        <f>CONCATENATE(I281,J281,K281)</f>
        <v/>
      </c>
    </row>
    <row r="282" spans="1:12" x14ac:dyDescent="0.25">
      <c r="A282" s="4">
        <f>A278+1</f>
        <v>71</v>
      </c>
      <c r="B282" s="2">
        <v>0</v>
      </c>
      <c r="C282" s="2">
        <v>1</v>
      </c>
      <c r="D282" s="2">
        <v>2</v>
      </c>
      <c r="E282" t="str">
        <f t="shared" ref="E282" si="278">IF(CONCATENATE(E283,F283,G283,E284,F284,G284,E285,F285,G285)="","{ }",CONCATENATE("{ ",RIGHT(CONCATENATE(E283,F283,G283,E284,F284,G284,E285,F285,G285),LEN(CONCATENATE(E283,F283,G283,E284,F284,G284,E285,F285,G285))-1)," }"))</f>
        <v>{ }</v>
      </c>
      <c r="H282" s="4">
        <f>H278+1</f>
        <v>71</v>
      </c>
      <c r="I282" s="2">
        <v>0</v>
      </c>
      <c r="J282" s="2">
        <v>1</v>
      </c>
      <c r="K282" s="2">
        <v>2</v>
      </c>
      <c r="L282" t="str">
        <f>IF(CONCATENATE(L283,L284,L285)="","{ }",CONCATENATE("{ ",RIGHT(CONCATENATE(L283,L284,L285),LEN(CONCATENATE(L283,L284,L285))-1)," }"))</f>
        <v>{ }</v>
      </c>
    </row>
    <row r="283" spans="1:12" x14ac:dyDescent="0.25">
      <c r="A283" s="2">
        <v>0</v>
      </c>
      <c r="B283" s="1" t="str">
        <f>IF(DATA!B284="","",DATA!B284)</f>
        <v/>
      </c>
      <c r="C283" s="1" t="str">
        <f>IF(DATA!C284="","",DATA!C284)</f>
        <v/>
      </c>
      <c r="D283" s="1" t="str">
        <f>IF(DATA!D284="","",DATA!D284)</f>
        <v/>
      </c>
      <c r="E283" t="str">
        <f t="shared" ref="E283" si="279">IF(B283="","",CONCATENATE(", {",$A283,",",B$2,"}"))</f>
        <v/>
      </c>
      <c r="F283" t="str">
        <f t="shared" ref="F283:F285" si="280">IF(C283="","",CONCATENATE(", {",$A283,",",C$2,"}"))</f>
        <v/>
      </c>
      <c r="G283" t="str">
        <f t="shared" ref="G283:G285" si="281">IF(D283="","",CONCATENATE(", {",$A283,",",D$2,"}"))</f>
        <v/>
      </c>
      <c r="H283" s="2">
        <v>0</v>
      </c>
      <c r="I283" s="10" t="str">
        <f>IF(DATA!B284="X",", ColorModel.X",IF(DATA!B284="O",", ColorModel.O",""))</f>
        <v/>
      </c>
      <c r="J283" s="10" t="str">
        <f>IF(DATA!C284="X",", ColorModel.X",IF(DATA!C284="O",", ColorModel.O",""))</f>
        <v/>
      </c>
      <c r="K283" s="10" t="str">
        <f>IF(DATA!D284="X",", ColorModel.X",IF(DATA!D284="O",", ColorModel.O",""))</f>
        <v/>
      </c>
      <c r="L283" t="str">
        <f>CONCATENATE(I283,J283,K283)</f>
        <v/>
      </c>
    </row>
    <row r="284" spans="1:12" x14ac:dyDescent="0.25">
      <c r="A284" s="2">
        <v>1</v>
      </c>
      <c r="B284" s="1" t="str">
        <f>IF(DATA!B285="","",DATA!B285)</f>
        <v/>
      </c>
      <c r="C284" s="1" t="str">
        <f>IF(DATA!C285="","",DATA!C285)</f>
        <v/>
      </c>
      <c r="D284" s="1" t="str">
        <f>IF(DATA!D285="","",DATA!D285)</f>
        <v/>
      </c>
      <c r="E284" t="str">
        <f t="shared" si="263"/>
        <v/>
      </c>
      <c r="F284" t="str">
        <f t="shared" si="280"/>
        <v/>
      </c>
      <c r="G284" t="str">
        <f t="shared" si="281"/>
        <v/>
      </c>
      <c r="H284" s="2">
        <v>1</v>
      </c>
      <c r="I284" s="10" t="str">
        <f>IF(DATA!B285="X",", ColorModel.X",IF(DATA!B285="O",", ColorModel.O",""))</f>
        <v/>
      </c>
      <c r="J284" s="10" t="str">
        <f>IF(DATA!C285="X",", ColorModel.X",IF(DATA!C285="O",", ColorModel.O",""))</f>
        <v/>
      </c>
      <c r="K284" s="10" t="str">
        <f>IF(DATA!D285="X",", ColorModel.X",IF(DATA!D285="O",", ColorModel.O",""))</f>
        <v/>
      </c>
      <c r="L284" t="str">
        <f>CONCATENATE(I284,J284,K284)</f>
        <v/>
      </c>
    </row>
    <row r="285" spans="1:12" x14ac:dyDescent="0.25">
      <c r="A285" s="2">
        <v>2</v>
      </c>
      <c r="B285" s="1" t="str">
        <f>IF(DATA!B286="","",DATA!B286)</f>
        <v/>
      </c>
      <c r="C285" s="1" t="str">
        <f>IF(DATA!C286="","",DATA!C286)</f>
        <v/>
      </c>
      <c r="D285" s="1" t="str">
        <f>IF(DATA!D286="","",DATA!D286)</f>
        <v/>
      </c>
      <c r="E285" t="str">
        <f t="shared" si="263"/>
        <v/>
      </c>
      <c r="F285" t="str">
        <f t="shared" si="280"/>
        <v/>
      </c>
      <c r="G285" t="str">
        <f t="shared" si="281"/>
        <v/>
      </c>
      <c r="H285" s="2">
        <v>2</v>
      </c>
      <c r="I285" s="10" t="str">
        <f>IF(DATA!B286="X",", ColorModel.X",IF(DATA!B286="O",", ColorModel.O",""))</f>
        <v/>
      </c>
      <c r="J285" s="10" t="str">
        <f>IF(DATA!C286="X",", ColorModel.X",IF(DATA!C286="O",", ColorModel.O",""))</f>
        <v/>
      </c>
      <c r="K285" s="10" t="str">
        <f>IF(DATA!D286="X",", ColorModel.X",IF(DATA!D286="O",", ColorModel.O",""))</f>
        <v/>
      </c>
      <c r="L285" t="str">
        <f>CONCATENATE(I285,J285,K285)</f>
        <v/>
      </c>
    </row>
    <row r="286" spans="1:12" x14ac:dyDescent="0.25">
      <c r="A286" s="4">
        <f>A282+1</f>
        <v>72</v>
      </c>
      <c r="B286" s="2">
        <v>0</v>
      </c>
      <c r="C286" s="2">
        <v>1</v>
      </c>
      <c r="D286" s="2">
        <v>2</v>
      </c>
      <c r="E286" t="str">
        <f t="shared" ref="E286" si="282">IF(CONCATENATE(E287,F287,G287,E288,F288,G288,E289,F289,G289)="","{ }",CONCATENATE("{ ",RIGHT(CONCATENATE(E287,F287,G287,E288,F288,G288,E289,F289,G289),LEN(CONCATENATE(E287,F287,G287,E288,F288,G288,E289,F289,G289))-1)," }"))</f>
        <v>{ }</v>
      </c>
      <c r="H286" s="4">
        <f>H282+1</f>
        <v>72</v>
      </c>
      <c r="I286" s="2">
        <v>0</v>
      </c>
      <c r="J286" s="2">
        <v>1</v>
      </c>
      <c r="K286" s="2">
        <v>2</v>
      </c>
      <c r="L286" t="str">
        <f>IF(CONCATENATE(L287,L288,L289)="","{ }",CONCATENATE("{ ",RIGHT(CONCATENATE(L287,L288,L289),LEN(CONCATENATE(L287,L288,L289))-1)," }"))</f>
        <v>{ }</v>
      </c>
    </row>
    <row r="287" spans="1:12" x14ac:dyDescent="0.25">
      <c r="A287" s="2">
        <v>0</v>
      </c>
      <c r="B287" s="1" t="str">
        <f>IF(DATA!B288="","",DATA!B288)</f>
        <v/>
      </c>
      <c r="C287" s="1" t="str">
        <f>IF(DATA!C288="","",DATA!C288)</f>
        <v/>
      </c>
      <c r="D287" s="1" t="str">
        <f>IF(DATA!D288="","",DATA!D288)</f>
        <v/>
      </c>
      <c r="E287" t="str">
        <f t="shared" ref="E287" si="283">IF(B287="","",CONCATENATE(", {",$A287,",",B$2,"}"))</f>
        <v/>
      </c>
      <c r="F287" t="str">
        <f t="shared" ref="F287:F289" si="284">IF(C287="","",CONCATENATE(", {",$A287,",",C$2,"}"))</f>
        <v/>
      </c>
      <c r="G287" t="str">
        <f t="shared" ref="G287:G289" si="285">IF(D287="","",CONCATENATE(", {",$A287,",",D$2,"}"))</f>
        <v/>
      </c>
      <c r="H287" s="2">
        <v>0</v>
      </c>
      <c r="I287" s="10" t="str">
        <f>IF(DATA!B288="X",", ColorModel.X",IF(DATA!B288="O",", ColorModel.O",""))</f>
        <v/>
      </c>
      <c r="J287" s="10" t="str">
        <f>IF(DATA!C288="X",", ColorModel.X",IF(DATA!C288="O",", ColorModel.O",""))</f>
        <v/>
      </c>
      <c r="K287" s="10" t="str">
        <f>IF(DATA!D288="X",", ColorModel.X",IF(DATA!D288="O",", ColorModel.O",""))</f>
        <v/>
      </c>
      <c r="L287" t="str">
        <f>CONCATENATE(I287,J287,K287)</f>
        <v/>
      </c>
    </row>
    <row r="288" spans="1:12" x14ac:dyDescent="0.25">
      <c r="A288" s="2">
        <v>1</v>
      </c>
      <c r="B288" s="1" t="str">
        <f>IF(DATA!B289="","",DATA!B289)</f>
        <v/>
      </c>
      <c r="C288" s="1" t="str">
        <f>IF(DATA!C289="","",DATA!C289)</f>
        <v/>
      </c>
      <c r="D288" s="1" t="str">
        <f>IF(DATA!D289="","",DATA!D289)</f>
        <v/>
      </c>
      <c r="E288" t="str">
        <f t="shared" si="263"/>
        <v/>
      </c>
      <c r="F288" t="str">
        <f t="shared" si="284"/>
        <v/>
      </c>
      <c r="G288" t="str">
        <f t="shared" si="285"/>
        <v/>
      </c>
      <c r="H288" s="2">
        <v>1</v>
      </c>
      <c r="I288" s="10" t="str">
        <f>IF(DATA!B289="X",", ColorModel.X",IF(DATA!B289="O",", ColorModel.O",""))</f>
        <v/>
      </c>
      <c r="J288" s="10" t="str">
        <f>IF(DATA!C289="X",", ColorModel.X",IF(DATA!C289="O",", ColorModel.O",""))</f>
        <v/>
      </c>
      <c r="K288" s="10" t="str">
        <f>IF(DATA!D289="X",", ColorModel.X",IF(DATA!D289="O",", ColorModel.O",""))</f>
        <v/>
      </c>
      <c r="L288" t="str">
        <f>CONCATENATE(I288,J288,K288)</f>
        <v/>
      </c>
    </row>
    <row r="289" spans="1:12" x14ac:dyDescent="0.25">
      <c r="A289" s="2">
        <v>2</v>
      </c>
      <c r="B289" s="1" t="str">
        <f>IF(DATA!B290="","",DATA!B290)</f>
        <v/>
      </c>
      <c r="C289" s="1" t="str">
        <f>IF(DATA!C290="","",DATA!C290)</f>
        <v/>
      </c>
      <c r="D289" s="1" t="str">
        <f>IF(DATA!D290="","",DATA!D290)</f>
        <v/>
      </c>
      <c r="E289" t="str">
        <f t="shared" si="263"/>
        <v/>
      </c>
      <c r="F289" t="str">
        <f t="shared" si="284"/>
        <v/>
      </c>
      <c r="G289" t="str">
        <f t="shared" si="285"/>
        <v/>
      </c>
      <c r="H289" s="2">
        <v>2</v>
      </c>
      <c r="I289" s="10" t="str">
        <f>IF(DATA!B290="X",", ColorModel.X",IF(DATA!B290="O",", ColorModel.O",""))</f>
        <v/>
      </c>
      <c r="J289" s="10" t="str">
        <f>IF(DATA!C290="X",", ColorModel.X",IF(DATA!C290="O",", ColorModel.O",""))</f>
        <v/>
      </c>
      <c r="K289" s="10" t="str">
        <f>IF(DATA!D290="X",", ColorModel.X",IF(DATA!D290="O",", ColorModel.O",""))</f>
        <v/>
      </c>
      <c r="L289" t="str">
        <f>CONCATENATE(I289,J289,K289)</f>
        <v/>
      </c>
    </row>
    <row r="290" spans="1:12" x14ac:dyDescent="0.25">
      <c r="A290" s="4">
        <f>A286+1</f>
        <v>73</v>
      </c>
      <c r="B290" s="2">
        <v>0</v>
      </c>
      <c r="C290" s="2">
        <v>1</v>
      </c>
      <c r="D290" s="2">
        <v>2</v>
      </c>
      <c r="E290" t="str">
        <f t="shared" ref="E290" si="286">IF(CONCATENATE(E291,F291,G291,E292,F292,G292,E293,F293,G293)="","{ }",CONCATENATE("{ ",RIGHT(CONCATENATE(E291,F291,G291,E292,F292,G292,E293,F293,G293),LEN(CONCATENATE(E291,F291,G291,E292,F292,G292,E293,F293,G293))-1)," }"))</f>
        <v>{ }</v>
      </c>
      <c r="H290" s="4">
        <f>H286+1</f>
        <v>73</v>
      </c>
      <c r="I290" s="2">
        <v>0</v>
      </c>
      <c r="J290" s="2">
        <v>1</v>
      </c>
      <c r="K290" s="2">
        <v>2</v>
      </c>
      <c r="L290" t="str">
        <f>IF(CONCATENATE(L291,L292,L293)="","{ }",CONCATENATE("{ ",RIGHT(CONCATENATE(L291,L292,L293),LEN(CONCATENATE(L291,L292,L293))-1)," }"))</f>
        <v>{ }</v>
      </c>
    </row>
    <row r="291" spans="1:12" x14ac:dyDescent="0.25">
      <c r="A291" s="2">
        <v>0</v>
      </c>
      <c r="B291" s="1" t="str">
        <f>IF(DATA!B292="","",DATA!B292)</f>
        <v/>
      </c>
      <c r="C291" s="1" t="str">
        <f>IF(DATA!C292="","",DATA!C292)</f>
        <v/>
      </c>
      <c r="D291" s="1" t="str">
        <f>IF(DATA!D292="","",DATA!D292)</f>
        <v/>
      </c>
      <c r="E291" t="str">
        <f t="shared" ref="E291" si="287">IF(B291="","",CONCATENATE(", {",$A291,",",B$2,"}"))</f>
        <v/>
      </c>
      <c r="F291" t="str">
        <f t="shared" ref="F291:F293" si="288">IF(C291="","",CONCATENATE(", {",$A291,",",C$2,"}"))</f>
        <v/>
      </c>
      <c r="G291" t="str">
        <f t="shared" ref="G291:G293" si="289">IF(D291="","",CONCATENATE(", {",$A291,",",D$2,"}"))</f>
        <v/>
      </c>
      <c r="H291" s="2">
        <v>0</v>
      </c>
      <c r="I291" s="10" t="str">
        <f>IF(DATA!B292="X",", ColorModel.X",IF(DATA!B292="O",", ColorModel.O",""))</f>
        <v/>
      </c>
      <c r="J291" s="10" t="str">
        <f>IF(DATA!C292="X",", ColorModel.X",IF(DATA!C292="O",", ColorModel.O",""))</f>
        <v/>
      </c>
      <c r="K291" s="10" t="str">
        <f>IF(DATA!D292="X",", ColorModel.X",IF(DATA!D292="O",", ColorModel.O",""))</f>
        <v/>
      </c>
      <c r="L291" t="str">
        <f>CONCATENATE(I291,J291,K291)</f>
        <v/>
      </c>
    </row>
    <row r="292" spans="1:12" x14ac:dyDescent="0.25">
      <c r="A292" s="2">
        <v>1</v>
      </c>
      <c r="B292" s="1" t="str">
        <f>IF(DATA!B293="","",DATA!B293)</f>
        <v/>
      </c>
      <c r="C292" s="1" t="str">
        <f>IF(DATA!C293="","",DATA!C293)</f>
        <v/>
      </c>
      <c r="D292" s="1" t="str">
        <f>IF(DATA!D293="","",DATA!D293)</f>
        <v/>
      </c>
      <c r="E292" t="str">
        <f t="shared" si="263"/>
        <v/>
      </c>
      <c r="F292" t="str">
        <f t="shared" si="288"/>
        <v/>
      </c>
      <c r="G292" t="str">
        <f t="shared" si="289"/>
        <v/>
      </c>
      <c r="H292" s="2">
        <v>1</v>
      </c>
      <c r="I292" s="10" t="str">
        <f>IF(DATA!B293="X",", ColorModel.X",IF(DATA!B293="O",", ColorModel.O",""))</f>
        <v/>
      </c>
      <c r="J292" s="10" t="str">
        <f>IF(DATA!C293="X",", ColorModel.X",IF(DATA!C293="O",", ColorModel.O",""))</f>
        <v/>
      </c>
      <c r="K292" s="10" t="str">
        <f>IF(DATA!D293="X",", ColorModel.X",IF(DATA!D293="O",", ColorModel.O",""))</f>
        <v/>
      </c>
      <c r="L292" t="str">
        <f>CONCATENATE(I292,J292,K292)</f>
        <v/>
      </c>
    </row>
    <row r="293" spans="1:12" x14ac:dyDescent="0.25">
      <c r="A293" s="2">
        <v>2</v>
      </c>
      <c r="B293" s="1" t="str">
        <f>IF(DATA!B294="","",DATA!B294)</f>
        <v/>
      </c>
      <c r="C293" s="1" t="str">
        <f>IF(DATA!C294="","",DATA!C294)</f>
        <v/>
      </c>
      <c r="D293" s="1" t="str">
        <f>IF(DATA!D294="","",DATA!D294)</f>
        <v/>
      </c>
      <c r="E293" t="str">
        <f t="shared" si="263"/>
        <v/>
      </c>
      <c r="F293" t="str">
        <f t="shared" si="288"/>
        <v/>
      </c>
      <c r="G293" t="str">
        <f t="shared" si="289"/>
        <v/>
      </c>
      <c r="H293" s="2">
        <v>2</v>
      </c>
      <c r="I293" s="10" t="str">
        <f>IF(DATA!B294="X",", ColorModel.X",IF(DATA!B294="O",", ColorModel.O",""))</f>
        <v/>
      </c>
      <c r="J293" s="10" t="str">
        <f>IF(DATA!C294="X",", ColorModel.X",IF(DATA!C294="O",", ColorModel.O",""))</f>
        <v/>
      </c>
      <c r="K293" s="10" t="str">
        <f>IF(DATA!D294="X",", ColorModel.X",IF(DATA!D294="O",", ColorModel.O",""))</f>
        <v/>
      </c>
      <c r="L293" t="str">
        <f>CONCATENATE(I293,J293,K293)</f>
        <v/>
      </c>
    </row>
    <row r="294" spans="1:12" x14ac:dyDescent="0.25">
      <c r="A294" s="4">
        <f>A290+1</f>
        <v>74</v>
      </c>
      <c r="B294" s="2">
        <v>0</v>
      </c>
      <c r="C294" s="2">
        <v>1</v>
      </c>
      <c r="D294" s="2">
        <v>2</v>
      </c>
      <c r="E294" t="str">
        <f t="shared" ref="E294" si="290">IF(CONCATENATE(E295,F295,G295,E296,F296,G296,E297,F297,G297)="","{ }",CONCATENATE("{ ",RIGHT(CONCATENATE(E295,F295,G295,E296,F296,G296,E297,F297,G297),LEN(CONCATENATE(E295,F295,G295,E296,F296,G296,E297,F297,G297))-1)," }"))</f>
        <v>{ }</v>
      </c>
      <c r="H294" s="4">
        <f>H290+1</f>
        <v>74</v>
      </c>
      <c r="I294" s="2">
        <v>0</v>
      </c>
      <c r="J294" s="2">
        <v>1</v>
      </c>
      <c r="K294" s="2">
        <v>2</v>
      </c>
      <c r="L294" t="str">
        <f>IF(CONCATENATE(L295,L296,L297)="","{ }",CONCATENATE("{ ",RIGHT(CONCATENATE(L295,L296,L297),LEN(CONCATENATE(L295,L296,L297))-1)," }"))</f>
        <v>{ }</v>
      </c>
    </row>
    <row r="295" spans="1:12" x14ac:dyDescent="0.25">
      <c r="A295" s="2">
        <v>0</v>
      </c>
      <c r="B295" s="1" t="str">
        <f>IF(DATA!B296="","",DATA!B296)</f>
        <v/>
      </c>
      <c r="C295" s="1" t="str">
        <f>IF(DATA!C296="","",DATA!C296)</f>
        <v/>
      </c>
      <c r="D295" s="1" t="str">
        <f>IF(DATA!D296="","",DATA!D296)</f>
        <v/>
      </c>
      <c r="E295" t="str">
        <f t="shared" ref="E295" si="291">IF(B295="","",CONCATENATE(", {",$A295,",",B$2,"}"))</f>
        <v/>
      </c>
      <c r="F295" t="str">
        <f t="shared" ref="F295:F297" si="292">IF(C295="","",CONCATENATE(", {",$A295,",",C$2,"}"))</f>
        <v/>
      </c>
      <c r="G295" t="str">
        <f t="shared" ref="G295:G297" si="293">IF(D295="","",CONCATENATE(", {",$A295,",",D$2,"}"))</f>
        <v/>
      </c>
      <c r="H295" s="2">
        <v>0</v>
      </c>
      <c r="I295" s="10" t="str">
        <f>IF(DATA!B296="X",", ColorModel.X",IF(DATA!B296="O",", ColorModel.O",""))</f>
        <v/>
      </c>
      <c r="J295" s="10" t="str">
        <f>IF(DATA!C296="X",", ColorModel.X",IF(DATA!C296="O",", ColorModel.O",""))</f>
        <v/>
      </c>
      <c r="K295" s="10" t="str">
        <f>IF(DATA!D296="X",", ColorModel.X",IF(DATA!D296="O",", ColorModel.O",""))</f>
        <v/>
      </c>
      <c r="L295" t="str">
        <f>CONCATENATE(I295,J295,K295)</f>
        <v/>
      </c>
    </row>
    <row r="296" spans="1:12" x14ac:dyDescent="0.25">
      <c r="A296" s="2">
        <v>1</v>
      </c>
      <c r="B296" s="1" t="str">
        <f>IF(DATA!B297="","",DATA!B297)</f>
        <v/>
      </c>
      <c r="C296" s="1" t="str">
        <f>IF(DATA!C297="","",DATA!C297)</f>
        <v/>
      </c>
      <c r="D296" s="1" t="str">
        <f>IF(DATA!D297="","",DATA!D297)</f>
        <v/>
      </c>
      <c r="E296" t="str">
        <f t="shared" si="263"/>
        <v/>
      </c>
      <c r="F296" t="str">
        <f t="shared" si="292"/>
        <v/>
      </c>
      <c r="G296" t="str">
        <f t="shared" si="293"/>
        <v/>
      </c>
      <c r="H296" s="2">
        <v>1</v>
      </c>
      <c r="I296" s="10" t="str">
        <f>IF(DATA!B297="X",", ColorModel.X",IF(DATA!B297="O",", ColorModel.O",""))</f>
        <v/>
      </c>
      <c r="J296" s="10" t="str">
        <f>IF(DATA!C297="X",", ColorModel.X",IF(DATA!C297="O",", ColorModel.O",""))</f>
        <v/>
      </c>
      <c r="K296" s="10" t="str">
        <f>IF(DATA!D297="X",", ColorModel.X",IF(DATA!D297="O",", ColorModel.O",""))</f>
        <v/>
      </c>
      <c r="L296" t="str">
        <f>CONCATENATE(I296,J296,K296)</f>
        <v/>
      </c>
    </row>
    <row r="297" spans="1:12" x14ac:dyDescent="0.25">
      <c r="A297" s="2">
        <v>2</v>
      </c>
      <c r="B297" s="1" t="str">
        <f>IF(DATA!B298="","",DATA!B298)</f>
        <v/>
      </c>
      <c r="C297" s="1" t="str">
        <f>IF(DATA!C298="","",DATA!C298)</f>
        <v/>
      </c>
      <c r="D297" s="1" t="str">
        <f>IF(DATA!D298="","",DATA!D298)</f>
        <v/>
      </c>
      <c r="E297" t="str">
        <f t="shared" si="263"/>
        <v/>
      </c>
      <c r="F297" t="str">
        <f t="shared" si="292"/>
        <v/>
      </c>
      <c r="G297" t="str">
        <f t="shared" si="293"/>
        <v/>
      </c>
      <c r="H297" s="2">
        <v>2</v>
      </c>
      <c r="I297" s="10" t="str">
        <f>IF(DATA!B298="X",", ColorModel.X",IF(DATA!B298="O",", ColorModel.O",""))</f>
        <v/>
      </c>
      <c r="J297" s="10" t="str">
        <f>IF(DATA!C298="X",", ColorModel.X",IF(DATA!C298="O",", ColorModel.O",""))</f>
        <v/>
      </c>
      <c r="K297" s="10" t="str">
        <f>IF(DATA!D298="X",", ColorModel.X",IF(DATA!D298="O",", ColorModel.O",""))</f>
        <v/>
      </c>
      <c r="L297" t="str">
        <f>CONCATENATE(I297,J297,K297)</f>
        <v/>
      </c>
    </row>
    <row r="298" spans="1:12" x14ac:dyDescent="0.25">
      <c r="A298" s="4">
        <f>A294+1</f>
        <v>75</v>
      </c>
      <c r="B298" s="2">
        <v>0</v>
      </c>
      <c r="C298" s="2">
        <v>1</v>
      </c>
      <c r="D298" s="2">
        <v>2</v>
      </c>
      <c r="E298" t="str">
        <f t="shared" ref="E298" si="294">IF(CONCATENATE(E299,F299,G299,E300,F300,G300,E301,F301,G301)="","{ }",CONCATENATE("{ ",RIGHT(CONCATENATE(E299,F299,G299,E300,F300,G300,E301,F301,G301),LEN(CONCATENATE(E299,F299,G299,E300,F300,G300,E301,F301,G301))-1)," }"))</f>
        <v>{ }</v>
      </c>
      <c r="H298" s="4">
        <f>H294+1</f>
        <v>75</v>
      </c>
      <c r="I298" s="2">
        <v>0</v>
      </c>
      <c r="J298" s="2">
        <v>1</v>
      </c>
      <c r="K298" s="2">
        <v>2</v>
      </c>
      <c r="L298" t="str">
        <f>IF(CONCATENATE(L299,L300,L301)="","{ }",CONCATENATE("{ ",RIGHT(CONCATENATE(L299,L300,L301),LEN(CONCATENATE(L299,L300,L301))-1)," }"))</f>
        <v>{ }</v>
      </c>
    </row>
    <row r="299" spans="1:12" x14ac:dyDescent="0.25">
      <c r="A299" s="2">
        <v>0</v>
      </c>
      <c r="B299" s="1" t="str">
        <f>IF(DATA!B300="","",DATA!B300)</f>
        <v/>
      </c>
      <c r="C299" s="1" t="str">
        <f>IF(DATA!C300="","",DATA!C300)</f>
        <v/>
      </c>
      <c r="D299" s="1" t="str">
        <f>IF(DATA!D300="","",DATA!D300)</f>
        <v/>
      </c>
      <c r="E299" t="str">
        <f t="shared" ref="E299" si="295">IF(B299="","",CONCATENATE(", {",$A299,",",B$2,"}"))</f>
        <v/>
      </c>
      <c r="F299" t="str">
        <f t="shared" ref="F299:F301" si="296">IF(C299="","",CONCATENATE(", {",$A299,",",C$2,"}"))</f>
        <v/>
      </c>
      <c r="G299" t="str">
        <f t="shared" ref="G299:G301" si="297">IF(D299="","",CONCATENATE(", {",$A299,",",D$2,"}"))</f>
        <v/>
      </c>
      <c r="H299" s="2">
        <v>0</v>
      </c>
      <c r="I299" s="10" t="str">
        <f>IF(DATA!B300="X",", ColorModel.X",IF(DATA!B300="O",", ColorModel.O",""))</f>
        <v/>
      </c>
      <c r="J299" s="10" t="str">
        <f>IF(DATA!C300="X",", ColorModel.X",IF(DATA!C300="O",", ColorModel.O",""))</f>
        <v/>
      </c>
      <c r="K299" s="10" t="str">
        <f>IF(DATA!D300="X",", ColorModel.X",IF(DATA!D300="O",", ColorModel.O",""))</f>
        <v/>
      </c>
      <c r="L299" t="str">
        <f>CONCATENATE(I299,J299,K299)</f>
        <v/>
      </c>
    </row>
    <row r="300" spans="1:12" x14ac:dyDescent="0.25">
      <c r="A300" s="2">
        <v>1</v>
      </c>
      <c r="B300" s="1" t="str">
        <f>IF(DATA!B301="","",DATA!B301)</f>
        <v/>
      </c>
      <c r="C300" s="1" t="str">
        <f>IF(DATA!C301="","",DATA!C301)</f>
        <v/>
      </c>
      <c r="D300" s="1" t="str">
        <f>IF(DATA!D301="","",DATA!D301)</f>
        <v/>
      </c>
      <c r="E300" t="str">
        <f t="shared" si="263"/>
        <v/>
      </c>
      <c r="F300" t="str">
        <f t="shared" si="296"/>
        <v/>
      </c>
      <c r="G300" t="str">
        <f t="shared" si="297"/>
        <v/>
      </c>
      <c r="H300" s="2">
        <v>1</v>
      </c>
      <c r="I300" s="10" t="str">
        <f>IF(DATA!B301="X",", ColorModel.X",IF(DATA!B301="O",", ColorModel.O",""))</f>
        <v/>
      </c>
      <c r="J300" s="10" t="str">
        <f>IF(DATA!C301="X",", ColorModel.X",IF(DATA!C301="O",", ColorModel.O",""))</f>
        <v/>
      </c>
      <c r="K300" s="10" t="str">
        <f>IF(DATA!D301="X",", ColorModel.X",IF(DATA!D301="O",", ColorModel.O",""))</f>
        <v/>
      </c>
      <c r="L300" t="str">
        <f>CONCATENATE(I300,J300,K300)</f>
        <v/>
      </c>
    </row>
    <row r="301" spans="1:12" x14ac:dyDescent="0.25">
      <c r="A301" s="2">
        <v>2</v>
      </c>
      <c r="B301" s="1" t="str">
        <f>IF(DATA!B302="","",DATA!B302)</f>
        <v/>
      </c>
      <c r="C301" s="1" t="str">
        <f>IF(DATA!C302="","",DATA!C302)</f>
        <v/>
      </c>
      <c r="D301" s="1" t="str">
        <f>IF(DATA!D302="","",DATA!D302)</f>
        <v/>
      </c>
      <c r="E301" t="str">
        <f t="shared" si="263"/>
        <v/>
      </c>
      <c r="F301" t="str">
        <f t="shared" si="296"/>
        <v/>
      </c>
      <c r="G301" t="str">
        <f t="shared" si="297"/>
        <v/>
      </c>
      <c r="H301" s="2">
        <v>2</v>
      </c>
      <c r="I301" s="10" t="str">
        <f>IF(DATA!B302="X",", ColorModel.X",IF(DATA!B302="O",", ColorModel.O",""))</f>
        <v/>
      </c>
      <c r="J301" s="10" t="str">
        <f>IF(DATA!C302="X",", ColorModel.X",IF(DATA!C302="O",", ColorModel.O",""))</f>
        <v/>
      </c>
      <c r="K301" s="10" t="str">
        <f>IF(DATA!D302="X",", ColorModel.X",IF(DATA!D302="O",", ColorModel.O",""))</f>
        <v/>
      </c>
      <c r="L301" t="str">
        <f>CONCATENATE(I301,J301,K301)</f>
        <v/>
      </c>
    </row>
    <row r="302" spans="1:12" x14ac:dyDescent="0.25">
      <c r="A302" s="4">
        <f>A298+1</f>
        <v>76</v>
      </c>
      <c r="B302" s="2">
        <v>0</v>
      </c>
      <c r="C302" s="2">
        <v>1</v>
      </c>
      <c r="D302" s="2">
        <v>2</v>
      </c>
      <c r="E302" t="str">
        <f t="shared" ref="E302" si="298">IF(CONCATENATE(E303,F303,G303,E304,F304,G304,E305,F305,G305)="","{ }",CONCATENATE("{ ",RIGHT(CONCATENATE(E303,F303,G303,E304,F304,G304,E305,F305,G305),LEN(CONCATENATE(E303,F303,G303,E304,F304,G304,E305,F305,G305))-1)," }"))</f>
        <v>{ }</v>
      </c>
      <c r="H302" s="4">
        <f>H298+1</f>
        <v>76</v>
      </c>
      <c r="I302" s="2">
        <v>0</v>
      </c>
      <c r="J302" s="2">
        <v>1</v>
      </c>
      <c r="K302" s="2">
        <v>2</v>
      </c>
      <c r="L302" t="str">
        <f>IF(CONCATENATE(L303,L304,L305)="","{ }",CONCATENATE("{ ",RIGHT(CONCATENATE(L303,L304,L305),LEN(CONCATENATE(L303,L304,L305))-1)," }"))</f>
        <v>{ }</v>
      </c>
    </row>
    <row r="303" spans="1:12" x14ac:dyDescent="0.25">
      <c r="A303" s="2">
        <v>0</v>
      </c>
      <c r="B303" s="1" t="str">
        <f>IF(DATA!B304="","",DATA!B304)</f>
        <v/>
      </c>
      <c r="C303" s="1" t="str">
        <f>IF(DATA!C304="","",DATA!C304)</f>
        <v/>
      </c>
      <c r="D303" s="1" t="str">
        <f>IF(DATA!D304="","",DATA!D304)</f>
        <v/>
      </c>
      <c r="E303" t="str">
        <f t="shared" ref="E303" si="299">IF(B303="","",CONCATENATE(", {",$A303,",",B$2,"}"))</f>
        <v/>
      </c>
      <c r="F303" t="str">
        <f t="shared" ref="F303:F305" si="300">IF(C303="","",CONCATENATE(", {",$A303,",",C$2,"}"))</f>
        <v/>
      </c>
      <c r="G303" t="str">
        <f t="shared" ref="G303:G305" si="301">IF(D303="","",CONCATENATE(", {",$A303,",",D$2,"}"))</f>
        <v/>
      </c>
      <c r="H303" s="2">
        <v>0</v>
      </c>
      <c r="I303" s="10" t="str">
        <f>IF(DATA!B304="X",", ColorModel.X",IF(DATA!B304="O",", ColorModel.O",""))</f>
        <v/>
      </c>
      <c r="J303" s="10" t="str">
        <f>IF(DATA!C304="X",", ColorModel.X",IF(DATA!C304="O",", ColorModel.O",""))</f>
        <v/>
      </c>
      <c r="K303" s="10" t="str">
        <f>IF(DATA!D304="X",", ColorModel.X",IF(DATA!D304="O",", ColorModel.O",""))</f>
        <v/>
      </c>
      <c r="L303" t="str">
        <f>CONCATENATE(I303,J303,K303)</f>
        <v/>
      </c>
    </row>
    <row r="304" spans="1:12" x14ac:dyDescent="0.25">
      <c r="A304" s="2">
        <v>1</v>
      </c>
      <c r="B304" s="1" t="str">
        <f>IF(DATA!B305="","",DATA!B305)</f>
        <v/>
      </c>
      <c r="C304" s="1" t="str">
        <f>IF(DATA!C305="","",DATA!C305)</f>
        <v/>
      </c>
      <c r="D304" s="1" t="str">
        <f>IF(DATA!D305="","",DATA!D305)</f>
        <v/>
      </c>
      <c r="E304" t="str">
        <f t="shared" si="263"/>
        <v/>
      </c>
      <c r="F304" t="str">
        <f t="shared" si="300"/>
        <v/>
      </c>
      <c r="G304" t="str">
        <f t="shared" si="301"/>
        <v/>
      </c>
      <c r="H304" s="2">
        <v>1</v>
      </c>
      <c r="I304" s="10" t="str">
        <f>IF(DATA!B305="X",", ColorModel.X",IF(DATA!B305="O",", ColorModel.O",""))</f>
        <v/>
      </c>
      <c r="J304" s="10" t="str">
        <f>IF(DATA!C305="X",", ColorModel.X",IF(DATA!C305="O",", ColorModel.O",""))</f>
        <v/>
      </c>
      <c r="K304" s="10" t="str">
        <f>IF(DATA!D305="X",", ColorModel.X",IF(DATA!D305="O",", ColorModel.O",""))</f>
        <v/>
      </c>
      <c r="L304" t="str">
        <f>CONCATENATE(I304,J304,K304)</f>
        <v/>
      </c>
    </row>
    <row r="305" spans="1:12" x14ac:dyDescent="0.25">
      <c r="A305" s="2">
        <v>2</v>
      </c>
      <c r="B305" s="1" t="str">
        <f>IF(DATA!B306="","",DATA!B306)</f>
        <v/>
      </c>
      <c r="C305" s="1" t="str">
        <f>IF(DATA!C306="","",DATA!C306)</f>
        <v/>
      </c>
      <c r="D305" s="1" t="str">
        <f>IF(DATA!D306="","",DATA!D306)</f>
        <v/>
      </c>
      <c r="E305" t="str">
        <f t="shared" si="263"/>
        <v/>
      </c>
      <c r="F305" t="str">
        <f t="shared" si="300"/>
        <v/>
      </c>
      <c r="G305" t="str">
        <f t="shared" si="301"/>
        <v/>
      </c>
      <c r="H305" s="2">
        <v>2</v>
      </c>
      <c r="I305" s="10" t="str">
        <f>IF(DATA!B306="X",", ColorModel.X",IF(DATA!B306="O",", ColorModel.O",""))</f>
        <v/>
      </c>
      <c r="J305" s="10" t="str">
        <f>IF(DATA!C306="X",", ColorModel.X",IF(DATA!C306="O",", ColorModel.O",""))</f>
        <v/>
      </c>
      <c r="K305" s="10" t="str">
        <f>IF(DATA!D306="X",", ColorModel.X",IF(DATA!D306="O",", ColorModel.O",""))</f>
        <v/>
      </c>
      <c r="L305" t="str">
        <f>CONCATENATE(I305,J305,K305)</f>
        <v/>
      </c>
    </row>
    <row r="306" spans="1:12" x14ac:dyDescent="0.25">
      <c r="A306" s="4">
        <f>A302+1</f>
        <v>77</v>
      </c>
      <c r="B306" s="2">
        <v>0</v>
      </c>
      <c r="C306" s="2">
        <v>1</v>
      </c>
      <c r="D306" s="2">
        <v>2</v>
      </c>
      <c r="E306" t="str">
        <f t="shared" ref="E306" si="302">IF(CONCATENATE(E307,F307,G307,E308,F308,G308,E309,F309,G309)="","{ }",CONCATENATE("{ ",RIGHT(CONCATENATE(E307,F307,G307,E308,F308,G308,E309,F309,G309),LEN(CONCATENATE(E307,F307,G307,E308,F308,G308,E309,F309,G309))-1)," }"))</f>
        <v>{ }</v>
      </c>
      <c r="H306" s="4">
        <f>H302+1</f>
        <v>77</v>
      </c>
      <c r="I306" s="2">
        <v>0</v>
      </c>
      <c r="J306" s="2">
        <v>1</v>
      </c>
      <c r="K306" s="2">
        <v>2</v>
      </c>
      <c r="L306" t="str">
        <f>IF(CONCATENATE(L307,L308,L309)="","{ }",CONCATENATE("{ ",RIGHT(CONCATENATE(L307,L308,L309),LEN(CONCATENATE(L307,L308,L309))-1)," }"))</f>
        <v>{ }</v>
      </c>
    </row>
    <row r="307" spans="1:12" x14ac:dyDescent="0.25">
      <c r="A307" s="2">
        <v>0</v>
      </c>
      <c r="B307" s="1" t="str">
        <f>IF(DATA!B308="","",DATA!B308)</f>
        <v/>
      </c>
      <c r="C307" s="1" t="str">
        <f>IF(DATA!C308="","",DATA!C308)</f>
        <v/>
      </c>
      <c r="D307" s="1" t="str">
        <f>IF(DATA!D308="","",DATA!D308)</f>
        <v/>
      </c>
      <c r="E307" t="str">
        <f t="shared" ref="E307" si="303">IF(B307="","",CONCATENATE(", {",$A307,",",B$2,"}"))</f>
        <v/>
      </c>
      <c r="F307" t="str">
        <f t="shared" ref="F307:F309" si="304">IF(C307="","",CONCATENATE(", {",$A307,",",C$2,"}"))</f>
        <v/>
      </c>
      <c r="G307" t="str">
        <f t="shared" ref="G307:G309" si="305">IF(D307="","",CONCATENATE(", {",$A307,",",D$2,"}"))</f>
        <v/>
      </c>
      <c r="H307" s="2">
        <v>0</v>
      </c>
      <c r="I307" s="10" t="str">
        <f>IF(DATA!B308="X",", ColorModel.X",IF(DATA!B308="O",", ColorModel.O",""))</f>
        <v/>
      </c>
      <c r="J307" s="10" t="str">
        <f>IF(DATA!C308="X",", ColorModel.X",IF(DATA!C308="O",", ColorModel.O",""))</f>
        <v/>
      </c>
      <c r="K307" s="10" t="str">
        <f>IF(DATA!D308="X",", ColorModel.X",IF(DATA!D308="O",", ColorModel.O",""))</f>
        <v/>
      </c>
      <c r="L307" t="str">
        <f>CONCATENATE(I307,J307,K307)</f>
        <v/>
      </c>
    </row>
    <row r="308" spans="1:12" x14ac:dyDescent="0.25">
      <c r="A308" s="2">
        <v>1</v>
      </c>
      <c r="B308" s="1" t="str">
        <f>IF(DATA!B309="","",DATA!B309)</f>
        <v/>
      </c>
      <c r="C308" s="1" t="str">
        <f>IF(DATA!C309="","",DATA!C309)</f>
        <v/>
      </c>
      <c r="D308" s="1" t="str">
        <f>IF(DATA!D309="","",DATA!D309)</f>
        <v/>
      </c>
      <c r="E308" t="str">
        <f t="shared" si="263"/>
        <v/>
      </c>
      <c r="F308" t="str">
        <f t="shared" si="304"/>
        <v/>
      </c>
      <c r="G308" t="str">
        <f t="shared" si="305"/>
        <v/>
      </c>
      <c r="H308" s="2">
        <v>1</v>
      </c>
      <c r="I308" s="10" t="str">
        <f>IF(DATA!B309="X",", ColorModel.X",IF(DATA!B309="O",", ColorModel.O",""))</f>
        <v/>
      </c>
      <c r="J308" s="10" t="str">
        <f>IF(DATA!C309="X",", ColorModel.X",IF(DATA!C309="O",", ColorModel.O",""))</f>
        <v/>
      </c>
      <c r="K308" s="10" t="str">
        <f>IF(DATA!D309="X",", ColorModel.X",IF(DATA!D309="O",", ColorModel.O",""))</f>
        <v/>
      </c>
      <c r="L308" t="str">
        <f>CONCATENATE(I308,J308,K308)</f>
        <v/>
      </c>
    </row>
    <row r="309" spans="1:12" x14ac:dyDescent="0.25">
      <c r="A309" s="2">
        <v>2</v>
      </c>
      <c r="B309" s="1" t="str">
        <f>IF(DATA!B310="","",DATA!B310)</f>
        <v/>
      </c>
      <c r="C309" s="1" t="str">
        <f>IF(DATA!C310="","",DATA!C310)</f>
        <v/>
      </c>
      <c r="D309" s="1" t="str">
        <f>IF(DATA!D310="","",DATA!D310)</f>
        <v/>
      </c>
      <c r="E309" t="str">
        <f t="shared" si="263"/>
        <v/>
      </c>
      <c r="F309" t="str">
        <f t="shared" si="304"/>
        <v/>
      </c>
      <c r="G309" t="str">
        <f t="shared" si="305"/>
        <v/>
      </c>
      <c r="H309" s="2">
        <v>2</v>
      </c>
      <c r="I309" s="10" t="str">
        <f>IF(DATA!B310="X",", ColorModel.X",IF(DATA!B310="O",", ColorModel.O",""))</f>
        <v/>
      </c>
      <c r="J309" s="10" t="str">
        <f>IF(DATA!C310="X",", ColorModel.X",IF(DATA!C310="O",", ColorModel.O",""))</f>
        <v/>
      </c>
      <c r="K309" s="10" t="str">
        <f>IF(DATA!D310="X",", ColorModel.X",IF(DATA!D310="O",", ColorModel.O",""))</f>
        <v/>
      </c>
      <c r="L309" t="str">
        <f>CONCATENATE(I309,J309,K309)</f>
        <v/>
      </c>
    </row>
    <row r="310" spans="1:12" x14ac:dyDescent="0.25">
      <c r="A310" s="4">
        <f>A306+1</f>
        <v>78</v>
      </c>
      <c r="B310" s="2">
        <v>0</v>
      </c>
      <c r="C310" s="2">
        <v>1</v>
      </c>
      <c r="D310" s="2">
        <v>2</v>
      </c>
      <c r="E310" t="str">
        <f t="shared" ref="E310" si="306">IF(CONCATENATE(E311,F311,G311,E312,F312,G312,E313,F313,G313)="","{ }",CONCATENATE("{ ",RIGHT(CONCATENATE(E311,F311,G311,E312,F312,G312,E313,F313,G313),LEN(CONCATENATE(E311,F311,G311,E312,F312,G312,E313,F313,G313))-1)," }"))</f>
        <v>{ }</v>
      </c>
      <c r="H310" s="4">
        <f>H306+1</f>
        <v>78</v>
      </c>
      <c r="I310" s="2">
        <v>0</v>
      </c>
      <c r="J310" s="2">
        <v>1</v>
      </c>
      <c r="K310" s="2">
        <v>2</v>
      </c>
      <c r="L310" t="str">
        <f>IF(CONCATENATE(L311,L312,L313)="","{ }",CONCATENATE("{ ",RIGHT(CONCATENATE(L311,L312,L313),LEN(CONCATENATE(L311,L312,L313))-1)," }"))</f>
        <v>{ }</v>
      </c>
    </row>
    <row r="311" spans="1:12" x14ac:dyDescent="0.25">
      <c r="A311" s="2">
        <v>0</v>
      </c>
      <c r="B311" s="1" t="str">
        <f>IF(DATA!B312="","",DATA!B312)</f>
        <v/>
      </c>
      <c r="C311" s="1" t="str">
        <f>IF(DATA!C312="","",DATA!C312)</f>
        <v/>
      </c>
      <c r="D311" s="1" t="str">
        <f>IF(DATA!D312="","",DATA!D312)</f>
        <v/>
      </c>
      <c r="E311" t="str">
        <f t="shared" ref="E311" si="307">IF(B311="","",CONCATENATE(", {",$A311,",",B$2,"}"))</f>
        <v/>
      </c>
      <c r="F311" t="str">
        <f t="shared" ref="F311:F313" si="308">IF(C311="","",CONCATENATE(", {",$A311,",",C$2,"}"))</f>
        <v/>
      </c>
      <c r="G311" t="str">
        <f t="shared" ref="G311:G313" si="309">IF(D311="","",CONCATENATE(", {",$A311,",",D$2,"}"))</f>
        <v/>
      </c>
      <c r="H311" s="2">
        <v>0</v>
      </c>
      <c r="I311" s="10" t="str">
        <f>IF(DATA!B312="X",", ColorModel.X",IF(DATA!B312="O",", ColorModel.O",""))</f>
        <v/>
      </c>
      <c r="J311" s="10" t="str">
        <f>IF(DATA!C312="X",", ColorModel.X",IF(DATA!C312="O",", ColorModel.O",""))</f>
        <v/>
      </c>
      <c r="K311" s="10" t="str">
        <f>IF(DATA!D312="X",", ColorModel.X",IF(DATA!D312="O",", ColorModel.O",""))</f>
        <v/>
      </c>
      <c r="L311" t="str">
        <f>CONCATENATE(I311,J311,K311)</f>
        <v/>
      </c>
    </row>
    <row r="312" spans="1:12" x14ac:dyDescent="0.25">
      <c r="A312" s="2">
        <v>1</v>
      </c>
      <c r="B312" s="1" t="str">
        <f>IF(DATA!B313="","",DATA!B313)</f>
        <v/>
      </c>
      <c r="C312" s="1" t="str">
        <f>IF(DATA!C313="","",DATA!C313)</f>
        <v/>
      </c>
      <c r="D312" s="1" t="str">
        <f>IF(DATA!D313="","",DATA!D313)</f>
        <v/>
      </c>
      <c r="E312" t="str">
        <f t="shared" si="263"/>
        <v/>
      </c>
      <c r="F312" t="str">
        <f t="shared" si="308"/>
        <v/>
      </c>
      <c r="G312" t="str">
        <f t="shared" si="309"/>
        <v/>
      </c>
      <c r="H312" s="2">
        <v>1</v>
      </c>
      <c r="I312" s="10" t="str">
        <f>IF(DATA!B313="X",", ColorModel.X",IF(DATA!B313="O",", ColorModel.O",""))</f>
        <v/>
      </c>
      <c r="J312" s="10" t="str">
        <f>IF(DATA!C313="X",", ColorModel.X",IF(DATA!C313="O",", ColorModel.O",""))</f>
        <v/>
      </c>
      <c r="K312" s="10" t="str">
        <f>IF(DATA!D313="X",", ColorModel.X",IF(DATA!D313="O",", ColorModel.O",""))</f>
        <v/>
      </c>
      <c r="L312" t="str">
        <f>CONCATENATE(I312,J312,K312)</f>
        <v/>
      </c>
    </row>
    <row r="313" spans="1:12" x14ac:dyDescent="0.25">
      <c r="A313" s="2">
        <v>2</v>
      </c>
      <c r="B313" s="1" t="str">
        <f>IF(DATA!B314="","",DATA!B314)</f>
        <v/>
      </c>
      <c r="C313" s="1" t="str">
        <f>IF(DATA!C314="","",DATA!C314)</f>
        <v/>
      </c>
      <c r="D313" s="1" t="str">
        <f>IF(DATA!D314="","",DATA!D314)</f>
        <v/>
      </c>
      <c r="E313" t="str">
        <f t="shared" si="263"/>
        <v/>
      </c>
      <c r="F313" t="str">
        <f t="shared" si="308"/>
        <v/>
      </c>
      <c r="G313" t="str">
        <f t="shared" si="309"/>
        <v/>
      </c>
      <c r="H313" s="2">
        <v>2</v>
      </c>
      <c r="I313" s="10" t="str">
        <f>IF(DATA!B314="X",", ColorModel.X",IF(DATA!B314="O",", ColorModel.O",""))</f>
        <v/>
      </c>
      <c r="J313" s="10" t="str">
        <f>IF(DATA!C314="X",", ColorModel.X",IF(DATA!C314="O",", ColorModel.O",""))</f>
        <v/>
      </c>
      <c r="K313" s="10" t="str">
        <f>IF(DATA!D314="X",", ColorModel.X",IF(DATA!D314="O",", ColorModel.O",""))</f>
        <v/>
      </c>
      <c r="L313" t="str">
        <f>CONCATENATE(I313,J313,K313)</f>
        <v/>
      </c>
    </row>
    <row r="314" spans="1:12" x14ac:dyDescent="0.25">
      <c r="A314" s="4">
        <f>A310+1</f>
        <v>79</v>
      </c>
      <c r="B314" s="2">
        <v>0</v>
      </c>
      <c r="C314" s="2">
        <v>1</v>
      </c>
      <c r="D314" s="2">
        <v>2</v>
      </c>
      <c r="E314" t="str">
        <f t="shared" ref="E314" si="310">IF(CONCATENATE(E315,F315,G315,E316,F316,G316,E317,F317,G317)="","{ }",CONCATENATE("{ ",RIGHT(CONCATENATE(E315,F315,G315,E316,F316,G316,E317,F317,G317),LEN(CONCATENATE(E315,F315,G315,E316,F316,G316,E317,F317,G317))-1)," }"))</f>
        <v>{ }</v>
      </c>
      <c r="H314" s="4">
        <f>H310+1</f>
        <v>79</v>
      </c>
      <c r="I314" s="2">
        <v>0</v>
      </c>
      <c r="J314" s="2">
        <v>1</v>
      </c>
      <c r="K314" s="2">
        <v>2</v>
      </c>
      <c r="L314" t="str">
        <f>IF(CONCATENATE(L315,L316,L317)="","{ }",CONCATENATE("{ ",RIGHT(CONCATENATE(L315,L316,L317),LEN(CONCATENATE(L315,L316,L317))-1)," }"))</f>
        <v>{ }</v>
      </c>
    </row>
    <row r="315" spans="1:12" x14ac:dyDescent="0.25">
      <c r="A315" s="2">
        <v>0</v>
      </c>
      <c r="B315" s="1" t="str">
        <f>IF(DATA!B316="","",DATA!B316)</f>
        <v/>
      </c>
      <c r="C315" s="1" t="str">
        <f>IF(DATA!C316="","",DATA!C316)</f>
        <v/>
      </c>
      <c r="D315" s="1" t="str">
        <f>IF(DATA!D316="","",DATA!D316)</f>
        <v/>
      </c>
      <c r="E315" t="str">
        <f t="shared" ref="E315" si="311">IF(B315="","",CONCATENATE(", {",$A315,",",B$2,"}"))</f>
        <v/>
      </c>
      <c r="F315" t="str">
        <f t="shared" ref="F315:F317" si="312">IF(C315="","",CONCATENATE(", {",$A315,",",C$2,"}"))</f>
        <v/>
      </c>
      <c r="G315" t="str">
        <f t="shared" ref="G315:G317" si="313">IF(D315="","",CONCATENATE(", {",$A315,",",D$2,"}"))</f>
        <v/>
      </c>
      <c r="H315" s="2">
        <v>0</v>
      </c>
      <c r="I315" s="10" t="str">
        <f>IF(DATA!B316="X",", ColorModel.X",IF(DATA!B316="O",", ColorModel.O",""))</f>
        <v/>
      </c>
      <c r="J315" s="10" t="str">
        <f>IF(DATA!C316="X",", ColorModel.X",IF(DATA!C316="O",", ColorModel.O",""))</f>
        <v/>
      </c>
      <c r="K315" s="10" t="str">
        <f>IF(DATA!D316="X",", ColorModel.X",IF(DATA!D316="O",", ColorModel.O",""))</f>
        <v/>
      </c>
      <c r="L315" t="str">
        <f>CONCATENATE(I315,J315,K315)</f>
        <v/>
      </c>
    </row>
    <row r="316" spans="1:12" x14ac:dyDescent="0.25">
      <c r="A316" s="2">
        <v>1</v>
      </c>
      <c r="B316" s="1" t="str">
        <f>IF(DATA!B317="","",DATA!B317)</f>
        <v/>
      </c>
      <c r="C316" s="1" t="str">
        <f>IF(DATA!C317="","",DATA!C317)</f>
        <v/>
      </c>
      <c r="D316" s="1" t="str">
        <f>IF(DATA!D317="","",DATA!D317)</f>
        <v/>
      </c>
      <c r="E316" t="str">
        <f t="shared" si="263"/>
        <v/>
      </c>
      <c r="F316" t="str">
        <f t="shared" si="312"/>
        <v/>
      </c>
      <c r="G316" t="str">
        <f t="shared" si="313"/>
        <v/>
      </c>
      <c r="H316" s="2">
        <v>1</v>
      </c>
      <c r="I316" s="10" t="str">
        <f>IF(DATA!B317="X",", ColorModel.X",IF(DATA!B317="O",", ColorModel.O",""))</f>
        <v/>
      </c>
      <c r="J316" s="10" t="str">
        <f>IF(DATA!C317="X",", ColorModel.X",IF(DATA!C317="O",", ColorModel.O",""))</f>
        <v/>
      </c>
      <c r="K316" s="10" t="str">
        <f>IF(DATA!D317="X",", ColorModel.X",IF(DATA!D317="O",", ColorModel.O",""))</f>
        <v/>
      </c>
      <c r="L316" t="str">
        <f>CONCATENATE(I316,J316,K316)</f>
        <v/>
      </c>
    </row>
    <row r="317" spans="1:12" x14ac:dyDescent="0.25">
      <c r="A317" s="2">
        <v>2</v>
      </c>
      <c r="B317" s="1" t="str">
        <f>IF(DATA!B318="","",DATA!B318)</f>
        <v/>
      </c>
      <c r="C317" s="1" t="str">
        <f>IF(DATA!C318="","",DATA!C318)</f>
        <v/>
      </c>
      <c r="D317" s="1" t="str">
        <f>IF(DATA!D318="","",DATA!D318)</f>
        <v/>
      </c>
      <c r="E317" t="str">
        <f t="shared" si="263"/>
        <v/>
      </c>
      <c r="F317" t="str">
        <f t="shared" si="312"/>
        <v/>
      </c>
      <c r="G317" t="str">
        <f t="shared" si="313"/>
        <v/>
      </c>
      <c r="H317" s="2">
        <v>2</v>
      </c>
      <c r="I317" s="10" t="str">
        <f>IF(DATA!B318="X",", ColorModel.X",IF(DATA!B318="O",", ColorModel.O",""))</f>
        <v/>
      </c>
      <c r="J317" s="10" t="str">
        <f>IF(DATA!C318="X",", ColorModel.X",IF(DATA!C318="O",", ColorModel.O",""))</f>
        <v/>
      </c>
      <c r="K317" s="10" t="str">
        <f>IF(DATA!D318="X",", ColorModel.X",IF(DATA!D318="O",", ColorModel.O",""))</f>
        <v/>
      </c>
      <c r="L317" t="str">
        <f>CONCATENATE(I317,J317,K317)</f>
        <v/>
      </c>
    </row>
    <row r="318" spans="1:12" x14ac:dyDescent="0.25">
      <c r="A318" s="4">
        <f>A314+1</f>
        <v>80</v>
      </c>
      <c r="B318" s="2">
        <v>0</v>
      </c>
      <c r="C318" s="2">
        <v>1</v>
      </c>
      <c r="D318" s="2">
        <v>2</v>
      </c>
      <c r="E318" t="str">
        <f t="shared" ref="E318" si="314">IF(CONCATENATE(E319,F319,G319,E320,F320,G320,E321,F321,G321)="","{ }",CONCATENATE("{ ",RIGHT(CONCATENATE(E319,F319,G319,E320,F320,G320,E321,F321,G321),LEN(CONCATENATE(E319,F319,G319,E320,F320,G320,E321,F321,G321))-1)," }"))</f>
        <v>{ }</v>
      </c>
      <c r="H318" s="4">
        <f>H314+1</f>
        <v>80</v>
      </c>
      <c r="I318" s="2">
        <v>0</v>
      </c>
      <c r="J318" s="2">
        <v>1</v>
      </c>
      <c r="K318" s="2">
        <v>2</v>
      </c>
      <c r="L318" t="str">
        <f>IF(CONCATENATE(L319,L320,L321)="","{ }",CONCATENATE("{ ",RIGHT(CONCATENATE(L319,L320,L321),LEN(CONCATENATE(L319,L320,L321))-1)," }"))</f>
        <v>{ }</v>
      </c>
    </row>
    <row r="319" spans="1:12" x14ac:dyDescent="0.25">
      <c r="A319" s="2">
        <v>0</v>
      </c>
      <c r="B319" s="1" t="str">
        <f>IF(DATA!B320="","",DATA!B320)</f>
        <v/>
      </c>
      <c r="C319" s="1" t="str">
        <f>IF(DATA!C320="","",DATA!C320)</f>
        <v/>
      </c>
      <c r="D319" s="1" t="str">
        <f>IF(DATA!D320="","",DATA!D320)</f>
        <v/>
      </c>
      <c r="E319" t="str">
        <f t="shared" ref="E319" si="315">IF(B319="","",CONCATENATE(", {",$A319,",",B$2,"}"))</f>
        <v/>
      </c>
      <c r="F319" t="str">
        <f t="shared" ref="F319:F321" si="316">IF(C319="","",CONCATENATE(", {",$A319,",",C$2,"}"))</f>
        <v/>
      </c>
      <c r="G319" t="str">
        <f t="shared" ref="G319:G321" si="317">IF(D319="","",CONCATENATE(", {",$A319,",",D$2,"}"))</f>
        <v/>
      </c>
      <c r="H319" s="2">
        <v>0</v>
      </c>
      <c r="I319" s="10" t="str">
        <f>IF(DATA!B320="X",", ColorModel.X",IF(DATA!B320="O",", ColorModel.O",""))</f>
        <v/>
      </c>
      <c r="J319" s="10" t="str">
        <f>IF(DATA!C320="X",", ColorModel.X",IF(DATA!C320="O",", ColorModel.O",""))</f>
        <v/>
      </c>
      <c r="K319" s="10" t="str">
        <f>IF(DATA!D320="X",", ColorModel.X",IF(DATA!D320="O",", ColorModel.O",""))</f>
        <v/>
      </c>
      <c r="L319" t="str">
        <f>CONCATENATE(I319,J319,K319)</f>
        <v/>
      </c>
    </row>
    <row r="320" spans="1:12" x14ac:dyDescent="0.25">
      <c r="A320" s="2">
        <v>1</v>
      </c>
      <c r="B320" s="1" t="str">
        <f>IF(DATA!B321="","",DATA!B321)</f>
        <v/>
      </c>
      <c r="C320" s="1" t="str">
        <f>IF(DATA!C321="","",DATA!C321)</f>
        <v/>
      </c>
      <c r="D320" s="1" t="str">
        <f>IF(DATA!D321="","",DATA!D321)</f>
        <v/>
      </c>
      <c r="E320" t="str">
        <f t="shared" si="263"/>
        <v/>
      </c>
      <c r="F320" t="str">
        <f t="shared" si="316"/>
        <v/>
      </c>
      <c r="G320" t="str">
        <f t="shared" si="317"/>
        <v/>
      </c>
      <c r="H320" s="2">
        <v>1</v>
      </c>
      <c r="I320" s="10" t="str">
        <f>IF(DATA!B321="X",", ColorModel.X",IF(DATA!B321="O",", ColorModel.O",""))</f>
        <v/>
      </c>
      <c r="J320" s="10" t="str">
        <f>IF(DATA!C321="X",", ColorModel.X",IF(DATA!C321="O",", ColorModel.O",""))</f>
        <v/>
      </c>
      <c r="K320" s="10" t="str">
        <f>IF(DATA!D321="X",", ColorModel.X",IF(DATA!D321="O",", ColorModel.O",""))</f>
        <v/>
      </c>
      <c r="L320" t="str">
        <f>CONCATENATE(I320,J320,K320)</f>
        <v/>
      </c>
    </row>
    <row r="321" spans="1:12" x14ac:dyDescent="0.25">
      <c r="A321" s="2">
        <v>2</v>
      </c>
      <c r="B321" s="1" t="str">
        <f>IF(DATA!B322="","",DATA!B322)</f>
        <v/>
      </c>
      <c r="C321" s="1" t="str">
        <f>IF(DATA!C322="","",DATA!C322)</f>
        <v/>
      </c>
      <c r="D321" s="1" t="str">
        <f>IF(DATA!D322="","",DATA!D322)</f>
        <v/>
      </c>
      <c r="E321" t="str">
        <f t="shared" si="263"/>
        <v/>
      </c>
      <c r="F321" t="str">
        <f t="shared" si="316"/>
        <v/>
      </c>
      <c r="G321" t="str">
        <f t="shared" si="317"/>
        <v/>
      </c>
      <c r="H321" s="2">
        <v>2</v>
      </c>
      <c r="I321" s="10" t="str">
        <f>IF(DATA!B322="X",", ColorModel.X",IF(DATA!B322="O",", ColorModel.O",""))</f>
        <v/>
      </c>
      <c r="J321" s="10" t="str">
        <f>IF(DATA!C322="X",", ColorModel.X",IF(DATA!C322="O",", ColorModel.O",""))</f>
        <v/>
      </c>
      <c r="K321" s="10" t="str">
        <f>IF(DATA!D322="X",", ColorModel.X",IF(DATA!D322="O",", ColorModel.O",""))</f>
        <v/>
      </c>
      <c r="L321" t="str">
        <f>CONCATENATE(I321,J321,K321)</f>
        <v/>
      </c>
    </row>
    <row r="322" spans="1:12" x14ac:dyDescent="0.25">
      <c r="A322" s="4">
        <f>A318+1</f>
        <v>81</v>
      </c>
      <c r="B322" s="2">
        <v>0</v>
      </c>
      <c r="C322" s="2">
        <v>1</v>
      </c>
      <c r="D322" s="2">
        <v>2</v>
      </c>
      <c r="E322" t="str">
        <f t="shared" ref="E322" si="318">IF(CONCATENATE(E323,F323,G323,E324,F324,G324,E325,F325,G325)="","{ }",CONCATENATE("{ ",RIGHT(CONCATENATE(E323,F323,G323,E324,F324,G324,E325,F325,G325),LEN(CONCATENATE(E323,F323,G323,E324,F324,G324,E325,F325,G325))-1)," }"))</f>
        <v>{ }</v>
      </c>
      <c r="H322" s="4">
        <f>H318+1</f>
        <v>81</v>
      </c>
      <c r="I322" s="2">
        <v>0</v>
      </c>
      <c r="J322" s="2">
        <v>1</v>
      </c>
      <c r="K322" s="2">
        <v>2</v>
      </c>
      <c r="L322" t="str">
        <f>IF(CONCATENATE(L323,L324,L325)="","{ }",CONCATENATE("{ ",RIGHT(CONCATENATE(L323,L324,L325),LEN(CONCATENATE(L323,L324,L325))-1)," }"))</f>
        <v>{ }</v>
      </c>
    </row>
    <row r="323" spans="1:12" x14ac:dyDescent="0.25">
      <c r="A323" s="2">
        <v>0</v>
      </c>
      <c r="B323" s="1" t="str">
        <f>IF(DATA!B324="","",DATA!B324)</f>
        <v/>
      </c>
      <c r="C323" s="1" t="str">
        <f>IF(DATA!C324="","",DATA!C324)</f>
        <v/>
      </c>
      <c r="D323" s="1" t="str">
        <f>IF(DATA!D324="","",DATA!D324)</f>
        <v/>
      </c>
      <c r="E323" t="str">
        <f t="shared" ref="E323" si="319">IF(B323="","",CONCATENATE(", {",$A323,",",B$2,"}"))</f>
        <v/>
      </c>
      <c r="F323" t="str">
        <f t="shared" ref="F323:F325" si="320">IF(C323="","",CONCATENATE(", {",$A323,",",C$2,"}"))</f>
        <v/>
      </c>
      <c r="G323" t="str">
        <f t="shared" ref="G323:G325" si="321">IF(D323="","",CONCATENATE(", {",$A323,",",D$2,"}"))</f>
        <v/>
      </c>
      <c r="H323" s="2">
        <v>0</v>
      </c>
      <c r="I323" s="10" t="str">
        <f>IF(DATA!B324="X",", ColorModel.X",IF(DATA!B324="O",", ColorModel.O",""))</f>
        <v/>
      </c>
      <c r="J323" s="10" t="str">
        <f>IF(DATA!C324="X",", ColorModel.X",IF(DATA!C324="O",", ColorModel.O",""))</f>
        <v/>
      </c>
      <c r="K323" s="10" t="str">
        <f>IF(DATA!D324="X",", ColorModel.X",IF(DATA!D324="O",", ColorModel.O",""))</f>
        <v/>
      </c>
      <c r="L323" t="str">
        <f>CONCATENATE(I323,J323,K323)</f>
        <v/>
      </c>
    </row>
    <row r="324" spans="1:12" x14ac:dyDescent="0.25">
      <c r="A324" s="2">
        <v>1</v>
      </c>
      <c r="B324" s="1" t="str">
        <f>IF(DATA!B325="","",DATA!B325)</f>
        <v/>
      </c>
      <c r="C324" s="1" t="str">
        <f>IF(DATA!C325="","",DATA!C325)</f>
        <v/>
      </c>
      <c r="D324" s="1" t="str">
        <f>IF(DATA!D325="","",DATA!D325)</f>
        <v/>
      </c>
      <c r="E324" t="str">
        <f t="shared" si="263"/>
        <v/>
      </c>
      <c r="F324" t="str">
        <f t="shared" si="320"/>
        <v/>
      </c>
      <c r="G324" t="str">
        <f t="shared" si="321"/>
        <v/>
      </c>
      <c r="H324" s="2">
        <v>1</v>
      </c>
      <c r="I324" s="10" t="str">
        <f>IF(DATA!B325="X",", ColorModel.X",IF(DATA!B325="O",", ColorModel.O",""))</f>
        <v/>
      </c>
      <c r="J324" s="10" t="str">
        <f>IF(DATA!C325="X",", ColorModel.X",IF(DATA!C325="O",", ColorModel.O",""))</f>
        <v/>
      </c>
      <c r="K324" s="10" t="str">
        <f>IF(DATA!D325="X",", ColorModel.X",IF(DATA!D325="O",", ColorModel.O",""))</f>
        <v/>
      </c>
      <c r="L324" t="str">
        <f>CONCATENATE(I324,J324,K324)</f>
        <v/>
      </c>
    </row>
    <row r="325" spans="1:12" x14ac:dyDescent="0.25">
      <c r="A325" s="2">
        <v>2</v>
      </c>
      <c r="B325" s="1" t="str">
        <f>IF(DATA!B326="","",DATA!B326)</f>
        <v/>
      </c>
      <c r="C325" s="1" t="str">
        <f>IF(DATA!C326="","",DATA!C326)</f>
        <v/>
      </c>
      <c r="D325" s="1" t="str">
        <f>IF(DATA!D326="","",DATA!D326)</f>
        <v/>
      </c>
      <c r="E325" t="str">
        <f t="shared" si="263"/>
        <v/>
      </c>
      <c r="F325" t="str">
        <f t="shared" si="320"/>
        <v/>
      </c>
      <c r="G325" t="str">
        <f t="shared" si="321"/>
        <v/>
      </c>
      <c r="H325" s="2">
        <v>2</v>
      </c>
      <c r="I325" s="10" t="str">
        <f>IF(DATA!B326="X",", ColorModel.X",IF(DATA!B326="O",", ColorModel.O",""))</f>
        <v/>
      </c>
      <c r="J325" s="10" t="str">
        <f>IF(DATA!C326="X",", ColorModel.X",IF(DATA!C326="O",", ColorModel.O",""))</f>
        <v/>
      </c>
      <c r="K325" s="10" t="str">
        <f>IF(DATA!D326="X",", ColorModel.X",IF(DATA!D326="O",", ColorModel.O",""))</f>
        <v/>
      </c>
      <c r="L325" t="str">
        <f>CONCATENATE(I325,J325,K325)</f>
        <v/>
      </c>
    </row>
    <row r="326" spans="1:12" x14ac:dyDescent="0.25">
      <c r="A326" s="4">
        <f>A322+1</f>
        <v>82</v>
      </c>
      <c r="B326" s="2">
        <v>0</v>
      </c>
      <c r="C326" s="2">
        <v>1</v>
      </c>
      <c r="D326" s="2">
        <v>2</v>
      </c>
      <c r="E326" t="str">
        <f t="shared" ref="E326" si="322">IF(CONCATENATE(E327,F327,G327,E328,F328,G328,E329,F329,G329)="","{ }",CONCATENATE("{ ",RIGHT(CONCATENATE(E327,F327,G327,E328,F328,G328,E329,F329,G329),LEN(CONCATENATE(E327,F327,G327,E328,F328,G328,E329,F329,G329))-1)," }"))</f>
        <v>{ }</v>
      </c>
      <c r="H326" s="4">
        <f>H322+1</f>
        <v>82</v>
      </c>
      <c r="I326" s="2">
        <v>0</v>
      </c>
      <c r="J326" s="2">
        <v>1</v>
      </c>
      <c r="K326" s="2">
        <v>2</v>
      </c>
      <c r="L326" t="str">
        <f>IF(CONCATENATE(L327,L328,L329)="","{ }",CONCATENATE("{ ",RIGHT(CONCATENATE(L327,L328,L329),LEN(CONCATENATE(L327,L328,L329))-1)," }"))</f>
        <v>{ }</v>
      </c>
    </row>
    <row r="327" spans="1:12" x14ac:dyDescent="0.25">
      <c r="A327" s="2">
        <v>0</v>
      </c>
      <c r="B327" s="1" t="str">
        <f>IF(DATA!B328="","",DATA!B328)</f>
        <v/>
      </c>
      <c r="C327" s="1" t="str">
        <f>IF(DATA!C328="","",DATA!C328)</f>
        <v/>
      </c>
      <c r="D327" s="1" t="str">
        <f>IF(DATA!D328="","",DATA!D328)</f>
        <v/>
      </c>
      <c r="E327" t="str">
        <f t="shared" ref="E327" si="323">IF(B327="","",CONCATENATE(", {",$A327,",",B$2,"}"))</f>
        <v/>
      </c>
      <c r="F327" t="str">
        <f t="shared" ref="F327:F329" si="324">IF(C327="","",CONCATENATE(", {",$A327,",",C$2,"}"))</f>
        <v/>
      </c>
      <c r="G327" t="str">
        <f t="shared" ref="G327:G329" si="325">IF(D327="","",CONCATENATE(", {",$A327,",",D$2,"}"))</f>
        <v/>
      </c>
      <c r="H327" s="2">
        <v>0</v>
      </c>
      <c r="I327" s="10" t="str">
        <f>IF(DATA!B328="X",", ColorModel.X",IF(DATA!B328="O",", ColorModel.O",""))</f>
        <v/>
      </c>
      <c r="J327" s="10" t="str">
        <f>IF(DATA!C328="X",", ColorModel.X",IF(DATA!C328="O",", ColorModel.O",""))</f>
        <v/>
      </c>
      <c r="K327" s="10" t="str">
        <f>IF(DATA!D328="X",", ColorModel.X",IF(DATA!D328="O",", ColorModel.O",""))</f>
        <v/>
      </c>
      <c r="L327" t="str">
        <f>CONCATENATE(I327,J327,K327)</f>
        <v/>
      </c>
    </row>
    <row r="328" spans="1:12" x14ac:dyDescent="0.25">
      <c r="A328" s="2">
        <v>1</v>
      </c>
      <c r="B328" s="1" t="str">
        <f>IF(DATA!B329="","",DATA!B329)</f>
        <v/>
      </c>
      <c r="C328" s="1" t="str">
        <f>IF(DATA!C329="","",DATA!C329)</f>
        <v/>
      </c>
      <c r="D328" s="1" t="str">
        <f>IF(DATA!D329="","",DATA!D329)</f>
        <v/>
      </c>
      <c r="E328" t="str">
        <f t="shared" si="263"/>
        <v/>
      </c>
      <c r="F328" t="str">
        <f t="shared" si="324"/>
        <v/>
      </c>
      <c r="G328" t="str">
        <f t="shared" si="325"/>
        <v/>
      </c>
      <c r="H328" s="2">
        <v>1</v>
      </c>
      <c r="I328" s="10" t="str">
        <f>IF(DATA!B329="X",", ColorModel.X",IF(DATA!B329="O",", ColorModel.O",""))</f>
        <v/>
      </c>
      <c r="J328" s="10" t="str">
        <f>IF(DATA!C329="X",", ColorModel.X",IF(DATA!C329="O",", ColorModel.O",""))</f>
        <v/>
      </c>
      <c r="K328" s="10" t="str">
        <f>IF(DATA!D329="X",", ColorModel.X",IF(DATA!D329="O",", ColorModel.O",""))</f>
        <v/>
      </c>
      <c r="L328" t="str">
        <f>CONCATENATE(I328,J328,K328)</f>
        <v/>
      </c>
    </row>
    <row r="329" spans="1:12" x14ac:dyDescent="0.25">
      <c r="A329" s="2">
        <v>2</v>
      </c>
      <c r="B329" s="1" t="str">
        <f>IF(DATA!B330="","",DATA!B330)</f>
        <v/>
      </c>
      <c r="C329" s="1" t="str">
        <f>IF(DATA!C330="","",DATA!C330)</f>
        <v/>
      </c>
      <c r="D329" s="1" t="str">
        <f>IF(DATA!D330="","",DATA!D330)</f>
        <v/>
      </c>
      <c r="E329" t="str">
        <f t="shared" si="263"/>
        <v/>
      </c>
      <c r="F329" t="str">
        <f t="shared" si="324"/>
        <v/>
      </c>
      <c r="G329" t="str">
        <f t="shared" si="325"/>
        <v/>
      </c>
      <c r="H329" s="2">
        <v>2</v>
      </c>
      <c r="I329" s="10" t="str">
        <f>IF(DATA!B330="X",", ColorModel.X",IF(DATA!B330="O",", ColorModel.O",""))</f>
        <v/>
      </c>
      <c r="J329" s="10" t="str">
        <f>IF(DATA!C330="X",", ColorModel.X",IF(DATA!C330="O",", ColorModel.O",""))</f>
        <v/>
      </c>
      <c r="K329" s="10" t="str">
        <f>IF(DATA!D330="X",", ColorModel.X",IF(DATA!D330="O",", ColorModel.O",""))</f>
        <v/>
      </c>
      <c r="L329" t="str">
        <f>CONCATENATE(I329,J329,K329)</f>
        <v/>
      </c>
    </row>
    <row r="330" spans="1:12" x14ac:dyDescent="0.25">
      <c r="A330" s="4">
        <f>A326+1</f>
        <v>83</v>
      </c>
      <c r="B330" s="2">
        <v>0</v>
      </c>
      <c r="C330" s="2">
        <v>1</v>
      </c>
      <c r="D330" s="2">
        <v>2</v>
      </c>
      <c r="E330" t="str">
        <f t="shared" ref="E330" si="326">IF(CONCATENATE(E331,F331,G331,E332,F332,G332,E333,F333,G333)="","{ }",CONCATENATE("{ ",RIGHT(CONCATENATE(E331,F331,G331,E332,F332,G332,E333,F333,G333),LEN(CONCATENATE(E331,F331,G331,E332,F332,G332,E333,F333,G333))-1)," }"))</f>
        <v>{ }</v>
      </c>
      <c r="H330" s="4">
        <f>H326+1</f>
        <v>83</v>
      </c>
      <c r="I330" s="2">
        <v>0</v>
      </c>
      <c r="J330" s="2">
        <v>1</v>
      </c>
      <c r="K330" s="2">
        <v>2</v>
      </c>
      <c r="L330" t="str">
        <f>IF(CONCATENATE(L331,L332,L333)="","{ }",CONCATENATE("{ ",RIGHT(CONCATENATE(L331,L332,L333),LEN(CONCATENATE(L331,L332,L333))-1)," }"))</f>
        <v>{ }</v>
      </c>
    </row>
    <row r="331" spans="1:12" x14ac:dyDescent="0.25">
      <c r="A331" s="2">
        <v>0</v>
      </c>
      <c r="B331" s="1" t="str">
        <f>IF(DATA!B332="","",DATA!B332)</f>
        <v/>
      </c>
      <c r="C331" s="1" t="str">
        <f>IF(DATA!C332="","",DATA!C332)</f>
        <v/>
      </c>
      <c r="D331" s="1" t="str">
        <f>IF(DATA!D332="","",DATA!D332)</f>
        <v/>
      </c>
      <c r="E331" t="str">
        <f t="shared" ref="E331:E393" si="327">IF(B331="","",CONCATENATE(", {",$A331,",",B$2,"}"))</f>
        <v/>
      </c>
      <c r="F331" t="str">
        <f t="shared" ref="F331:F333" si="328">IF(C331="","",CONCATENATE(", {",$A331,",",C$2,"}"))</f>
        <v/>
      </c>
      <c r="G331" t="str">
        <f t="shared" ref="G331:G333" si="329">IF(D331="","",CONCATENATE(", {",$A331,",",D$2,"}"))</f>
        <v/>
      </c>
      <c r="H331" s="2">
        <v>0</v>
      </c>
      <c r="I331" s="10" t="str">
        <f>IF(DATA!B332="X",", ColorModel.X",IF(DATA!B332="O",", ColorModel.O",""))</f>
        <v/>
      </c>
      <c r="J331" s="10" t="str">
        <f>IF(DATA!C332="X",", ColorModel.X",IF(DATA!C332="O",", ColorModel.O",""))</f>
        <v/>
      </c>
      <c r="K331" s="10" t="str">
        <f>IF(DATA!D332="X",", ColorModel.X",IF(DATA!D332="O",", ColorModel.O",""))</f>
        <v/>
      </c>
      <c r="L331" t="str">
        <f>CONCATENATE(I331,J331,K331)</f>
        <v/>
      </c>
    </row>
    <row r="332" spans="1:12" x14ac:dyDescent="0.25">
      <c r="A332" s="2">
        <v>1</v>
      </c>
      <c r="B332" s="1" t="str">
        <f>IF(DATA!B333="","",DATA!B333)</f>
        <v/>
      </c>
      <c r="C332" s="1" t="str">
        <f>IF(DATA!C333="","",DATA!C333)</f>
        <v/>
      </c>
      <c r="D332" s="1" t="str">
        <f>IF(DATA!D333="","",DATA!D333)</f>
        <v/>
      </c>
      <c r="E332" t="str">
        <f t="shared" si="327"/>
        <v/>
      </c>
      <c r="F332" t="str">
        <f t="shared" si="328"/>
        <v/>
      </c>
      <c r="G332" t="str">
        <f t="shared" si="329"/>
        <v/>
      </c>
      <c r="H332" s="2">
        <v>1</v>
      </c>
      <c r="I332" s="10" t="str">
        <f>IF(DATA!B333="X",", ColorModel.X",IF(DATA!B333="O",", ColorModel.O",""))</f>
        <v/>
      </c>
      <c r="J332" s="10" t="str">
        <f>IF(DATA!C333="X",", ColorModel.X",IF(DATA!C333="O",", ColorModel.O",""))</f>
        <v/>
      </c>
      <c r="K332" s="10" t="str">
        <f>IF(DATA!D333="X",", ColorModel.X",IF(DATA!D333="O",", ColorModel.O",""))</f>
        <v/>
      </c>
      <c r="L332" t="str">
        <f>CONCATENATE(I332,J332,K332)</f>
        <v/>
      </c>
    </row>
    <row r="333" spans="1:12" x14ac:dyDescent="0.25">
      <c r="A333" s="2">
        <v>2</v>
      </c>
      <c r="B333" s="1" t="str">
        <f>IF(DATA!B334="","",DATA!B334)</f>
        <v/>
      </c>
      <c r="C333" s="1" t="str">
        <f>IF(DATA!C334="","",DATA!C334)</f>
        <v/>
      </c>
      <c r="D333" s="1" t="str">
        <f>IF(DATA!D334="","",DATA!D334)</f>
        <v/>
      </c>
      <c r="E333" t="str">
        <f t="shared" si="327"/>
        <v/>
      </c>
      <c r="F333" t="str">
        <f t="shared" si="328"/>
        <v/>
      </c>
      <c r="G333" t="str">
        <f t="shared" si="329"/>
        <v/>
      </c>
      <c r="H333" s="2">
        <v>2</v>
      </c>
      <c r="I333" s="10" t="str">
        <f>IF(DATA!B334="X",", ColorModel.X",IF(DATA!B334="O",", ColorModel.O",""))</f>
        <v/>
      </c>
      <c r="J333" s="10" t="str">
        <f>IF(DATA!C334="X",", ColorModel.X",IF(DATA!C334="O",", ColorModel.O",""))</f>
        <v/>
      </c>
      <c r="K333" s="10" t="str">
        <f>IF(DATA!D334="X",", ColorModel.X",IF(DATA!D334="O",", ColorModel.O",""))</f>
        <v/>
      </c>
      <c r="L333" t="str">
        <f>CONCATENATE(I333,J333,K333)</f>
        <v/>
      </c>
    </row>
    <row r="334" spans="1:12" x14ac:dyDescent="0.25">
      <c r="A334" s="4">
        <f>A330+1</f>
        <v>84</v>
      </c>
      <c r="B334" s="2">
        <v>0</v>
      </c>
      <c r="C334" s="2">
        <v>1</v>
      </c>
      <c r="D334" s="2">
        <v>2</v>
      </c>
      <c r="E334" t="str">
        <f t="shared" ref="E334" si="330">IF(CONCATENATE(E335,F335,G335,E336,F336,G336,E337,F337,G337)="","{ }",CONCATENATE("{ ",RIGHT(CONCATENATE(E335,F335,G335,E336,F336,G336,E337,F337,G337),LEN(CONCATENATE(E335,F335,G335,E336,F336,G336,E337,F337,G337))-1)," }"))</f>
        <v>{ }</v>
      </c>
      <c r="H334" s="4">
        <f>H330+1</f>
        <v>84</v>
      </c>
      <c r="I334" s="2">
        <v>0</v>
      </c>
      <c r="J334" s="2">
        <v>1</v>
      </c>
      <c r="K334" s="2">
        <v>2</v>
      </c>
      <c r="L334" t="str">
        <f>IF(CONCATENATE(L335,L336,L337)="","{ }",CONCATENATE("{ ",RIGHT(CONCATENATE(L335,L336,L337),LEN(CONCATENATE(L335,L336,L337))-1)," }"))</f>
        <v>{ }</v>
      </c>
    </row>
    <row r="335" spans="1:12" x14ac:dyDescent="0.25">
      <c r="A335" s="2">
        <v>0</v>
      </c>
      <c r="B335" s="1" t="str">
        <f>IF(DATA!B336="","",DATA!B336)</f>
        <v/>
      </c>
      <c r="C335" s="1" t="str">
        <f>IF(DATA!C336="","",DATA!C336)</f>
        <v/>
      </c>
      <c r="D335" s="1" t="str">
        <f>IF(DATA!D336="","",DATA!D336)</f>
        <v/>
      </c>
      <c r="E335" t="str">
        <f t="shared" ref="E335" si="331">IF(B335="","",CONCATENATE(", {",$A335,",",B$2,"}"))</f>
        <v/>
      </c>
      <c r="F335" t="str">
        <f t="shared" ref="F335:F337" si="332">IF(C335="","",CONCATENATE(", {",$A335,",",C$2,"}"))</f>
        <v/>
      </c>
      <c r="G335" t="str">
        <f t="shared" ref="G335:G337" si="333">IF(D335="","",CONCATENATE(", {",$A335,",",D$2,"}"))</f>
        <v/>
      </c>
      <c r="H335" s="2">
        <v>0</v>
      </c>
      <c r="I335" s="10" t="str">
        <f>IF(DATA!B336="X",", ColorModel.X",IF(DATA!B336="O",", ColorModel.O",""))</f>
        <v/>
      </c>
      <c r="J335" s="10" t="str">
        <f>IF(DATA!C336="X",", ColorModel.X",IF(DATA!C336="O",", ColorModel.O",""))</f>
        <v/>
      </c>
      <c r="K335" s="10" t="str">
        <f>IF(DATA!D336="X",", ColorModel.X",IF(DATA!D336="O",", ColorModel.O",""))</f>
        <v/>
      </c>
      <c r="L335" t="str">
        <f>CONCATENATE(I335,J335,K335)</f>
        <v/>
      </c>
    </row>
    <row r="336" spans="1:12" x14ac:dyDescent="0.25">
      <c r="A336" s="2">
        <v>1</v>
      </c>
      <c r="B336" s="1" t="str">
        <f>IF(DATA!B337="","",DATA!B337)</f>
        <v/>
      </c>
      <c r="C336" s="1" t="str">
        <f>IF(DATA!C337="","",DATA!C337)</f>
        <v/>
      </c>
      <c r="D336" s="1" t="str">
        <f>IF(DATA!D337="","",DATA!D337)</f>
        <v/>
      </c>
      <c r="E336" t="str">
        <f t="shared" si="327"/>
        <v/>
      </c>
      <c r="F336" t="str">
        <f t="shared" si="332"/>
        <v/>
      </c>
      <c r="G336" t="str">
        <f t="shared" si="333"/>
        <v/>
      </c>
      <c r="H336" s="2">
        <v>1</v>
      </c>
      <c r="I336" s="10" t="str">
        <f>IF(DATA!B337="X",", ColorModel.X",IF(DATA!B337="O",", ColorModel.O",""))</f>
        <v/>
      </c>
      <c r="J336" s="10" t="str">
        <f>IF(DATA!C337="X",", ColorModel.X",IF(DATA!C337="O",", ColorModel.O",""))</f>
        <v/>
      </c>
      <c r="K336" s="10" t="str">
        <f>IF(DATA!D337="X",", ColorModel.X",IF(DATA!D337="O",", ColorModel.O",""))</f>
        <v/>
      </c>
      <c r="L336" t="str">
        <f>CONCATENATE(I336,J336,K336)</f>
        <v/>
      </c>
    </row>
    <row r="337" spans="1:12" x14ac:dyDescent="0.25">
      <c r="A337" s="2">
        <v>2</v>
      </c>
      <c r="B337" s="1" t="str">
        <f>IF(DATA!B338="","",DATA!B338)</f>
        <v/>
      </c>
      <c r="C337" s="1" t="str">
        <f>IF(DATA!C338="","",DATA!C338)</f>
        <v/>
      </c>
      <c r="D337" s="1" t="str">
        <f>IF(DATA!D338="","",DATA!D338)</f>
        <v/>
      </c>
      <c r="E337" t="str">
        <f t="shared" si="327"/>
        <v/>
      </c>
      <c r="F337" t="str">
        <f t="shared" si="332"/>
        <v/>
      </c>
      <c r="G337" t="str">
        <f t="shared" si="333"/>
        <v/>
      </c>
      <c r="H337" s="2">
        <v>2</v>
      </c>
      <c r="I337" s="10" t="str">
        <f>IF(DATA!B338="X",", ColorModel.X",IF(DATA!B338="O",", ColorModel.O",""))</f>
        <v/>
      </c>
      <c r="J337" s="10" t="str">
        <f>IF(DATA!C338="X",", ColorModel.X",IF(DATA!C338="O",", ColorModel.O",""))</f>
        <v/>
      </c>
      <c r="K337" s="10" t="str">
        <f>IF(DATA!D338="X",", ColorModel.X",IF(DATA!D338="O",", ColorModel.O",""))</f>
        <v/>
      </c>
      <c r="L337" t="str">
        <f>CONCATENATE(I337,J337,K337)</f>
        <v/>
      </c>
    </row>
    <row r="338" spans="1:12" x14ac:dyDescent="0.25">
      <c r="A338" s="4">
        <f>A334+1</f>
        <v>85</v>
      </c>
      <c r="B338" s="2">
        <v>0</v>
      </c>
      <c r="C338" s="2">
        <v>1</v>
      </c>
      <c r="D338" s="2">
        <v>2</v>
      </c>
      <c r="E338" t="str">
        <f t="shared" ref="E338" si="334">IF(CONCATENATE(E339,F339,G339,E340,F340,G340,E341,F341,G341)="","{ }",CONCATENATE("{ ",RIGHT(CONCATENATE(E339,F339,G339,E340,F340,G340,E341,F341,G341),LEN(CONCATENATE(E339,F339,G339,E340,F340,G340,E341,F341,G341))-1)," }"))</f>
        <v>{ }</v>
      </c>
      <c r="H338" s="4">
        <f>H334+1</f>
        <v>85</v>
      </c>
      <c r="I338" s="2">
        <v>0</v>
      </c>
      <c r="J338" s="2">
        <v>1</v>
      </c>
      <c r="K338" s="2">
        <v>2</v>
      </c>
      <c r="L338" t="str">
        <f>IF(CONCATENATE(L339,L340,L341)="","{ }",CONCATENATE("{ ",RIGHT(CONCATENATE(L339,L340,L341),LEN(CONCATENATE(L339,L340,L341))-1)," }"))</f>
        <v>{ }</v>
      </c>
    </row>
    <row r="339" spans="1:12" x14ac:dyDescent="0.25">
      <c r="A339" s="2">
        <v>0</v>
      </c>
      <c r="B339" s="1" t="str">
        <f>IF(DATA!B340="","",DATA!B340)</f>
        <v/>
      </c>
      <c r="C339" s="1" t="str">
        <f>IF(DATA!C340="","",DATA!C340)</f>
        <v/>
      </c>
      <c r="D339" s="1" t="str">
        <f>IF(DATA!D340="","",DATA!D340)</f>
        <v/>
      </c>
      <c r="E339" t="str">
        <f t="shared" ref="E339" si="335">IF(B339="","",CONCATENATE(", {",$A339,",",B$2,"}"))</f>
        <v/>
      </c>
      <c r="F339" t="str">
        <f t="shared" ref="F339:F341" si="336">IF(C339="","",CONCATENATE(", {",$A339,",",C$2,"}"))</f>
        <v/>
      </c>
      <c r="G339" t="str">
        <f t="shared" ref="G339:G341" si="337">IF(D339="","",CONCATENATE(", {",$A339,",",D$2,"}"))</f>
        <v/>
      </c>
      <c r="H339" s="2">
        <v>0</v>
      </c>
      <c r="I339" s="10" t="str">
        <f>IF(DATA!B340="X",", ColorModel.X",IF(DATA!B340="O",", ColorModel.O",""))</f>
        <v/>
      </c>
      <c r="J339" s="10" t="str">
        <f>IF(DATA!C340="X",", ColorModel.X",IF(DATA!C340="O",", ColorModel.O",""))</f>
        <v/>
      </c>
      <c r="K339" s="10" t="str">
        <f>IF(DATA!D340="X",", ColorModel.X",IF(DATA!D340="O",", ColorModel.O",""))</f>
        <v/>
      </c>
      <c r="L339" t="str">
        <f>CONCATENATE(I339,J339,K339)</f>
        <v/>
      </c>
    </row>
    <row r="340" spans="1:12" x14ac:dyDescent="0.25">
      <c r="A340" s="2">
        <v>1</v>
      </c>
      <c r="B340" s="1" t="str">
        <f>IF(DATA!B341="","",DATA!B341)</f>
        <v/>
      </c>
      <c r="C340" s="1" t="str">
        <f>IF(DATA!C341="","",DATA!C341)</f>
        <v/>
      </c>
      <c r="D340" s="1" t="str">
        <f>IF(DATA!D341="","",DATA!D341)</f>
        <v/>
      </c>
      <c r="E340" t="str">
        <f t="shared" si="327"/>
        <v/>
      </c>
      <c r="F340" t="str">
        <f t="shared" si="336"/>
        <v/>
      </c>
      <c r="G340" t="str">
        <f t="shared" si="337"/>
        <v/>
      </c>
      <c r="H340" s="2">
        <v>1</v>
      </c>
      <c r="I340" s="10" t="str">
        <f>IF(DATA!B341="X",", ColorModel.X",IF(DATA!B341="O",", ColorModel.O",""))</f>
        <v/>
      </c>
      <c r="J340" s="10" t="str">
        <f>IF(DATA!C341="X",", ColorModel.X",IF(DATA!C341="O",", ColorModel.O",""))</f>
        <v/>
      </c>
      <c r="K340" s="10" t="str">
        <f>IF(DATA!D341="X",", ColorModel.X",IF(DATA!D341="O",", ColorModel.O",""))</f>
        <v/>
      </c>
      <c r="L340" t="str">
        <f>CONCATENATE(I340,J340,K340)</f>
        <v/>
      </c>
    </row>
    <row r="341" spans="1:12" x14ac:dyDescent="0.25">
      <c r="A341" s="2">
        <v>2</v>
      </c>
      <c r="B341" s="1" t="str">
        <f>IF(DATA!B342="","",DATA!B342)</f>
        <v/>
      </c>
      <c r="C341" s="1" t="str">
        <f>IF(DATA!C342="","",DATA!C342)</f>
        <v/>
      </c>
      <c r="D341" s="1" t="str">
        <f>IF(DATA!D342="","",DATA!D342)</f>
        <v/>
      </c>
      <c r="E341" t="str">
        <f t="shared" si="327"/>
        <v/>
      </c>
      <c r="F341" t="str">
        <f t="shared" si="336"/>
        <v/>
      </c>
      <c r="G341" t="str">
        <f t="shared" si="337"/>
        <v/>
      </c>
      <c r="H341" s="2">
        <v>2</v>
      </c>
      <c r="I341" s="10" t="str">
        <f>IF(DATA!B342="X",", ColorModel.X",IF(DATA!B342="O",", ColorModel.O",""))</f>
        <v/>
      </c>
      <c r="J341" s="10" t="str">
        <f>IF(DATA!C342="X",", ColorModel.X",IF(DATA!C342="O",", ColorModel.O",""))</f>
        <v/>
      </c>
      <c r="K341" s="10" t="str">
        <f>IF(DATA!D342="X",", ColorModel.X",IF(DATA!D342="O",", ColorModel.O",""))</f>
        <v/>
      </c>
      <c r="L341" t="str">
        <f>CONCATENATE(I341,J341,K341)</f>
        <v/>
      </c>
    </row>
    <row r="342" spans="1:12" x14ac:dyDescent="0.25">
      <c r="A342" s="4">
        <f>A338+1</f>
        <v>86</v>
      </c>
      <c r="B342" s="2">
        <v>0</v>
      </c>
      <c r="C342" s="2">
        <v>1</v>
      </c>
      <c r="D342" s="2">
        <v>2</v>
      </c>
      <c r="E342" t="str">
        <f t="shared" ref="E342" si="338">IF(CONCATENATE(E343,F343,G343,E344,F344,G344,E345,F345,G345)="","{ }",CONCATENATE("{ ",RIGHT(CONCATENATE(E343,F343,G343,E344,F344,G344,E345,F345,G345),LEN(CONCATENATE(E343,F343,G343,E344,F344,G344,E345,F345,G345))-1)," }"))</f>
        <v>{ }</v>
      </c>
      <c r="H342" s="4">
        <f>H338+1</f>
        <v>86</v>
      </c>
      <c r="I342" s="2">
        <v>0</v>
      </c>
      <c r="J342" s="2">
        <v>1</v>
      </c>
      <c r="K342" s="2">
        <v>2</v>
      </c>
      <c r="L342" t="str">
        <f>IF(CONCATENATE(L343,L344,L345)="","{ }",CONCATENATE("{ ",RIGHT(CONCATENATE(L343,L344,L345),LEN(CONCATENATE(L343,L344,L345))-1)," }"))</f>
        <v>{ }</v>
      </c>
    </row>
    <row r="343" spans="1:12" x14ac:dyDescent="0.25">
      <c r="A343" s="2">
        <v>0</v>
      </c>
      <c r="B343" s="1" t="str">
        <f>IF(DATA!B344="","",DATA!B344)</f>
        <v/>
      </c>
      <c r="C343" s="1" t="str">
        <f>IF(DATA!C344="","",DATA!C344)</f>
        <v/>
      </c>
      <c r="D343" s="1" t="str">
        <f>IF(DATA!D344="","",DATA!D344)</f>
        <v/>
      </c>
      <c r="E343" t="str">
        <f t="shared" ref="E343" si="339">IF(B343="","",CONCATENATE(", {",$A343,",",B$2,"}"))</f>
        <v/>
      </c>
      <c r="F343" t="str">
        <f t="shared" ref="F343:F345" si="340">IF(C343="","",CONCATENATE(", {",$A343,",",C$2,"}"))</f>
        <v/>
      </c>
      <c r="G343" t="str">
        <f t="shared" ref="G343:G345" si="341">IF(D343="","",CONCATENATE(", {",$A343,",",D$2,"}"))</f>
        <v/>
      </c>
      <c r="H343" s="2">
        <v>0</v>
      </c>
      <c r="I343" s="10" t="str">
        <f>IF(DATA!B344="X",", ColorModel.X",IF(DATA!B344="O",", ColorModel.O",""))</f>
        <v/>
      </c>
      <c r="J343" s="10" t="str">
        <f>IF(DATA!C344="X",", ColorModel.X",IF(DATA!C344="O",", ColorModel.O",""))</f>
        <v/>
      </c>
      <c r="K343" s="10" t="str">
        <f>IF(DATA!D344="X",", ColorModel.X",IF(DATA!D344="O",", ColorModel.O",""))</f>
        <v/>
      </c>
      <c r="L343" t="str">
        <f>CONCATENATE(I343,J343,K343)</f>
        <v/>
      </c>
    </row>
    <row r="344" spans="1:12" x14ac:dyDescent="0.25">
      <c r="A344" s="2">
        <v>1</v>
      </c>
      <c r="B344" s="1" t="str">
        <f>IF(DATA!B345="","",DATA!B345)</f>
        <v/>
      </c>
      <c r="C344" s="1" t="str">
        <f>IF(DATA!C345="","",DATA!C345)</f>
        <v/>
      </c>
      <c r="D344" s="1" t="str">
        <f>IF(DATA!D345="","",DATA!D345)</f>
        <v/>
      </c>
      <c r="E344" t="str">
        <f t="shared" si="327"/>
        <v/>
      </c>
      <c r="F344" t="str">
        <f t="shared" si="340"/>
        <v/>
      </c>
      <c r="G344" t="str">
        <f t="shared" si="341"/>
        <v/>
      </c>
      <c r="H344" s="2">
        <v>1</v>
      </c>
      <c r="I344" s="10" t="str">
        <f>IF(DATA!B345="X",", ColorModel.X",IF(DATA!B345="O",", ColorModel.O",""))</f>
        <v/>
      </c>
      <c r="J344" s="10" t="str">
        <f>IF(DATA!C345="X",", ColorModel.X",IF(DATA!C345="O",", ColorModel.O",""))</f>
        <v/>
      </c>
      <c r="K344" s="10" t="str">
        <f>IF(DATA!D345="X",", ColorModel.X",IF(DATA!D345="O",", ColorModel.O",""))</f>
        <v/>
      </c>
      <c r="L344" t="str">
        <f>CONCATENATE(I344,J344,K344)</f>
        <v/>
      </c>
    </row>
    <row r="345" spans="1:12" x14ac:dyDescent="0.25">
      <c r="A345" s="2">
        <v>2</v>
      </c>
      <c r="B345" s="1" t="str">
        <f>IF(DATA!B346="","",DATA!B346)</f>
        <v/>
      </c>
      <c r="C345" s="1" t="str">
        <f>IF(DATA!C346="","",DATA!C346)</f>
        <v/>
      </c>
      <c r="D345" s="1" t="str">
        <f>IF(DATA!D346="","",DATA!D346)</f>
        <v/>
      </c>
      <c r="E345" t="str">
        <f t="shared" si="327"/>
        <v/>
      </c>
      <c r="F345" t="str">
        <f t="shared" si="340"/>
        <v/>
      </c>
      <c r="G345" t="str">
        <f t="shared" si="341"/>
        <v/>
      </c>
      <c r="H345" s="2">
        <v>2</v>
      </c>
      <c r="I345" s="10" t="str">
        <f>IF(DATA!B346="X",", ColorModel.X",IF(DATA!B346="O",", ColorModel.O",""))</f>
        <v/>
      </c>
      <c r="J345" s="10" t="str">
        <f>IF(DATA!C346="X",", ColorModel.X",IF(DATA!C346="O",", ColorModel.O",""))</f>
        <v/>
      </c>
      <c r="K345" s="10" t="str">
        <f>IF(DATA!D346="X",", ColorModel.X",IF(DATA!D346="O",", ColorModel.O",""))</f>
        <v/>
      </c>
      <c r="L345" t="str">
        <f>CONCATENATE(I345,J345,K345)</f>
        <v/>
      </c>
    </row>
    <row r="346" spans="1:12" x14ac:dyDescent="0.25">
      <c r="A346" s="4">
        <f>A342+1</f>
        <v>87</v>
      </c>
      <c r="B346" s="2">
        <v>0</v>
      </c>
      <c r="C346" s="2">
        <v>1</v>
      </c>
      <c r="D346" s="2">
        <v>2</v>
      </c>
      <c r="E346" t="str">
        <f t="shared" ref="E346" si="342">IF(CONCATENATE(E347,F347,G347,E348,F348,G348,E349,F349,G349)="","{ }",CONCATENATE("{ ",RIGHT(CONCATENATE(E347,F347,G347,E348,F348,G348,E349,F349,G349),LEN(CONCATENATE(E347,F347,G347,E348,F348,G348,E349,F349,G349))-1)," }"))</f>
        <v>{ }</v>
      </c>
      <c r="H346" s="4">
        <f>H342+1</f>
        <v>87</v>
      </c>
      <c r="I346" s="2">
        <v>0</v>
      </c>
      <c r="J346" s="2">
        <v>1</v>
      </c>
      <c r="K346" s="2">
        <v>2</v>
      </c>
      <c r="L346" t="str">
        <f>IF(CONCATENATE(L347,L348,L349)="","{ }",CONCATENATE("{ ",RIGHT(CONCATENATE(L347,L348,L349),LEN(CONCATENATE(L347,L348,L349))-1)," }"))</f>
        <v>{ }</v>
      </c>
    </row>
    <row r="347" spans="1:12" x14ac:dyDescent="0.25">
      <c r="A347" s="2">
        <v>0</v>
      </c>
      <c r="B347" s="1" t="str">
        <f>IF(DATA!B348="","",DATA!B348)</f>
        <v/>
      </c>
      <c r="C347" s="1" t="str">
        <f>IF(DATA!C348="","",DATA!C348)</f>
        <v/>
      </c>
      <c r="D347" s="1" t="str">
        <f>IF(DATA!D348="","",DATA!D348)</f>
        <v/>
      </c>
      <c r="E347" t="str">
        <f t="shared" ref="E347" si="343">IF(B347="","",CONCATENATE(", {",$A347,",",B$2,"}"))</f>
        <v/>
      </c>
      <c r="F347" t="str">
        <f t="shared" ref="F347:F349" si="344">IF(C347="","",CONCATENATE(", {",$A347,",",C$2,"}"))</f>
        <v/>
      </c>
      <c r="G347" t="str">
        <f t="shared" ref="G347:G349" si="345">IF(D347="","",CONCATENATE(", {",$A347,",",D$2,"}"))</f>
        <v/>
      </c>
      <c r="H347" s="2">
        <v>0</v>
      </c>
      <c r="I347" s="10" t="str">
        <f>IF(DATA!B348="X",", ColorModel.X",IF(DATA!B348="O",", ColorModel.O",""))</f>
        <v/>
      </c>
      <c r="J347" s="10" t="str">
        <f>IF(DATA!C348="X",", ColorModel.X",IF(DATA!C348="O",", ColorModel.O",""))</f>
        <v/>
      </c>
      <c r="K347" s="10" t="str">
        <f>IF(DATA!D348="X",", ColorModel.X",IF(DATA!D348="O",", ColorModel.O",""))</f>
        <v/>
      </c>
      <c r="L347" t="str">
        <f>CONCATENATE(I347,J347,K347)</f>
        <v/>
      </c>
    </row>
    <row r="348" spans="1:12" x14ac:dyDescent="0.25">
      <c r="A348" s="2">
        <v>1</v>
      </c>
      <c r="B348" s="1" t="str">
        <f>IF(DATA!B349="","",DATA!B349)</f>
        <v/>
      </c>
      <c r="C348" s="1" t="str">
        <f>IF(DATA!C349="","",DATA!C349)</f>
        <v/>
      </c>
      <c r="D348" s="1" t="str">
        <f>IF(DATA!D349="","",DATA!D349)</f>
        <v/>
      </c>
      <c r="E348" t="str">
        <f t="shared" si="327"/>
        <v/>
      </c>
      <c r="F348" t="str">
        <f t="shared" si="344"/>
        <v/>
      </c>
      <c r="G348" t="str">
        <f t="shared" si="345"/>
        <v/>
      </c>
      <c r="H348" s="2">
        <v>1</v>
      </c>
      <c r="I348" s="10" t="str">
        <f>IF(DATA!B349="X",", ColorModel.X",IF(DATA!B349="O",", ColorModel.O",""))</f>
        <v/>
      </c>
      <c r="J348" s="10" t="str">
        <f>IF(DATA!C349="X",", ColorModel.X",IF(DATA!C349="O",", ColorModel.O",""))</f>
        <v/>
      </c>
      <c r="K348" s="10" t="str">
        <f>IF(DATA!D349="X",", ColorModel.X",IF(DATA!D349="O",", ColorModel.O",""))</f>
        <v/>
      </c>
      <c r="L348" t="str">
        <f>CONCATENATE(I348,J348,K348)</f>
        <v/>
      </c>
    </row>
    <row r="349" spans="1:12" x14ac:dyDescent="0.25">
      <c r="A349" s="2">
        <v>2</v>
      </c>
      <c r="B349" s="1" t="str">
        <f>IF(DATA!B350="","",DATA!B350)</f>
        <v/>
      </c>
      <c r="C349" s="1" t="str">
        <f>IF(DATA!C350="","",DATA!C350)</f>
        <v/>
      </c>
      <c r="D349" s="1" t="str">
        <f>IF(DATA!D350="","",DATA!D350)</f>
        <v/>
      </c>
      <c r="E349" t="str">
        <f t="shared" si="327"/>
        <v/>
      </c>
      <c r="F349" t="str">
        <f t="shared" si="344"/>
        <v/>
      </c>
      <c r="G349" t="str">
        <f t="shared" si="345"/>
        <v/>
      </c>
      <c r="H349" s="2">
        <v>2</v>
      </c>
      <c r="I349" s="10" t="str">
        <f>IF(DATA!B350="X",", ColorModel.X",IF(DATA!B350="O",", ColorModel.O",""))</f>
        <v/>
      </c>
      <c r="J349" s="10" t="str">
        <f>IF(DATA!C350="X",", ColorModel.X",IF(DATA!C350="O",", ColorModel.O",""))</f>
        <v/>
      </c>
      <c r="K349" s="10" t="str">
        <f>IF(DATA!D350="X",", ColorModel.X",IF(DATA!D350="O",", ColorModel.O",""))</f>
        <v/>
      </c>
      <c r="L349" t="str">
        <f>CONCATENATE(I349,J349,K349)</f>
        <v/>
      </c>
    </row>
    <row r="350" spans="1:12" x14ac:dyDescent="0.25">
      <c r="A350" s="4">
        <f>A346+1</f>
        <v>88</v>
      </c>
      <c r="B350" s="2">
        <v>0</v>
      </c>
      <c r="C350" s="2">
        <v>1</v>
      </c>
      <c r="D350" s="2">
        <v>2</v>
      </c>
      <c r="E350" t="str">
        <f t="shared" ref="E350" si="346">IF(CONCATENATE(E351,F351,G351,E352,F352,G352,E353,F353,G353)="","{ }",CONCATENATE("{ ",RIGHT(CONCATENATE(E351,F351,G351,E352,F352,G352,E353,F353,G353),LEN(CONCATENATE(E351,F351,G351,E352,F352,G352,E353,F353,G353))-1)," }"))</f>
        <v>{ }</v>
      </c>
      <c r="H350" s="4">
        <f>H346+1</f>
        <v>88</v>
      </c>
      <c r="I350" s="2">
        <v>0</v>
      </c>
      <c r="J350" s="2">
        <v>1</v>
      </c>
      <c r="K350" s="2">
        <v>2</v>
      </c>
      <c r="L350" t="str">
        <f>IF(CONCATENATE(L351,L352,L353)="","{ }",CONCATENATE("{ ",RIGHT(CONCATENATE(L351,L352,L353),LEN(CONCATENATE(L351,L352,L353))-1)," }"))</f>
        <v>{ }</v>
      </c>
    </row>
    <row r="351" spans="1:12" x14ac:dyDescent="0.25">
      <c r="A351" s="2">
        <v>0</v>
      </c>
      <c r="B351" s="1" t="str">
        <f>IF(DATA!B352="","",DATA!B352)</f>
        <v/>
      </c>
      <c r="C351" s="1" t="str">
        <f>IF(DATA!C352="","",DATA!C352)</f>
        <v/>
      </c>
      <c r="D351" s="1" t="str">
        <f>IF(DATA!D352="","",DATA!D352)</f>
        <v/>
      </c>
      <c r="E351" t="str">
        <f t="shared" ref="E351" si="347">IF(B351="","",CONCATENATE(", {",$A351,",",B$2,"}"))</f>
        <v/>
      </c>
      <c r="F351" t="str">
        <f t="shared" ref="F351:F353" si="348">IF(C351="","",CONCATENATE(", {",$A351,",",C$2,"}"))</f>
        <v/>
      </c>
      <c r="G351" t="str">
        <f t="shared" ref="G351:G353" si="349">IF(D351="","",CONCATENATE(", {",$A351,",",D$2,"}"))</f>
        <v/>
      </c>
      <c r="H351" s="2">
        <v>0</v>
      </c>
      <c r="I351" s="10" t="str">
        <f>IF(DATA!B352="X",", ColorModel.X",IF(DATA!B352="O",", ColorModel.O",""))</f>
        <v/>
      </c>
      <c r="J351" s="10" t="str">
        <f>IF(DATA!C352="X",", ColorModel.X",IF(DATA!C352="O",", ColorModel.O",""))</f>
        <v/>
      </c>
      <c r="K351" s="10" t="str">
        <f>IF(DATA!D352="X",", ColorModel.X",IF(DATA!D352="O",", ColorModel.O",""))</f>
        <v/>
      </c>
      <c r="L351" t="str">
        <f>CONCATENATE(I351,J351,K351)</f>
        <v/>
      </c>
    </row>
    <row r="352" spans="1:12" x14ac:dyDescent="0.25">
      <c r="A352" s="2">
        <v>1</v>
      </c>
      <c r="B352" s="1" t="str">
        <f>IF(DATA!B353="","",DATA!B353)</f>
        <v/>
      </c>
      <c r="C352" s="1" t="str">
        <f>IF(DATA!C353="","",DATA!C353)</f>
        <v/>
      </c>
      <c r="D352" s="1" t="str">
        <f>IF(DATA!D353="","",DATA!D353)</f>
        <v/>
      </c>
      <c r="E352" t="str">
        <f t="shared" si="327"/>
        <v/>
      </c>
      <c r="F352" t="str">
        <f t="shared" si="348"/>
        <v/>
      </c>
      <c r="G352" t="str">
        <f t="shared" si="349"/>
        <v/>
      </c>
      <c r="H352" s="2">
        <v>1</v>
      </c>
      <c r="I352" s="10" t="str">
        <f>IF(DATA!B353="X",", ColorModel.X",IF(DATA!B353="O",", ColorModel.O",""))</f>
        <v/>
      </c>
      <c r="J352" s="10" t="str">
        <f>IF(DATA!C353="X",", ColorModel.X",IF(DATA!C353="O",", ColorModel.O",""))</f>
        <v/>
      </c>
      <c r="K352" s="10" t="str">
        <f>IF(DATA!D353="X",", ColorModel.X",IF(DATA!D353="O",", ColorModel.O",""))</f>
        <v/>
      </c>
      <c r="L352" t="str">
        <f>CONCATENATE(I352,J352,K352)</f>
        <v/>
      </c>
    </row>
    <row r="353" spans="1:12" x14ac:dyDescent="0.25">
      <c r="A353" s="2">
        <v>2</v>
      </c>
      <c r="B353" s="1" t="str">
        <f>IF(DATA!B354="","",DATA!B354)</f>
        <v/>
      </c>
      <c r="C353" s="1" t="str">
        <f>IF(DATA!C354="","",DATA!C354)</f>
        <v/>
      </c>
      <c r="D353" s="1" t="str">
        <f>IF(DATA!D354="","",DATA!D354)</f>
        <v/>
      </c>
      <c r="E353" t="str">
        <f t="shared" si="327"/>
        <v/>
      </c>
      <c r="F353" t="str">
        <f t="shared" si="348"/>
        <v/>
      </c>
      <c r="G353" t="str">
        <f t="shared" si="349"/>
        <v/>
      </c>
      <c r="H353" s="2">
        <v>2</v>
      </c>
      <c r="I353" s="10" t="str">
        <f>IF(DATA!B354="X",", ColorModel.X",IF(DATA!B354="O",", ColorModel.O",""))</f>
        <v/>
      </c>
      <c r="J353" s="10" t="str">
        <f>IF(DATA!C354="X",", ColorModel.X",IF(DATA!C354="O",", ColorModel.O",""))</f>
        <v/>
      </c>
      <c r="K353" s="10" t="str">
        <f>IF(DATA!D354="X",", ColorModel.X",IF(DATA!D354="O",", ColorModel.O",""))</f>
        <v/>
      </c>
      <c r="L353" t="str">
        <f>CONCATENATE(I353,J353,K353)</f>
        <v/>
      </c>
    </row>
    <row r="354" spans="1:12" x14ac:dyDescent="0.25">
      <c r="A354" s="4">
        <f>A350+1</f>
        <v>89</v>
      </c>
      <c r="B354" s="2">
        <v>0</v>
      </c>
      <c r="C354" s="2">
        <v>1</v>
      </c>
      <c r="D354" s="2">
        <v>2</v>
      </c>
      <c r="E354" t="str">
        <f t="shared" ref="E354" si="350">IF(CONCATENATE(E355,F355,G355,E356,F356,G356,E357,F357,G357)="","{ }",CONCATENATE("{ ",RIGHT(CONCATENATE(E355,F355,G355,E356,F356,G356,E357,F357,G357),LEN(CONCATENATE(E355,F355,G355,E356,F356,G356,E357,F357,G357))-1)," }"))</f>
        <v>{ }</v>
      </c>
      <c r="H354" s="4">
        <f>H350+1</f>
        <v>89</v>
      </c>
      <c r="I354" s="2">
        <v>0</v>
      </c>
      <c r="J354" s="2">
        <v>1</v>
      </c>
      <c r="K354" s="2">
        <v>2</v>
      </c>
      <c r="L354" t="str">
        <f>IF(CONCATENATE(L355,L356,L357)="","{ }",CONCATENATE("{ ",RIGHT(CONCATENATE(L355,L356,L357),LEN(CONCATENATE(L355,L356,L357))-1)," }"))</f>
        <v>{ }</v>
      </c>
    </row>
    <row r="355" spans="1:12" x14ac:dyDescent="0.25">
      <c r="A355" s="2">
        <v>0</v>
      </c>
      <c r="B355" s="1" t="str">
        <f>IF(DATA!B356="","",DATA!B356)</f>
        <v/>
      </c>
      <c r="C355" s="1" t="str">
        <f>IF(DATA!C356="","",DATA!C356)</f>
        <v/>
      </c>
      <c r="D355" s="1" t="str">
        <f>IF(DATA!D356="","",DATA!D356)</f>
        <v/>
      </c>
      <c r="E355" t="str">
        <f t="shared" ref="E355" si="351">IF(B355="","",CONCATENATE(", {",$A355,",",B$2,"}"))</f>
        <v/>
      </c>
      <c r="F355" t="str">
        <f t="shared" ref="F355:F357" si="352">IF(C355="","",CONCATENATE(", {",$A355,",",C$2,"}"))</f>
        <v/>
      </c>
      <c r="G355" t="str">
        <f t="shared" ref="G355:G357" si="353">IF(D355="","",CONCATENATE(", {",$A355,",",D$2,"}"))</f>
        <v/>
      </c>
      <c r="H355" s="2">
        <v>0</v>
      </c>
      <c r="I355" s="10" t="str">
        <f>IF(DATA!B356="X",", ColorModel.X",IF(DATA!B356="O",", ColorModel.O",""))</f>
        <v/>
      </c>
      <c r="J355" s="10" t="str">
        <f>IF(DATA!C356="X",", ColorModel.X",IF(DATA!C356="O",", ColorModel.O",""))</f>
        <v/>
      </c>
      <c r="K355" s="10" t="str">
        <f>IF(DATA!D356="X",", ColorModel.X",IF(DATA!D356="O",", ColorModel.O",""))</f>
        <v/>
      </c>
      <c r="L355" t="str">
        <f>CONCATENATE(I355,J355,K355)</f>
        <v/>
      </c>
    </row>
    <row r="356" spans="1:12" x14ac:dyDescent="0.25">
      <c r="A356" s="2">
        <v>1</v>
      </c>
      <c r="B356" s="1" t="str">
        <f>IF(DATA!B357="","",DATA!B357)</f>
        <v/>
      </c>
      <c r="C356" s="1" t="str">
        <f>IF(DATA!C357="","",DATA!C357)</f>
        <v/>
      </c>
      <c r="D356" s="1" t="str">
        <f>IF(DATA!D357="","",DATA!D357)</f>
        <v/>
      </c>
      <c r="E356" t="str">
        <f t="shared" si="327"/>
        <v/>
      </c>
      <c r="F356" t="str">
        <f t="shared" si="352"/>
        <v/>
      </c>
      <c r="G356" t="str">
        <f t="shared" si="353"/>
        <v/>
      </c>
      <c r="H356" s="2">
        <v>1</v>
      </c>
      <c r="I356" s="10" t="str">
        <f>IF(DATA!B357="X",", ColorModel.X",IF(DATA!B357="O",", ColorModel.O",""))</f>
        <v/>
      </c>
      <c r="J356" s="10" t="str">
        <f>IF(DATA!C357="X",", ColorModel.X",IF(DATA!C357="O",", ColorModel.O",""))</f>
        <v/>
      </c>
      <c r="K356" s="10" t="str">
        <f>IF(DATA!D357="X",", ColorModel.X",IF(DATA!D357="O",", ColorModel.O",""))</f>
        <v/>
      </c>
      <c r="L356" t="str">
        <f>CONCATENATE(I356,J356,K356)</f>
        <v/>
      </c>
    </row>
    <row r="357" spans="1:12" x14ac:dyDescent="0.25">
      <c r="A357" s="2">
        <v>2</v>
      </c>
      <c r="B357" s="1" t="str">
        <f>IF(DATA!B358="","",DATA!B358)</f>
        <v/>
      </c>
      <c r="C357" s="1" t="str">
        <f>IF(DATA!C358="","",DATA!C358)</f>
        <v/>
      </c>
      <c r="D357" s="1" t="str">
        <f>IF(DATA!D358="","",DATA!D358)</f>
        <v/>
      </c>
      <c r="E357" t="str">
        <f t="shared" si="327"/>
        <v/>
      </c>
      <c r="F357" t="str">
        <f t="shared" si="352"/>
        <v/>
      </c>
      <c r="G357" t="str">
        <f t="shared" si="353"/>
        <v/>
      </c>
      <c r="H357" s="2">
        <v>2</v>
      </c>
      <c r="I357" s="10" t="str">
        <f>IF(DATA!B358="X",", ColorModel.X",IF(DATA!B358="O",", ColorModel.O",""))</f>
        <v/>
      </c>
      <c r="J357" s="10" t="str">
        <f>IF(DATA!C358="X",", ColorModel.X",IF(DATA!C358="O",", ColorModel.O",""))</f>
        <v/>
      </c>
      <c r="K357" s="10" t="str">
        <f>IF(DATA!D358="X",", ColorModel.X",IF(DATA!D358="O",", ColorModel.O",""))</f>
        <v/>
      </c>
      <c r="L357" t="str">
        <f>CONCATENATE(I357,J357,K357)</f>
        <v/>
      </c>
    </row>
    <row r="358" spans="1:12" x14ac:dyDescent="0.25">
      <c r="A358" s="4">
        <f>A354+1</f>
        <v>90</v>
      </c>
      <c r="B358" s="2">
        <v>0</v>
      </c>
      <c r="C358" s="2">
        <v>1</v>
      </c>
      <c r="D358" s="2">
        <v>2</v>
      </c>
      <c r="E358" t="str">
        <f t="shared" ref="E358" si="354">IF(CONCATENATE(E359,F359,G359,E360,F360,G360,E361,F361,G361)="","{ }",CONCATENATE("{ ",RIGHT(CONCATENATE(E359,F359,G359,E360,F360,G360,E361,F361,G361),LEN(CONCATENATE(E359,F359,G359,E360,F360,G360,E361,F361,G361))-1)," }"))</f>
        <v>{ }</v>
      </c>
      <c r="H358" s="4">
        <f>H354+1</f>
        <v>90</v>
      </c>
      <c r="I358" s="2">
        <v>0</v>
      </c>
      <c r="J358" s="2">
        <v>1</v>
      </c>
      <c r="K358" s="2">
        <v>2</v>
      </c>
      <c r="L358" t="str">
        <f>IF(CONCATENATE(L359,L360,L361)="","{ }",CONCATENATE("{ ",RIGHT(CONCATENATE(L359,L360,L361),LEN(CONCATENATE(L359,L360,L361))-1)," }"))</f>
        <v>{ }</v>
      </c>
    </row>
    <row r="359" spans="1:12" x14ac:dyDescent="0.25">
      <c r="A359" s="2">
        <v>0</v>
      </c>
      <c r="B359" s="1" t="str">
        <f>IF(DATA!B360="","",DATA!B360)</f>
        <v/>
      </c>
      <c r="C359" s="1" t="str">
        <f>IF(DATA!C360="","",DATA!C360)</f>
        <v/>
      </c>
      <c r="D359" s="1" t="str">
        <f>IF(DATA!D360="","",DATA!D360)</f>
        <v/>
      </c>
      <c r="E359" t="str">
        <f t="shared" ref="E359" si="355">IF(B359="","",CONCATENATE(", {",$A359,",",B$2,"}"))</f>
        <v/>
      </c>
      <c r="F359" t="str">
        <f t="shared" ref="F359:F361" si="356">IF(C359="","",CONCATENATE(", {",$A359,",",C$2,"}"))</f>
        <v/>
      </c>
      <c r="G359" t="str">
        <f t="shared" ref="G359:G361" si="357">IF(D359="","",CONCATENATE(", {",$A359,",",D$2,"}"))</f>
        <v/>
      </c>
      <c r="H359" s="2">
        <v>0</v>
      </c>
      <c r="I359" s="10" t="str">
        <f>IF(DATA!B360="X",", ColorModel.X",IF(DATA!B360="O",", ColorModel.O",""))</f>
        <v/>
      </c>
      <c r="J359" s="10" t="str">
        <f>IF(DATA!C360="X",", ColorModel.X",IF(DATA!C360="O",", ColorModel.O",""))</f>
        <v/>
      </c>
      <c r="K359" s="10" t="str">
        <f>IF(DATA!D360="X",", ColorModel.X",IF(DATA!D360="O",", ColorModel.O",""))</f>
        <v/>
      </c>
      <c r="L359" t="str">
        <f>CONCATENATE(I359,J359,K359)</f>
        <v/>
      </c>
    </row>
    <row r="360" spans="1:12" x14ac:dyDescent="0.25">
      <c r="A360" s="2">
        <v>1</v>
      </c>
      <c r="B360" s="1" t="str">
        <f>IF(DATA!B361="","",DATA!B361)</f>
        <v/>
      </c>
      <c r="C360" s="1" t="str">
        <f>IF(DATA!C361="","",DATA!C361)</f>
        <v/>
      </c>
      <c r="D360" s="1" t="str">
        <f>IF(DATA!D361="","",DATA!D361)</f>
        <v/>
      </c>
      <c r="E360" t="str">
        <f t="shared" si="327"/>
        <v/>
      </c>
      <c r="F360" t="str">
        <f t="shared" si="356"/>
        <v/>
      </c>
      <c r="G360" t="str">
        <f t="shared" si="357"/>
        <v/>
      </c>
      <c r="H360" s="2">
        <v>1</v>
      </c>
      <c r="I360" s="10" t="str">
        <f>IF(DATA!B361="X",", ColorModel.X",IF(DATA!B361="O",", ColorModel.O",""))</f>
        <v/>
      </c>
      <c r="J360" s="10" t="str">
        <f>IF(DATA!C361="X",", ColorModel.X",IF(DATA!C361="O",", ColorModel.O",""))</f>
        <v/>
      </c>
      <c r="K360" s="10" t="str">
        <f>IF(DATA!D361="X",", ColorModel.X",IF(DATA!D361="O",", ColorModel.O",""))</f>
        <v/>
      </c>
      <c r="L360" t="str">
        <f>CONCATENATE(I360,J360,K360)</f>
        <v/>
      </c>
    </row>
    <row r="361" spans="1:12" x14ac:dyDescent="0.25">
      <c r="A361" s="2">
        <v>2</v>
      </c>
      <c r="B361" s="1" t="str">
        <f>IF(DATA!B362="","",DATA!B362)</f>
        <v/>
      </c>
      <c r="C361" s="1" t="str">
        <f>IF(DATA!C362="","",DATA!C362)</f>
        <v/>
      </c>
      <c r="D361" s="1" t="str">
        <f>IF(DATA!D362="","",DATA!D362)</f>
        <v/>
      </c>
      <c r="E361" t="str">
        <f t="shared" si="327"/>
        <v/>
      </c>
      <c r="F361" t="str">
        <f t="shared" si="356"/>
        <v/>
      </c>
      <c r="G361" t="str">
        <f t="shared" si="357"/>
        <v/>
      </c>
      <c r="H361" s="2">
        <v>2</v>
      </c>
      <c r="I361" s="10" t="str">
        <f>IF(DATA!B362="X",", ColorModel.X",IF(DATA!B362="O",", ColorModel.O",""))</f>
        <v/>
      </c>
      <c r="J361" s="10" t="str">
        <f>IF(DATA!C362="X",", ColorModel.X",IF(DATA!C362="O",", ColorModel.O",""))</f>
        <v/>
      </c>
      <c r="K361" s="10" t="str">
        <f>IF(DATA!D362="X",", ColorModel.X",IF(DATA!D362="O",", ColorModel.O",""))</f>
        <v/>
      </c>
      <c r="L361" t="str">
        <f>CONCATENATE(I361,J361,K361)</f>
        <v/>
      </c>
    </row>
    <row r="362" spans="1:12" x14ac:dyDescent="0.25">
      <c r="A362" s="4">
        <f>A358+1</f>
        <v>91</v>
      </c>
      <c r="B362" s="2">
        <v>0</v>
      </c>
      <c r="C362" s="2">
        <v>1</v>
      </c>
      <c r="D362" s="2">
        <v>2</v>
      </c>
      <c r="E362" t="str">
        <f t="shared" ref="E362" si="358">IF(CONCATENATE(E363,F363,G363,E364,F364,G364,E365,F365,G365)="","{ }",CONCATENATE("{ ",RIGHT(CONCATENATE(E363,F363,G363,E364,F364,G364,E365,F365,G365),LEN(CONCATENATE(E363,F363,G363,E364,F364,G364,E365,F365,G365))-1)," }"))</f>
        <v>{ }</v>
      </c>
      <c r="H362" s="4">
        <f>H358+1</f>
        <v>91</v>
      </c>
      <c r="I362" s="2">
        <v>0</v>
      </c>
      <c r="J362" s="2">
        <v>1</v>
      </c>
      <c r="K362" s="2">
        <v>2</v>
      </c>
      <c r="L362" t="str">
        <f>IF(CONCATENATE(L363,L364,L365)="","{ }",CONCATENATE("{ ",RIGHT(CONCATENATE(L363,L364,L365),LEN(CONCATENATE(L363,L364,L365))-1)," }"))</f>
        <v>{ }</v>
      </c>
    </row>
    <row r="363" spans="1:12" x14ac:dyDescent="0.25">
      <c r="A363" s="2">
        <v>0</v>
      </c>
      <c r="B363" s="1" t="str">
        <f>IF(DATA!B364="","",DATA!B364)</f>
        <v/>
      </c>
      <c r="C363" s="1" t="str">
        <f>IF(DATA!C364="","",DATA!C364)</f>
        <v/>
      </c>
      <c r="D363" s="1" t="str">
        <f>IF(DATA!D364="","",DATA!D364)</f>
        <v/>
      </c>
      <c r="E363" t="str">
        <f t="shared" ref="E363" si="359">IF(B363="","",CONCATENATE(", {",$A363,",",B$2,"}"))</f>
        <v/>
      </c>
      <c r="F363" t="str">
        <f t="shared" ref="F363:F365" si="360">IF(C363="","",CONCATENATE(", {",$A363,",",C$2,"}"))</f>
        <v/>
      </c>
      <c r="G363" t="str">
        <f t="shared" ref="G363:G365" si="361">IF(D363="","",CONCATENATE(", {",$A363,",",D$2,"}"))</f>
        <v/>
      </c>
      <c r="H363" s="2">
        <v>0</v>
      </c>
      <c r="I363" s="10" t="str">
        <f>IF(DATA!B364="X",", ColorModel.X",IF(DATA!B364="O",", ColorModel.O",""))</f>
        <v/>
      </c>
      <c r="J363" s="10" t="str">
        <f>IF(DATA!C364="X",", ColorModel.X",IF(DATA!C364="O",", ColorModel.O",""))</f>
        <v/>
      </c>
      <c r="K363" s="10" t="str">
        <f>IF(DATA!D364="X",", ColorModel.X",IF(DATA!D364="O",", ColorModel.O",""))</f>
        <v/>
      </c>
      <c r="L363" t="str">
        <f>CONCATENATE(I363,J363,K363)</f>
        <v/>
      </c>
    </row>
    <row r="364" spans="1:12" x14ac:dyDescent="0.25">
      <c r="A364" s="2">
        <v>1</v>
      </c>
      <c r="B364" s="1" t="str">
        <f>IF(DATA!B365="","",DATA!B365)</f>
        <v/>
      </c>
      <c r="C364" s="1" t="str">
        <f>IF(DATA!C365="","",DATA!C365)</f>
        <v/>
      </c>
      <c r="D364" s="1" t="str">
        <f>IF(DATA!D365="","",DATA!D365)</f>
        <v/>
      </c>
      <c r="E364" t="str">
        <f t="shared" si="327"/>
        <v/>
      </c>
      <c r="F364" t="str">
        <f t="shared" si="360"/>
        <v/>
      </c>
      <c r="G364" t="str">
        <f t="shared" si="361"/>
        <v/>
      </c>
      <c r="H364" s="2">
        <v>1</v>
      </c>
      <c r="I364" s="10" t="str">
        <f>IF(DATA!B365="X",", ColorModel.X",IF(DATA!B365="O",", ColorModel.O",""))</f>
        <v/>
      </c>
      <c r="J364" s="10" t="str">
        <f>IF(DATA!C365="X",", ColorModel.X",IF(DATA!C365="O",", ColorModel.O",""))</f>
        <v/>
      </c>
      <c r="K364" s="10" t="str">
        <f>IF(DATA!D365="X",", ColorModel.X",IF(DATA!D365="O",", ColorModel.O",""))</f>
        <v/>
      </c>
      <c r="L364" t="str">
        <f>CONCATENATE(I364,J364,K364)</f>
        <v/>
      </c>
    </row>
    <row r="365" spans="1:12" x14ac:dyDescent="0.25">
      <c r="A365" s="2">
        <v>2</v>
      </c>
      <c r="B365" s="1" t="str">
        <f>IF(DATA!B366="","",DATA!B366)</f>
        <v/>
      </c>
      <c r="C365" s="1" t="str">
        <f>IF(DATA!C366="","",DATA!C366)</f>
        <v/>
      </c>
      <c r="D365" s="1" t="str">
        <f>IF(DATA!D366="","",DATA!D366)</f>
        <v/>
      </c>
      <c r="E365" t="str">
        <f t="shared" si="327"/>
        <v/>
      </c>
      <c r="F365" t="str">
        <f t="shared" si="360"/>
        <v/>
      </c>
      <c r="G365" t="str">
        <f t="shared" si="361"/>
        <v/>
      </c>
      <c r="H365" s="2">
        <v>2</v>
      </c>
      <c r="I365" s="10" t="str">
        <f>IF(DATA!B366="X",", ColorModel.X",IF(DATA!B366="O",", ColorModel.O",""))</f>
        <v/>
      </c>
      <c r="J365" s="10" t="str">
        <f>IF(DATA!C366="X",", ColorModel.X",IF(DATA!C366="O",", ColorModel.O",""))</f>
        <v/>
      </c>
      <c r="K365" s="10" t="str">
        <f>IF(DATA!D366="X",", ColorModel.X",IF(DATA!D366="O",", ColorModel.O",""))</f>
        <v/>
      </c>
      <c r="L365" t="str">
        <f>CONCATENATE(I365,J365,K365)</f>
        <v/>
      </c>
    </row>
    <row r="366" spans="1:12" x14ac:dyDescent="0.25">
      <c r="A366" s="4">
        <f>A362+1</f>
        <v>92</v>
      </c>
      <c r="B366" s="2">
        <v>0</v>
      </c>
      <c r="C366" s="2">
        <v>1</v>
      </c>
      <c r="D366" s="2">
        <v>2</v>
      </c>
      <c r="E366" t="str">
        <f t="shared" ref="E366" si="362">IF(CONCATENATE(E367,F367,G367,E368,F368,G368,E369,F369,G369)="","{ }",CONCATENATE("{ ",RIGHT(CONCATENATE(E367,F367,G367,E368,F368,G368,E369,F369,G369),LEN(CONCATENATE(E367,F367,G367,E368,F368,G368,E369,F369,G369))-1)," }"))</f>
        <v>{ }</v>
      </c>
      <c r="H366" s="4">
        <f>H362+1</f>
        <v>92</v>
      </c>
      <c r="I366" s="2">
        <v>0</v>
      </c>
      <c r="J366" s="2">
        <v>1</v>
      </c>
      <c r="K366" s="2">
        <v>2</v>
      </c>
      <c r="L366" t="str">
        <f>IF(CONCATENATE(L367,L368,L369)="","{ }",CONCATENATE("{ ",RIGHT(CONCATENATE(L367,L368,L369),LEN(CONCATENATE(L367,L368,L369))-1)," }"))</f>
        <v>{ }</v>
      </c>
    </row>
    <row r="367" spans="1:12" x14ac:dyDescent="0.25">
      <c r="A367" s="2">
        <v>0</v>
      </c>
      <c r="B367" s="1" t="str">
        <f>IF(DATA!B368="","",DATA!B368)</f>
        <v/>
      </c>
      <c r="C367" s="1" t="str">
        <f>IF(DATA!C368="","",DATA!C368)</f>
        <v/>
      </c>
      <c r="D367" s="1" t="str">
        <f>IF(DATA!D368="","",DATA!D368)</f>
        <v/>
      </c>
      <c r="E367" t="str">
        <f t="shared" ref="E367" si="363">IF(B367="","",CONCATENATE(", {",$A367,",",B$2,"}"))</f>
        <v/>
      </c>
      <c r="F367" t="str">
        <f t="shared" ref="F367:F369" si="364">IF(C367="","",CONCATENATE(", {",$A367,",",C$2,"}"))</f>
        <v/>
      </c>
      <c r="G367" t="str">
        <f t="shared" ref="G367:G369" si="365">IF(D367="","",CONCATENATE(", {",$A367,",",D$2,"}"))</f>
        <v/>
      </c>
      <c r="H367" s="2">
        <v>0</v>
      </c>
      <c r="I367" s="10" t="str">
        <f>IF(DATA!B368="X",", ColorModel.X",IF(DATA!B368="O",", ColorModel.O",""))</f>
        <v/>
      </c>
      <c r="J367" s="10" t="str">
        <f>IF(DATA!C368="X",", ColorModel.X",IF(DATA!C368="O",", ColorModel.O",""))</f>
        <v/>
      </c>
      <c r="K367" s="10" t="str">
        <f>IF(DATA!D368="X",", ColorModel.X",IF(DATA!D368="O",", ColorModel.O",""))</f>
        <v/>
      </c>
      <c r="L367" t="str">
        <f>CONCATENATE(I367,J367,K367)</f>
        <v/>
      </c>
    </row>
    <row r="368" spans="1:12" x14ac:dyDescent="0.25">
      <c r="A368" s="2">
        <v>1</v>
      </c>
      <c r="B368" s="1" t="str">
        <f>IF(DATA!B369="","",DATA!B369)</f>
        <v/>
      </c>
      <c r="C368" s="1" t="str">
        <f>IF(DATA!C369="","",DATA!C369)</f>
        <v/>
      </c>
      <c r="D368" s="1" t="str">
        <f>IF(DATA!D369="","",DATA!D369)</f>
        <v/>
      </c>
      <c r="E368" t="str">
        <f t="shared" si="327"/>
        <v/>
      </c>
      <c r="F368" t="str">
        <f t="shared" si="364"/>
        <v/>
      </c>
      <c r="G368" t="str">
        <f t="shared" si="365"/>
        <v/>
      </c>
      <c r="H368" s="2">
        <v>1</v>
      </c>
      <c r="I368" s="10" t="str">
        <f>IF(DATA!B369="X",", ColorModel.X",IF(DATA!B369="O",", ColorModel.O",""))</f>
        <v/>
      </c>
      <c r="J368" s="10" t="str">
        <f>IF(DATA!C369="X",", ColorModel.X",IF(DATA!C369="O",", ColorModel.O",""))</f>
        <v/>
      </c>
      <c r="K368" s="10" t="str">
        <f>IF(DATA!D369="X",", ColorModel.X",IF(DATA!D369="O",", ColorModel.O",""))</f>
        <v/>
      </c>
      <c r="L368" t="str">
        <f>CONCATENATE(I368,J368,K368)</f>
        <v/>
      </c>
    </row>
    <row r="369" spans="1:12" x14ac:dyDescent="0.25">
      <c r="A369" s="2">
        <v>2</v>
      </c>
      <c r="B369" s="1" t="str">
        <f>IF(DATA!B370="","",DATA!B370)</f>
        <v/>
      </c>
      <c r="C369" s="1" t="str">
        <f>IF(DATA!C370="","",DATA!C370)</f>
        <v/>
      </c>
      <c r="D369" s="1" t="str">
        <f>IF(DATA!D370="","",DATA!D370)</f>
        <v/>
      </c>
      <c r="E369" t="str">
        <f t="shared" si="327"/>
        <v/>
      </c>
      <c r="F369" t="str">
        <f t="shared" si="364"/>
        <v/>
      </c>
      <c r="G369" t="str">
        <f t="shared" si="365"/>
        <v/>
      </c>
      <c r="H369" s="2">
        <v>2</v>
      </c>
      <c r="I369" s="10" t="str">
        <f>IF(DATA!B370="X",", ColorModel.X",IF(DATA!B370="O",", ColorModel.O",""))</f>
        <v/>
      </c>
      <c r="J369" s="10" t="str">
        <f>IF(DATA!C370="X",", ColorModel.X",IF(DATA!C370="O",", ColorModel.O",""))</f>
        <v/>
      </c>
      <c r="K369" s="10" t="str">
        <f>IF(DATA!D370="X",", ColorModel.X",IF(DATA!D370="O",", ColorModel.O",""))</f>
        <v/>
      </c>
      <c r="L369" t="str">
        <f>CONCATENATE(I369,J369,K369)</f>
        <v/>
      </c>
    </row>
    <row r="370" spans="1:12" x14ac:dyDescent="0.25">
      <c r="A370" s="4">
        <f>A366+1</f>
        <v>93</v>
      </c>
      <c r="B370" s="2">
        <v>0</v>
      </c>
      <c r="C370" s="2">
        <v>1</v>
      </c>
      <c r="D370" s="2">
        <v>2</v>
      </c>
      <c r="E370" t="str">
        <f t="shared" ref="E370" si="366">IF(CONCATENATE(E371,F371,G371,E372,F372,G372,E373,F373,G373)="","{ }",CONCATENATE("{ ",RIGHT(CONCATENATE(E371,F371,G371,E372,F372,G372,E373,F373,G373),LEN(CONCATENATE(E371,F371,G371,E372,F372,G372,E373,F373,G373))-1)," }"))</f>
        <v>{ }</v>
      </c>
      <c r="H370" s="4">
        <f>H366+1</f>
        <v>93</v>
      </c>
      <c r="I370" s="2">
        <v>0</v>
      </c>
      <c r="J370" s="2">
        <v>1</v>
      </c>
      <c r="K370" s="2">
        <v>2</v>
      </c>
      <c r="L370" t="str">
        <f>IF(CONCATENATE(L371,L372,L373)="","{ }",CONCATENATE("{ ",RIGHT(CONCATENATE(L371,L372,L373),LEN(CONCATENATE(L371,L372,L373))-1)," }"))</f>
        <v>{ }</v>
      </c>
    </row>
    <row r="371" spans="1:12" x14ac:dyDescent="0.25">
      <c r="A371" s="2">
        <v>0</v>
      </c>
      <c r="B371" s="1" t="str">
        <f>IF(DATA!B372="","",DATA!B372)</f>
        <v/>
      </c>
      <c r="C371" s="1" t="str">
        <f>IF(DATA!C372="","",DATA!C372)</f>
        <v/>
      </c>
      <c r="D371" s="1" t="str">
        <f>IF(DATA!D372="","",DATA!D372)</f>
        <v/>
      </c>
      <c r="E371" t="str">
        <f t="shared" ref="E371" si="367">IF(B371="","",CONCATENATE(", {",$A371,",",B$2,"}"))</f>
        <v/>
      </c>
      <c r="F371" t="str">
        <f t="shared" ref="F371:F373" si="368">IF(C371="","",CONCATENATE(", {",$A371,",",C$2,"}"))</f>
        <v/>
      </c>
      <c r="G371" t="str">
        <f t="shared" ref="G371:G373" si="369">IF(D371="","",CONCATENATE(", {",$A371,",",D$2,"}"))</f>
        <v/>
      </c>
      <c r="H371" s="2">
        <v>0</v>
      </c>
      <c r="I371" s="10" t="str">
        <f>IF(DATA!B372="X",", ColorModel.X",IF(DATA!B372="O",", ColorModel.O",""))</f>
        <v/>
      </c>
      <c r="J371" s="10" t="str">
        <f>IF(DATA!C372="X",", ColorModel.X",IF(DATA!C372="O",", ColorModel.O",""))</f>
        <v/>
      </c>
      <c r="K371" s="10" t="str">
        <f>IF(DATA!D372="X",", ColorModel.X",IF(DATA!D372="O",", ColorModel.O",""))</f>
        <v/>
      </c>
      <c r="L371" t="str">
        <f>CONCATENATE(I371,J371,K371)</f>
        <v/>
      </c>
    </row>
    <row r="372" spans="1:12" x14ac:dyDescent="0.25">
      <c r="A372" s="2">
        <v>1</v>
      </c>
      <c r="B372" s="1" t="str">
        <f>IF(DATA!B373="","",DATA!B373)</f>
        <v/>
      </c>
      <c r="C372" s="1" t="str">
        <f>IF(DATA!C373="","",DATA!C373)</f>
        <v/>
      </c>
      <c r="D372" s="1" t="str">
        <f>IF(DATA!D373="","",DATA!D373)</f>
        <v/>
      </c>
      <c r="E372" t="str">
        <f t="shared" si="327"/>
        <v/>
      </c>
      <c r="F372" t="str">
        <f t="shared" si="368"/>
        <v/>
      </c>
      <c r="G372" t="str">
        <f t="shared" si="369"/>
        <v/>
      </c>
      <c r="H372" s="2">
        <v>1</v>
      </c>
      <c r="I372" s="10" t="str">
        <f>IF(DATA!B373="X",", ColorModel.X",IF(DATA!B373="O",", ColorModel.O",""))</f>
        <v/>
      </c>
      <c r="J372" s="10" t="str">
        <f>IF(DATA!C373="X",", ColorModel.X",IF(DATA!C373="O",", ColorModel.O",""))</f>
        <v/>
      </c>
      <c r="K372" s="10" t="str">
        <f>IF(DATA!D373="X",", ColorModel.X",IF(DATA!D373="O",", ColorModel.O",""))</f>
        <v/>
      </c>
      <c r="L372" t="str">
        <f>CONCATENATE(I372,J372,K372)</f>
        <v/>
      </c>
    </row>
    <row r="373" spans="1:12" x14ac:dyDescent="0.25">
      <c r="A373" s="2">
        <v>2</v>
      </c>
      <c r="B373" s="1" t="str">
        <f>IF(DATA!B374="","",DATA!B374)</f>
        <v/>
      </c>
      <c r="C373" s="1" t="str">
        <f>IF(DATA!C374="","",DATA!C374)</f>
        <v/>
      </c>
      <c r="D373" s="1" t="str">
        <f>IF(DATA!D374="","",DATA!D374)</f>
        <v/>
      </c>
      <c r="E373" t="str">
        <f t="shared" si="327"/>
        <v/>
      </c>
      <c r="F373" t="str">
        <f t="shared" si="368"/>
        <v/>
      </c>
      <c r="G373" t="str">
        <f t="shared" si="369"/>
        <v/>
      </c>
      <c r="H373" s="2">
        <v>2</v>
      </c>
      <c r="I373" s="10" t="str">
        <f>IF(DATA!B374="X",", ColorModel.X",IF(DATA!B374="O",", ColorModel.O",""))</f>
        <v/>
      </c>
      <c r="J373" s="10" t="str">
        <f>IF(DATA!C374="X",", ColorModel.X",IF(DATA!C374="O",", ColorModel.O",""))</f>
        <v/>
      </c>
      <c r="K373" s="10" t="str">
        <f>IF(DATA!D374="X",", ColorModel.X",IF(DATA!D374="O",", ColorModel.O",""))</f>
        <v/>
      </c>
      <c r="L373" t="str">
        <f>CONCATENATE(I373,J373,K373)</f>
        <v/>
      </c>
    </row>
    <row r="374" spans="1:12" x14ac:dyDescent="0.25">
      <c r="A374" s="4">
        <f>A370+1</f>
        <v>94</v>
      </c>
      <c r="B374" s="2">
        <v>0</v>
      </c>
      <c r="C374" s="2">
        <v>1</v>
      </c>
      <c r="D374" s="2">
        <v>2</v>
      </c>
      <c r="E374" t="str">
        <f t="shared" ref="E374" si="370">IF(CONCATENATE(E375,F375,G375,E376,F376,G376,E377,F377,G377)="","{ }",CONCATENATE("{ ",RIGHT(CONCATENATE(E375,F375,G375,E376,F376,G376,E377,F377,G377),LEN(CONCATENATE(E375,F375,G375,E376,F376,G376,E377,F377,G377))-1)," }"))</f>
        <v>{ }</v>
      </c>
      <c r="H374" s="4">
        <f>H370+1</f>
        <v>94</v>
      </c>
      <c r="I374" s="2">
        <v>0</v>
      </c>
      <c r="J374" s="2">
        <v>1</v>
      </c>
      <c r="K374" s="2">
        <v>2</v>
      </c>
      <c r="L374" t="str">
        <f>IF(CONCATENATE(L375,L376,L377)="","{ }",CONCATENATE("{ ",RIGHT(CONCATENATE(L375,L376,L377),LEN(CONCATENATE(L375,L376,L377))-1)," }"))</f>
        <v>{ }</v>
      </c>
    </row>
    <row r="375" spans="1:12" x14ac:dyDescent="0.25">
      <c r="A375" s="2">
        <v>0</v>
      </c>
      <c r="B375" s="1" t="str">
        <f>IF(DATA!B376="","",DATA!B376)</f>
        <v/>
      </c>
      <c r="C375" s="1" t="str">
        <f>IF(DATA!C376="","",DATA!C376)</f>
        <v/>
      </c>
      <c r="D375" s="1" t="str">
        <f>IF(DATA!D376="","",DATA!D376)</f>
        <v/>
      </c>
      <c r="E375" t="str">
        <f t="shared" ref="E375" si="371">IF(B375="","",CONCATENATE(", {",$A375,",",B$2,"}"))</f>
        <v/>
      </c>
      <c r="F375" t="str">
        <f t="shared" ref="F375:F377" si="372">IF(C375="","",CONCATENATE(", {",$A375,",",C$2,"}"))</f>
        <v/>
      </c>
      <c r="G375" t="str">
        <f t="shared" ref="G375:G377" si="373">IF(D375="","",CONCATENATE(", {",$A375,",",D$2,"}"))</f>
        <v/>
      </c>
      <c r="H375" s="2">
        <v>0</v>
      </c>
      <c r="I375" s="10" t="str">
        <f>IF(DATA!B376="X",", ColorModel.X",IF(DATA!B376="O",", ColorModel.O",""))</f>
        <v/>
      </c>
      <c r="J375" s="10" t="str">
        <f>IF(DATA!C376="X",", ColorModel.X",IF(DATA!C376="O",", ColorModel.O",""))</f>
        <v/>
      </c>
      <c r="K375" s="10" t="str">
        <f>IF(DATA!D376="X",", ColorModel.X",IF(DATA!D376="O",", ColorModel.O",""))</f>
        <v/>
      </c>
      <c r="L375" t="str">
        <f>CONCATENATE(I375,J375,K375)</f>
        <v/>
      </c>
    </row>
    <row r="376" spans="1:12" x14ac:dyDescent="0.25">
      <c r="A376" s="2">
        <v>1</v>
      </c>
      <c r="B376" s="1" t="str">
        <f>IF(DATA!B377="","",DATA!B377)</f>
        <v/>
      </c>
      <c r="C376" s="1" t="str">
        <f>IF(DATA!C377="","",DATA!C377)</f>
        <v/>
      </c>
      <c r="D376" s="1" t="str">
        <f>IF(DATA!D377="","",DATA!D377)</f>
        <v/>
      </c>
      <c r="E376" t="str">
        <f t="shared" si="327"/>
        <v/>
      </c>
      <c r="F376" t="str">
        <f t="shared" si="372"/>
        <v/>
      </c>
      <c r="G376" t="str">
        <f t="shared" si="373"/>
        <v/>
      </c>
      <c r="H376" s="2">
        <v>1</v>
      </c>
      <c r="I376" s="10" t="str">
        <f>IF(DATA!B377="X",", ColorModel.X",IF(DATA!B377="O",", ColorModel.O",""))</f>
        <v/>
      </c>
      <c r="J376" s="10" t="str">
        <f>IF(DATA!C377="X",", ColorModel.X",IF(DATA!C377="O",", ColorModel.O",""))</f>
        <v/>
      </c>
      <c r="K376" s="10" t="str">
        <f>IF(DATA!D377="X",", ColorModel.X",IF(DATA!D377="O",", ColorModel.O",""))</f>
        <v/>
      </c>
      <c r="L376" t="str">
        <f>CONCATENATE(I376,J376,K376)</f>
        <v/>
      </c>
    </row>
    <row r="377" spans="1:12" x14ac:dyDescent="0.25">
      <c r="A377" s="2">
        <v>2</v>
      </c>
      <c r="B377" s="1" t="str">
        <f>IF(DATA!B378="","",DATA!B378)</f>
        <v/>
      </c>
      <c r="C377" s="1" t="str">
        <f>IF(DATA!C378="","",DATA!C378)</f>
        <v/>
      </c>
      <c r="D377" s="1" t="str">
        <f>IF(DATA!D378="","",DATA!D378)</f>
        <v/>
      </c>
      <c r="E377" t="str">
        <f t="shared" si="327"/>
        <v/>
      </c>
      <c r="F377" t="str">
        <f t="shared" si="372"/>
        <v/>
      </c>
      <c r="G377" t="str">
        <f t="shared" si="373"/>
        <v/>
      </c>
      <c r="H377" s="2">
        <v>2</v>
      </c>
      <c r="I377" s="10" t="str">
        <f>IF(DATA!B378="X",", ColorModel.X",IF(DATA!B378="O",", ColorModel.O",""))</f>
        <v/>
      </c>
      <c r="J377" s="10" t="str">
        <f>IF(DATA!C378="X",", ColorModel.X",IF(DATA!C378="O",", ColorModel.O",""))</f>
        <v/>
      </c>
      <c r="K377" s="10" t="str">
        <f>IF(DATA!D378="X",", ColorModel.X",IF(DATA!D378="O",", ColorModel.O",""))</f>
        <v/>
      </c>
      <c r="L377" t="str">
        <f>CONCATENATE(I377,J377,K377)</f>
        <v/>
      </c>
    </row>
    <row r="378" spans="1:12" x14ac:dyDescent="0.25">
      <c r="A378" s="4">
        <f>A374+1</f>
        <v>95</v>
      </c>
      <c r="B378" s="2">
        <v>0</v>
      </c>
      <c r="C378" s="2">
        <v>1</v>
      </c>
      <c r="D378" s="2">
        <v>2</v>
      </c>
      <c r="E378" t="str">
        <f t="shared" ref="E378" si="374">IF(CONCATENATE(E379,F379,G379,E380,F380,G380,E381,F381,G381)="","{ }",CONCATENATE("{ ",RIGHT(CONCATENATE(E379,F379,G379,E380,F380,G380,E381,F381,G381),LEN(CONCATENATE(E379,F379,G379,E380,F380,G380,E381,F381,G381))-1)," }"))</f>
        <v>{ }</v>
      </c>
      <c r="H378" s="4">
        <f>H374+1</f>
        <v>95</v>
      </c>
      <c r="I378" s="2">
        <v>0</v>
      </c>
      <c r="J378" s="2">
        <v>1</v>
      </c>
      <c r="K378" s="2">
        <v>2</v>
      </c>
      <c r="L378" t="str">
        <f>IF(CONCATENATE(L379,L380,L381)="","{ }",CONCATENATE("{ ",RIGHT(CONCATENATE(L379,L380,L381),LEN(CONCATENATE(L379,L380,L381))-1)," }"))</f>
        <v>{ }</v>
      </c>
    </row>
    <row r="379" spans="1:12" x14ac:dyDescent="0.25">
      <c r="A379" s="2">
        <v>0</v>
      </c>
      <c r="B379" s="1" t="str">
        <f>IF(DATA!B380="","",DATA!B380)</f>
        <v/>
      </c>
      <c r="C379" s="1" t="str">
        <f>IF(DATA!C380="","",DATA!C380)</f>
        <v/>
      </c>
      <c r="D379" s="1" t="str">
        <f>IF(DATA!D380="","",DATA!D380)</f>
        <v/>
      </c>
      <c r="E379" t="str">
        <f t="shared" ref="E379" si="375">IF(B379="","",CONCATENATE(", {",$A379,",",B$2,"}"))</f>
        <v/>
      </c>
      <c r="F379" t="str">
        <f t="shared" ref="F379:F381" si="376">IF(C379="","",CONCATENATE(", {",$A379,",",C$2,"}"))</f>
        <v/>
      </c>
      <c r="G379" t="str">
        <f t="shared" ref="G379:G381" si="377">IF(D379="","",CONCATENATE(", {",$A379,",",D$2,"}"))</f>
        <v/>
      </c>
      <c r="H379" s="2">
        <v>0</v>
      </c>
      <c r="I379" s="10" t="str">
        <f>IF(DATA!B380="X",", ColorModel.X",IF(DATA!B380="O",", ColorModel.O",""))</f>
        <v/>
      </c>
      <c r="J379" s="10" t="str">
        <f>IF(DATA!C380="X",", ColorModel.X",IF(DATA!C380="O",", ColorModel.O",""))</f>
        <v/>
      </c>
      <c r="K379" s="10" t="str">
        <f>IF(DATA!D380="X",", ColorModel.X",IF(DATA!D380="O",", ColorModel.O",""))</f>
        <v/>
      </c>
      <c r="L379" t="str">
        <f>CONCATENATE(I379,J379,K379)</f>
        <v/>
      </c>
    </row>
    <row r="380" spans="1:12" x14ac:dyDescent="0.25">
      <c r="A380" s="2">
        <v>1</v>
      </c>
      <c r="B380" s="1" t="str">
        <f>IF(DATA!B381="","",DATA!B381)</f>
        <v/>
      </c>
      <c r="C380" s="1" t="str">
        <f>IF(DATA!C381="","",DATA!C381)</f>
        <v/>
      </c>
      <c r="D380" s="1" t="str">
        <f>IF(DATA!D381="","",DATA!D381)</f>
        <v/>
      </c>
      <c r="E380" t="str">
        <f t="shared" si="327"/>
        <v/>
      </c>
      <c r="F380" t="str">
        <f t="shared" si="376"/>
        <v/>
      </c>
      <c r="G380" t="str">
        <f t="shared" si="377"/>
        <v/>
      </c>
      <c r="H380" s="2">
        <v>1</v>
      </c>
      <c r="I380" s="10" t="str">
        <f>IF(DATA!B381="X",", ColorModel.X",IF(DATA!B381="O",", ColorModel.O",""))</f>
        <v/>
      </c>
      <c r="J380" s="10" t="str">
        <f>IF(DATA!C381="X",", ColorModel.X",IF(DATA!C381="O",", ColorModel.O",""))</f>
        <v/>
      </c>
      <c r="K380" s="10" t="str">
        <f>IF(DATA!D381="X",", ColorModel.X",IF(DATA!D381="O",", ColorModel.O",""))</f>
        <v/>
      </c>
      <c r="L380" t="str">
        <f>CONCATENATE(I380,J380,K380)</f>
        <v/>
      </c>
    </row>
    <row r="381" spans="1:12" x14ac:dyDescent="0.25">
      <c r="A381" s="2">
        <v>2</v>
      </c>
      <c r="B381" s="1" t="str">
        <f>IF(DATA!B382="","",DATA!B382)</f>
        <v/>
      </c>
      <c r="C381" s="1" t="str">
        <f>IF(DATA!C382="","",DATA!C382)</f>
        <v/>
      </c>
      <c r="D381" s="1" t="str">
        <f>IF(DATA!D382="","",DATA!D382)</f>
        <v/>
      </c>
      <c r="E381" t="str">
        <f t="shared" si="327"/>
        <v/>
      </c>
      <c r="F381" t="str">
        <f t="shared" si="376"/>
        <v/>
      </c>
      <c r="G381" t="str">
        <f t="shared" si="377"/>
        <v/>
      </c>
      <c r="H381" s="2">
        <v>2</v>
      </c>
      <c r="I381" s="10" t="str">
        <f>IF(DATA!B382="X",", ColorModel.X",IF(DATA!B382="O",", ColorModel.O",""))</f>
        <v/>
      </c>
      <c r="J381" s="10" t="str">
        <f>IF(DATA!C382="X",", ColorModel.X",IF(DATA!C382="O",", ColorModel.O",""))</f>
        <v/>
      </c>
      <c r="K381" s="10" t="str">
        <f>IF(DATA!D382="X",", ColorModel.X",IF(DATA!D382="O",", ColorModel.O",""))</f>
        <v/>
      </c>
      <c r="L381" t="str">
        <f>CONCATENATE(I381,J381,K381)</f>
        <v/>
      </c>
    </row>
    <row r="382" spans="1:12" x14ac:dyDescent="0.25">
      <c r="A382" s="4">
        <f>A378+1</f>
        <v>96</v>
      </c>
      <c r="B382" s="2">
        <v>0</v>
      </c>
      <c r="C382" s="2">
        <v>1</v>
      </c>
      <c r="D382" s="2">
        <v>2</v>
      </c>
      <c r="E382" t="str">
        <f t="shared" ref="E382" si="378">IF(CONCATENATE(E383,F383,G383,E384,F384,G384,E385,F385,G385)="","{ }",CONCATENATE("{ ",RIGHT(CONCATENATE(E383,F383,G383,E384,F384,G384,E385,F385,G385),LEN(CONCATENATE(E383,F383,G383,E384,F384,G384,E385,F385,G385))-1)," }"))</f>
        <v>{ }</v>
      </c>
      <c r="H382" s="4">
        <f>H378+1</f>
        <v>96</v>
      </c>
      <c r="I382" s="2">
        <v>0</v>
      </c>
      <c r="J382" s="2">
        <v>1</v>
      </c>
      <c r="K382" s="2">
        <v>2</v>
      </c>
      <c r="L382" t="str">
        <f>IF(CONCATENATE(L383,L384,L385)="","{ }",CONCATENATE("{ ",RIGHT(CONCATENATE(L383,L384,L385),LEN(CONCATENATE(L383,L384,L385))-1)," }"))</f>
        <v>{ }</v>
      </c>
    </row>
    <row r="383" spans="1:12" x14ac:dyDescent="0.25">
      <c r="A383" s="2">
        <v>0</v>
      </c>
      <c r="B383" s="1" t="str">
        <f>IF(DATA!B384="","",DATA!B384)</f>
        <v/>
      </c>
      <c r="C383" s="1" t="str">
        <f>IF(DATA!C384="","",DATA!C384)</f>
        <v/>
      </c>
      <c r="D383" s="1" t="str">
        <f>IF(DATA!D384="","",DATA!D384)</f>
        <v/>
      </c>
      <c r="E383" t="str">
        <f t="shared" ref="E383" si="379">IF(B383="","",CONCATENATE(", {",$A383,",",B$2,"}"))</f>
        <v/>
      </c>
      <c r="F383" t="str">
        <f t="shared" ref="F383:F385" si="380">IF(C383="","",CONCATENATE(", {",$A383,",",C$2,"}"))</f>
        <v/>
      </c>
      <c r="G383" t="str">
        <f t="shared" ref="G383:G385" si="381">IF(D383="","",CONCATENATE(", {",$A383,",",D$2,"}"))</f>
        <v/>
      </c>
      <c r="H383" s="2">
        <v>0</v>
      </c>
      <c r="I383" s="10" t="str">
        <f>IF(DATA!B384="X",", ColorModel.X",IF(DATA!B384="O",", ColorModel.O",""))</f>
        <v/>
      </c>
      <c r="J383" s="10" t="str">
        <f>IF(DATA!C384="X",", ColorModel.X",IF(DATA!C384="O",", ColorModel.O",""))</f>
        <v/>
      </c>
      <c r="K383" s="10" t="str">
        <f>IF(DATA!D384="X",", ColorModel.X",IF(DATA!D384="O",", ColorModel.O",""))</f>
        <v/>
      </c>
      <c r="L383" t="str">
        <f>CONCATENATE(I383,J383,K383)</f>
        <v/>
      </c>
    </row>
    <row r="384" spans="1:12" x14ac:dyDescent="0.25">
      <c r="A384" s="2">
        <v>1</v>
      </c>
      <c r="B384" s="1" t="str">
        <f>IF(DATA!B385="","",DATA!B385)</f>
        <v/>
      </c>
      <c r="C384" s="1" t="str">
        <f>IF(DATA!C385="","",DATA!C385)</f>
        <v/>
      </c>
      <c r="D384" s="1" t="str">
        <f>IF(DATA!D385="","",DATA!D385)</f>
        <v/>
      </c>
      <c r="E384" t="str">
        <f t="shared" si="327"/>
        <v/>
      </c>
      <c r="F384" t="str">
        <f t="shared" si="380"/>
        <v/>
      </c>
      <c r="G384" t="str">
        <f t="shared" si="381"/>
        <v/>
      </c>
      <c r="H384" s="2">
        <v>1</v>
      </c>
      <c r="I384" s="10" t="str">
        <f>IF(DATA!B385="X",", ColorModel.X",IF(DATA!B385="O",", ColorModel.O",""))</f>
        <v/>
      </c>
      <c r="J384" s="10" t="str">
        <f>IF(DATA!C385="X",", ColorModel.X",IF(DATA!C385="O",", ColorModel.O",""))</f>
        <v/>
      </c>
      <c r="K384" s="10" t="str">
        <f>IF(DATA!D385="X",", ColorModel.X",IF(DATA!D385="O",", ColorModel.O",""))</f>
        <v/>
      </c>
      <c r="L384" t="str">
        <f>CONCATENATE(I384,J384,K384)</f>
        <v/>
      </c>
    </row>
    <row r="385" spans="1:12" x14ac:dyDescent="0.25">
      <c r="A385" s="2">
        <v>2</v>
      </c>
      <c r="B385" s="1" t="str">
        <f>IF(DATA!B386="","",DATA!B386)</f>
        <v/>
      </c>
      <c r="C385" s="1" t="str">
        <f>IF(DATA!C386="","",DATA!C386)</f>
        <v/>
      </c>
      <c r="D385" s="1" t="str">
        <f>IF(DATA!D386="","",DATA!D386)</f>
        <v/>
      </c>
      <c r="E385" t="str">
        <f t="shared" si="327"/>
        <v/>
      </c>
      <c r="F385" t="str">
        <f t="shared" si="380"/>
        <v/>
      </c>
      <c r="G385" t="str">
        <f t="shared" si="381"/>
        <v/>
      </c>
      <c r="H385" s="2">
        <v>2</v>
      </c>
      <c r="I385" s="10" t="str">
        <f>IF(DATA!B386="X",", ColorModel.X",IF(DATA!B386="O",", ColorModel.O",""))</f>
        <v/>
      </c>
      <c r="J385" s="10" t="str">
        <f>IF(DATA!C386="X",", ColorModel.X",IF(DATA!C386="O",", ColorModel.O",""))</f>
        <v/>
      </c>
      <c r="K385" s="10" t="str">
        <f>IF(DATA!D386="X",", ColorModel.X",IF(DATA!D386="O",", ColorModel.O",""))</f>
        <v/>
      </c>
      <c r="L385" t="str">
        <f>CONCATENATE(I385,J385,K385)</f>
        <v/>
      </c>
    </row>
    <row r="386" spans="1:12" x14ac:dyDescent="0.25">
      <c r="A386" s="4">
        <f>A382+1</f>
        <v>97</v>
      </c>
      <c r="B386" s="2">
        <v>0</v>
      </c>
      <c r="C386" s="2">
        <v>1</v>
      </c>
      <c r="D386" s="2">
        <v>2</v>
      </c>
      <c r="E386" t="str">
        <f t="shared" ref="E386" si="382">IF(CONCATENATE(E387,F387,G387,E388,F388,G388,E389,F389,G389)="","{ }",CONCATENATE("{ ",RIGHT(CONCATENATE(E387,F387,G387,E388,F388,G388,E389,F389,G389),LEN(CONCATENATE(E387,F387,G387,E388,F388,G388,E389,F389,G389))-1)," }"))</f>
        <v>{ }</v>
      </c>
      <c r="H386" s="4">
        <f>H382+1</f>
        <v>97</v>
      </c>
      <c r="I386" s="2">
        <v>0</v>
      </c>
      <c r="J386" s="2">
        <v>1</v>
      </c>
      <c r="K386" s="2">
        <v>2</v>
      </c>
      <c r="L386" t="str">
        <f>IF(CONCATENATE(L387,L388,L389)="","{ }",CONCATENATE("{ ",RIGHT(CONCATENATE(L387,L388,L389),LEN(CONCATENATE(L387,L388,L389))-1)," }"))</f>
        <v>{ }</v>
      </c>
    </row>
    <row r="387" spans="1:12" x14ac:dyDescent="0.25">
      <c r="A387" s="2">
        <v>0</v>
      </c>
      <c r="B387" s="1" t="str">
        <f>IF(DATA!B388="","",DATA!B388)</f>
        <v/>
      </c>
      <c r="C387" s="1" t="str">
        <f>IF(DATA!C388="","",DATA!C388)</f>
        <v/>
      </c>
      <c r="D387" s="1" t="str">
        <f>IF(DATA!D388="","",DATA!D388)</f>
        <v/>
      </c>
      <c r="E387" t="str">
        <f t="shared" ref="E387" si="383">IF(B387="","",CONCATENATE(", {",$A387,",",B$2,"}"))</f>
        <v/>
      </c>
      <c r="F387" t="str">
        <f t="shared" ref="F387:F389" si="384">IF(C387="","",CONCATENATE(", {",$A387,",",C$2,"}"))</f>
        <v/>
      </c>
      <c r="G387" t="str">
        <f t="shared" ref="G387:G389" si="385">IF(D387="","",CONCATENATE(", {",$A387,",",D$2,"}"))</f>
        <v/>
      </c>
      <c r="H387" s="2">
        <v>0</v>
      </c>
      <c r="I387" s="10" t="str">
        <f>IF(DATA!B388="X",", ColorModel.X",IF(DATA!B388="O",", ColorModel.O",""))</f>
        <v/>
      </c>
      <c r="J387" s="10" t="str">
        <f>IF(DATA!C388="X",", ColorModel.X",IF(DATA!C388="O",", ColorModel.O",""))</f>
        <v/>
      </c>
      <c r="K387" s="10" t="str">
        <f>IF(DATA!D388="X",", ColorModel.X",IF(DATA!D388="O",", ColorModel.O",""))</f>
        <v/>
      </c>
      <c r="L387" t="str">
        <f>CONCATENATE(I387,J387,K387)</f>
        <v/>
      </c>
    </row>
    <row r="388" spans="1:12" x14ac:dyDescent="0.25">
      <c r="A388" s="2">
        <v>1</v>
      </c>
      <c r="B388" s="1" t="str">
        <f>IF(DATA!B389="","",DATA!B389)</f>
        <v/>
      </c>
      <c r="C388" s="1" t="str">
        <f>IF(DATA!C389="","",DATA!C389)</f>
        <v/>
      </c>
      <c r="D388" s="1" t="str">
        <f>IF(DATA!D389="","",DATA!D389)</f>
        <v/>
      </c>
      <c r="E388" t="str">
        <f t="shared" si="327"/>
        <v/>
      </c>
      <c r="F388" t="str">
        <f t="shared" si="384"/>
        <v/>
      </c>
      <c r="G388" t="str">
        <f t="shared" si="385"/>
        <v/>
      </c>
      <c r="H388" s="2">
        <v>1</v>
      </c>
      <c r="I388" s="10" t="str">
        <f>IF(DATA!B389="X",", ColorModel.X",IF(DATA!B389="O",", ColorModel.O",""))</f>
        <v/>
      </c>
      <c r="J388" s="10" t="str">
        <f>IF(DATA!C389="X",", ColorModel.X",IF(DATA!C389="O",", ColorModel.O",""))</f>
        <v/>
      </c>
      <c r="K388" s="10" t="str">
        <f>IF(DATA!D389="X",", ColorModel.X",IF(DATA!D389="O",", ColorModel.O",""))</f>
        <v/>
      </c>
      <c r="L388" t="str">
        <f>CONCATENATE(I388,J388,K388)</f>
        <v/>
      </c>
    </row>
    <row r="389" spans="1:12" x14ac:dyDescent="0.25">
      <c r="A389" s="2">
        <v>2</v>
      </c>
      <c r="B389" s="1" t="str">
        <f>IF(DATA!B390="","",DATA!B390)</f>
        <v/>
      </c>
      <c r="C389" s="1" t="str">
        <f>IF(DATA!C390="","",DATA!C390)</f>
        <v/>
      </c>
      <c r="D389" s="1" t="str">
        <f>IF(DATA!D390="","",DATA!D390)</f>
        <v/>
      </c>
      <c r="E389" t="str">
        <f t="shared" si="327"/>
        <v/>
      </c>
      <c r="F389" t="str">
        <f t="shared" si="384"/>
        <v/>
      </c>
      <c r="G389" t="str">
        <f t="shared" si="385"/>
        <v/>
      </c>
      <c r="H389" s="2">
        <v>2</v>
      </c>
      <c r="I389" s="10" t="str">
        <f>IF(DATA!B390="X",", ColorModel.X",IF(DATA!B390="O",", ColorModel.O",""))</f>
        <v/>
      </c>
      <c r="J389" s="10" t="str">
        <f>IF(DATA!C390="X",", ColorModel.X",IF(DATA!C390="O",", ColorModel.O",""))</f>
        <v/>
      </c>
      <c r="K389" s="10" t="str">
        <f>IF(DATA!D390="X",", ColorModel.X",IF(DATA!D390="O",", ColorModel.O",""))</f>
        <v/>
      </c>
      <c r="L389" t="str">
        <f>CONCATENATE(I389,J389,K389)</f>
        <v/>
      </c>
    </row>
    <row r="390" spans="1:12" x14ac:dyDescent="0.25">
      <c r="A390" s="4">
        <f>A386+1</f>
        <v>98</v>
      </c>
      <c r="B390" s="2">
        <v>0</v>
      </c>
      <c r="C390" s="2">
        <v>1</v>
      </c>
      <c r="D390" s="2">
        <v>2</v>
      </c>
      <c r="E390" t="str">
        <f t="shared" ref="E390" si="386">IF(CONCATENATE(E391,F391,G391,E392,F392,G392,E393,F393,G393)="","{ }",CONCATENATE("{ ",RIGHT(CONCATENATE(E391,F391,G391,E392,F392,G392,E393,F393,G393),LEN(CONCATENATE(E391,F391,G391,E392,F392,G392,E393,F393,G393))-1)," }"))</f>
        <v>{ }</v>
      </c>
      <c r="H390" s="4">
        <f>H386+1</f>
        <v>98</v>
      </c>
      <c r="I390" s="2">
        <v>0</v>
      </c>
      <c r="J390" s="2">
        <v>1</v>
      </c>
      <c r="K390" s="2">
        <v>2</v>
      </c>
      <c r="L390" t="str">
        <f>IF(CONCATENATE(L391,L392,L393)="","{ }",CONCATENATE("{ ",RIGHT(CONCATENATE(L391,L392,L393),LEN(CONCATENATE(L391,L392,L393))-1)," }"))</f>
        <v>{ }</v>
      </c>
    </row>
    <row r="391" spans="1:12" x14ac:dyDescent="0.25">
      <c r="A391" s="2">
        <v>0</v>
      </c>
      <c r="B391" s="1" t="str">
        <f>IF(DATA!B392="","",DATA!B392)</f>
        <v/>
      </c>
      <c r="C391" s="1" t="str">
        <f>IF(DATA!C392="","",DATA!C392)</f>
        <v/>
      </c>
      <c r="D391" s="1" t="str">
        <f>IF(DATA!D392="","",DATA!D392)</f>
        <v/>
      </c>
      <c r="E391" t="str">
        <f t="shared" ref="E391" si="387">IF(B391="","",CONCATENATE(", {",$A391,",",B$2,"}"))</f>
        <v/>
      </c>
      <c r="F391" t="str">
        <f t="shared" ref="F391:F393" si="388">IF(C391="","",CONCATENATE(", {",$A391,",",C$2,"}"))</f>
        <v/>
      </c>
      <c r="G391" t="str">
        <f t="shared" ref="G391:G393" si="389">IF(D391="","",CONCATENATE(", {",$A391,",",D$2,"}"))</f>
        <v/>
      </c>
      <c r="H391" s="2">
        <v>0</v>
      </c>
      <c r="I391" s="10" t="str">
        <f>IF(DATA!B392="X",", ColorModel.X",IF(DATA!B392="O",", ColorModel.O",""))</f>
        <v/>
      </c>
      <c r="J391" s="10" t="str">
        <f>IF(DATA!C392="X",", ColorModel.X",IF(DATA!C392="O",", ColorModel.O",""))</f>
        <v/>
      </c>
      <c r="K391" s="10" t="str">
        <f>IF(DATA!D392="X",", ColorModel.X",IF(DATA!D392="O",", ColorModel.O",""))</f>
        <v/>
      </c>
      <c r="L391" t="str">
        <f>CONCATENATE(I391,J391,K391)</f>
        <v/>
      </c>
    </row>
    <row r="392" spans="1:12" x14ac:dyDescent="0.25">
      <c r="A392" s="2">
        <v>1</v>
      </c>
      <c r="B392" s="1" t="str">
        <f>IF(DATA!B393="","",DATA!B393)</f>
        <v/>
      </c>
      <c r="C392" s="1" t="str">
        <f>IF(DATA!C393="","",DATA!C393)</f>
        <v/>
      </c>
      <c r="D392" s="1" t="str">
        <f>IF(DATA!D393="","",DATA!D393)</f>
        <v/>
      </c>
      <c r="E392" t="str">
        <f t="shared" si="327"/>
        <v/>
      </c>
      <c r="F392" t="str">
        <f t="shared" si="388"/>
        <v/>
      </c>
      <c r="G392" t="str">
        <f t="shared" si="389"/>
        <v/>
      </c>
      <c r="H392" s="2">
        <v>1</v>
      </c>
      <c r="I392" s="10" t="str">
        <f>IF(DATA!B393="X",", ColorModel.X",IF(DATA!B393="O",", ColorModel.O",""))</f>
        <v/>
      </c>
      <c r="J392" s="10" t="str">
        <f>IF(DATA!C393="X",", ColorModel.X",IF(DATA!C393="O",", ColorModel.O",""))</f>
        <v/>
      </c>
      <c r="K392" s="10" t="str">
        <f>IF(DATA!D393="X",", ColorModel.X",IF(DATA!D393="O",", ColorModel.O",""))</f>
        <v/>
      </c>
      <c r="L392" t="str">
        <f>CONCATENATE(I392,J392,K392)</f>
        <v/>
      </c>
    </row>
    <row r="393" spans="1:12" x14ac:dyDescent="0.25">
      <c r="A393" s="2">
        <v>2</v>
      </c>
      <c r="B393" s="1" t="str">
        <f>IF(DATA!B394="","",DATA!B394)</f>
        <v/>
      </c>
      <c r="C393" s="1" t="str">
        <f>IF(DATA!C394="","",DATA!C394)</f>
        <v/>
      </c>
      <c r="D393" s="1" t="str">
        <f>IF(DATA!D394="","",DATA!D394)</f>
        <v/>
      </c>
      <c r="E393" t="str">
        <f t="shared" si="327"/>
        <v/>
      </c>
      <c r="F393" t="str">
        <f t="shared" si="388"/>
        <v/>
      </c>
      <c r="G393" t="str">
        <f t="shared" si="389"/>
        <v/>
      </c>
      <c r="H393" s="2">
        <v>2</v>
      </c>
      <c r="I393" s="10" t="str">
        <f>IF(DATA!B394="X",", ColorModel.X",IF(DATA!B394="O",", ColorModel.O",""))</f>
        <v/>
      </c>
      <c r="J393" s="10" t="str">
        <f>IF(DATA!C394="X",", ColorModel.X",IF(DATA!C394="O",", ColorModel.O",""))</f>
        <v/>
      </c>
      <c r="K393" s="10" t="str">
        <f>IF(DATA!D394="X",", ColorModel.X",IF(DATA!D394="O",", ColorModel.O",""))</f>
        <v/>
      </c>
      <c r="L393" t="str">
        <f>CONCATENATE(I393,J393,K393)</f>
        <v/>
      </c>
    </row>
    <row r="394" spans="1:12" x14ac:dyDescent="0.25">
      <c r="A394" s="4">
        <f>A390+1</f>
        <v>99</v>
      </c>
      <c r="B394" s="2">
        <v>0</v>
      </c>
      <c r="C394" s="2">
        <v>1</v>
      </c>
      <c r="D394" s="2">
        <v>2</v>
      </c>
      <c r="E394" t="str">
        <f t="shared" ref="E394" si="390">IF(CONCATENATE(E395,F395,G395,E396,F396,G396,E397,F397,G397)="","{ }",CONCATENATE("{ ",RIGHT(CONCATENATE(E395,F395,G395,E396,F396,G396,E397,F397,G397),LEN(CONCATENATE(E395,F395,G395,E396,F396,G396,E397,F397,G397))-1)," }"))</f>
        <v>{ }</v>
      </c>
      <c r="H394" s="4">
        <f>H390+1</f>
        <v>99</v>
      </c>
      <c r="I394" s="2">
        <v>0</v>
      </c>
      <c r="J394" s="2">
        <v>1</v>
      </c>
      <c r="K394" s="2">
        <v>2</v>
      </c>
      <c r="L394" t="str">
        <f>IF(CONCATENATE(L395,L396,L397)="","{ }",CONCATENATE("{ ",RIGHT(CONCATENATE(L395,L396,L397),LEN(CONCATENATE(L395,L396,L397))-1)," }"))</f>
        <v>{ }</v>
      </c>
    </row>
    <row r="395" spans="1:12" x14ac:dyDescent="0.25">
      <c r="A395" s="2">
        <v>0</v>
      </c>
      <c r="B395" s="1" t="str">
        <f>IF(DATA!B396="","",DATA!B396)</f>
        <v/>
      </c>
      <c r="C395" s="1" t="str">
        <f>IF(DATA!C396="","",DATA!C396)</f>
        <v/>
      </c>
      <c r="D395" s="1" t="str">
        <f>IF(DATA!D396="","",DATA!D396)</f>
        <v/>
      </c>
      <c r="E395" t="str">
        <f t="shared" ref="E395:E401" si="391">IF(B395="","",CONCATENATE(", {",$A395,",",B$2,"}"))</f>
        <v/>
      </c>
      <c r="F395" t="str">
        <f t="shared" ref="F395:F397" si="392">IF(C395="","",CONCATENATE(", {",$A395,",",C$2,"}"))</f>
        <v/>
      </c>
      <c r="G395" t="str">
        <f t="shared" ref="G395:G397" si="393">IF(D395="","",CONCATENATE(", {",$A395,",",D$2,"}"))</f>
        <v/>
      </c>
      <c r="H395" s="2">
        <v>0</v>
      </c>
      <c r="I395" s="10" t="str">
        <f>IF(DATA!B396="X",", ColorModel.X",IF(DATA!B396="O",", ColorModel.O",""))</f>
        <v/>
      </c>
      <c r="J395" s="10" t="str">
        <f>IF(DATA!C396="X",", ColorModel.X",IF(DATA!C396="O",", ColorModel.O",""))</f>
        <v/>
      </c>
      <c r="K395" s="10" t="str">
        <f>IF(DATA!D396="X",", ColorModel.X",IF(DATA!D396="O",", ColorModel.O",""))</f>
        <v/>
      </c>
      <c r="L395" t="str">
        <f>CONCATENATE(I395,J395,K395)</f>
        <v/>
      </c>
    </row>
    <row r="396" spans="1:12" x14ac:dyDescent="0.25">
      <c r="A396" s="2">
        <v>1</v>
      </c>
      <c r="B396" s="1" t="str">
        <f>IF(DATA!B397="","",DATA!B397)</f>
        <v/>
      </c>
      <c r="C396" s="1" t="str">
        <f>IF(DATA!C397="","",DATA!C397)</f>
        <v/>
      </c>
      <c r="D396" s="1" t="str">
        <f>IF(DATA!D397="","",DATA!D397)</f>
        <v/>
      </c>
      <c r="E396" t="str">
        <f t="shared" si="391"/>
        <v/>
      </c>
      <c r="F396" t="str">
        <f t="shared" si="392"/>
        <v/>
      </c>
      <c r="G396" t="str">
        <f t="shared" si="393"/>
        <v/>
      </c>
      <c r="H396" s="2">
        <v>1</v>
      </c>
      <c r="I396" s="10" t="str">
        <f>IF(DATA!B397="X",", ColorModel.X",IF(DATA!B397="O",", ColorModel.O",""))</f>
        <v/>
      </c>
      <c r="J396" s="10" t="str">
        <f>IF(DATA!C397="X",", ColorModel.X",IF(DATA!C397="O",", ColorModel.O",""))</f>
        <v/>
      </c>
      <c r="K396" s="10" t="str">
        <f>IF(DATA!D397="X",", ColorModel.X",IF(DATA!D397="O",", ColorModel.O",""))</f>
        <v/>
      </c>
      <c r="L396" t="str">
        <f>CONCATENATE(I396,J396,K396)</f>
        <v/>
      </c>
    </row>
    <row r="397" spans="1:12" x14ac:dyDescent="0.25">
      <c r="A397" s="2">
        <v>2</v>
      </c>
      <c r="B397" s="1" t="str">
        <f>IF(DATA!B398="","",DATA!B398)</f>
        <v/>
      </c>
      <c r="C397" s="1" t="str">
        <f>IF(DATA!C398="","",DATA!C398)</f>
        <v/>
      </c>
      <c r="D397" s="1" t="str">
        <f>IF(DATA!D398="","",DATA!D398)</f>
        <v/>
      </c>
      <c r="E397" t="str">
        <f t="shared" si="391"/>
        <v/>
      </c>
      <c r="F397" t="str">
        <f t="shared" si="392"/>
        <v/>
      </c>
      <c r="G397" t="str">
        <f t="shared" si="393"/>
        <v/>
      </c>
      <c r="H397" s="2">
        <v>2</v>
      </c>
      <c r="I397" s="10" t="str">
        <f>IF(DATA!B398="X",", ColorModel.X",IF(DATA!B398="O",", ColorModel.O",""))</f>
        <v/>
      </c>
      <c r="J397" s="10" t="str">
        <f>IF(DATA!C398="X",", ColorModel.X",IF(DATA!C398="O",", ColorModel.O",""))</f>
        <v/>
      </c>
      <c r="K397" s="10" t="str">
        <f>IF(DATA!D398="X",", ColorModel.X",IF(DATA!D398="O",", ColorModel.O",""))</f>
        <v/>
      </c>
      <c r="L397" t="str">
        <f>CONCATENATE(I397,J397,K397)</f>
        <v/>
      </c>
    </row>
    <row r="398" spans="1:12" x14ac:dyDescent="0.25">
      <c r="A398" s="4">
        <f>A394+1</f>
        <v>100</v>
      </c>
      <c r="B398" s="2">
        <v>0</v>
      </c>
      <c r="C398" s="2">
        <v>1</v>
      </c>
      <c r="D398" s="2">
        <v>2</v>
      </c>
      <c r="E398" t="str">
        <f t="shared" ref="E398" si="394">IF(CONCATENATE(E399,F399,G399,E400,F400,G400,E401,F401,G401)="","{ }",CONCATENATE("{ ",RIGHT(CONCATENATE(E399,F399,G399,E400,F400,G400,E401,F401,G401),LEN(CONCATENATE(E399,F399,G399,E400,F400,G400,E401,F401,G401))-1)," }"))</f>
        <v>{ }</v>
      </c>
      <c r="H398" s="4">
        <f>H394+1</f>
        <v>100</v>
      </c>
      <c r="I398" s="2">
        <v>0</v>
      </c>
      <c r="J398" s="2">
        <v>1</v>
      </c>
      <c r="K398" s="2">
        <v>2</v>
      </c>
      <c r="L398" t="str">
        <f>IF(CONCATENATE(L399,L400,L401)="","{ }",CONCATENATE("{ ",RIGHT(CONCATENATE(L399,L400,L401),LEN(CONCATENATE(L399,L400,L401))-1)," }"))</f>
        <v>{ }</v>
      </c>
    </row>
    <row r="399" spans="1:12" x14ac:dyDescent="0.25">
      <c r="A399" s="2">
        <v>0</v>
      </c>
      <c r="B399" s="1" t="str">
        <f>IF(DATA!B400="","",DATA!B400)</f>
        <v/>
      </c>
      <c r="C399" s="1" t="str">
        <f>IF(DATA!C400="","",DATA!C400)</f>
        <v/>
      </c>
      <c r="D399" s="1" t="str">
        <f>IF(DATA!D400="","",DATA!D400)</f>
        <v/>
      </c>
      <c r="E399" t="str">
        <f t="shared" ref="E399" si="395">IF(B399="","",CONCATENATE(", {",$A399,",",B$2,"}"))</f>
        <v/>
      </c>
      <c r="F399" t="str">
        <f t="shared" ref="F399:F401" si="396">IF(C399="","",CONCATENATE(", {",$A399,",",C$2,"}"))</f>
        <v/>
      </c>
      <c r="G399" t="str">
        <f t="shared" ref="G399:G401" si="397">IF(D399="","",CONCATENATE(", {",$A399,",",D$2,"}"))</f>
        <v/>
      </c>
      <c r="H399" s="2">
        <v>0</v>
      </c>
      <c r="I399" s="10" t="str">
        <f>IF(DATA!B400="X",", ColorModel.X",IF(DATA!B400="O",", ColorModel.O",""))</f>
        <v/>
      </c>
      <c r="J399" s="10" t="str">
        <f>IF(DATA!C400="X",", ColorModel.X",IF(DATA!C400="O",", ColorModel.O",""))</f>
        <v/>
      </c>
      <c r="K399" s="10" t="str">
        <f>IF(DATA!D400="X",", ColorModel.X",IF(DATA!D400="O",", ColorModel.O",""))</f>
        <v/>
      </c>
      <c r="L399" t="str">
        <f>CONCATENATE(I399,J399,K399)</f>
        <v/>
      </c>
    </row>
    <row r="400" spans="1:12" x14ac:dyDescent="0.25">
      <c r="A400" s="2">
        <v>1</v>
      </c>
      <c r="B400" s="1" t="str">
        <f>IF(DATA!B401="","",DATA!B401)</f>
        <v/>
      </c>
      <c r="C400" s="1" t="str">
        <f>IF(DATA!C401="","",DATA!C401)</f>
        <v/>
      </c>
      <c r="D400" s="1" t="str">
        <f>IF(DATA!D401="","",DATA!D401)</f>
        <v/>
      </c>
      <c r="E400" t="str">
        <f t="shared" si="391"/>
        <v/>
      </c>
      <c r="F400" t="str">
        <f t="shared" si="396"/>
        <v/>
      </c>
      <c r="G400" t="str">
        <f t="shared" si="397"/>
        <v/>
      </c>
      <c r="H400" s="2">
        <v>1</v>
      </c>
      <c r="I400" s="10" t="str">
        <f>IF(DATA!B401="X",", ColorModel.X",IF(DATA!B401="O",", ColorModel.O",""))</f>
        <v/>
      </c>
      <c r="J400" s="10" t="str">
        <f>IF(DATA!C401="X",", ColorModel.X",IF(DATA!C401="O",", ColorModel.O",""))</f>
        <v/>
      </c>
      <c r="K400" s="10" t="str">
        <f>IF(DATA!D401="X",", ColorModel.X",IF(DATA!D401="O",", ColorModel.O",""))</f>
        <v/>
      </c>
      <c r="L400" t="str">
        <f>CONCATENATE(I400,J400,K400)</f>
        <v/>
      </c>
    </row>
    <row r="401" spans="1:12" x14ac:dyDescent="0.25">
      <c r="A401" s="2">
        <v>2</v>
      </c>
      <c r="B401" s="1" t="str">
        <f>IF(DATA!B402="","",DATA!B402)</f>
        <v/>
      </c>
      <c r="C401" s="1" t="str">
        <f>IF(DATA!C402="","",DATA!C402)</f>
        <v/>
      </c>
      <c r="D401" s="1" t="str">
        <f>IF(DATA!D402="","",DATA!D402)</f>
        <v/>
      </c>
      <c r="E401" t="str">
        <f t="shared" si="391"/>
        <v/>
      </c>
      <c r="F401" t="str">
        <f t="shared" si="396"/>
        <v/>
      </c>
      <c r="G401" t="str">
        <f t="shared" si="397"/>
        <v/>
      </c>
      <c r="H401" s="2">
        <v>2</v>
      </c>
      <c r="I401" s="10" t="str">
        <f>IF(DATA!B402="X",", ColorModel.X",IF(DATA!B402="O",", ColorModel.O",""))</f>
        <v/>
      </c>
      <c r="J401" s="10" t="str">
        <f>IF(DATA!C402="X",", ColorModel.X",IF(DATA!C402="O",", ColorModel.O",""))</f>
        <v/>
      </c>
      <c r="K401" s="10" t="str">
        <f>IF(DATA!D402="X",", ColorModel.X",IF(DATA!D402="O",", ColorModel.O",""))</f>
        <v/>
      </c>
      <c r="L401" t="str">
        <f>CONCATENATE(I401,J401,K401)</f>
        <v/>
      </c>
    </row>
    <row r="402" spans="1:12" s="9" customFormat="1" x14ac:dyDescent="0.25">
      <c r="A402" s="8"/>
      <c r="B402" s="3"/>
      <c r="C402" s="3"/>
      <c r="D402" s="3"/>
      <c r="H402" s="8"/>
      <c r="I402" s="3"/>
      <c r="J402" s="3"/>
      <c r="K402" s="3"/>
    </row>
    <row r="403" spans="1:12" s="9" customFormat="1" x14ac:dyDescent="0.25">
      <c r="A403" s="8"/>
      <c r="B403" s="3"/>
      <c r="C403" s="3"/>
      <c r="D403" s="3"/>
      <c r="H403" s="8"/>
      <c r="I403" s="3"/>
      <c r="J403" s="3"/>
      <c r="K403" s="3"/>
    </row>
    <row r="404" spans="1:12" s="9" customFormat="1" x14ac:dyDescent="0.25">
      <c r="A404" s="7"/>
      <c r="B404" s="8"/>
      <c r="C404" s="8"/>
      <c r="D404" s="8"/>
      <c r="H404" s="7"/>
      <c r="I404" s="8"/>
      <c r="J404" s="8"/>
      <c r="K404" s="8"/>
    </row>
    <row r="405" spans="1:12" s="9" customFormat="1" x14ac:dyDescent="0.25">
      <c r="A405" s="8"/>
      <c r="B405" s="3"/>
      <c r="C405" s="3"/>
      <c r="D405" s="3"/>
      <c r="H405" s="8"/>
      <c r="I405" s="3"/>
      <c r="J405" s="3"/>
      <c r="K405" s="3"/>
    </row>
    <row r="406" spans="1:12" s="9" customFormat="1" x14ac:dyDescent="0.25">
      <c r="A406" s="8"/>
      <c r="B406" s="3"/>
      <c r="C406" s="3"/>
      <c r="D406" s="3"/>
      <c r="H406" s="8"/>
      <c r="I406" s="3"/>
      <c r="J406" s="3"/>
      <c r="K406" s="3"/>
    </row>
    <row r="407" spans="1:12" s="9" customFormat="1" x14ac:dyDescent="0.25">
      <c r="A407" s="8"/>
      <c r="B407" s="3"/>
      <c r="C407" s="3"/>
      <c r="D407" s="3"/>
      <c r="H407" s="8"/>
      <c r="I407" s="3"/>
      <c r="J407" s="3"/>
      <c r="K407" s="3"/>
    </row>
    <row r="408" spans="1:12" s="9" customFormat="1" x14ac:dyDescent="0.25">
      <c r="A408" s="7"/>
      <c r="B408" s="8"/>
      <c r="C408" s="8"/>
      <c r="D408" s="8"/>
      <c r="H408" s="7"/>
      <c r="I408" s="8"/>
      <c r="J408" s="8"/>
      <c r="K408" s="8"/>
    </row>
    <row r="409" spans="1:12" s="9" customFormat="1" x14ac:dyDescent="0.25">
      <c r="A409" s="8"/>
      <c r="B409" s="3"/>
      <c r="C409" s="3"/>
      <c r="D409" s="3"/>
      <c r="H409" s="8"/>
      <c r="I409" s="3"/>
      <c r="J409" s="3"/>
      <c r="K409" s="3"/>
    </row>
    <row r="410" spans="1:12" s="9" customFormat="1" x14ac:dyDescent="0.25">
      <c r="A410" s="8"/>
      <c r="B410" s="3"/>
      <c r="C410" s="3"/>
      <c r="D410" s="3"/>
      <c r="H410" s="8"/>
      <c r="I410" s="3"/>
      <c r="J410" s="3"/>
      <c r="K410" s="3"/>
    </row>
    <row r="411" spans="1:12" s="9" customFormat="1" x14ac:dyDescent="0.25">
      <c r="A411" s="8"/>
      <c r="B411" s="3"/>
      <c r="C411" s="3"/>
      <c r="D411" s="3"/>
      <c r="H411" s="8"/>
      <c r="I411" s="3"/>
      <c r="J411" s="3"/>
      <c r="K411" s="3"/>
    </row>
    <row r="412" spans="1:12" s="9" customFormat="1" x14ac:dyDescent="0.25">
      <c r="A412" s="7"/>
      <c r="B412" s="8"/>
      <c r="C412" s="8"/>
      <c r="D412" s="8"/>
      <c r="H412" s="7"/>
      <c r="I412" s="8"/>
      <c r="J412" s="8"/>
      <c r="K412" s="8"/>
    </row>
    <row r="413" spans="1:12" s="9" customFormat="1" x14ac:dyDescent="0.25">
      <c r="A413" s="8"/>
      <c r="B413" s="3"/>
      <c r="C413" s="3"/>
      <c r="D413" s="3"/>
      <c r="H413" s="8"/>
      <c r="I413" s="3"/>
      <c r="J413" s="3"/>
      <c r="K413" s="3"/>
    </row>
    <row r="414" spans="1:12" s="9" customFormat="1" x14ac:dyDescent="0.25">
      <c r="A414" s="8"/>
      <c r="B414" s="3"/>
      <c r="C414" s="3"/>
      <c r="D414" s="3"/>
      <c r="H414" s="8"/>
      <c r="I414" s="3"/>
      <c r="J414" s="3"/>
      <c r="K414" s="3"/>
    </row>
    <row r="415" spans="1:12" s="9" customFormat="1" x14ac:dyDescent="0.25">
      <c r="A415" s="8"/>
      <c r="B415" s="3"/>
      <c r="C415" s="3"/>
      <c r="D415" s="3"/>
      <c r="H415" s="8"/>
      <c r="I415" s="3"/>
      <c r="J415" s="3"/>
      <c r="K415" s="3"/>
    </row>
    <row r="416" spans="1:12" s="9" customFormat="1" x14ac:dyDescent="0.25">
      <c r="A416" s="7"/>
      <c r="B416" s="8"/>
      <c r="C416" s="8"/>
      <c r="D416" s="8"/>
      <c r="H416" s="7"/>
      <c r="I416" s="8"/>
      <c r="J416" s="8"/>
      <c r="K416" s="8"/>
    </row>
    <row r="417" spans="1:11" s="9" customFormat="1" x14ac:dyDescent="0.25">
      <c r="A417" s="8"/>
      <c r="B417" s="3"/>
      <c r="C417" s="3"/>
      <c r="D417" s="3"/>
      <c r="H417" s="8"/>
      <c r="I417" s="3"/>
      <c r="J417" s="3"/>
      <c r="K417" s="3"/>
    </row>
    <row r="418" spans="1:11" s="9" customFormat="1" x14ac:dyDescent="0.25">
      <c r="A418" s="8"/>
      <c r="B418" s="3"/>
      <c r="C418" s="3"/>
      <c r="D418" s="3"/>
      <c r="H418" s="8"/>
      <c r="I418" s="3"/>
      <c r="J418" s="3"/>
      <c r="K418" s="3"/>
    </row>
    <row r="419" spans="1:11" s="9" customFormat="1" x14ac:dyDescent="0.25">
      <c r="A419" s="8"/>
      <c r="B419" s="3"/>
      <c r="C419" s="3"/>
      <c r="D419" s="3"/>
      <c r="H419" s="8"/>
      <c r="I419" s="3"/>
      <c r="J419" s="3"/>
      <c r="K419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0"/>
  <sheetViews>
    <sheetView workbookViewId="0">
      <selection activeCell="A402" sqref="A402:XFD406"/>
    </sheetView>
  </sheetViews>
  <sheetFormatPr baseColWidth="10" defaultRowHeight="15" x14ac:dyDescent="0.25"/>
  <cols>
    <col min="1" max="4" width="5.5703125" customWidth="1"/>
  </cols>
  <sheetData>
    <row r="1" spans="1:5" s="6" customFormat="1" x14ac:dyDescent="0.25"/>
    <row r="2" spans="1:5" x14ac:dyDescent="0.25">
      <c r="A2" s="4">
        <v>1</v>
      </c>
      <c r="B2" s="2">
        <v>0</v>
      </c>
      <c r="C2" s="2">
        <v>1</v>
      </c>
      <c r="D2" s="2">
        <v>2</v>
      </c>
      <c r="E2" t="str">
        <f>IF(SUM(B3:D5)=6,"true","false")</f>
        <v>false</v>
      </c>
    </row>
    <row r="3" spans="1:5" x14ac:dyDescent="0.25">
      <c r="A3" s="2">
        <v>0</v>
      </c>
      <c r="B3" s="1" t="str">
        <f>IF(DATA!B4="","",1)</f>
        <v/>
      </c>
      <c r="C3" s="1" t="str">
        <f>IF(DATA!C4="","",1)</f>
        <v/>
      </c>
      <c r="D3" s="1" t="str">
        <f>IF(DATA!D4="","",1)</f>
        <v/>
      </c>
    </row>
    <row r="4" spans="1:5" x14ac:dyDescent="0.25">
      <c r="A4" s="2">
        <v>1</v>
      </c>
      <c r="B4" s="1" t="str">
        <f>IF(DATA!B5="","",1)</f>
        <v/>
      </c>
      <c r="C4" s="1" t="str">
        <f>IF(DATA!C5="","",1)</f>
        <v/>
      </c>
      <c r="D4" s="1" t="str">
        <f>IF(DATA!D5="","",1)</f>
        <v/>
      </c>
    </row>
    <row r="5" spans="1:5" x14ac:dyDescent="0.25">
      <c r="A5" s="2">
        <v>2</v>
      </c>
      <c r="B5" s="1" t="str">
        <f>IF(DATA!B6="","",1)</f>
        <v/>
      </c>
      <c r="C5" s="1" t="str">
        <f>IF(DATA!C6="","",1)</f>
        <v/>
      </c>
      <c r="D5" s="1" t="str">
        <f>IF(DATA!D6="","",1)</f>
        <v/>
      </c>
    </row>
    <row r="6" spans="1:5" x14ac:dyDescent="0.25">
      <c r="A6" s="4">
        <f>A2+1</f>
        <v>2</v>
      </c>
      <c r="B6" s="2">
        <v>0</v>
      </c>
      <c r="C6" s="2">
        <v>1</v>
      </c>
      <c r="D6" s="2">
        <v>2</v>
      </c>
      <c r="E6" t="str">
        <f t="shared" ref="E6" si="0">IF(SUM(B7:D9)=6,"true","false")</f>
        <v>false</v>
      </c>
    </row>
    <row r="7" spans="1:5" x14ac:dyDescent="0.25">
      <c r="A7" s="2">
        <v>0</v>
      </c>
      <c r="B7" s="1">
        <f>IF(DATA!B8="","",1)</f>
        <v>1</v>
      </c>
      <c r="C7" s="1">
        <f>IF(DATA!C8="","",1)</f>
        <v>1</v>
      </c>
      <c r="D7" s="1">
        <f>IF(DATA!D8="","",1)</f>
        <v>1</v>
      </c>
    </row>
    <row r="8" spans="1:5" x14ac:dyDescent="0.25">
      <c r="A8" s="2">
        <v>1</v>
      </c>
      <c r="B8" s="1" t="str">
        <f>IF(DATA!B9="","",1)</f>
        <v/>
      </c>
      <c r="C8" s="1" t="str">
        <f>IF(DATA!C9="","",1)</f>
        <v/>
      </c>
      <c r="D8" s="1" t="str">
        <f>IF(DATA!D9="","",1)</f>
        <v/>
      </c>
    </row>
    <row r="9" spans="1:5" x14ac:dyDescent="0.25">
      <c r="A9" s="2">
        <v>2</v>
      </c>
      <c r="B9" s="1" t="str">
        <f>IF(DATA!B10="","",1)</f>
        <v/>
      </c>
      <c r="C9" s="1" t="str">
        <f>IF(DATA!C10="","",1)</f>
        <v/>
      </c>
      <c r="D9" s="1" t="str">
        <f>IF(DATA!D10="","",1)</f>
        <v/>
      </c>
    </row>
    <row r="10" spans="1:5" x14ac:dyDescent="0.25">
      <c r="A10" s="4">
        <f>A6+1</f>
        <v>3</v>
      </c>
      <c r="B10" s="2">
        <v>0</v>
      </c>
      <c r="C10" s="2">
        <v>1</v>
      </c>
      <c r="D10" s="2">
        <v>2</v>
      </c>
      <c r="E10" t="str">
        <f t="shared" ref="E10" si="1">IF(SUM(B11:D13)=6,"true","false")</f>
        <v>false</v>
      </c>
    </row>
    <row r="11" spans="1:5" x14ac:dyDescent="0.25">
      <c r="A11" s="2">
        <v>0</v>
      </c>
      <c r="B11" s="1" t="str">
        <f>IF(DATA!B12="","",1)</f>
        <v/>
      </c>
      <c r="C11" s="1" t="str">
        <f>IF(DATA!C12="","",1)</f>
        <v/>
      </c>
      <c r="D11" s="1" t="str">
        <f>IF(DATA!D12="","",1)</f>
        <v/>
      </c>
    </row>
    <row r="12" spans="1:5" x14ac:dyDescent="0.25">
      <c r="A12" s="2">
        <v>1</v>
      </c>
      <c r="B12" s="1">
        <f>IF(DATA!B13="","",1)</f>
        <v>1</v>
      </c>
      <c r="C12" s="1">
        <f>IF(DATA!C13="","",1)</f>
        <v>1</v>
      </c>
      <c r="D12" s="1">
        <f>IF(DATA!D13="","",1)</f>
        <v>1</v>
      </c>
    </row>
    <row r="13" spans="1:5" x14ac:dyDescent="0.25">
      <c r="A13" s="2">
        <v>2</v>
      </c>
      <c r="B13" s="1" t="str">
        <f>IF(DATA!B14="","",1)</f>
        <v/>
      </c>
      <c r="C13" s="1" t="str">
        <f>IF(DATA!C14="","",1)</f>
        <v/>
      </c>
      <c r="D13" s="1" t="str">
        <f>IF(DATA!D14="","",1)</f>
        <v/>
      </c>
    </row>
    <row r="14" spans="1:5" x14ac:dyDescent="0.25">
      <c r="A14" s="4">
        <f>A10+1</f>
        <v>4</v>
      </c>
      <c r="B14" s="2">
        <v>0</v>
      </c>
      <c r="C14" s="2">
        <v>1</v>
      </c>
      <c r="D14" s="2">
        <v>2</v>
      </c>
      <c r="E14" t="str">
        <f t="shared" ref="E14" si="2">IF(SUM(B15:D17)=6,"true","false")</f>
        <v>false</v>
      </c>
    </row>
    <row r="15" spans="1:5" x14ac:dyDescent="0.25">
      <c r="A15" s="2">
        <v>0</v>
      </c>
      <c r="B15" s="1" t="str">
        <f>IF(DATA!B16="","",1)</f>
        <v/>
      </c>
      <c r="C15" s="1" t="str">
        <f>IF(DATA!C16="","",1)</f>
        <v/>
      </c>
      <c r="D15" s="1" t="str">
        <f>IF(DATA!D16="","",1)</f>
        <v/>
      </c>
    </row>
    <row r="16" spans="1:5" x14ac:dyDescent="0.25">
      <c r="A16" s="2">
        <v>1</v>
      </c>
      <c r="B16" s="1" t="str">
        <f>IF(DATA!B17="","",1)</f>
        <v/>
      </c>
      <c r="C16" s="1" t="str">
        <f>IF(DATA!C17="","",1)</f>
        <v/>
      </c>
      <c r="D16" s="1" t="str">
        <f>IF(DATA!D17="","",1)</f>
        <v/>
      </c>
    </row>
    <row r="17" spans="1:5" x14ac:dyDescent="0.25">
      <c r="A17" s="2">
        <v>2</v>
      </c>
      <c r="B17" s="1">
        <f>IF(DATA!B18="","",1)</f>
        <v>1</v>
      </c>
      <c r="C17" s="1">
        <f>IF(DATA!C18="","",1)</f>
        <v>1</v>
      </c>
      <c r="D17" s="1">
        <f>IF(DATA!D18="","",1)</f>
        <v>1</v>
      </c>
    </row>
    <row r="18" spans="1:5" x14ac:dyDescent="0.25">
      <c r="A18" s="4">
        <f>A14+1</f>
        <v>5</v>
      </c>
      <c r="B18" s="2">
        <v>0</v>
      </c>
      <c r="C18" s="2">
        <v>1</v>
      </c>
      <c r="D18" s="2">
        <v>2</v>
      </c>
      <c r="E18" t="str">
        <f t="shared" ref="E18" si="3">IF(SUM(B19:D21)=6,"true","false")</f>
        <v>false</v>
      </c>
    </row>
    <row r="19" spans="1:5" x14ac:dyDescent="0.25">
      <c r="A19" s="2">
        <v>0</v>
      </c>
      <c r="B19" s="1">
        <f>IF(DATA!B20="","",1)</f>
        <v>1</v>
      </c>
      <c r="C19" s="1" t="str">
        <f>IF(DATA!C20="","",1)</f>
        <v/>
      </c>
      <c r="D19" s="1" t="str">
        <f>IF(DATA!D20="","",1)</f>
        <v/>
      </c>
    </row>
    <row r="20" spans="1:5" x14ac:dyDescent="0.25">
      <c r="A20" s="2">
        <v>1</v>
      </c>
      <c r="B20" s="1">
        <f>IF(DATA!B21="","",1)</f>
        <v>1</v>
      </c>
      <c r="C20" s="1" t="str">
        <f>IF(DATA!C21="","",1)</f>
        <v/>
      </c>
      <c r="D20" s="1" t="str">
        <f>IF(DATA!D21="","",1)</f>
        <v/>
      </c>
    </row>
    <row r="21" spans="1:5" x14ac:dyDescent="0.25">
      <c r="A21" s="2">
        <v>2</v>
      </c>
      <c r="B21" s="1">
        <f>IF(DATA!B22="","",1)</f>
        <v>1</v>
      </c>
      <c r="C21" s="1" t="str">
        <f>IF(DATA!C22="","",1)</f>
        <v/>
      </c>
      <c r="D21" s="1" t="str">
        <f>IF(DATA!D22="","",1)</f>
        <v/>
      </c>
    </row>
    <row r="22" spans="1:5" x14ac:dyDescent="0.25">
      <c r="A22" s="4">
        <f>A18+1</f>
        <v>6</v>
      </c>
      <c r="B22" s="2">
        <v>0</v>
      </c>
      <c r="C22" s="2">
        <v>1</v>
      </c>
      <c r="D22" s="2">
        <v>2</v>
      </c>
      <c r="E22" t="str">
        <f t="shared" ref="E22" si="4">IF(SUM(B23:D25)=6,"true","false")</f>
        <v>false</v>
      </c>
    </row>
    <row r="23" spans="1:5" x14ac:dyDescent="0.25">
      <c r="A23" s="2">
        <v>0</v>
      </c>
      <c r="B23" s="1" t="str">
        <f>IF(DATA!B24="","",1)</f>
        <v/>
      </c>
      <c r="C23" s="1">
        <f>IF(DATA!C24="","",1)</f>
        <v>1</v>
      </c>
      <c r="D23" s="1" t="str">
        <f>IF(DATA!D24="","",1)</f>
        <v/>
      </c>
    </row>
    <row r="24" spans="1:5" x14ac:dyDescent="0.25">
      <c r="A24" s="2">
        <v>1</v>
      </c>
      <c r="B24" s="1" t="str">
        <f>IF(DATA!B25="","",1)</f>
        <v/>
      </c>
      <c r="C24" s="1">
        <f>IF(DATA!C25="","",1)</f>
        <v>1</v>
      </c>
      <c r="D24" s="1" t="str">
        <f>IF(DATA!D25="","",1)</f>
        <v/>
      </c>
    </row>
    <row r="25" spans="1:5" x14ac:dyDescent="0.25">
      <c r="A25" s="2">
        <v>2</v>
      </c>
      <c r="B25" s="1" t="str">
        <f>IF(DATA!B26="","",1)</f>
        <v/>
      </c>
      <c r="C25" s="1">
        <f>IF(DATA!C26="","",1)</f>
        <v>1</v>
      </c>
      <c r="D25" s="1" t="str">
        <f>IF(DATA!D26="","",1)</f>
        <v/>
      </c>
    </row>
    <row r="26" spans="1:5" x14ac:dyDescent="0.25">
      <c r="A26" s="4">
        <f>A22+1</f>
        <v>7</v>
      </c>
      <c r="B26" s="2">
        <v>0</v>
      </c>
      <c r="C26" s="2">
        <v>1</v>
      </c>
      <c r="D26" s="2">
        <v>2</v>
      </c>
      <c r="E26" t="str">
        <f t="shared" ref="E26" si="5">IF(SUM(B27:D29)=6,"true","false")</f>
        <v>false</v>
      </c>
    </row>
    <row r="27" spans="1:5" x14ac:dyDescent="0.25">
      <c r="A27" s="2">
        <v>0</v>
      </c>
      <c r="B27" s="1" t="str">
        <f>IF(DATA!B28="","",1)</f>
        <v/>
      </c>
      <c r="C27" s="1" t="str">
        <f>IF(DATA!C28="","",1)</f>
        <v/>
      </c>
      <c r="D27" s="1">
        <f>IF(DATA!D28="","",1)</f>
        <v>1</v>
      </c>
    </row>
    <row r="28" spans="1:5" x14ac:dyDescent="0.25">
      <c r="A28" s="2">
        <v>1</v>
      </c>
      <c r="B28" s="1" t="str">
        <f>IF(DATA!B29="","",1)</f>
        <v/>
      </c>
      <c r="C28" s="1" t="str">
        <f>IF(DATA!C29="","",1)</f>
        <v/>
      </c>
      <c r="D28" s="1">
        <f>IF(DATA!D29="","",1)</f>
        <v>1</v>
      </c>
    </row>
    <row r="29" spans="1:5" x14ac:dyDescent="0.25">
      <c r="A29" s="2">
        <v>2</v>
      </c>
      <c r="B29" s="1" t="str">
        <f>IF(DATA!B30="","",1)</f>
        <v/>
      </c>
      <c r="C29" s="1" t="str">
        <f>IF(DATA!C30="","",1)</f>
        <v/>
      </c>
      <c r="D29" s="1">
        <f>IF(DATA!D30="","",1)</f>
        <v>1</v>
      </c>
    </row>
    <row r="30" spans="1:5" x14ac:dyDescent="0.25">
      <c r="A30" s="4">
        <f>A26+1</f>
        <v>8</v>
      </c>
      <c r="B30" s="2">
        <v>0</v>
      </c>
      <c r="C30" s="2">
        <v>1</v>
      </c>
      <c r="D30" s="2">
        <v>2</v>
      </c>
      <c r="E30" t="str">
        <f t="shared" ref="E30" si="6">IF(SUM(B31:D33)=6,"true","false")</f>
        <v>false</v>
      </c>
    </row>
    <row r="31" spans="1:5" x14ac:dyDescent="0.25">
      <c r="A31" s="2">
        <v>0</v>
      </c>
      <c r="B31" s="1">
        <f>IF(DATA!B32="","",1)</f>
        <v>1</v>
      </c>
      <c r="C31" s="1" t="str">
        <f>IF(DATA!C32="","",1)</f>
        <v/>
      </c>
      <c r="D31" s="1" t="str">
        <f>IF(DATA!D32="","",1)</f>
        <v/>
      </c>
    </row>
    <row r="32" spans="1:5" x14ac:dyDescent="0.25">
      <c r="A32" s="2">
        <v>1</v>
      </c>
      <c r="B32" s="1" t="str">
        <f>IF(DATA!B33="","",1)</f>
        <v/>
      </c>
      <c r="C32" s="1">
        <f>IF(DATA!C33="","",1)</f>
        <v>1</v>
      </c>
      <c r="D32" s="1" t="str">
        <f>IF(DATA!D33="","",1)</f>
        <v/>
      </c>
    </row>
    <row r="33" spans="1:5" x14ac:dyDescent="0.25">
      <c r="A33" s="2">
        <v>2</v>
      </c>
      <c r="B33" s="1" t="str">
        <f>IF(DATA!B34="","",1)</f>
        <v/>
      </c>
      <c r="C33" s="1" t="str">
        <f>IF(DATA!C34="","",1)</f>
        <v/>
      </c>
      <c r="D33" s="1">
        <f>IF(DATA!D34="","",1)</f>
        <v>1</v>
      </c>
    </row>
    <row r="34" spans="1:5" x14ac:dyDescent="0.25">
      <c r="A34" s="4">
        <f>A30+1</f>
        <v>9</v>
      </c>
      <c r="B34" s="2">
        <v>0</v>
      </c>
      <c r="C34" s="2">
        <v>1</v>
      </c>
      <c r="D34" s="2">
        <v>2</v>
      </c>
      <c r="E34" t="str">
        <f t="shared" ref="E34" si="7">IF(SUM(B35:D37)=6,"true","false")</f>
        <v>false</v>
      </c>
    </row>
    <row r="35" spans="1:5" x14ac:dyDescent="0.25">
      <c r="A35" s="2">
        <v>0</v>
      </c>
      <c r="B35" s="1" t="str">
        <f>IF(DATA!B36="","",1)</f>
        <v/>
      </c>
      <c r="C35" s="1" t="str">
        <f>IF(DATA!C36="","",1)</f>
        <v/>
      </c>
      <c r="D35" s="1">
        <f>IF(DATA!D36="","",1)</f>
        <v>1</v>
      </c>
    </row>
    <row r="36" spans="1:5" x14ac:dyDescent="0.25">
      <c r="A36" s="2">
        <v>1</v>
      </c>
      <c r="B36" s="1" t="str">
        <f>IF(DATA!B37="","",1)</f>
        <v/>
      </c>
      <c r="C36" s="1">
        <f>IF(DATA!C37="","",1)</f>
        <v>1</v>
      </c>
      <c r="D36" s="1" t="str">
        <f>IF(DATA!D37="","",1)</f>
        <v/>
      </c>
    </row>
    <row r="37" spans="1:5" x14ac:dyDescent="0.25">
      <c r="A37" s="2">
        <v>2</v>
      </c>
      <c r="B37" s="1">
        <f>IF(DATA!B38="","",1)</f>
        <v>1</v>
      </c>
      <c r="C37" s="1" t="str">
        <f>IF(DATA!C38="","",1)</f>
        <v/>
      </c>
      <c r="D37" s="1" t="str">
        <f>IF(DATA!D38="","",1)</f>
        <v/>
      </c>
    </row>
    <row r="38" spans="1:5" x14ac:dyDescent="0.25">
      <c r="A38" s="4">
        <f>A34+1</f>
        <v>10</v>
      </c>
      <c r="B38" s="2">
        <v>0</v>
      </c>
      <c r="C38" s="2">
        <v>1</v>
      </c>
      <c r="D38" s="2">
        <v>2</v>
      </c>
      <c r="E38" t="str">
        <f t="shared" ref="E38" si="8">IF(SUM(B39:D41)=6,"true","false")</f>
        <v>false</v>
      </c>
    </row>
    <row r="39" spans="1:5" x14ac:dyDescent="0.25">
      <c r="A39" s="2">
        <v>0</v>
      </c>
      <c r="B39" s="1">
        <f>IF(DATA!B40="","",1)</f>
        <v>1</v>
      </c>
      <c r="C39" s="1">
        <f>IF(DATA!C40="","",1)</f>
        <v>1</v>
      </c>
      <c r="D39" s="1">
        <f>IF(DATA!D40="","",1)</f>
        <v>1</v>
      </c>
    </row>
    <row r="40" spans="1:5" x14ac:dyDescent="0.25">
      <c r="A40" s="2">
        <v>1</v>
      </c>
      <c r="B40" s="1" t="str">
        <f>IF(DATA!B41="","",1)</f>
        <v/>
      </c>
      <c r="C40" s="1" t="str">
        <f>IF(DATA!C41="","",1)</f>
        <v/>
      </c>
      <c r="D40" s="1" t="str">
        <f>IF(DATA!D41="","",1)</f>
        <v/>
      </c>
    </row>
    <row r="41" spans="1:5" x14ac:dyDescent="0.25">
      <c r="A41" s="2">
        <v>2</v>
      </c>
      <c r="B41" s="1" t="str">
        <f>IF(DATA!B42="","",1)</f>
        <v/>
      </c>
      <c r="C41" s="1" t="str">
        <f>IF(DATA!C42="","",1)</f>
        <v/>
      </c>
      <c r="D41" s="1" t="str">
        <f>IF(DATA!D42="","",1)</f>
        <v/>
      </c>
    </row>
    <row r="42" spans="1:5" x14ac:dyDescent="0.25">
      <c r="A42" s="4">
        <f>A38+1</f>
        <v>11</v>
      </c>
      <c r="B42" s="2">
        <v>0</v>
      </c>
      <c r="C42" s="2">
        <v>1</v>
      </c>
      <c r="D42" s="2">
        <v>2</v>
      </c>
      <c r="E42" t="str">
        <f t="shared" ref="E42" si="9">IF(SUM(B43:D45)=6,"true","false")</f>
        <v>false</v>
      </c>
    </row>
    <row r="43" spans="1:5" x14ac:dyDescent="0.25">
      <c r="A43" s="2">
        <v>0</v>
      </c>
      <c r="B43" s="1" t="str">
        <f>IF(DATA!B44="","",1)</f>
        <v/>
      </c>
      <c r="C43" s="1" t="str">
        <f>IF(DATA!C44="","",1)</f>
        <v/>
      </c>
      <c r="D43" s="1" t="str">
        <f>IF(DATA!D44="","",1)</f>
        <v/>
      </c>
    </row>
    <row r="44" spans="1:5" x14ac:dyDescent="0.25">
      <c r="A44" s="2">
        <v>1</v>
      </c>
      <c r="B44" s="1">
        <f>IF(DATA!B45="","",1)</f>
        <v>1</v>
      </c>
      <c r="C44" s="1">
        <f>IF(DATA!C45="","",1)</f>
        <v>1</v>
      </c>
      <c r="D44" s="1">
        <f>IF(DATA!D45="","",1)</f>
        <v>1</v>
      </c>
    </row>
    <row r="45" spans="1:5" x14ac:dyDescent="0.25">
      <c r="A45" s="2">
        <v>2</v>
      </c>
      <c r="B45" s="1" t="str">
        <f>IF(DATA!B46="","",1)</f>
        <v/>
      </c>
      <c r="C45" s="1" t="str">
        <f>IF(DATA!C46="","",1)</f>
        <v/>
      </c>
      <c r="D45" s="1" t="str">
        <f>IF(DATA!D46="","",1)</f>
        <v/>
      </c>
    </row>
    <row r="46" spans="1:5" x14ac:dyDescent="0.25">
      <c r="A46" s="4">
        <f>A42+1</f>
        <v>12</v>
      </c>
      <c r="B46" s="2">
        <v>0</v>
      </c>
      <c r="C46" s="2">
        <v>1</v>
      </c>
      <c r="D46" s="2">
        <v>2</v>
      </c>
      <c r="E46" t="str">
        <f t="shared" ref="E46" si="10">IF(SUM(B47:D49)=6,"true","false")</f>
        <v>false</v>
      </c>
    </row>
    <row r="47" spans="1:5" x14ac:dyDescent="0.25">
      <c r="A47" s="2">
        <v>0</v>
      </c>
      <c r="B47" s="1" t="str">
        <f>IF(DATA!B48="","",1)</f>
        <v/>
      </c>
      <c r="C47" s="1" t="str">
        <f>IF(DATA!C48="","",1)</f>
        <v/>
      </c>
      <c r="D47" s="1" t="str">
        <f>IF(DATA!D48="","",1)</f>
        <v/>
      </c>
    </row>
    <row r="48" spans="1:5" x14ac:dyDescent="0.25">
      <c r="A48" s="2">
        <v>1</v>
      </c>
      <c r="B48" s="1" t="str">
        <f>IF(DATA!B49="","",1)</f>
        <v/>
      </c>
      <c r="C48" s="1" t="str">
        <f>IF(DATA!C49="","",1)</f>
        <v/>
      </c>
      <c r="D48" s="1" t="str">
        <f>IF(DATA!D49="","",1)</f>
        <v/>
      </c>
    </row>
    <row r="49" spans="1:5" x14ac:dyDescent="0.25">
      <c r="A49" s="2">
        <v>2</v>
      </c>
      <c r="B49" s="1">
        <f>IF(DATA!B50="","",1)</f>
        <v>1</v>
      </c>
      <c r="C49" s="1">
        <f>IF(DATA!C50="","",1)</f>
        <v>1</v>
      </c>
      <c r="D49" s="1">
        <f>IF(DATA!D50="","",1)</f>
        <v>1</v>
      </c>
    </row>
    <row r="50" spans="1:5" x14ac:dyDescent="0.25">
      <c r="A50" s="4">
        <f>A46+1</f>
        <v>13</v>
      </c>
      <c r="B50" s="2">
        <v>0</v>
      </c>
      <c r="C50" s="2">
        <v>1</v>
      </c>
      <c r="D50" s="2">
        <v>2</v>
      </c>
      <c r="E50" t="str">
        <f t="shared" ref="E50" si="11">IF(SUM(B51:D53)=6,"true","false")</f>
        <v>false</v>
      </c>
    </row>
    <row r="51" spans="1:5" x14ac:dyDescent="0.25">
      <c r="A51" s="2">
        <v>0</v>
      </c>
      <c r="B51" s="1">
        <f>IF(DATA!B52="","",1)</f>
        <v>1</v>
      </c>
      <c r="C51" s="1" t="str">
        <f>IF(DATA!C52="","",1)</f>
        <v/>
      </c>
      <c r="D51" s="1" t="str">
        <f>IF(DATA!D52="","",1)</f>
        <v/>
      </c>
    </row>
    <row r="52" spans="1:5" x14ac:dyDescent="0.25">
      <c r="A52" s="2">
        <v>1</v>
      </c>
      <c r="B52" s="1">
        <f>IF(DATA!B53="","",1)</f>
        <v>1</v>
      </c>
      <c r="C52" s="1" t="str">
        <f>IF(DATA!C53="","",1)</f>
        <v/>
      </c>
      <c r="D52" s="1" t="str">
        <f>IF(DATA!D53="","",1)</f>
        <v/>
      </c>
    </row>
    <row r="53" spans="1:5" x14ac:dyDescent="0.25">
      <c r="A53" s="2">
        <v>2</v>
      </c>
      <c r="B53" s="1">
        <f>IF(DATA!B54="","",1)</f>
        <v>1</v>
      </c>
      <c r="C53" s="1" t="str">
        <f>IF(DATA!C54="","",1)</f>
        <v/>
      </c>
      <c r="D53" s="1" t="str">
        <f>IF(DATA!D54="","",1)</f>
        <v/>
      </c>
    </row>
    <row r="54" spans="1:5" x14ac:dyDescent="0.25">
      <c r="A54" s="4">
        <f>A50+1</f>
        <v>14</v>
      </c>
      <c r="B54" s="2">
        <v>0</v>
      </c>
      <c r="C54" s="2">
        <v>1</v>
      </c>
      <c r="D54" s="2">
        <v>2</v>
      </c>
      <c r="E54" t="str">
        <f t="shared" ref="E54" si="12">IF(SUM(B55:D57)=6,"true","false")</f>
        <v>false</v>
      </c>
    </row>
    <row r="55" spans="1:5" x14ac:dyDescent="0.25">
      <c r="A55" s="2">
        <v>0</v>
      </c>
      <c r="B55" s="1" t="str">
        <f>IF(DATA!B56="","",1)</f>
        <v/>
      </c>
      <c r="C55" s="1">
        <f>IF(DATA!C56="","",1)</f>
        <v>1</v>
      </c>
      <c r="D55" s="1" t="str">
        <f>IF(DATA!D56="","",1)</f>
        <v/>
      </c>
    </row>
    <row r="56" spans="1:5" x14ac:dyDescent="0.25">
      <c r="A56" s="2">
        <v>1</v>
      </c>
      <c r="B56" s="1" t="str">
        <f>IF(DATA!B57="","",1)</f>
        <v/>
      </c>
      <c r="C56" s="1">
        <f>IF(DATA!C57="","",1)</f>
        <v>1</v>
      </c>
      <c r="D56" s="1" t="str">
        <f>IF(DATA!D57="","",1)</f>
        <v/>
      </c>
    </row>
    <row r="57" spans="1:5" x14ac:dyDescent="0.25">
      <c r="A57" s="2">
        <v>2</v>
      </c>
      <c r="B57" s="1" t="str">
        <f>IF(DATA!B58="","",1)</f>
        <v/>
      </c>
      <c r="C57" s="1">
        <f>IF(DATA!C58="","",1)</f>
        <v>1</v>
      </c>
      <c r="D57" s="1" t="str">
        <f>IF(DATA!D58="","",1)</f>
        <v/>
      </c>
    </row>
    <row r="58" spans="1:5" x14ac:dyDescent="0.25">
      <c r="A58" s="4">
        <f>A54+1</f>
        <v>15</v>
      </c>
      <c r="B58" s="2">
        <v>0</v>
      </c>
      <c r="C58" s="2">
        <v>1</v>
      </c>
      <c r="D58" s="2">
        <v>2</v>
      </c>
      <c r="E58" t="str">
        <f t="shared" ref="E58" si="13">IF(SUM(B59:D61)=6,"true","false")</f>
        <v>false</v>
      </c>
    </row>
    <row r="59" spans="1:5" x14ac:dyDescent="0.25">
      <c r="A59" s="2">
        <v>0</v>
      </c>
      <c r="B59" s="1" t="str">
        <f>IF(DATA!B60="","",1)</f>
        <v/>
      </c>
      <c r="C59" s="1" t="str">
        <f>IF(DATA!C60="","",1)</f>
        <v/>
      </c>
      <c r="D59" s="1">
        <f>IF(DATA!D60="","",1)</f>
        <v>1</v>
      </c>
    </row>
    <row r="60" spans="1:5" x14ac:dyDescent="0.25">
      <c r="A60" s="2">
        <v>1</v>
      </c>
      <c r="B60" s="1" t="str">
        <f>IF(DATA!B61="","",1)</f>
        <v/>
      </c>
      <c r="C60" s="1" t="str">
        <f>IF(DATA!C61="","",1)</f>
        <v/>
      </c>
      <c r="D60" s="1">
        <f>IF(DATA!D61="","",1)</f>
        <v>1</v>
      </c>
    </row>
    <row r="61" spans="1:5" x14ac:dyDescent="0.25">
      <c r="A61" s="2">
        <v>2</v>
      </c>
      <c r="B61" s="1" t="str">
        <f>IF(DATA!B62="","",1)</f>
        <v/>
      </c>
      <c r="C61" s="1" t="str">
        <f>IF(DATA!C62="","",1)</f>
        <v/>
      </c>
      <c r="D61" s="1">
        <f>IF(DATA!D62="","",1)</f>
        <v>1</v>
      </c>
    </row>
    <row r="62" spans="1:5" x14ac:dyDescent="0.25">
      <c r="A62" s="4">
        <f>A58+1</f>
        <v>16</v>
      </c>
      <c r="B62" s="2">
        <v>0</v>
      </c>
      <c r="C62" s="2">
        <v>1</v>
      </c>
      <c r="D62" s="2">
        <v>2</v>
      </c>
      <c r="E62" t="str">
        <f t="shared" ref="E62" si="14">IF(SUM(B63:D65)=6,"true","false")</f>
        <v>false</v>
      </c>
    </row>
    <row r="63" spans="1:5" x14ac:dyDescent="0.25">
      <c r="A63" s="2">
        <v>0</v>
      </c>
      <c r="B63" s="1" t="str">
        <f>IF(DATA!B64="","",1)</f>
        <v/>
      </c>
      <c r="C63" s="1" t="str">
        <f>IF(DATA!C64="","",1)</f>
        <v/>
      </c>
      <c r="D63" s="1">
        <f>IF(DATA!D64="","",1)</f>
        <v>1</v>
      </c>
    </row>
    <row r="64" spans="1:5" x14ac:dyDescent="0.25">
      <c r="A64" s="2">
        <v>1</v>
      </c>
      <c r="B64" s="1" t="str">
        <f>IF(DATA!B65="","",1)</f>
        <v/>
      </c>
      <c r="C64" s="1">
        <f>IF(DATA!C65="","",1)</f>
        <v>1</v>
      </c>
      <c r="D64" s="1" t="str">
        <f>IF(DATA!D65="","",1)</f>
        <v/>
      </c>
    </row>
    <row r="65" spans="1:5" x14ac:dyDescent="0.25">
      <c r="A65" s="2">
        <v>2</v>
      </c>
      <c r="B65" s="1">
        <f>IF(DATA!B66="","",1)</f>
        <v>1</v>
      </c>
      <c r="C65" s="1" t="str">
        <f>IF(DATA!C66="","",1)</f>
        <v/>
      </c>
      <c r="D65" s="1" t="str">
        <f>IF(DATA!D66="","",1)</f>
        <v/>
      </c>
    </row>
    <row r="66" spans="1:5" x14ac:dyDescent="0.25">
      <c r="A66" s="4">
        <f>A62+1</f>
        <v>17</v>
      </c>
      <c r="B66" s="2">
        <v>0</v>
      </c>
      <c r="C66" s="2">
        <v>1</v>
      </c>
      <c r="D66" s="2">
        <v>2</v>
      </c>
      <c r="E66" t="str">
        <f t="shared" ref="E66" si="15">IF(SUM(B67:D69)=6,"true","false")</f>
        <v>false</v>
      </c>
    </row>
    <row r="67" spans="1:5" x14ac:dyDescent="0.25">
      <c r="A67" s="2">
        <v>0</v>
      </c>
      <c r="B67" s="1">
        <f>IF(DATA!B68="","",1)</f>
        <v>1</v>
      </c>
      <c r="C67" s="1" t="str">
        <f>IF(DATA!C68="","",1)</f>
        <v/>
      </c>
      <c r="D67" s="1" t="str">
        <f>IF(DATA!D68="","",1)</f>
        <v/>
      </c>
    </row>
    <row r="68" spans="1:5" x14ac:dyDescent="0.25">
      <c r="A68" s="2">
        <v>1</v>
      </c>
      <c r="B68" s="1" t="str">
        <f>IF(DATA!B69="","",1)</f>
        <v/>
      </c>
      <c r="C68" s="1">
        <f>IF(DATA!C69="","",1)</f>
        <v>1</v>
      </c>
      <c r="D68" s="1" t="str">
        <f>IF(DATA!D69="","",1)</f>
        <v/>
      </c>
    </row>
    <row r="69" spans="1:5" x14ac:dyDescent="0.25">
      <c r="A69" s="2">
        <v>2</v>
      </c>
      <c r="B69" s="1" t="str">
        <f>IF(DATA!B70="","",1)</f>
        <v/>
      </c>
      <c r="C69" s="1" t="str">
        <f>IF(DATA!C70="","",1)</f>
        <v/>
      </c>
      <c r="D69" s="1">
        <f>IF(DATA!D70="","",1)</f>
        <v>1</v>
      </c>
    </row>
    <row r="70" spans="1:5" x14ac:dyDescent="0.25">
      <c r="A70" s="4">
        <f>A66+1</f>
        <v>18</v>
      </c>
      <c r="B70" s="2">
        <v>0</v>
      </c>
      <c r="C70" s="2">
        <v>1</v>
      </c>
      <c r="D70" s="2">
        <v>2</v>
      </c>
      <c r="E70" t="str">
        <f t="shared" ref="E70" si="16">IF(SUM(B71:D73)=6,"true","false")</f>
        <v>false</v>
      </c>
    </row>
    <row r="71" spans="1:5" x14ac:dyDescent="0.25">
      <c r="A71" s="2">
        <v>0</v>
      </c>
      <c r="B71" s="1">
        <f>IF(DATA!B72="","",1)</f>
        <v>1</v>
      </c>
      <c r="C71" s="1" t="str">
        <f>IF(DATA!C72="","",1)</f>
        <v/>
      </c>
      <c r="D71" s="1" t="str">
        <f>IF(DATA!D72="","",1)</f>
        <v/>
      </c>
    </row>
    <row r="72" spans="1:5" x14ac:dyDescent="0.25">
      <c r="A72" s="2">
        <v>1</v>
      </c>
      <c r="B72" s="1" t="str">
        <f>IF(DATA!B73="","",1)</f>
        <v/>
      </c>
      <c r="C72" s="1" t="str">
        <f>IF(DATA!C73="","",1)</f>
        <v/>
      </c>
      <c r="D72" s="1">
        <f>IF(DATA!D73="","",1)</f>
        <v>1</v>
      </c>
    </row>
    <row r="73" spans="1:5" x14ac:dyDescent="0.25">
      <c r="A73" s="2">
        <v>2</v>
      </c>
      <c r="B73" s="1" t="str">
        <f>IF(DATA!B74="","",1)</f>
        <v/>
      </c>
      <c r="C73" s="1" t="str">
        <f>IF(DATA!C74="","",1)</f>
        <v/>
      </c>
      <c r="D73" s="1">
        <f>IF(DATA!D74="","",1)</f>
        <v>1</v>
      </c>
    </row>
    <row r="74" spans="1:5" x14ac:dyDescent="0.25">
      <c r="A74" s="4">
        <f>A70+1</f>
        <v>19</v>
      </c>
      <c r="B74" s="2">
        <v>0</v>
      </c>
      <c r="C74" s="2">
        <v>1</v>
      </c>
      <c r="D74" s="2">
        <v>2</v>
      </c>
      <c r="E74" t="str">
        <f t="shared" ref="E74" si="17">IF(SUM(B75:D77)=6,"true","false")</f>
        <v>false</v>
      </c>
    </row>
    <row r="75" spans="1:5" x14ac:dyDescent="0.25">
      <c r="A75" s="2">
        <v>0</v>
      </c>
      <c r="B75" s="1">
        <f>IF(DATA!B76="","",1)</f>
        <v>1</v>
      </c>
      <c r="C75" s="1" t="str">
        <f>IF(DATA!C76="","",1)</f>
        <v/>
      </c>
      <c r="D75" s="1" t="str">
        <f>IF(DATA!D76="","",1)</f>
        <v/>
      </c>
    </row>
    <row r="76" spans="1:5" x14ac:dyDescent="0.25">
      <c r="A76" s="2">
        <v>1</v>
      </c>
      <c r="B76" s="1" t="str">
        <f>IF(DATA!B77="","",1)</f>
        <v/>
      </c>
      <c r="C76" s="1" t="str">
        <f>IF(DATA!C77="","",1)</f>
        <v/>
      </c>
      <c r="D76" s="1">
        <f>IF(DATA!D77="","",1)</f>
        <v>1</v>
      </c>
    </row>
    <row r="77" spans="1:5" x14ac:dyDescent="0.25">
      <c r="A77" s="2">
        <v>2</v>
      </c>
      <c r="B77" s="1" t="str">
        <f>IF(DATA!B78="","",1)</f>
        <v/>
      </c>
      <c r="C77" s="1">
        <f>IF(DATA!C78="","",1)</f>
        <v>1</v>
      </c>
      <c r="D77" s="1" t="str">
        <f>IF(DATA!D78="","",1)</f>
        <v/>
      </c>
    </row>
    <row r="78" spans="1:5" x14ac:dyDescent="0.25">
      <c r="A78" s="4">
        <f>A74+1</f>
        <v>20</v>
      </c>
      <c r="B78" s="2">
        <v>0</v>
      </c>
      <c r="C78" s="2">
        <v>1</v>
      </c>
      <c r="D78" s="2">
        <v>2</v>
      </c>
      <c r="E78" t="str">
        <f t="shared" ref="E78" si="18">IF(SUM(B79:D81)=6,"true","false")</f>
        <v>false</v>
      </c>
    </row>
    <row r="79" spans="1:5" x14ac:dyDescent="0.25">
      <c r="A79" s="2">
        <v>0</v>
      </c>
      <c r="B79" s="1">
        <f>IF(DATA!B80="","",1)</f>
        <v>1</v>
      </c>
      <c r="C79" s="1" t="str">
        <f>IF(DATA!C80="","",1)</f>
        <v/>
      </c>
      <c r="D79" s="1" t="str">
        <f>IF(DATA!D80="","",1)</f>
        <v/>
      </c>
    </row>
    <row r="80" spans="1:5" x14ac:dyDescent="0.25">
      <c r="A80" s="2">
        <v>1</v>
      </c>
      <c r="B80" s="1" t="str">
        <f>IF(DATA!B81="","",1)</f>
        <v/>
      </c>
      <c r="C80" s="1" t="str">
        <f>IF(DATA!C81="","",1)</f>
        <v/>
      </c>
      <c r="D80" s="1">
        <f>IF(DATA!D81="","",1)</f>
        <v>1</v>
      </c>
    </row>
    <row r="81" spans="1:5" x14ac:dyDescent="0.25">
      <c r="A81" s="2">
        <v>2</v>
      </c>
      <c r="B81" s="1">
        <f>IF(DATA!B82="","",1)</f>
        <v>1</v>
      </c>
      <c r="C81" s="1" t="str">
        <f>IF(DATA!C82="","",1)</f>
        <v/>
      </c>
      <c r="D81" s="1" t="str">
        <f>IF(DATA!D82="","",1)</f>
        <v/>
      </c>
    </row>
    <row r="82" spans="1:5" x14ac:dyDescent="0.25">
      <c r="A82" s="4">
        <f>A78+1</f>
        <v>21</v>
      </c>
      <c r="B82" s="2">
        <v>0</v>
      </c>
      <c r="C82" s="2">
        <v>1</v>
      </c>
      <c r="D82" s="2">
        <v>2</v>
      </c>
      <c r="E82" t="str">
        <f t="shared" ref="E82" si="19">IF(SUM(B83:D85)=6,"true","false")</f>
        <v>false</v>
      </c>
    </row>
    <row r="83" spans="1:5" x14ac:dyDescent="0.25">
      <c r="A83" s="2">
        <v>0</v>
      </c>
      <c r="B83" s="1">
        <f>IF(DATA!B84="","",1)</f>
        <v>1</v>
      </c>
      <c r="C83" s="1" t="str">
        <f>IF(DATA!C84="","",1)</f>
        <v/>
      </c>
      <c r="D83" s="1" t="str">
        <f>IF(DATA!D84="","",1)</f>
        <v/>
      </c>
    </row>
    <row r="84" spans="1:5" x14ac:dyDescent="0.25">
      <c r="A84" s="2">
        <v>1</v>
      </c>
      <c r="B84" s="1" t="str">
        <f>IF(DATA!B85="","",1)</f>
        <v/>
      </c>
      <c r="C84" s="1">
        <f>IF(DATA!C85="","",1)</f>
        <v>1</v>
      </c>
      <c r="D84" s="1" t="str">
        <f>IF(DATA!D85="","",1)</f>
        <v/>
      </c>
    </row>
    <row r="85" spans="1:5" x14ac:dyDescent="0.25">
      <c r="A85" s="2">
        <v>2</v>
      </c>
      <c r="B85" s="1" t="str">
        <f>IF(DATA!B86="","",1)</f>
        <v/>
      </c>
      <c r="C85" s="1">
        <f>IF(DATA!C86="","",1)</f>
        <v>1</v>
      </c>
      <c r="D85" s="1" t="str">
        <f>IF(DATA!D86="","",1)</f>
        <v/>
      </c>
    </row>
    <row r="86" spans="1:5" x14ac:dyDescent="0.25">
      <c r="A86" s="4">
        <f>A82+1</f>
        <v>22</v>
      </c>
      <c r="B86" s="2">
        <v>0</v>
      </c>
      <c r="C86" s="2">
        <v>1</v>
      </c>
      <c r="D86" s="2">
        <v>2</v>
      </c>
      <c r="E86" t="str">
        <f t="shared" ref="E86" si="20">IF(SUM(B87:D89)=6,"true","false")</f>
        <v>false</v>
      </c>
    </row>
    <row r="87" spans="1:5" x14ac:dyDescent="0.25">
      <c r="A87" s="2">
        <v>0</v>
      </c>
      <c r="B87" s="1">
        <f>IF(DATA!B88="","",1)</f>
        <v>1</v>
      </c>
      <c r="C87" s="1" t="str">
        <f>IF(DATA!C88="","",1)</f>
        <v/>
      </c>
      <c r="D87" s="1" t="str">
        <f>IF(DATA!D88="","",1)</f>
        <v/>
      </c>
    </row>
    <row r="88" spans="1:5" x14ac:dyDescent="0.25">
      <c r="A88" s="2">
        <v>1</v>
      </c>
      <c r="B88" s="1" t="str">
        <f>IF(DATA!B89="","",1)</f>
        <v/>
      </c>
      <c r="C88" s="1">
        <f>IF(DATA!C89="","",1)</f>
        <v>1</v>
      </c>
      <c r="D88" s="1" t="str">
        <f>IF(DATA!D89="","",1)</f>
        <v/>
      </c>
    </row>
    <row r="89" spans="1:5" x14ac:dyDescent="0.25">
      <c r="A89" s="2">
        <v>2</v>
      </c>
      <c r="B89" s="1">
        <f>IF(DATA!B90="","",1)</f>
        <v>1</v>
      </c>
      <c r="C89" s="1" t="str">
        <f>IF(DATA!C90="","",1)</f>
        <v/>
      </c>
      <c r="D89" s="1" t="str">
        <f>IF(DATA!D90="","",1)</f>
        <v/>
      </c>
    </row>
    <row r="90" spans="1:5" x14ac:dyDescent="0.25">
      <c r="A90" s="4">
        <f>A86+1</f>
        <v>23</v>
      </c>
      <c r="B90" s="2">
        <v>0</v>
      </c>
      <c r="C90" s="2">
        <v>1</v>
      </c>
      <c r="D90" s="2">
        <v>2</v>
      </c>
      <c r="E90" t="str">
        <f t="shared" ref="E90" si="21">IF(SUM(B91:D93)=6,"true","false")</f>
        <v>false</v>
      </c>
    </row>
    <row r="91" spans="1:5" x14ac:dyDescent="0.25">
      <c r="A91" s="2">
        <v>0</v>
      </c>
      <c r="B91" s="1">
        <f>IF(DATA!B92="","",1)</f>
        <v>1</v>
      </c>
      <c r="C91" s="1" t="str">
        <f>IF(DATA!C92="","",1)</f>
        <v/>
      </c>
      <c r="D91" s="1" t="str">
        <f>IF(DATA!D92="","",1)</f>
        <v/>
      </c>
    </row>
    <row r="92" spans="1:5" x14ac:dyDescent="0.25">
      <c r="A92" s="2">
        <v>1</v>
      </c>
      <c r="B92" s="1">
        <f>IF(DATA!B93="","",1)</f>
        <v>1</v>
      </c>
      <c r="C92" s="1" t="str">
        <f>IF(DATA!C93="","",1)</f>
        <v/>
      </c>
      <c r="D92" s="1" t="str">
        <f>IF(DATA!D93="","",1)</f>
        <v/>
      </c>
    </row>
    <row r="93" spans="1:5" x14ac:dyDescent="0.25">
      <c r="A93" s="2">
        <v>2</v>
      </c>
      <c r="B93" s="1" t="str">
        <f>IF(DATA!B94="","",1)</f>
        <v/>
      </c>
      <c r="C93" s="1">
        <f>IF(DATA!C94="","",1)</f>
        <v>1</v>
      </c>
      <c r="D93" s="1" t="str">
        <f>IF(DATA!D94="","",1)</f>
        <v/>
      </c>
    </row>
    <row r="94" spans="1:5" x14ac:dyDescent="0.25">
      <c r="A94" s="4">
        <f>A90+1</f>
        <v>24</v>
      </c>
      <c r="B94" s="2">
        <v>0</v>
      </c>
      <c r="C94" s="2">
        <v>1</v>
      </c>
      <c r="D94" s="2">
        <v>2</v>
      </c>
      <c r="E94" t="str">
        <f t="shared" ref="E94" si="22">IF(SUM(B95:D97)=6,"true","false")</f>
        <v>false</v>
      </c>
    </row>
    <row r="95" spans="1:5" x14ac:dyDescent="0.25">
      <c r="A95" s="2">
        <v>0</v>
      </c>
      <c r="B95" s="1">
        <f>IF(DATA!B96="","",1)</f>
        <v>1</v>
      </c>
      <c r="C95" s="1" t="str">
        <f>IF(DATA!C96="","",1)</f>
        <v/>
      </c>
      <c r="D95" s="1" t="str">
        <f>IF(DATA!D96="","",1)</f>
        <v/>
      </c>
    </row>
    <row r="96" spans="1:5" x14ac:dyDescent="0.25">
      <c r="A96" s="2">
        <v>1</v>
      </c>
      <c r="B96" s="1">
        <f>IF(DATA!B97="","",1)</f>
        <v>1</v>
      </c>
      <c r="C96" s="1" t="str">
        <f>IF(DATA!C97="","",1)</f>
        <v/>
      </c>
      <c r="D96" s="1" t="str">
        <f>IF(DATA!D97="","",1)</f>
        <v/>
      </c>
    </row>
    <row r="97" spans="1:5" x14ac:dyDescent="0.25">
      <c r="A97" s="2">
        <v>2</v>
      </c>
      <c r="B97" s="1" t="str">
        <f>IF(DATA!B98="","",1)</f>
        <v/>
      </c>
      <c r="C97" s="1" t="str">
        <f>IF(DATA!C98="","",1)</f>
        <v/>
      </c>
      <c r="D97" s="1">
        <f>IF(DATA!D98="","",1)</f>
        <v>1</v>
      </c>
    </row>
    <row r="98" spans="1:5" x14ac:dyDescent="0.25">
      <c r="A98" s="4">
        <f>A94+1</f>
        <v>25</v>
      </c>
      <c r="B98" s="2">
        <v>0</v>
      </c>
      <c r="C98" s="2">
        <v>1</v>
      </c>
      <c r="D98" s="2">
        <v>2</v>
      </c>
      <c r="E98" t="str">
        <f t="shared" ref="E98" si="23">IF(SUM(B99:D101)=6,"true","false")</f>
        <v>false</v>
      </c>
    </row>
    <row r="99" spans="1:5" x14ac:dyDescent="0.25">
      <c r="A99" s="2">
        <v>0</v>
      </c>
      <c r="B99" s="1">
        <f>IF(DATA!B100="","",1)</f>
        <v>1</v>
      </c>
      <c r="C99" s="1" t="str">
        <f>IF(DATA!C100="","",1)</f>
        <v/>
      </c>
      <c r="D99" s="1" t="str">
        <f>IF(DATA!D100="","",1)</f>
        <v/>
      </c>
    </row>
    <row r="100" spans="1:5" x14ac:dyDescent="0.25">
      <c r="A100" s="2">
        <v>1</v>
      </c>
      <c r="B100" s="1" t="str">
        <f>IF(DATA!B101="","",1)</f>
        <v/>
      </c>
      <c r="C100" s="1" t="str">
        <f>IF(DATA!C101="","",1)</f>
        <v/>
      </c>
      <c r="D100" s="1" t="str">
        <f>IF(DATA!D101="","",1)</f>
        <v/>
      </c>
    </row>
    <row r="101" spans="1:5" x14ac:dyDescent="0.25">
      <c r="A101" s="2">
        <v>2</v>
      </c>
      <c r="B101" s="1" t="str">
        <f>IF(DATA!B102="","",1)</f>
        <v/>
      </c>
      <c r="C101" s="1" t="str">
        <f>IF(DATA!C102="","",1)</f>
        <v/>
      </c>
      <c r="D101" s="1" t="str">
        <f>IF(DATA!D102="","",1)</f>
        <v/>
      </c>
    </row>
    <row r="102" spans="1:5" x14ac:dyDescent="0.25">
      <c r="A102" s="4">
        <f>A98+1</f>
        <v>26</v>
      </c>
      <c r="B102" s="2">
        <v>0</v>
      </c>
      <c r="C102" s="2">
        <v>1</v>
      </c>
      <c r="D102" s="2">
        <v>2</v>
      </c>
      <c r="E102" t="str">
        <f t="shared" ref="E102" si="24">IF(SUM(B103:D105)=6,"true","false")</f>
        <v>false</v>
      </c>
    </row>
    <row r="103" spans="1:5" x14ac:dyDescent="0.25">
      <c r="A103" s="2">
        <v>0</v>
      </c>
      <c r="B103" s="1">
        <f>IF(DATA!B104="","",1)</f>
        <v>1</v>
      </c>
      <c r="C103" s="1">
        <f>IF(DATA!C104="","",1)</f>
        <v>1</v>
      </c>
      <c r="D103" s="1" t="str">
        <f>IF(DATA!D104="","",1)</f>
        <v/>
      </c>
    </row>
    <row r="104" spans="1:5" x14ac:dyDescent="0.25">
      <c r="A104" s="2">
        <v>1</v>
      </c>
      <c r="B104" s="1" t="str">
        <f>IF(DATA!B105="","",1)</f>
        <v/>
      </c>
      <c r="C104" s="1" t="str">
        <f>IF(DATA!C105="","",1)</f>
        <v/>
      </c>
      <c r="D104" s="1" t="str">
        <f>IF(DATA!D105="","",1)</f>
        <v/>
      </c>
    </row>
    <row r="105" spans="1:5" x14ac:dyDescent="0.25">
      <c r="A105" s="2">
        <v>2</v>
      </c>
      <c r="B105" s="1" t="str">
        <f>IF(DATA!B106="","",1)</f>
        <v/>
      </c>
      <c r="C105" s="1" t="str">
        <f>IF(DATA!C106="","",1)</f>
        <v/>
      </c>
      <c r="D105" s="1" t="str">
        <f>IF(DATA!D106="","",1)</f>
        <v/>
      </c>
    </row>
    <row r="106" spans="1:5" x14ac:dyDescent="0.25">
      <c r="A106" s="4">
        <f>A102+1</f>
        <v>27</v>
      </c>
      <c r="B106" s="2">
        <v>0</v>
      </c>
      <c r="C106" s="2">
        <v>1</v>
      </c>
      <c r="D106" s="2">
        <v>2</v>
      </c>
      <c r="E106" t="str">
        <f t="shared" ref="E106" si="25">IF(SUM(B107:D109)=6,"true","false")</f>
        <v>false</v>
      </c>
    </row>
    <row r="107" spans="1:5" x14ac:dyDescent="0.25">
      <c r="A107" s="2">
        <v>0</v>
      </c>
      <c r="B107" s="1">
        <f>IF(DATA!B108="","",1)</f>
        <v>1</v>
      </c>
      <c r="C107" s="1" t="str">
        <f>IF(DATA!C108="","",1)</f>
        <v/>
      </c>
      <c r="D107" s="1" t="str">
        <f>IF(DATA!D108="","",1)</f>
        <v/>
      </c>
    </row>
    <row r="108" spans="1:5" x14ac:dyDescent="0.25">
      <c r="A108" s="2">
        <v>1</v>
      </c>
      <c r="B108" s="1">
        <f>IF(DATA!B109="","",1)</f>
        <v>1</v>
      </c>
      <c r="C108" s="1">
        <f>IF(DATA!C109="","",1)</f>
        <v>1</v>
      </c>
      <c r="D108" s="1" t="str">
        <f>IF(DATA!D109="","",1)</f>
        <v/>
      </c>
    </row>
    <row r="109" spans="1:5" x14ac:dyDescent="0.25">
      <c r="A109" s="2">
        <v>2</v>
      </c>
      <c r="B109" s="1" t="str">
        <f>IF(DATA!B110="","",1)</f>
        <v/>
      </c>
      <c r="C109" s="1">
        <f>IF(DATA!C110="","",1)</f>
        <v>1</v>
      </c>
      <c r="D109" s="1" t="str">
        <f>IF(DATA!D110="","",1)</f>
        <v/>
      </c>
    </row>
    <row r="110" spans="1:5" x14ac:dyDescent="0.25">
      <c r="A110" s="4">
        <f>A106+1</f>
        <v>28</v>
      </c>
      <c r="B110" s="2">
        <v>0</v>
      </c>
      <c r="C110" s="2">
        <v>1</v>
      </c>
      <c r="D110" s="2">
        <v>2</v>
      </c>
      <c r="E110" t="str">
        <f t="shared" ref="E110" si="26">IF(SUM(B111:D113)=6,"true","false")</f>
        <v>true</v>
      </c>
    </row>
    <row r="111" spans="1:5" x14ac:dyDescent="0.25">
      <c r="A111" s="2">
        <v>0</v>
      </c>
      <c r="B111" s="1">
        <f>IF(DATA!B112="","",1)</f>
        <v>1</v>
      </c>
      <c r="C111" s="1" t="str">
        <f>IF(DATA!C112="","",1)</f>
        <v/>
      </c>
      <c r="D111" s="1">
        <f>IF(DATA!D112="","",1)</f>
        <v>1</v>
      </c>
    </row>
    <row r="112" spans="1:5" x14ac:dyDescent="0.25">
      <c r="A112" s="2">
        <v>1</v>
      </c>
      <c r="B112" s="1">
        <f>IF(DATA!B113="","",1)</f>
        <v>1</v>
      </c>
      <c r="C112" s="1">
        <f>IF(DATA!C113="","",1)</f>
        <v>1</v>
      </c>
      <c r="D112" s="1">
        <f>IF(DATA!D113="","",1)</f>
        <v>1</v>
      </c>
    </row>
    <row r="113" spans="1:5" x14ac:dyDescent="0.25">
      <c r="A113" s="2">
        <v>2</v>
      </c>
      <c r="B113" s="1" t="str">
        <f>IF(DATA!B114="","",1)</f>
        <v/>
      </c>
      <c r="C113" s="1" t="str">
        <f>IF(DATA!C114="","",1)</f>
        <v/>
      </c>
      <c r="D113" s="1">
        <f>IF(DATA!D114="","",1)</f>
        <v>1</v>
      </c>
    </row>
    <row r="114" spans="1:5" x14ac:dyDescent="0.25">
      <c r="A114" s="4">
        <f>A110+1</f>
        <v>29</v>
      </c>
      <c r="B114" s="2">
        <v>0</v>
      </c>
      <c r="C114" s="2">
        <v>1</v>
      </c>
      <c r="D114" s="2">
        <v>2</v>
      </c>
      <c r="E114" t="str">
        <f t="shared" ref="E114" si="27">IF(SUM(B115:D117)=6,"true","false")</f>
        <v>false</v>
      </c>
    </row>
    <row r="115" spans="1:5" x14ac:dyDescent="0.25">
      <c r="A115" s="2">
        <v>0</v>
      </c>
      <c r="B115" s="1" t="str">
        <f>IF(DATA!B116="","",1)</f>
        <v/>
      </c>
      <c r="C115" s="1">
        <f>IF(DATA!C116="","",1)</f>
        <v>1</v>
      </c>
      <c r="D115" s="1" t="str">
        <f>IF(DATA!D116="","",1)</f>
        <v/>
      </c>
    </row>
    <row r="116" spans="1:5" x14ac:dyDescent="0.25">
      <c r="A116" s="2">
        <v>1</v>
      </c>
      <c r="B116" s="1" t="str">
        <f>IF(DATA!B117="","",1)</f>
        <v/>
      </c>
      <c r="C116" s="1">
        <f>IF(DATA!C117="","",1)</f>
        <v>1</v>
      </c>
      <c r="D116" s="1" t="str">
        <f>IF(DATA!D117="","",1)</f>
        <v/>
      </c>
    </row>
    <row r="117" spans="1:5" x14ac:dyDescent="0.25">
      <c r="A117" s="2">
        <v>2</v>
      </c>
      <c r="B117" s="1" t="str">
        <f>IF(DATA!B118="","",1)</f>
        <v/>
      </c>
      <c r="C117" s="1">
        <f>IF(DATA!C118="","",1)</f>
        <v>1</v>
      </c>
      <c r="D117" s="1" t="str">
        <f>IF(DATA!D118="","",1)</f>
        <v/>
      </c>
    </row>
    <row r="118" spans="1:5" x14ac:dyDescent="0.25">
      <c r="A118" s="4">
        <f>A114+1</f>
        <v>30</v>
      </c>
      <c r="B118" s="2">
        <v>0</v>
      </c>
      <c r="C118" s="2">
        <v>1</v>
      </c>
      <c r="D118" s="2">
        <v>2</v>
      </c>
      <c r="E118" t="str">
        <f t="shared" ref="E118" si="28">IF(SUM(B119:D121)=6,"true","false")</f>
        <v>false</v>
      </c>
    </row>
    <row r="119" spans="1:5" x14ac:dyDescent="0.25">
      <c r="A119" s="2">
        <v>0</v>
      </c>
      <c r="B119" s="1" t="str">
        <f>IF(DATA!B120="","",1)</f>
        <v/>
      </c>
      <c r="C119" s="1">
        <f>IF(DATA!C120="","",1)</f>
        <v>1</v>
      </c>
      <c r="D119" s="1" t="str">
        <f>IF(DATA!D120="","",1)</f>
        <v/>
      </c>
    </row>
    <row r="120" spans="1:5" x14ac:dyDescent="0.25">
      <c r="A120" s="2">
        <v>1</v>
      </c>
      <c r="B120" s="1" t="str">
        <f>IF(DATA!B121="","",1)</f>
        <v/>
      </c>
      <c r="C120" s="1">
        <f>IF(DATA!C121="","",1)</f>
        <v>1</v>
      </c>
      <c r="D120" s="1">
        <f>IF(DATA!D121="","",1)</f>
        <v>1</v>
      </c>
    </row>
    <row r="121" spans="1:5" x14ac:dyDescent="0.25">
      <c r="A121" s="2">
        <v>2</v>
      </c>
      <c r="B121" s="1" t="str">
        <f>IF(DATA!B122="","",1)</f>
        <v/>
      </c>
      <c r="C121" s="1" t="str">
        <f>IF(DATA!C122="","",1)</f>
        <v/>
      </c>
      <c r="D121" s="1">
        <f>IF(DATA!D122="","",1)</f>
        <v>1</v>
      </c>
    </row>
    <row r="122" spans="1:5" x14ac:dyDescent="0.25">
      <c r="A122" s="4">
        <f>A118+1</f>
        <v>31</v>
      </c>
      <c r="B122" s="2">
        <v>0</v>
      </c>
      <c r="C122" s="2">
        <v>1</v>
      </c>
      <c r="D122" s="2">
        <v>2</v>
      </c>
      <c r="E122" t="str">
        <f t="shared" ref="E122" si="29">IF(SUM(B123:D125)=6,"true","false")</f>
        <v>false</v>
      </c>
    </row>
    <row r="123" spans="1:5" x14ac:dyDescent="0.25">
      <c r="A123" s="2">
        <v>0</v>
      </c>
      <c r="B123" s="1">
        <f>IF(DATA!B124="","",1)</f>
        <v>1</v>
      </c>
      <c r="C123" s="1" t="str">
        <f>IF(DATA!C124="","",1)</f>
        <v/>
      </c>
      <c r="D123" s="1" t="str">
        <f>IF(DATA!D124="","",1)</f>
        <v/>
      </c>
    </row>
    <row r="124" spans="1:5" x14ac:dyDescent="0.25">
      <c r="A124" s="2">
        <v>1</v>
      </c>
      <c r="B124" s="1" t="str">
        <f>IF(DATA!B125="","",1)</f>
        <v/>
      </c>
      <c r="C124" s="1">
        <f>IF(DATA!C125="","",1)</f>
        <v>1</v>
      </c>
      <c r="D124" s="1" t="str">
        <f>IF(DATA!D125="","",1)</f>
        <v/>
      </c>
    </row>
    <row r="125" spans="1:5" x14ac:dyDescent="0.25">
      <c r="A125" s="2">
        <v>2</v>
      </c>
      <c r="B125" s="1">
        <f>IF(DATA!B126="","",1)</f>
        <v>1</v>
      </c>
      <c r="C125" s="1">
        <f>IF(DATA!C126="","",1)</f>
        <v>1</v>
      </c>
      <c r="D125" s="1">
        <f>IF(DATA!D126="","",1)</f>
        <v>1</v>
      </c>
    </row>
    <row r="126" spans="1:5" x14ac:dyDescent="0.25">
      <c r="A126" s="4">
        <f>A122+1</f>
        <v>32</v>
      </c>
      <c r="B126" s="2">
        <v>0</v>
      </c>
      <c r="C126" s="2">
        <v>1</v>
      </c>
      <c r="D126" s="2">
        <v>2</v>
      </c>
      <c r="E126" t="str">
        <f t="shared" ref="E126" si="30">IF(SUM(B127:D129)=6,"true","false")</f>
        <v>false</v>
      </c>
    </row>
    <row r="127" spans="1:5" x14ac:dyDescent="0.25">
      <c r="A127" s="2">
        <v>0</v>
      </c>
      <c r="B127" s="1">
        <f>IF(DATA!B128="","",1)</f>
        <v>1</v>
      </c>
      <c r="C127" s="1" t="str">
        <f>IF(DATA!C128="","",1)</f>
        <v/>
      </c>
      <c r="D127" s="1">
        <f>IF(DATA!D128="","",1)</f>
        <v>1</v>
      </c>
    </row>
    <row r="128" spans="1:5" x14ac:dyDescent="0.25">
      <c r="A128" s="2">
        <v>1</v>
      </c>
      <c r="B128" s="1">
        <f>IF(DATA!B129="","",1)</f>
        <v>1</v>
      </c>
      <c r="C128" s="1">
        <f>IF(DATA!C129="","",1)</f>
        <v>1</v>
      </c>
      <c r="D128" s="1" t="str">
        <f>IF(DATA!D129="","",1)</f>
        <v/>
      </c>
    </row>
    <row r="129" spans="1:5" x14ac:dyDescent="0.25">
      <c r="A129" s="2">
        <v>2</v>
      </c>
      <c r="B129" s="1">
        <f>IF(DATA!B130="","",1)</f>
        <v>1</v>
      </c>
      <c r="C129" s="1" t="str">
        <f>IF(DATA!C130="","",1)</f>
        <v/>
      </c>
      <c r="D129" s="1" t="str">
        <f>IF(DATA!D130="","",1)</f>
        <v/>
      </c>
    </row>
    <row r="130" spans="1:5" x14ac:dyDescent="0.25">
      <c r="A130" s="4">
        <f>A126+1</f>
        <v>33</v>
      </c>
      <c r="B130" s="2">
        <v>0</v>
      </c>
      <c r="C130" s="2">
        <v>1</v>
      </c>
      <c r="D130" s="2">
        <v>2</v>
      </c>
      <c r="E130" t="str">
        <f t="shared" ref="E130" si="31">IF(SUM(B131:D133)=6,"true","false")</f>
        <v>false</v>
      </c>
    </row>
    <row r="131" spans="1:5" x14ac:dyDescent="0.25">
      <c r="A131" s="2">
        <v>0</v>
      </c>
      <c r="B131" s="1" t="str">
        <f>IF(DATA!B132="","",1)</f>
        <v/>
      </c>
      <c r="C131" s="1">
        <f>IF(DATA!C132="","",1)</f>
        <v>1</v>
      </c>
      <c r="D131" s="1" t="str">
        <f>IF(DATA!D132="","",1)</f>
        <v/>
      </c>
    </row>
    <row r="132" spans="1:5" x14ac:dyDescent="0.25">
      <c r="A132" s="2">
        <v>1</v>
      </c>
      <c r="B132" s="1" t="str">
        <f>IF(DATA!B133="","",1)</f>
        <v/>
      </c>
      <c r="C132" s="1" t="str">
        <f>IF(DATA!C133="","",1)</f>
        <v/>
      </c>
      <c r="D132" s="1" t="str">
        <f>IF(DATA!D133="","",1)</f>
        <v/>
      </c>
    </row>
    <row r="133" spans="1:5" x14ac:dyDescent="0.25">
      <c r="A133" s="2">
        <v>2</v>
      </c>
      <c r="B133" s="1" t="str">
        <f>IF(DATA!B134="","",1)</f>
        <v/>
      </c>
      <c r="C133" s="1">
        <f>IF(DATA!C134="","",1)</f>
        <v>1</v>
      </c>
      <c r="D133" s="1" t="str">
        <f>IF(DATA!D134="","",1)</f>
        <v/>
      </c>
    </row>
    <row r="134" spans="1:5" x14ac:dyDescent="0.25">
      <c r="A134" s="4">
        <f>A130+1</f>
        <v>34</v>
      </c>
      <c r="B134" s="2">
        <v>0</v>
      </c>
      <c r="C134" s="2">
        <v>1</v>
      </c>
      <c r="D134" s="2">
        <v>2</v>
      </c>
      <c r="E134" t="str">
        <f t="shared" ref="E134" si="32">IF(SUM(B135:D137)=6,"true","false")</f>
        <v>false</v>
      </c>
    </row>
    <row r="135" spans="1:5" x14ac:dyDescent="0.25">
      <c r="A135" s="2">
        <v>0</v>
      </c>
      <c r="B135" s="1" t="str">
        <f>IF(DATA!B136="","",1)</f>
        <v/>
      </c>
      <c r="C135" s="1" t="str">
        <f>IF(DATA!C136="","",1)</f>
        <v/>
      </c>
      <c r="D135" s="1" t="str">
        <f>IF(DATA!D136="","",1)</f>
        <v/>
      </c>
    </row>
    <row r="136" spans="1:5" x14ac:dyDescent="0.25">
      <c r="A136" s="2">
        <v>1</v>
      </c>
      <c r="B136" s="1" t="str">
        <f>IF(DATA!B137="","",1)</f>
        <v/>
      </c>
      <c r="C136" s="1" t="str">
        <f>IF(DATA!C137="","",1)</f>
        <v/>
      </c>
      <c r="D136" s="1" t="str">
        <f>IF(DATA!D137="","",1)</f>
        <v/>
      </c>
    </row>
    <row r="137" spans="1:5" x14ac:dyDescent="0.25">
      <c r="A137" s="2">
        <v>2</v>
      </c>
      <c r="B137" s="1" t="str">
        <f>IF(DATA!B138="","",1)</f>
        <v/>
      </c>
      <c r="C137" s="1" t="str">
        <f>IF(DATA!C138="","",1)</f>
        <v/>
      </c>
      <c r="D137" s="1" t="str">
        <f>IF(DATA!D138="","",1)</f>
        <v/>
      </c>
    </row>
    <row r="138" spans="1:5" x14ac:dyDescent="0.25">
      <c r="A138" s="4">
        <f>A134+1</f>
        <v>35</v>
      </c>
      <c r="B138" s="2">
        <v>0</v>
      </c>
      <c r="C138" s="2">
        <v>1</v>
      </c>
      <c r="D138" s="2">
        <v>2</v>
      </c>
      <c r="E138" t="str">
        <f t="shared" ref="E138" si="33">IF(SUM(B139:D141)=6,"true","false")</f>
        <v>false</v>
      </c>
    </row>
    <row r="139" spans="1:5" x14ac:dyDescent="0.25">
      <c r="A139" s="2">
        <v>0</v>
      </c>
      <c r="B139" s="1" t="str">
        <f>IF(DATA!B140="","",1)</f>
        <v/>
      </c>
      <c r="C139" s="1" t="str">
        <f>IF(DATA!C140="","",1)</f>
        <v/>
      </c>
      <c r="D139" s="1" t="str">
        <f>IF(DATA!D140="","",1)</f>
        <v/>
      </c>
    </row>
    <row r="140" spans="1:5" x14ac:dyDescent="0.25">
      <c r="A140" s="2">
        <v>1</v>
      </c>
      <c r="B140" s="1" t="str">
        <f>IF(DATA!B141="","",1)</f>
        <v/>
      </c>
      <c r="C140" s="1" t="str">
        <f>IF(DATA!C141="","",1)</f>
        <v/>
      </c>
      <c r="D140" s="1" t="str">
        <f>IF(DATA!D141="","",1)</f>
        <v/>
      </c>
    </row>
    <row r="141" spans="1:5" x14ac:dyDescent="0.25">
      <c r="A141" s="2">
        <v>2</v>
      </c>
      <c r="B141" s="1" t="str">
        <f>IF(DATA!B142="","",1)</f>
        <v/>
      </c>
      <c r="C141" s="1" t="str">
        <f>IF(DATA!C142="","",1)</f>
        <v/>
      </c>
      <c r="D141" s="1" t="str">
        <f>IF(DATA!D142="","",1)</f>
        <v/>
      </c>
    </row>
    <row r="142" spans="1:5" x14ac:dyDescent="0.25">
      <c r="A142" s="4">
        <f>A138+1</f>
        <v>36</v>
      </c>
      <c r="B142" s="2">
        <v>0</v>
      </c>
      <c r="C142" s="2">
        <v>1</v>
      </c>
      <c r="D142" s="2">
        <v>2</v>
      </c>
      <c r="E142" t="str">
        <f t="shared" ref="E142" si="34">IF(SUM(B143:D145)=6,"true","false")</f>
        <v>false</v>
      </c>
    </row>
    <row r="143" spans="1:5" x14ac:dyDescent="0.25">
      <c r="A143" s="2">
        <v>0</v>
      </c>
      <c r="B143" s="1" t="str">
        <f>IF(DATA!B144="","",1)</f>
        <v/>
      </c>
      <c r="C143" s="1" t="str">
        <f>IF(DATA!C144="","",1)</f>
        <v/>
      </c>
      <c r="D143" s="1" t="str">
        <f>IF(DATA!D144="","",1)</f>
        <v/>
      </c>
    </row>
    <row r="144" spans="1:5" x14ac:dyDescent="0.25">
      <c r="A144" s="2">
        <v>1</v>
      </c>
      <c r="B144" s="1" t="str">
        <f>IF(DATA!B145="","",1)</f>
        <v/>
      </c>
      <c r="C144" s="1" t="str">
        <f>IF(DATA!C145="","",1)</f>
        <v/>
      </c>
      <c r="D144" s="1" t="str">
        <f>IF(DATA!D145="","",1)</f>
        <v/>
      </c>
    </row>
    <row r="145" spans="1:5" x14ac:dyDescent="0.25">
      <c r="A145" s="2">
        <v>2</v>
      </c>
      <c r="B145" s="1" t="str">
        <f>IF(DATA!B146="","",1)</f>
        <v/>
      </c>
      <c r="C145" s="1" t="str">
        <f>IF(DATA!C146="","",1)</f>
        <v/>
      </c>
      <c r="D145" s="1" t="str">
        <f>IF(DATA!D146="","",1)</f>
        <v/>
      </c>
    </row>
    <row r="146" spans="1:5" x14ac:dyDescent="0.25">
      <c r="A146" s="4">
        <f>A142+1</f>
        <v>37</v>
      </c>
      <c r="B146" s="2">
        <v>0</v>
      </c>
      <c r="C146" s="2">
        <v>1</v>
      </c>
      <c r="D146" s="2">
        <v>2</v>
      </c>
      <c r="E146" t="str">
        <f t="shared" ref="E146" si="35">IF(SUM(B147:D149)=6,"true","false")</f>
        <v>false</v>
      </c>
    </row>
    <row r="147" spans="1:5" x14ac:dyDescent="0.25">
      <c r="A147" s="2">
        <v>0</v>
      </c>
      <c r="B147" s="1" t="str">
        <f>IF(DATA!B148="","",1)</f>
        <v/>
      </c>
      <c r="C147" s="1" t="str">
        <f>IF(DATA!C148="","",1)</f>
        <v/>
      </c>
      <c r="D147" s="1" t="str">
        <f>IF(DATA!D148="","",1)</f>
        <v/>
      </c>
    </row>
    <row r="148" spans="1:5" x14ac:dyDescent="0.25">
      <c r="A148" s="2">
        <v>1</v>
      </c>
      <c r="B148" s="1" t="str">
        <f>IF(DATA!B149="","",1)</f>
        <v/>
      </c>
      <c r="C148" s="1" t="str">
        <f>IF(DATA!C149="","",1)</f>
        <v/>
      </c>
      <c r="D148" s="1" t="str">
        <f>IF(DATA!D149="","",1)</f>
        <v/>
      </c>
    </row>
    <row r="149" spans="1:5" x14ac:dyDescent="0.25">
      <c r="A149" s="2">
        <v>2</v>
      </c>
      <c r="B149" s="1" t="str">
        <f>IF(DATA!B150="","",1)</f>
        <v/>
      </c>
      <c r="C149" s="1" t="str">
        <f>IF(DATA!C150="","",1)</f>
        <v/>
      </c>
      <c r="D149" s="1" t="str">
        <f>IF(DATA!D150="","",1)</f>
        <v/>
      </c>
    </row>
    <row r="150" spans="1:5" x14ac:dyDescent="0.25">
      <c r="A150" s="4">
        <f>A146+1</f>
        <v>38</v>
      </c>
      <c r="B150" s="2">
        <v>0</v>
      </c>
      <c r="C150" s="2">
        <v>1</v>
      </c>
      <c r="D150" s="2">
        <v>2</v>
      </c>
      <c r="E150" t="str">
        <f t="shared" ref="E150" si="36">IF(SUM(B151:D153)=6,"true","false")</f>
        <v>false</v>
      </c>
    </row>
    <row r="151" spans="1:5" x14ac:dyDescent="0.25">
      <c r="A151" s="2">
        <v>0</v>
      </c>
      <c r="B151" s="1" t="str">
        <f>IF(DATA!B152="","",1)</f>
        <v/>
      </c>
      <c r="C151" s="1" t="str">
        <f>IF(DATA!C152="","",1)</f>
        <v/>
      </c>
      <c r="D151" s="1" t="str">
        <f>IF(DATA!D152="","",1)</f>
        <v/>
      </c>
    </row>
    <row r="152" spans="1:5" x14ac:dyDescent="0.25">
      <c r="A152" s="2">
        <v>1</v>
      </c>
      <c r="B152" s="1" t="str">
        <f>IF(DATA!B153="","",1)</f>
        <v/>
      </c>
      <c r="C152" s="1" t="str">
        <f>IF(DATA!C153="","",1)</f>
        <v/>
      </c>
      <c r="D152" s="1" t="str">
        <f>IF(DATA!D153="","",1)</f>
        <v/>
      </c>
    </row>
    <row r="153" spans="1:5" x14ac:dyDescent="0.25">
      <c r="A153" s="2">
        <v>2</v>
      </c>
      <c r="B153" s="1" t="str">
        <f>IF(DATA!B154="","",1)</f>
        <v/>
      </c>
      <c r="C153" s="1" t="str">
        <f>IF(DATA!C154="","",1)</f>
        <v/>
      </c>
      <c r="D153" s="1" t="str">
        <f>IF(DATA!D154="","",1)</f>
        <v/>
      </c>
    </row>
    <row r="154" spans="1:5" x14ac:dyDescent="0.25">
      <c r="A154" s="4">
        <f>A150+1</f>
        <v>39</v>
      </c>
      <c r="B154" s="2">
        <v>0</v>
      </c>
      <c r="C154" s="2">
        <v>1</v>
      </c>
      <c r="D154" s="2">
        <v>2</v>
      </c>
      <c r="E154" t="str">
        <f t="shared" ref="E154" si="37">IF(SUM(B155:D157)=6,"true","false")</f>
        <v>false</v>
      </c>
    </row>
    <row r="155" spans="1:5" x14ac:dyDescent="0.25">
      <c r="A155" s="2">
        <v>0</v>
      </c>
      <c r="B155" s="1" t="str">
        <f>IF(DATA!B156="","",1)</f>
        <v/>
      </c>
      <c r="C155" s="1" t="str">
        <f>IF(DATA!C156="","",1)</f>
        <v/>
      </c>
      <c r="D155" s="1" t="str">
        <f>IF(DATA!D156="","",1)</f>
        <v/>
      </c>
    </row>
    <row r="156" spans="1:5" x14ac:dyDescent="0.25">
      <c r="A156" s="2">
        <v>1</v>
      </c>
      <c r="B156" s="1" t="str">
        <f>IF(DATA!B157="","",1)</f>
        <v/>
      </c>
      <c r="C156" s="1" t="str">
        <f>IF(DATA!C157="","",1)</f>
        <v/>
      </c>
      <c r="D156" s="1" t="str">
        <f>IF(DATA!D157="","",1)</f>
        <v/>
      </c>
    </row>
    <row r="157" spans="1:5" x14ac:dyDescent="0.25">
      <c r="A157" s="2">
        <v>2</v>
      </c>
      <c r="B157" s="1" t="str">
        <f>IF(DATA!B158="","",1)</f>
        <v/>
      </c>
      <c r="C157" s="1" t="str">
        <f>IF(DATA!C158="","",1)</f>
        <v/>
      </c>
      <c r="D157" s="1" t="str">
        <f>IF(DATA!D158="","",1)</f>
        <v/>
      </c>
    </row>
    <row r="158" spans="1:5" x14ac:dyDescent="0.25">
      <c r="A158" s="4">
        <f>A154+1</f>
        <v>40</v>
      </c>
      <c r="B158" s="2">
        <v>0</v>
      </c>
      <c r="C158" s="2">
        <v>1</v>
      </c>
      <c r="D158" s="2">
        <v>2</v>
      </c>
      <c r="E158" t="str">
        <f t="shared" ref="E158" si="38">IF(SUM(B159:D161)=6,"true","false")</f>
        <v>false</v>
      </c>
    </row>
    <row r="159" spans="1:5" x14ac:dyDescent="0.25">
      <c r="A159" s="2">
        <v>0</v>
      </c>
      <c r="B159" s="1" t="str">
        <f>IF(DATA!B160="","",1)</f>
        <v/>
      </c>
      <c r="C159" s="1" t="str">
        <f>IF(DATA!C160="","",1)</f>
        <v/>
      </c>
      <c r="D159" s="1" t="str">
        <f>IF(DATA!D160="","",1)</f>
        <v/>
      </c>
    </row>
    <row r="160" spans="1:5" x14ac:dyDescent="0.25">
      <c r="A160" s="2">
        <v>1</v>
      </c>
      <c r="B160" s="1" t="str">
        <f>IF(DATA!B161="","",1)</f>
        <v/>
      </c>
      <c r="C160" s="1" t="str">
        <f>IF(DATA!C161="","",1)</f>
        <v/>
      </c>
      <c r="D160" s="1" t="str">
        <f>IF(DATA!D161="","",1)</f>
        <v/>
      </c>
    </row>
    <row r="161" spans="1:5" x14ac:dyDescent="0.25">
      <c r="A161" s="2">
        <v>2</v>
      </c>
      <c r="B161" s="1" t="str">
        <f>IF(DATA!B162="","",1)</f>
        <v/>
      </c>
      <c r="C161" s="1" t="str">
        <f>IF(DATA!C162="","",1)</f>
        <v/>
      </c>
      <c r="D161" s="1" t="str">
        <f>IF(DATA!D162="","",1)</f>
        <v/>
      </c>
    </row>
    <row r="162" spans="1:5" x14ac:dyDescent="0.25">
      <c r="A162" s="4">
        <f>A158+1</f>
        <v>41</v>
      </c>
      <c r="B162" s="2">
        <v>0</v>
      </c>
      <c r="C162" s="2">
        <v>1</v>
      </c>
      <c r="D162" s="2">
        <v>2</v>
      </c>
      <c r="E162" t="str">
        <f t="shared" ref="E162" si="39">IF(SUM(B163:D165)=6,"true","false")</f>
        <v>false</v>
      </c>
    </row>
    <row r="163" spans="1:5" x14ac:dyDescent="0.25">
      <c r="A163" s="2">
        <v>0</v>
      </c>
      <c r="B163" s="1" t="str">
        <f>IF(DATA!B164="","",1)</f>
        <v/>
      </c>
      <c r="C163" s="1" t="str">
        <f>IF(DATA!C164="","",1)</f>
        <v/>
      </c>
      <c r="D163" s="1" t="str">
        <f>IF(DATA!D164="","",1)</f>
        <v/>
      </c>
    </row>
    <row r="164" spans="1:5" x14ac:dyDescent="0.25">
      <c r="A164" s="2">
        <v>1</v>
      </c>
      <c r="B164" s="1" t="str">
        <f>IF(DATA!B165="","",1)</f>
        <v/>
      </c>
      <c r="C164" s="1" t="str">
        <f>IF(DATA!C165="","",1)</f>
        <v/>
      </c>
      <c r="D164" s="1" t="str">
        <f>IF(DATA!D165="","",1)</f>
        <v/>
      </c>
    </row>
    <row r="165" spans="1:5" x14ac:dyDescent="0.25">
      <c r="A165" s="2">
        <v>2</v>
      </c>
      <c r="B165" s="1" t="str">
        <f>IF(DATA!B166="","",1)</f>
        <v/>
      </c>
      <c r="C165" s="1" t="str">
        <f>IF(DATA!C166="","",1)</f>
        <v/>
      </c>
      <c r="D165" s="1" t="str">
        <f>IF(DATA!D166="","",1)</f>
        <v/>
      </c>
    </row>
    <row r="166" spans="1:5" x14ac:dyDescent="0.25">
      <c r="A166" s="4">
        <f>A162+1</f>
        <v>42</v>
      </c>
      <c r="B166" s="2">
        <v>0</v>
      </c>
      <c r="C166" s="2">
        <v>1</v>
      </c>
      <c r="D166" s="2">
        <v>2</v>
      </c>
      <c r="E166" t="str">
        <f t="shared" ref="E166" si="40">IF(SUM(B167:D169)=6,"true","false")</f>
        <v>false</v>
      </c>
    </row>
    <row r="167" spans="1:5" x14ac:dyDescent="0.25">
      <c r="A167" s="2">
        <v>0</v>
      </c>
      <c r="B167" s="1" t="str">
        <f>IF(DATA!B168="","",1)</f>
        <v/>
      </c>
      <c r="C167" s="1" t="str">
        <f>IF(DATA!C168="","",1)</f>
        <v/>
      </c>
      <c r="D167" s="1" t="str">
        <f>IF(DATA!D168="","",1)</f>
        <v/>
      </c>
    </row>
    <row r="168" spans="1:5" x14ac:dyDescent="0.25">
      <c r="A168" s="2">
        <v>1</v>
      </c>
      <c r="B168" s="1" t="str">
        <f>IF(DATA!B169="","",1)</f>
        <v/>
      </c>
      <c r="C168" s="1" t="str">
        <f>IF(DATA!C169="","",1)</f>
        <v/>
      </c>
      <c r="D168" s="1" t="str">
        <f>IF(DATA!D169="","",1)</f>
        <v/>
      </c>
    </row>
    <row r="169" spans="1:5" x14ac:dyDescent="0.25">
      <c r="A169" s="2">
        <v>2</v>
      </c>
      <c r="B169" s="1" t="str">
        <f>IF(DATA!B170="","",1)</f>
        <v/>
      </c>
      <c r="C169" s="1" t="str">
        <f>IF(DATA!C170="","",1)</f>
        <v/>
      </c>
      <c r="D169" s="1" t="str">
        <f>IF(DATA!D170="","",1)</f>
        <v/>
      </c>
    </row>
    <row r="170" spans="1:5" x14ac:dyDescent="0.25">
      <c r="A170" s="4">
        <f>A166+1</f>
        <v>43</v>
      </c>
      <c r="B170" s="2">
        <v>0</v>
      </c>
      <c r="C170" s="2">
        <v>1</v>
      </c>
      <c r="D170" s="2">
        <v>2</v>
      </c>
      <c r="E170" t="str">
        <f t="shared" ref="E170" si="41">IF(SUM(B171:D173)=6,"true","false")</f>
        <v>false</v>
      </c>
    </row>
    <row r="171" spans="1:5" x14ac:dyDescent="0.25">
      <c r="A171" s="2">
        <v>0</v>
      </c>
      <c r="B171" s="1" t="str">
        <f>IF(DATA!B172="","",1)</f>
        <v/>
      </c>
      <c r="C171" s="1" t="str">
        <f>IF(DATA!C172="","",1)</f>
        <v/>
      </c>
      <c r="D171" s="1" t="str">
        <f>IF(DATA!D172="","",1)</f>
        <v/>
      </c>
    </row>
    <row r="172" spans="1:5" x14ac:dyDescent="0.25">
      <c r="A172" s="2">
        <v>1</v>
      </c>
      <c r="B172" s="1" t="str">
        <f>IF(DATA!B173="","",1)</f>
        <v/>
      </c>
      <c r="C172" s="1" t="str">
        <f>IF(DATA!C173="","",1)</f>
        <v/>
      </c>
      <c r="D172" s="1" t="str">
        <f>IF(DATA!D173="","",1)</f>
        <v/>
      </c>
    </row>
    <row r="173" spans="1:5" x14ac:dyDescent="0.25">
      <c r="A173" s="2">
        <v>2</v>
      </c>
      <c r="B173" s="1" t="str">
        <f>IF(DATA!B174="","",1)</f>
        <v/>
      </c>
      <c r="C173" s="1" t="str">
        <f>IF(DATA!C174="","",1)</f>
        <v/>
      </c>
      <c r="D173" s="1" t="str">
        <f>IF(DATA!D174="","",1)</f>
        <v/>
      </c>
    </row>
    <row r="174" spans="1:5" x14ac:dyDescent="0.25">
      <c r="A174" s="4">
        <f>A170+1</f>
        <v>44</v>
      </c>
      <c r="B174" s="2">
        <v>0</v>
      </c>
      <c r="C174" s="2">
        <v>1</v>
      </c>
      <c r="D174" s="2">
        <v>2</v>
      </c>
      <c r="E174" t="str">
        <f t="shared" ref="E174" si="42">IF(SUM(B175:D177)=6,"true","false")</f>
        <v>false</v>
      </c>
    </row>
    <row r="175" spans="1:5" x14ac:dyDescent="0.25">
      <c r="A175" s="2">
        <v>0</v>
      </c>
      <c r="B175" s="1" t="str">
        <f>IF(DATA!B176="","",1)</f>
        <v/>
      </c>
      <c r="C175" s="1" t="str">
        <f>IF(DATA!C176="","",1)</f>
        <v/>
      </c>
      <c r="D175" s="1" t="str">
        <f>IF(DATA!D176="","",1)</f>
        <v/>
      </c>
    </row>
    <row r="176" spans="1:5" x14ac:dyDescent="0.25">
      <c r="A176" s="2">
        <v>1</v>
      </c>
      <c r="B176" s="1" t="str">
        <f>IF(DATA!B177="","",1)</f>
        <v/>
      </c>
      <c r="C176" s="1" t="str">
        <f>IF(DATA!C177="","",1)</f>
        <v/>
      </c>
      <c r="D176" s="1" t="str">
        <f>IF(DATA!D177="","",1)</f>
        <v/>
      </c>
    </row>
    <row r="177" spans="1:5" x14ac:dyDescent="0.25">
      <c r="A177" s="2">
        <v>2</v>
      </c>
      <c r="B177" s="1" t="str">
        <f>IF(DATA!B178="","",1)</f>
        <v/>
      </c>
      <c r="C177" s="1" t="str">
        <f>IF(DATA!C178="","",1)</f>
        <v/>
      </c>
      <c r="D177" s="1" t="str">
        <f>IF(DATA!D178="","",1)</f>
        <v/>
      </c>
    </row>
    <row r="178" spans="1:5" x14ac:dyDescent="0.25">
      <c r="A178" s="4">
        <f>A174+1</f>
        <v>45</v>
      </c>
      <c r="B178" s="2">
        <v>0</v>
      </c>
      <c r="C178" s="2">
        <v>1</v>
      </c>
      <c r="D178" s="2">
        <v>2</v>
      </c>
      <c r="E178" t="str">
        <f t="shared" ref="E178" si="43">IF(SUM(B179:D181)=6,"true","false")</f>
        <v>false</v>
      </c>
    </row>
    <row r="179" spans="1:5" x14ac:dyDescent="0.25">
      <c r="A179" s="2">
        <v>0</v>
      </c>
      <c r="B179" s="1" t="str">
        <f>IF(DATA!B180="","",1)</f>
        <v/>
      </c>
      <c r="C179" s="1" t="str">
        <f>IF(DATA!C180="","",1)</f>
        <v/>
      </c>
      <c r="D179" s="1" t="str">
        <f>IF(DATA!D180="","",1)</f>
        <v/>
      </c>
    </row>
    <row r="180" spans="1:5" x14ac:dyDescent="0.25">
      <c r="A180" s="2">
        <v>1</v>
      </c>
      <c r="B180" s="1" t="str">
        <f>IF(DATA!B181="","",1)</f>
        <v/>
      </c>
      <c r="C180" s="1" t="str">
        <f>IF(DATA!C181="","",1)</f>
        <v/>
      </c>
      <c r="D180" s="1" t="str">
        <f>IF(DATA!D181="","",1)</f>
        <v/>
      </c>
    </row>
    <row r="181" spans="1:5" x14ac:dyDescent="0.25">
      <c r="A181" s="2">
        <v>2</v>
      </c>
      <c r="B181" s="1" t="str">
        <f>IF(DATA!B182="","",1)</f>
        <v/>
      </c>
      <c r="C181" s="1" t="str">
        <f>IF(DATA!C182="","",1)</f>
        <v/>
      </c>
      <c r="D181" s="1" t="str">
        <f>IF(DATA!D182="","",1)</f>
        <v/>
      </c>
    </row>
    <row r="182" spans="1:5" x14ac:dyDescent="0.25">
      <c r="A182" s="4">
        <f>A178+1</f>
        <v>46</v>
      </c>
      <c r="B182" s="2">
        <v>0</v>
      </c>
      <c r="C182" s="2">
        <v>1</v>
      </c>
      <c r="D182" s="2">
        <v>2</v>
      </c>
      <c r="E182" t="str">
        <f t="shared" ref="E182" si="44">IF(SUM(B183:D185)=6,"true","false")</f>
        <v>false</v>
      </c>
    </row>
    <row r="183" spans="1:5" x14ac:dyDescent="0.25">
      <c r="A183" s="2">
        <v>0</v>
      </c>
      <c r="B183" s="1" t="str">
        <f>IF(DATA!B184="","",1)</f>
        <v/>
      </c>
      <c r="C183" s="1" t="str">
        <f>IF(DATA!C184="","",1)</f>
        <v/>
      </c>
      <c r="D183" s="1" t="str">
        <f>IF(DATA!D184="","",1)</f>
        <v/>
      </c>
    </row>
    <row r="184" spans="1:5" x14ac:dyDescent="0.25">
      <c r="A184" s="2">
        <v>1</v>
      </c>
      <c r="B184" s="1" t="str">
        <f>IF(DATA!B185="","",1)</f>
        <v/>
      </c>
      <c r="C184" s="1" t="str">
        <f>IF(DATA!C185="","",1)</f>
        <v/>
      </c>
      <c r="D184" s="1" t="str">
        <f>IF(DATA!D185="","",1)</f>
        <v/>
      </c>
    </row>
    <row r="185" spans="1:5" x14ac:dyDescent="0.25">
      <c r="A185" s="2">
        <v>2</v>
      </c>
      <c r="B185" s="1" t="str">
        <f>IF(DATA!B186="","",1)</f>
        <v/>
      </c>
      <c r="C185" s="1" t="str">
        <f>IF(DATA!C186="","",1)</f>
        <v/>
      </c>
      <c r="D185" s="1" t="str">
        <f>IF(DATA!D186="","",1)</f>
        <v/>
      </c>
    </row>
    <row r="186" spans="1:5" x14ac:dyDescent="0.25">
      <c r="A186" s="4">
        <f>A182+1</f>
        <v>47</v>
      </c>
      <c r="B186" s="2">
        <v>0</v>
      </c>
      <c r="C186" s="2">
        <v>1</v>
      </c>
      <c r="D186" s="2">
        <v>2</v>
      </c>
      <c r="E186" t="str">
        <f t="shared" ref="E186" si="45">IF(SUM(B187:D189)=6,"true","false")</f>
        <v>false</v>
      </c>
    </row>
    <row r="187" spans="1:5" x14ac:dyDescent="0.25">
      <c r="A187" s="2">
        <v>0</v>
      </c>
      <c r="B187" s="1" t="str">
        <f>IF(DATA!B188="","",1)</f>
        <v/>
      </c>
      <c r="C187" s="1" t="str">
        <f>IF(DATA!C188="","",1)</f>
        <v/>
      </c>
      <c r="D187" s="1" t="str">
        <f>IF(DATA!D188="","",1)</f>
        <v/>
      </c>
    </row>
    <row r="188" spans="1:5" x14ac:dyDescent="0.25">
      <c r="A188" s="2">
        <v>1</v>
      </c>
      <c r="B188" s="1" t="str">
        <f>IF(DATA!B189="","",1)</f>
        <v/>
      </c>
      <c r="C188" s="1" t="str">
        <f>IF(DATA!C189="","",1)</f>
        <v/>
      </c>
      <c r="D188" s="1" t="str">
        <f>IF(DATA!D189="","",1)</f>
        <v/>
      </c>
    </row>
    <row r="189" spans="1:5" x14ac:dyDescent="0.25">
      <c r="A189" s="2">
        <v>2</v>
      </c>
      <c r="B189" s="1" t="str">
        <f>IF(DATA!B190="","",1)</f>
        <v/>
      </c>
      <c r="C189" s="1" t="str">
        <f>IF(DATA!C190="","",1)</f>
        <v/>
      </c>
      <c r="D189" s="1" t="str">
        <f>IF(DATA!D190="","",1)</f>
        <v/>
      </c>
    </row>
    <row r="190" spans="1:5" x14ac:dyDescent="0.25">
      <c r="A190" s="4">
        <f>A186+1</f>
        <v>48</v>
      </c>
      <c r="B190" s="2">
        <v>0</v>
      </c>
      <c r="C190" s="2">
        <v>1</v>
      </c>
      <c r="D190" s="2">
        <v>2</v>
      </c>
      <c r="E190" t="str">
        <f t="shared" ref="E190" si="46">IF(SUM(B191:D193)=6,"true","false")</f>
        <v>false</v>
      </c>
    </row>
    <row r="191" spans="1:5" x14ac:dyDescent="0.25">
      <c r="A191" s="2">
        <v>0</v>
      </c>
      <c r="B191" s="1" t="str">
        <f>IF(DATA!B192="","",1)</f>
        <v/>
      </c>
      <c r="C191" s="1" t="str">
        <f>IF(DATA!C192="","",1)</f>
        <v/>
      </c>
      <c r="D191" s="1" t="str">
        <f>IF(DATA!D192="","",1)</f>
        <v/>
      </c>
    </row>
    <row r="192" spans="1:5" x14ac:dyDescent="0.25">
      <c r="A192" s="2">
        <v>1</v>
      </c>
      <c r="B192" s="1" t="str">
        <f>IF(DATA!B193="","",1)</f>
        <v/>
      </c>
      <c r="C192" s="1" t="str">
        <f>IF(DATA!C193="","",1)</f>
        <v/>
      </c>
      <c r="D192" s="1" t="str">
        <f>IF(DATA!D193="","",1)</f>
        <v/>
      </c>
    </row>
    <row r="193" spans="1:5" x14ac:dyDescent="0.25">
      <c r="A193" s="2">
        <v>2</v>
      </c>
      <c r="B193" s="1" t="str">
        <f>IF(DATA!B194="","",1)</f>
        <v/>
      </c>
      <c r="C193" s="1" t="str">
        <f>IF(DATA!C194="","",1)</f>
        <v/>
      </c>
      <c r="D193" s="1" t="str">
        <f>IF(DATA!D194="","",1)</f>
        <v/>
      </c>
    </row>
    <row r="194" spans="1:5" x14ac:dyDescent="0.25">
      <c r="A194" s="4">
        <f>A190+1</f>
        <v>49</v>
      </c>
      <c r="B194" s="2">
        <v>0</v>
      </c>
      <c r="C194" s="2">
        <v>1</v>
      </c>
      <c r="D194" s="2">
        <v>2</v>
      </c>
      <c r="E194" t="str">
        <f t="shared" ref="E194" si="47">IF(SUM(B195:D197)=6,"true","false")</f>
        <v>false</v>
      </c>
    </row>
    <row r="195" spans="1:5" x14ac:dyDescent="0.25">
      <c r="A195" s="2">
        <v>0</v>
      </c>
      <c r="B195" s="1" t="str">
        <f>IF(DATA!B196="","",1)</f>
        <v/>
      </c>
      <c r="C195" s="1" t="str">
        <f>IF(DATA!C196="","",1)</f>
        <v/>
      </c>
      <c r="D195" s="1" t="str">
        <f>IF(DATA!D196="","",1)</f>
        <v/>
      </c>
    </row>
    <row r="196" spans="1:5" x14ac:dyDescent="0.25">
      <c r="A196" s="2">
        <v>1</v>
      </c>
      <c r="B196" s="1" t="str">
        <f>IF(DATA!B197="","",1)</f>
        <v/>
      </c>
      <c r="C196" s="1" t="str">
        <f>IF(DATA!C197="","",1)</f>
        <v/>
      </c>
      <c r="D196" s="1" t="str">
        <f>IF(DATA!D197="","",1)</f>
        <v/>
      </c>
    </row>
    <row r="197" spans="1:5" x14ac:dyDescent="0.25">
      <c r="A197" s="2">
        <v>2</v>
      </c>
      <c r="B197" s="1" t="str">
        <f>IF(DATA!B198="","",1)</f>
        <v/>
      </c>
      <c r="C197" s="1" t="str">
        <f>IF(DATA!C198="","",1)</f>
        <v/>
      </c>
      <c r="D197" s="1" t="str">
        <f>IF(DATA!D198="","",1)</f>
        <v/>
      </c>
    </row>
    <row r="198" spans="1:5" x14ac:dyDescent="0.25">
      <c r="A198" s="4">
        <f>A194+1</f>
        <v>50</v>
      </c>
      <c r="B198" s="2">
        <v>0</v>
      </c>
      <c r="C198" s="2">
        <v>1</v>
      </c>
      <c r="D198" s="2">
        <v>2</v>
      </c>
      <c r="E198" t="str">
        <f t="shared" ref="E198" si="48">IF(SUM(B199:D201)=6,"true","false")</f>
        <v>false</v>
      </c>
    </row>
    <row r="199" spans="1:5" x14ac:dyDescent="0.25">
      <c r="A199" s="2">
        <v>0</v>
      </c>
      <c r="B199" s="1" t="str">
        <f>IF(DATA!B200="","",1)</f>
        <v/>
      </c>
      <c r="C199" s="1" t="str">
        <f>IF(DATA!C200="","",1)</f>
        <v/>
      </c>
      <c r="D199" s="1" t="str">
        <f>IF(DATA!D200="","",1)</f>
        <v/>
      </c>
    </row>
    <row r="200" spans="1:5" x14ac:dyDescent="0.25">
      <c r="A200" s="2">
        <v>1</v>
      </c>
      <c r="B200" s="1" t="str">
        <f>IF(DATA!B201="","",1)</f>
        <v/>
      </c>
      <c r="C200" s="1" t="str">
        <f>IF(DATA!C201="","",1)</f>
        <v/>
      </c>
      <c r="D200" s="1" t="str">
        <f>IF(DATA!D201="","",1)</f>
        <v/>
      </c>
    </row>
    <row r="201" spans="1:5" x14ac:dyDescent="0.25">
      <c r="A201" s="2">
        <v>2</v>
      </c>
      <c r="B201" s="1" t="str">
        <f>IF(DATA!B202="","",1)</f>
        <v/>
      </c>
      <c r="C201" s="1" t="str">
        <f>IF(DATA!C202="","",1)</f>
        <v/>
      </c>
      <c r="D201" s="1" t="str">
        <f>IF(DATA!D202="","",1)</f>
        <v/>
      </c>
    </row>
    <row r="202" spans="1:5" x14ac:dyDescent="0.25">
      <c r="A202" s="4">
        <f>A198+1</f>
        <v>51</v>
      </c>
      <c r="B202" s="2">
        <v>0</v>
      </c>
      <c r="C202" s="2">
        <v>1</v>
      </c>
      <c r="D202" s="2">
        <v>2</v>
      </c>
      <c r="E202" t="str">
        <f t="shared" ref="E202" si="49">IF(SUM(B203:D205)=6,"true","false")</f>
        <v>false</v>
      </c>
    </row>
    <row r="203" spans="1:5" x14ac:dyDescent="0.25">
      <c r="A203" s="2">
        <v>0</v>
      </c>
      <c r="B203" s="1" t="str">
        <f>IF(DATA!B204="","",1)</f>
        <v/>
      </c>
      <c r="C203" s="1" t="str">
        <f>IF(DATA!C204="","",1)</f>
        <v/>
      </c>
      <c r="D203" s="1" t="str">
        <f>IF(DATA!D204="","",1)</f>
        <v/>
      </c>
    </row>
    <row r="204" spans="1:5" x14ac:dyDescent="0.25">
      <c r="A204" s="2">
        <v>1</v>
      </c>
      <c r="B204" s="1" t="str">
        <f>IF(DATA!B205="","",1)</f>
        <v/>
      </c>
      <c r="C204" s="1" t="str">
        <f>IF(DATA!C205="","",1)</f>
        <v/>
      </c>
      <c r="D204" s="1" t="str">
        <f>IF(DATA!D205="","",1)</f>
        <v/>
      </c>
    </row>
    <row r="205" spans="1:5" x14ac:dyDescent="0.25">
      <c r="A205" s="2">
        <v>2</v>
      </c>
      <c r="B205" s="1" t="str">
        <f>IF(DATA!B206="","",1)</f>
        <v/>
      </c>
      <c r="C205" s="1" t="str">
        <f>IF(DATA!C206="","",1)</f>
        <v/>
      </c>
      <c r="D205" s="1" t="str">
        <f>IF(DATA!D206="","",1)</f>
        <v/>
      </c>
    </row>
    <row r="206" spans="1:5" x14ac:dyDescent="0.25">
      <c r="A206" s="4">
        <f>A202+1</f>
        <v>52</v>
      </c>
      <c r="B206" s="2">
        <v>0</v>
      </c>
      <c r="C206" s="2">
        <v>1</v>
      </c>
      <c r="D206" s="2">
        <v>2</v>
      </c>
      <c r="E206" t="str">
        <f t="shared" ref="E206" si="50">IF(SUM(B207:D209)=6,"true","false")</f>
        <v>false</v>
      </c>
    </row>
    <row r="207" spans="1:5" x14ac:dyDescent="0.25">
      <c r="A207" s="2">
        <v>0</v>
      </c>
      <c r="B207" s="1" t="str">
        <f>IF(DATA!B208="","",1)</f>
        <v/>
      </c>
      <c r="C207" s="1" t="str">
        <f>IF(DATA!C208="","",1)</f>
        <v/>
      </c>
      <c r="D207" s="1" t="str">
        <f>IF(DATA!D208="","",1)</f>
        <v/>
      </c>
    </row>
    <row r="208" spans="1:5" x14ac:dyDescent="0.25">
      <c r="A208" s="2">
        <v>1</v>
      </c>
      <c r="B208" s="1" t="str">
        <f>IF(DATA!B209="","",1)</f>
        <v/>
      </c>
      <c r="C208" s="1" t="str">
        <f>IF(DATA!C209="","",1)</f>
        <v/>
      </c>
      <c r="D208" s="1" t="str">
        <f>IF(DATA!D209="","",1)</f>
        <v/>
      </c>
    </row>
    <row r="209" spans="1:5" x14ac:dyDescent="0.25">
      <c r="A209" s="2">
        <v>2</v>
      </c>
      <c r="B209" s="1" t="str">
        <f>IF(DATA!B210="","",1)</f>
        <v/>
      </c>
      <c r="C209" s="1" t="str">
        <f>IF(DATA!C210="","",1)</f>
        <v/>
      </c>
      <c r="D209" s="1" t="str">
        <f>IF(DATA!D210="","",1)</f>
        <v/>
      </c>
    </row>
    <row r="210" spans="1:5" x14ac:dyDescent="0.25">
      <c r="A210" s="4">
        <f>A206+1</f>
        <v>53</v>
      </c>
      <c r="B210" s="2">
        <v>0</v>
      </c>
      <c r="C210" s="2">
        <v>1</v>
      </c>
      <c r="D210" s="2">
        <v>2</v>
      </c>
      <c r="E210" t="str">
        <f t="shared" ref="E210" si="51">IF(SUM(B211:D213)=6,"true","false")</f>
        <v>false</v>
      </c>
    </row>
    <row r="211" spans="1:5" x14ac:dyDescent="0.25">
      <c r="A211" s="2">
        <v>0</v>
      </c>
      <c r="B211" s="1" t="str">
        <f>IF(DATA!B212="","",1)</f>
        <v/>
      </c>
      <c r="C211" s="1" t="str">
        <f>IF(DATA!C212="","",1)</f>
        <v/>
      </c>
      <c r="D211" s="1" t="str">
        <f>IF(DATA!D212="","",1)</f>
        <v/>
      </c>
    </row>
    <row r="212" spans="1:5" x14ac:dyDescent="0.25">
      <c r="A212" s="2">
        <v>1</v>
      </c>
      <c r="B212" s="1" t="str">
        <f>IF(DATA!B213="","",1)</f>
        <v/>
      </c>
      <c r="C212" s="1" t="str">
        <f>IF(DATA!C213="","",1)</f>
        <v/>
      </c>
      <c r="D212" s="1" t="str">
        <f>IF(DATA!D213="","",1)</f>
        <v/>
      </c>
    </row>
    <row r="213" spans="1:5" x14ac:dyDescent="0.25">
      <c r="A213" s="2">
        <v>2</v>
      </c>
      <c r="B213" s="1" t="str">
        <f>IF(DATA!B214="","",1)</f>
        <v/>
      </c>
      <c r="C213" s="1" t="str">
        <f>IF(DATA!C214="","",1)</f>
        <v/>
      </c>
      <c r="D213" s="1" t="str">
        <f>IF(DATA!D214="","",1)</f>
        <v/>
      </c>
    </row>
    <row r="214" spans="1:5" x14ac:dyDescent="0.25">
      <c r="A214" s="4">
        <f>A210+1</f>
        <v>54</v>
      </c>
      <c r="B214" s="2">
        <v>0</v>
      </c>
      <c r="C214" s="2">
        <v>1</v>
      </c>
      <c r="D214" s="2">
        <v>2</v>
      </c>
      <c r="E214" t="str">
        <f t="shared" ref="E214" si="52">IF(SUM(B215:D217)=6,"true","false")</f>
        <v>false</v>
      </c>
    </row>
    <row r="215" spans="1:5" x14ac:dyDescent="0.25">
      <c r="A215" s="2">
        <v>0</v>
      </c>
      <c r="B215" s="1" t="str">
        <f>IF(DATA!B216="","",1)</f>
        <v/>
      </c>
      <c r="C215" s="1" t="str">
        <f>IF(DATA!C216="","",1)</f>
        <v/>
      </c>
      <c r="D215" s="1" t="str">
        <f>IF(DATA!D216="","",1)</f>
        <v/>
      </c>
    </row>
    <row r="216" spans="1:5" x14ac:dyDescent="0.25">
      <c r="A216" s="2">
        <v>1</v>
      </c>
      <c r="B216" s="1" t="str">
        <f>IF(DATA!B217="","",1)</f>
        <v/>
      </c>
      <c r="C216" s="1" t="str">
        <f>IF(DATA!C217="","",1)</f>
        <v/>
      </c>
      <c r="D216" s="1" t="str">
        <f>IF(DATA!D217="","",1)</f>
        <v/>
      </c>
    </row>
    <row r="217" spans="1:5" x14ac:dyDescent="0.25">
      <c r="A217" s="2">
        <v>2</v>
      </c>
      <c r="B217" s="1" t="str">
        <f>IF(DATA!B218="","",1)</f>
        <v/>
      </c>
      <c r="C217" s="1" t="str">
        <f>IF(DATA!C218="","",1)</f>
        <v/>
      </c>
      <c r="D217" s="1" t="str">
        <f>IF(DATA!D218="","",1)</f>
        <v/>
      </c>
    </row>
    <row r="218" spans="1:5" x14ac:dyDescent="0.25">
      <c r="A218" s="4">
        <f>A214+1</f>
        <v>55</v>
      </c>
      <c r="B218" s="2">
        <v>0</v>
      </c>
      <c r="C218" s="2">
        <v>1</v>
      </c>
      <c r="D218" s="2">
        <v>2</v>
      </c>
      <c r="E218" t="str">
        <f t="shared" ref="E218" si="53">IF(SUM(B219:D221)=6,"true","false")</f>
        <v>false</v>
      </c>
    </row>
    <row r="219" spans="1:5" x14ac:dyDescent="0.25">
      <c r="A219" s="2">
        <v>0</v>
      </c>
      <c r="B219" s="1" t="str">
        <f>IF(DATA!B220="","",1)</f>
        <v/>
      </c>
      <c r="C219" s="1" t="str">
        <f>IF(DATA!C220="","",1)</f>
        <v/>
      </c>
      <c r="D219" s="1" t="str">
        <f>IF(DATA!D220="","",1)</f>
        <v/>
      </c>
    </row>
    <row r="220" spans="1:5" x14ac:dyDescent="0.25">
      <c r="A220" s="2">
        <v>1</v>
      </c>
      <c r="B220" s="1" t="str">
        <f>IF(DATA!B221="","",1)</f>
        <v/>
      </c>
      <c r="C220" s="1" t="str">
        <f>IF(DATA!C221="","",1)</f>
        <v/>
      </c>
      <c r="D220" s="1" t="str">
        <f>IF(DATA!D221="","",1)</f>
        <v/>
      </c>
    </row>
    <row r="221" spans="1:5" x14ac:dyDescent="0.25">
      <c r="A221" s="2">
        <v>2</v>
      </c>
      <c r="B221" s="1" t="str">
        <f>IF(DATA!B222="","",1)</f>
        <v/>
      </c>
      <c r="C221" s="1" t="str">
        <f>IF(DATA!C222="","",1)</f>
        <v/>
      </c>
      <c r="D221" s="1" t="str">
        <f>IF(DATA!D222="","",1)</f>
        <v/>
      </c>
    </row>
    <row r="222" spans="1:5" x14ac:dyDescent="0.25">
      <c r="A222" s="4">
        <f>A218+1</f>
        <v>56</v>
      </c>
      <c r="B222" s="2">
        <v>0</v>
      </c>
      <c r="C222" s="2">
        <v>1</v>
      </c>
      <c r="D222" s="2">
        <v>2</v>
      </c>
      <c r="E222" t="str">
        <f t="shared" ref="E222" si="54">IF(SUM(B223:D225)=6,"true","false")</f>
        <v>false</v>
      </c>
    </row>
    <row r="223" spans="1:5" x14ac:dyDescent="0.25">
      <c r="A223" s="2">
        <v>0</v>
      </c>
      <c r="B223" s="1" t="str">
        <f>IF(DATA!B224="","",1)</f>
        <v/>
      </c>
      <c r="C223" s="1" t="str">
        <f>IF(DATA!C224="","",1)</f>
        <v/>
      </c>
      <c r="D223" s="1" t="str">
        <f>IF(DATA!D224="","",1)</f>
        <v/>
      </c>
    </row>
    <row r="224" spans="1:5" x14ac:dyDescent="0.25">
      <c r="A224" s="2">
        <v>1</v>
      </c>
      <c r="B224" s="1" t="str">
        <f>IF(DATA!B225="","",1)</f>
        <v/>
      </c>
      <c r="C224" s="1" t="str">
        <f>IF(DATA!C225="","",1)</f>
        <v/>
      </c>
      <c r="D224" s="1" t="str">
        <f>IF(DATA!D225="","",1)</f>
        <v/>
      </c>
    </row>
    <row r="225" spans="1:5" x14ac:dyDescent="0.25">
      <c r="A225" s="2">
        <v>2</v>
      </c>
      <c r="B225" s="1" t="str">
        <f>IF(DATA!B226="","",1)</f>
        <v/>
      </c>
      <c r="C225" s="1" t="str">
        <f>IF(DATA!C226="","",1)</f>
        <v/>
      </c>
      <c r="D225" s="1" t="str">
        <f>IF(DATA!D226="","",1)</f>
        <v/>
      </c>
    </row>
    <row r="226" spans="1:5" x14ac:dyDescent="0.25">
      <c r="A226" s="4">
        <f>A222+1</f>
        <v>57</v>
      </c>
      <c r="B226" s="2">
        <v>0</v>
      </c>
      <c r="C226" s="2">
        <v>1</v>
      </c>
      <c r="D226" s="2">
        <v>2</v>
      </c>
      <c r="E226" t="str">
        <f t="shared" ref="E226" si="55">IF(SUM(B227:D229)=6,"true","false")</f>
        <v>false</v>
      </c>
    </row>
    <row r="227" spans="1:5" x14ac:dyDescent="0.25">
      <c r="A227" s="2">
        <v>0</v>
      </c>
      <c r="B227" s="1" t="str">
        <f>IF(DATA!B228="","",1)</f>
        <v/>
      </c>
      <c r="C227" s="1" t="str">
        <f>IF(DATA!C228="","",1)</f>
        <v/>
      </c>
      <c r="D227" s="1" t="str">
        <f>IF(DATA!D228="","",1)</f>
        <v/>
      </c>
    </row>
    <row r="228" spans="1:5" x14ac:dyDescent="0.25">
      <c r="A228" s="2">
        <v>1</v>
      </c>
      <c r="B228" s="1" t="str">
        <f>IF(DATA!B229="","",1)</f>
        <v/>
      </c>
      <c r="C228" s="1" t="str">
        <f>IF(DATA!C229="","",1)</f>
        <v/>
      </c>
      <c r="D228" s="1" t="str">
        <f>IF(DATA!D229="","",1)</f>
        <v/>
      </c>
    </row>
    <row r="229" spans="1:5" x14ac:dyDescent="0.25">
      <c r="A229" s="2">
        <v>2</v>
      </c>
      <c r="B229" s="1" t="str">
        <f>IF(DATA!B230="","",1)</f>
        <v/>
      </c>
      <c r="C229" s="1" t="str">
        <f>IF(DATA!C230="","",1)</f>
        <v/>
      </c>
      <c r="D229" s="1" t="str">
        <f>IF(DATA!D230="","",1)</f>
        <v/>
      </c>
    </row>
    <row r="230" spans="1:5" x14ac:dyDescent="0.25">
      <c r="A230" s="4">
        <f>A226+1</f>
        <v>58</v>
      </c>
      <c r="B230" s="2">
        <v>0</v>
      </c>
      <c r="C230" s="2">
        <v>1</v>
      </c>
      <c r="D230" s="2">
        <v>2</v>
      </c>
      <c r="E230" t="str">
        <f t="shared" ref="E230" si="56">IF(SUM(B231:D233)=6,"true","false")</f>
        <v>false</v>
      </c>
    </row>
    <row r="231" spans="1:5" x14ac:dyDescent="0.25">
      <c r="A231" s="2">
        <v>0</v>
      </c>
      <c r="B231" s="1" t="str">
        <f>IF(DATA!B232="","",1)</f>
        <v/>
      </c>
      <c r="C231" s="1" t="str">
        <f>IF(DATA!C232="","",1)</f>
        <v/>
      </c>
      <c r="D231" s="1" t="str">
        <f>IF(DATA!D232="","",1)</f>
        <v/>
      </c>
    </row>
    <row r="232" spans="1:5" x14ac:dyDescent="0.25">
      <c r="A232" s="2">
        <v>1</v>
      </c>
      <c r="B232" s="1" t="str">
        <f>IF(DATA!B233="","",1)</f>
        <v/>
      </c>
      <c r="C232" s="1" t="str">
        <f>IF(DATA!C233="","",1)</f>
        <v/>
      </c>
      <c r="D232" s="1" t="str">
        <f>IF(DATA!D233="","",1)</f>
        <v/>
      </c>
    </row>
    <row r="233" spans="1:5" x14ac:dyDescent="0.25">
      <c r="A233" s="2">
        <v>2</v>
      </c>
      <c r="B233" s="1" t="str">
        <f>IF(DATA!B234="","",1)</f>
        <v/>
      </c>
      <c r="C233" s="1" t="str">
        <f>IF(DATA!C234="","",1)</f>
        <v/>
      </c>
      <c r="D233" s="1" t="str">
        <f>IF(DATA!D234="","",1)</f>
        <v/>
      </c>
    </row>
    <row r="234" spans="1:5" x14ac:dyDescent="0.25">
      <c r="A234" s="4">
        <f>A230+1</f>
        <v>59</v>
      </c>
      <c r="B234" s="2">
        <v>0</v>
      </c>
      <c r="C234" s="2">
        <v>1</v>
      </c>
      <c r="D234" s="2">
        <v>2</v>
      </c>
      <c r="E234" t="str">
        <f t="shared" ref="E234" si="57">IF(SUM(B235:D237)=6,"true","false")</f>
        <v>false</v>
      </c>
    </row>
    <row r="235" spans="1:5" x14ac:dyDescent="0.25">
      <c r="A235" s="2">
        <v>0</v>
      </c>
      <c r="B235" s="1" t="str">
        <f>IF(DATA!B236="","",1)</f>
        <v/>
      </c>
      <c r="C235" s="1" t="str">
        <f>IF(DATA!C236="","",1)</f>
        <v/>
      </c>
      <c r="D235" s="1" t="str">
        <f>IF(DATA!D236="","",1)</f>
        <v/>
      </c>
    </row>
    <row r="236" spans="1:5" x14ac:dyDescent="0.25">
      <c r="A236" s="2">
        <v>1</v>
      </c>
      <c r="B236" s="1" t="str">
        <f>IF(DATA!B237="","",1)</f>
        <v/>
      </c>
      <c r="C236" s="1" t="str">
        <f>IF(DATA!C237="","",1)</f>
        <v/>
      </c>
      <c r="D236" s="1" t="str">
        <f>IF(DATA!D237="","",1)</f>
        <v/>
      </c>
    </row>
    <row r="237" spans="1:5" x14ac:dyDescent="0.25">
      <c r="A237" s="2">
        <v>2</v>
      </c>
      <c r="B237" s="1" t="str">
        <f>IF(DATA!B238="","",1)</f>
        <v/>
      </c>
      <c r="C237" s="1" t="str">
        <f>IF(DATA!C238="","",1)</f>
        <v/>
      </c>
      <c r="D237" s="1" t="str">
        <f>IF(DATA!D238="","",1)</f>
        <v/>
      </c>
    </row>
    <row r="238" spans="1:5" x14ac:dyDescent="0.25">
      <c r="A238" s="4">
        <f>A234+1</f>
        <v>60</v>
      </c>
      <c r="B238" s="2">
        <v>0</v>
      </c>
      <c r="C238" s="2">
        <v>1</v>
      </c>
      <c r="D238" s="2">
        <v>2</v>
      </c>
      <c r="E238" t="str">
        <f t="shared" ref="E238" si="58">IF(SUM(B239:D241)=6,"true","false")</f>
        <v>false</v>
      </c>
    </row>
    <row r="239" spans="1:5" x14ac:dyDescent="0.25">
      <c r="A239" s="2">
        <v>0</v>
      </c>
      <c r="B239" s="1" t="str">
        <f>IF(DATA!B240="","",1)</f>
        <v/>
      </c>
      <c r="C239" s="1" t="str">
        <f>IF(DATA!C240="","",1)</f>
        <v/>
      </c>
      <c r="D239" s="1" t="str">
        <f>IF(DATA!D240="","",1)</f>
        <v/>
      </c>
    </row>
    <row r="240" spans="1:5" x14ac:dyDescent="0.25">
      <c r="A240" s="2">
        <v>1</v>
      </c>
      <c r="B240" s="1" t="str">
        <f>IF(DATA!B241="","",1)</f>
        <v/>
      </c>
      <c r="C240" s="1" t="str">
        <f>IF(DATA!C241="","",1)</f>
        <v/>
      </c>
      <c r="D240" s="1" t="str">
        <f>IF(DATA!D241="","",1)</f>
        <v/>
      </c>
    </row>
    <row r="241" spans="1:5" x14ac:dyDescent="0.25">
      <c r="A241" s="2">
        <v>2</v>
      </c>
      <c r="B241" s="1" t="str">
        <f>IF(DATA!B242="","",1)</f>
        <v/>
      </c>
      <c r="C241" s="1" t="str">
        <f>IF(DATA!C242="","",1)</f>
        <v/>
      </c>
      <c r="D241" s="1" t="str">
        <f>IF(DATA!D242="","",1)</f>
        <v/>
      </c>
    </row>
    <row r="242" spans="1:5" x14ac:dyDescent="0.25">
      <c r="A242" s="4">
        <f>A238+1</f>
        <v>61</v>
      </c>
      <c r="B242" s="2">
        <v>0</v>
      </c>
      <c r="C242" s="2">
        <v>1</v>
      </c>
      <c r="D242" s="2">
        <v>2</v>
      </c>
      <c r="E242" t="str">
        <f t="shared" ref="E242" si="59">IF(SUM(B243:D245)=6,"true","false")</f>
        <v>false</v>
      </c>
    </row>
    <row r="243" spans="1:5" x14ac:dyDescent="0.25">
      <c r="A243" s="2">
        <v>0</v>
      </c>
      <c r="B243" s="1" t="str">
        <f>IF(DATA!B244="","",1)</f>
        <v/>
      </c>
      <c r="C243" s="1" t="str">
        <f>IF(DATA!C244="","",1)</f>
        <v/>
      </c>
      <c r="D243" s="1" t="str">
        <f>IF(DATA!D244="","",1)</f>
        <v/>
      </c>
    </row>
    <row r="244" spans="1:5" x14ac:dyDescent="0.25">
      <c r="A244" s="2">
        <v>1</v>
      </c>
      <c r="B244" s="1" t="str">
        <f>IF(DATA!B245="","",1)</f>
        <v/>
      </c>
      <c r="C244" s="1" t="str">
        <f>IF(DATA!C245="","",1)</f>
        <v/>
      </c>
      <c r="D244" s="1" t="str">
        <f>IF(DATA!D245="","",1)</f>
        <v/>
      </c>
    </row>
    <row r="245" spans="1:5" x14ac:dyDescent="0.25">
      <c r="A245" s="2">
        <v>2</v>
      </c>
      <c r="B245" s="1" t="str">
        <f>IF(DATA!B246="","",1)</f>
        <v/>
      </c>
      <c r="C245" s="1" t="str">
        <f>IF(DATA!C246="","",1)</f>
        <v/>
      </c>
      <c r="D245" s="1" t="str">
        <f>IF(DATA!D246="","",1)</f>
        <v/>
      </c>
    </row>
    <row r="246" spans="1:5" x14ac:dyDescent="0.25">
      <c r="A246" s="4">
        <f>A242+1</f>
        <v>62</v>
      </c>
      <c r="B246" s="2">
        <v>0</v>
      </c>
      <c r="C246" s="2">
        <v>1</v>
      </c>
      <c r="D246" s="2">
        <v>2</v>
      </c>
      <c r="E246" t="str">
        <f t="shared" ref="E246" si="60">IF(SUM(B247:D249)=6,"true","false")</f>
        <v>false</v>
      </c>
    </row>
    <row r="247" spans="1:5" x14ac:dyDescent="0.25">
      <c r="A247" s="2">
        <v>0</v>
      </c>
      <c r="B247" s="1" t="str">
        <f>IF(DATA!B248="","",1)</f>
        <v/>
      </c>
      <c r="C247" s="1" t="str">
        <f>IF(DATA!C248="","",1)</f>
        <v/>
      </c>
      <c r="D247" s="1" t="str">
        <f>IF(DATA!D248="","",1)</f>
        <v/>
      </c>
    </row>
    <row r="248" spans="1:5" x14ac:dyDescent="0.25">
      <c r="A248" s="2">
        <v>1</v>
      </c>
      <c r="B248" s="1" t="str">
        <f>IF(DATA!B249="","",1)</f>
        <v/>
      </c>
      <c r="C248" s="1" t="str">
        <f>IF(DATA!C249="","",1)</f>
        <v/>
      </c>
      <c r="D248" s="1" t="str">
        <f>IF(DATA!D249="","",1)</f>
        <v/>
      </c>
    </row>
    <row r="249" spans="1:5" x14ac:dyDescent="0.25">
      <c r="A249" s="2">
        <v>2</v>
      </c>
      <c r="B249" s="1" t="str">
        <f>IF(DATA!B250="","",1)</f>
        <v/>
      </c>
      <c r="C249" s="1" t="str">
        <f>IF(DATA!C250="","",1)</f>
        <v/>
      </c>
      <c r="D249" s="1" t="str">
        <f>IF(DATA!D250="","",1)</f>
        <v/>
      </c>
    </row>
    <row r="250" spans="1:5" x14ac:dyDescent="0.25">
      <c r="A250" s="4">
        <f>A246+1</f>
        <v>63</v>
      </c>
      <c r="B250" s="2">
        <v>0</v>
      </c>
      <c r="C250" s="2">
        <v>1</v>
      </c>
      <c r="D250" s="2">
        <v>2</v>
      </c>
      <c r="E250" t="str">
        <f t="shared" ref="E250" si="61">IF(SUM(B251:D253)=6,"true","false")</f>
        <v>false</v>
      </c>
    </row>
    <row r="251" spans="1:5" x14ac:dyDescent="0.25">
      <c r="A251" s="2">
        <v>0</v>
      </c>
      <c r="B251" s="1" t="str">
        <f>IF(DATA!B252="","",1)</f>
        <v/>
      </c>
      <c r="C251" s="1" t="str">
        <f>IF(DATA!C252="","",1)</f>
        <v/>
      </c>
      <c r="D251" s="1" t="str">
        <f>IF(DATA!D252="","",1)</f>
        <v/>
      </c>
    </row>
    <row r="252" spans="1:5" x14ac:dyDescent="0.25">
      <c r="A252" s="2">
        <v>1</v>
      </c>
      <c r="B252" s="1" t="str">
        <f>IF(DATA!B253="","",1)</f>
        <v/>
      </c>
      <c r="C252" s="1" t="str">
        <f>IF(DATA!C253="","",1)</f>
        <v/>
      </c>
      <c r="D252" s="1" t="str">
        <f>IF(DATA!D253="","",1)</f>
        <v/>
      </c>
    </row>
    <row r="253" spans="1:5" x14ac:dyDescent="0.25">
      <c r="A253" s="2">
        <v>2</v>
      </c>
      <c r="B253" s="1" t="str">
        <f>IF(DATA!B254="","",1)</f>
        <v/>
      </c>
      <c r="C253" s="1" t="str">
        <f>IF(DATA!C254="","",1)</f>
        <v/>
      </c>
      <c r="D253" s="1" t="str">
        <f>IF(DATA!D254="","",1)</f>
        <v/>
      </c>
    </row>
    <row r="254" spans="1:5" x14ac:dyDescent="0.25">
      <c r="A254" s="4">
        <f>A250+1</f>
        <v>64</v>
      </c>
      <c r="B254" s="2">
        <v>0</v>
      </c>
      <c r="C254" s="2">
        <v>1</v>
      </c>
      <c r="D254" s="2">
        <v>2</v>
      </c>
      <c r="E254" t="str">
        <f t="shared" ref="E254" si="62">IF(SUM(B255:D257)=6,"true","false")</f>
        <v>false</v>
      </c>
    </row>
    <row r="255" spans="1:5" x14ac:dyDescent="0.25">
      <c r="A255" s="2">
        <v>0</v>
      </c>
      <c r="B255" s="1" t="str">
        <f>IF(DATA!B256="","",1)</f>
        <v/>
      </c>
      <c r="C255" s="1" t="str">
        <f>IF(DATA!C256="","",1)</f>
        <v/>
      </c>
      <c r="D255" s="1" t="str">
        <f>IF(DATA!D256="","",1)</f>
        <v/>
      </c>
    </row>
    <row r="256" spans="1:5" x14ac:dyDescent="0.25">
      <c r="A256" s="2">
        <v>1</v>
      </c>
      <c r="B256" s="1" t="str">
        <f>IF(DATA!B257="","",1)</f>
        <v/>
      </c>
      <c r="C256" s="1" t="str">
        <f>IF(DATA!C257="","",1)</f>
        <v/>
      </c>
      <c r="D256" s="1" t="str">
        <f>IF(DATA!D257="","",1)</f>
        <v/>
      </c>
    </row>
    <row r="257" spans="1:5" x14ac:dyDescent="0.25">
      <c r="A257" s="2">
        <v>2</v>
      </c>
      <c r="B257" s="1" t="str">
        <f>IF(DATA!B258="","",1)</f>
        <v/>
      </c>
      <c r="C257" s="1" t="str">
        <f>IF(DATA!C258="","",1)</f>
        <v/>
      </c>
      <c r="D257" s="1" t="str">
        <f>IF(DATA!D258="","",1)</f>
        <v/>
      </c>
    </row>
    <row r="258" spans="1:5" x14ac:dyDescent="0.25">
      <c r="A258" s="4">
        <f>A254+1</f>
        <v>65</v>
      </c>
      <c r="B258" s="2">
        <v>0</v>
      </c>
      <c r="C258" s="2">
        <v>1</v>
      </c>
      <c r="D258" s="2">
        <v>2</v>
      </c>
      <c r="E258" t="str">
        <f t="shared" ref="E258" si="63">IF(SUM(B259:D261)=6,"true","false")</f>
        <v>false</v>
      </c>
    </row>
    <row r="259" spans="1:5" x14ac:dyDescent="0.25">
      <c r="A259" s="2">
        <v>0</v>
      </c>
      <c r="B259" s="1" t="str">
        <f>IF(DATA!B260="","",1)</f>
        <v/>
      </c>
      <c r="C259" s="1" t="str">
        <f>IF(DATA!C260="","",1)</f>
        <v/>
      </c>
      <c r="D259" s="1" t="str">
        <f>IF(DATA!D260="","",1)</f>
        <v/>
      </c>
    </row>
    <row r="260" spans="1:5" x14ac:dyDescent="0.25">
      <c r="A260" s="2">
        <v>1</v>
      </c>
      <c r="B260" s="1" t="str">
        <f>IF(DATA!B261="","",1)</f>
        <v/>
      </c>
      <c r="C260" s="1" t="str">
        <f>IF(DATA!C261="","",1)</f>
        <v/>
      </c>
      <c r="D260" s="1" t="str">
        <f>IF(DATA!D261="","",1)</f>
        <v/>
      </c>
    </row>
    <row r="261" spans="1:5" x14ac:dyDescent="0.25">
      <c r="A261" s="2">
        <v>2</v>
      </c>
      <c r="B261" s="1" t="str">
        <f>IF(DATA!B262="","",1)</f>
        <v/>
      </c>
      <c r="C261" s="1" t="str">
        <f>IF(DATA!C262="","",1)</f>
        <v/>
      </c>
      <c r="D261" s="1" t="str">
        <f>IF(DATA!D262="","",1)</f>
        <v/>
      </c>
    </row>
    <row r="262" spans="1:5" x14ac:dyDescent="0.25">
      <c r="A262" s="4">
        <f>A258+1</f>
        <v>66</v>
      </c>
      <c r="B262" s="2">
        <v>0</v>
      </c>
      <c r="C262" s="2">
        <v>1</v>
      </c>
      <c r="D262" s="2">
        <v>2</v>
      </c>
      <c r="E262" t="str">
        <f t="shared" ref="E262" si="64">IF(SUM(B263:D265)=6,"true","false")</f>
        <v>false</v>
      </c>
    </row>
    <row r="263" spans="1:5" x14ac:dyDescent="0.25">
      <c r="A263" s="2">
        <v>0</v>
      </c>
      <c r="B263" s="1" t="str">
        <f>IF(DATA!B264="","",1)</f>
        <v/>
      </c>
      <c r="C263" s="1" t="str">
        <f>IF(DATA!C264="","",1)</f>
        <v/>
      </c>
      <c r="D263" s="1" t="str">
        <f>IF(DATA!D264="","",1)</f>
        <v/>
      </c>
    </row>
    <row r="264" spans="1:5" x14ac:dyDescent="0.25">
      <c r="A264" s="2">
        <v>1</v>
      </c>
      <c r="B264" s="1" t="str">
        <f>IF(DATA!B265="","",1)</f>
        <v/>
      </c>
      <c r="C264" s="1" t="str">
        <f>IF(DATA!C265="","",1)</f>
        <v/>
      </c>
      <c r="D264" s="1" t="str">
        <f>IF(DATA!D265="","",1)</f>
        <v/>
      </c>
    </row>
    <row r="265" spans="1:5" x14ac:dyDescent="0.25">
      <c r="A265" s="2">
        <v>2</v>
      </c>
      <c r="B265" s="1" t="str">
        <f>IF(DATA!B266="","",1)</f>
        <v/>
      </c>
      <c r="C265" s="1" t="str">
        <f>IF(DATA!C266="","",1)</f>
        <v/>
      </c>
      <c r="D265" s="1" t="str">
        <f>IF(DATA!D266="","",1)</f>
        <v/>
      </c>
    </row>
    <row r="266" spans="1:5" x14ac:dyDescent="0.25">
      <c r="A266" s="4">
        <f>A262+1</f>
        <v>67</v>
      </c>
      <c r="B266" s="2">
        <v>0</v>
      </c>
      <c r="C266" s="2">
        <v>1</v>
      </c>
      <c r="D266" s="2">
        <v>2</v>
      </c>
      <c r="E266" t="str">
        <f t="shared" ref="E266" si="65">IF(SUM(B267:D269)=6,"true","false")</f>
        <v>false</v>
      </c>
    </row>
    <row r="267" spans="1:5" x14ac:dyDescent="0.25">
      <c r="A267" s="2">
        <v>0</v>
      </c>
      <c r="B267" s="1" t="str">
        <f>IF(DATA!B268="","",1)</f>
        <v/>
      </c>
      <c r="C267" s="1" t="str">
        <f>IF(DATA!C268="","",1)</f>
        <v/>
      </c>
      <c r="D267" s="1" t="str">
        <f>IF(DATA!D268="","",1)</f>
        <v/>
      </c>
    </row>
    <row r="268" spans="1:5" x14ac:dyDescent="0.25">
      <c r="A268" s="2">
        <v>1</v>
      </c>
      <c r="B268" s="1" t="str">
        <f>IF(DATA!B269="","",1)</f>
        <v/>
      </c>
      <c r="C268" s="1" t="str">
        <f>IF(DATA!C269="","",1)</f>
        <v/>
      </c>
      <c r="D268" s="1" t="str">
        <f>IF(DATA!D269="","",1)</f>
        <v/>
      </c>
    </row>
    <row r="269" spans="1:5" x14ac:dyDescent="0.25">
      <c r="A269" s="2">
        <v>2</v>
      </c>
      <c r="B269" s="1" t="str">
        <f>IF(DATA!B270="","",1)</f>
        <v/>
      </c>
      <c r="C269" s="1" t="str">
        <f>IF(DATA!C270="","",1)</f>
        <v/>
      </c>
      <c r="D269" s="1" t="str">
        <f>IF(DATA!D270="","",1)</f>
        <v/>
      </c>
    </row>
    <row r="270" spans="1:5" x14ac:dyDescent="0.25">
      <c r="A270" s="4">
        <f>A266+1</f>
        <v>68</v>
      </c>
      <c r="B270" s="2">
        <v>0</v>
      </c>
      <c r="C270" s="2">
        <v>1</v>
      </c>
      <c r="D270" s="2">
        <v>2</v>
      </c>
      <c r="E270" t="str">
        <f t="shared" ref="E270" si="66">IF(SUM(B271:D273)=6,"true","false")</f>
        <v>false</v>
      </c>
    </row>
    <row r="271" spans="1:5" x14ac:dyDescent="0.25">
      <c r="A271" s="2">
        <v>0</v>
      </c>
      <c r="B271" s="1" t="str">
        <f>IF(DATA!B272="","",1)</f>
        <v/>
      </c>
      <c r="C271" s="1" t="str">
        <f>IF(DATA!C272="","",1)</f>
        <v/>
      </c>
      <c r="D271" s="1" t="str">
        <f>IF(DATA!D272="","",1)</f>
        <v/>
      </c>
    </row>
    <row r="272" spans="1:5" x14ac:dyDescent="0.25">
      <c r="A272" s="2">
        <v>1</v>
      </c>
      <c r="B272" s="1" t="str">
        <f>IF(DATA!B273="","",1)</f>
        <v/>
      </c>
      <c r="C272" s="1" t="str">
        <f>IF(DATA!C273="","",1)</f>
        <v/>
      </c>
      <c r="D272" s="1" t="str">
        <f>IF(DATA!D273="","",1)</f>
        <v/>
      </c>
    </row>
    <row r="273" spans="1:5" x14ac:dyDescent="0.25">
      <c r="A273" s="2">
        <v>2</v>
      </c>
      <c r="B273" s="1" t="str">
        <f>IF(DATA!B274="","",1)</f>
        <v/>
      </c>
      <c r="C273" s="1" t="str">
        <f>IF(DATA!C274="","",1)</f>
        <v/>
      </c>
      <c r="D273" s="1" t="str">
        <f>IF(DATA!D274="","",1)</f>
        <v/>
      </c>
    </row>
    <row r="274" spans="1:5" x14ac:dyDescent="0.25">
      <c r="A274" s="4">
        <f>A270+1</f>
        <v>69</v>
      </c>
      <c r="B274" s="2">
        <v>0</v>
      </c>
      <c r="C274" s="2">
        <v>1</v>
      </c>
      <c r="D274" s="2">
        <v>2</v>
      </c>
      <c r="E274" t="str">
        <f t="shared" ref="E274" si="67">IF(SUM(B275:D277)=6,"true","false")</f>
        <v>false</v>
      </c>
    </row>
    <row r="275" spans="1:5" x14ac:dyDescent="0.25">
      <c r="A275" s="2">
        <v>0</v>
      </c>
      <c r="B275" s="1" t="str">
        <f>IF(DATA!B276="","",1)</f>
        <v/>
      </c>
      <c r="C275" s="1" t="str">
        <f>IF(DATA!C276="","",1)</f>
        <v/>
      </c>
      <c r="D275" s="1" t="str">
        <f>IF(DATA!D276="","",1)</f>
        <v/>
      </c>
    </row>
    <row r="276" spans="1:5" x14ac:dyDescent="0.25">
      <c r="A276" s="2">
        <v>1</v>
      </c>
      <c r="B276" s="1" t="str">
        <f>IF(DATA!B277="","",1)</f>
        <v/>
      </c>
      <c r="C276" s="1" t="str">
        <f>IF(DATA!C277="","",1)</f>
        <v/>
      </c>
      <c r="D276" s="1" t="str">
        <f>IF(DATA!D277="","",1)</f>
        <v/>
      </c>
    </row>
    <row r="277" spans="1:5" x14ac:dyDescent="0.25">
      <c r="A277" s="2">
        <v>2</v>
      </c>
      <c r="B277" s="1" t="str">
        <f>IF(DATA!B278="","",1)</f>
        <v/>
      </c>
      <c r="C277" s="1" t="str">
        <f>IF(DATA!C278="","",1)</f>
        <v/>
      </c>
      <c r="D277" s="1" t="str">
        <f>IF(DATA!D278="","",1)</f>
        <v/>
      </c>
    </row>
    <row r="278" spans="1:5" x14ac:dyDescent="0.25">
      <c r="A278" s="4">
        <f>A274+1</f>
        <v>70</v>
      </c>
      <c r="B278" s="2">
        <v>0</v>
      </c>
      <c r="C278" s="2">
        <v>1</v>
      </c>
      <c r="D278" s="2">
        <v>2</v>
      </c>
      <c r="E278" t="str">
        <f t="shared" ref="E278" si="68">IF(SUM(B279:D281)=6,"true","false")</f>
        <v>false</v>
      </c>
    </row>
    <row r="279" spans="1:5" x14ac:dyDescent="0.25">
      <c r="A279" s="2">
        <v>0</v>
      </c>
      <c r="B279" s="1" t="str">
        <f>IF(DATA!B280="","",1)</f>
        <v/>
      </c>
      <c r="C279" s="1" t="str">
        <f>IF(DATA!C280="","",1)</f>
        <v/>
      </c>
      <c r="D279" s="1" t="str">
        <f>IF(DATA!D280="","",1)</f>
        <v/>
      </c>
    </row>
    <row r="280" spans="1:5" x14ac:dyDescent="0.25">
      <c r="A280" s="2">
        <v>1</v>
      </c>
      <c r="B280" s="1" t="str">
        <f>IF(DATA!B281="","",1)</f>
        <v/>
      </c>
      <c r="C280" s="1" t="str">
        <f>IF(DATA!C281="","",1)</f>
        <v/>
      </c>
      <c r="D280" s="1" t="str">
        <f>IF(DATA!D281="","",1)</f>
        <v/>
      </c>
    </row>
    <row r="281" spans="1:5" x14ac:dyDescent="0.25">
      <c r="A281" s="2">
        <v>2</v>
      </c>
      <c r="B281" s="1" t="str">
        <f>IF(DATA!B282="","",1)</f>
        <v/>
      </c>
      <c r="C281" s="1" t="str">
        <f>IF(DATA!C282="","",1)</f>
        <v/>
      </c>
      <c r="D281" s="1" t="str">
        <f>IF(DATA!D282="","",1)</f>
        <v/>
      </c>
    </row>
    <row r="282" spans="1:5" x14ac:dyDescent="0.25">
      <c r="A282" s="4">
        <f>A278+1</f>
        <v>71</v>
      </c>
      <c r="B282" s="2">
        <v>0</v>
      </c>
      <c r="C282" s="2">
        <v>1</v>
      </c>
      <c r="D282" s="2">
        <v>2</v>
      </c>
      <c r="E282" t="str">
        <f t="shared" ref="E282" si="69">IF(SUM(B283:D285)=6,"true","false")</f>
        <v>false</v>
      </c>
    </row>
    <row r="283" spans="1:5" x14ac:dyDescent="0.25">
      <c r="A283" s="2">
        <v>0</v>
      </c>
      <c r="B283" s="1" t="str">
        <f>IF(DATA!B284="","",1)</f>
        <v/>
      </c>
      <c r="C283" s="1" t="str">
        <f>IF(DATA!C284="","",1)</f>
        <v/>
      </c>
      <c r="D283" s="1" t="str">
        <f>IF(DATA!D284="","",1)</f>
        <v/>
      </c>
    </row>
    <row r="284" spans="1:5" x14ac:dyDescent="0.25">
      <c r="A284" s="2">
        <v>1</v>
      </c>
      <c r="B284" s="1" t="str">
        <f>IF(DATA!B285="","",1)</f>
        <v/>
      </c>
      <c r="C284" s="1" t="str">
        <f>IF(DATA!C285="","",1)</f>
        <v/>
      </c>
      <c r="D284" s="1" t="str">
        <f>IF(DATA!D285="","",1)</f>
        <v/>
      </c>
    </row>
    <row r="285" spans="1:5" x14ac:dyDescent="0.25">
      <c r="A285" s="2">
        <v>2</v>
      </c>
      <c r="B285" s="1" t="str">
        <f>IF(DATA!B286="","",1)</f>
        <v/>
      </c>
      <c r="C285" s="1" t="str">
        <f>IF(DATA!C286="","",1)</f>
        <v/>
      </c>
      <c r="D285" s="1" t="str">
        <f>IF(DATA!D286="","",1)</f>
        <v/>
      </c>
    </row>
    <row r="286" spans="1:5" x14ac:dyDescent="0.25">
      <c r="A286" s="4">
        <f>A282+1</f>
        <v>72</v>
      </c>
      <c r="B286" s="2">
        <v>0</v>
      </c>
      <c r="C286" s="2">
        <v>1</v>
      </c>
      <c r="D286" s="2">
        <v>2</v>
      </c>
      <c r="E286" t="str">
        <f t="shared" ref="E286" si="70">IF(SUM(B287:D289)=6,"true","false")</f>
        <v>false</v>
      </c>
    </row>
    <row r="287" spans="1:5" x14ac:dyDescent="0.25">
      <c r="A287" s="2">
        <v>0</v>
      </c>
      <c r="B287" s="1" t="str">
        <f>IF(DATA!B288="","",1)</f>
        <v/>
      </c>
      <c r="C287" s="1" t="str">
        <f>IF(DATA!C288="","",1)</f>
        <v/>
      </c>
      <c r="D287" s="1" t="str">
        <f>IF(DATA!D288="","",1)</f>
        <v/>
      </c>
    </row>
    <row r="288" spans="1:5" x14ac:dyDescent="0.25">
      <c r="A288" s="2">
        <v>1</v>
      </c>
      <c r="B288" s="1" t="str">
        <f>IF(DATA!B289="","",1)</f>
        <v/>
      </c>
      <c r="C288" s="1" t="str">
        <f>IF(DATA!C289="","",1)</f>
        <v/>
      </c>
      <c r="D288" s="1" t="str">
        <f>IF(DATA!D289="","",1)</f>
        <v/>
      </c>
    </row>
    <row r="289" spans="1:5" x14ac:dyDescent="0.25">
      <c r="A289" s="2">
        <v>2</v>
      </c>
      <c r="B289" s="1" t="str">
        <f>IF(DATA!B290="","",1)</f>
        <v/>
      </c>
      <c r="C289" s="1" t="str">
        <f>IF(DATA!C290="","",1)</f>
        <v/>
      </c>
      <c r="D289" s="1" t="str">
        <f>IF(DATA!D290="","",1)</f>
        <v/>
      </c>
    </row>
    <row r="290" spans="1:5" x14ac:dyDescent="0.25">
      <c r="A290" s="4">
        <f>A286+1</f>
        <v>73</v>
      </c>
      <c r="B290" s="2">
        <v>0</v>
      </c>
      <c r="C290" s="2">
        <v>1</v>
      </c>
      <c r="D290" s="2">
        <v>2</v>
      </c>
      <c r="E290" t="str">
        <f t="shared" ref="E290" si="71">IF(SUM(B291:D293)=6,"true","false")</f>
        <v>false</v>
      </c>
    </row>
    <row r="291" spans="1:5" x14ac:dyDescent="0.25">
      <c r="A291" s="2">
        <v>0</v>
      </c>
      <c r="B291" s="1" t="str">
        <f>IF(DATA!B292="","",1)</f>
        <v/>
      </c>
      <c r="C291" s="1" t="str">
        <f>IF(DATA!C292="","",1)</f>
        <v/>
      </c>
      <c r="D291" s="1" t="str">
        <f>IF(DATA!D292="","",1)</f>
        <v/>
      </c>
    </row>
    <row r="292" spans="1:5" x14ac:dyDescent="0.25">
      <c r="A292" s="2">
        <v>1</v>
      </c>
      <c r="B292" s="1" t="str">
        <f>IF(DATA!B293="","",1)</f>
        <v/>
      </c>
      <c r="C292" s="1" t="str">
        <f>IF(DATA!C293="","",1)</f>
        <v/>
      </c>
      <c r="D292" s="1" t="str">
        <f>IF(DATA!D293="","",1)</f>
        <v/>
      </c>
    </row>
    <row r="293" spans="1:5" x14ac:dyDescent="0.25">
      <c r="A293" s="2">
        <v>2</v>
      </c>
      <c r="B293" s="1" t="str">
        <f>IF(DATA!B294="","",1)</f>
        <v/>
      </c>
      <c r="C293" s="1" t="str">
        <f>IF(DATA!C294="","",1)</f>
        <v/>
      </c>
      <c r="D293" s="1" t="str">
        <f>IF(DATA!D294="","",1)</f>
        <v/>
      </c>
    </row>
    <row r="294" spans="1:5" x14ac:dyDescent="0.25">
      <c r="A294" s="4">
        <f>A290+1</f>
        <v>74</v>
      </c>
      <c r="B294" s="2">
        <v>0</v>
      </c>
      <c r="C294" s="2">
        <v>1</v>
      </c>
      <c r="D294" s="2">
        <v>2</v>
      </c>
      <c r="E294" t="str">
        <f t="shared" ref="E294" si="72">IF(SUM(B295:D297)=6,"true","false")</f>
        <v>false</v>
      </c>
    </row>
    <row r="295" spans="1:5" x14ac:dyDescent="0.25">
      <c r="A295" s="2">
        <v>0</v>
      </c>
      <c r="B295" s="1" t="str">
        <f>IF(DATA!B296="","",1)</f>
        <v/>
      </c>
      <c r="C295" s="1" t="str">
        <f>IF(DATA!C296="","",1)</f>
        <v/>
      </c>
      <c r="D295" s="1" t="str">
        <f>IF(DATA!D296="","",1)</f>
        <v/>
      </c>
    </row>
    <row r="296" spans="1:5" x14ac:dyDescent="0.25">
      <c r="A296" s="2">
        <v>1</v>
      </c>
      <c r="B296" s="1" t="str">
        <f>IF(DATA!B297="","",1)</f>
        <v/>
      </c>
      <c r="C296" s="1" t="str">
        <f>IF(DATA!C297="","",1)</f>
        <v/>
      </c>
      <c r="D296" s="1" t="str">
        <f>IF(DATA!D297="","",1)</f>
        <v/>
      </c>
    </row>
    <row r="297" spans="1:5" x14ac:dyDescent="0.25">
      <c r="A297" s="2">
        <v>2</v>
      </c>
      <c r="B297" s="1" t="str">
        <f>IF(DATA!B298="","",1)</f>
        <v/>
      </c>
      <c r="C297" s="1" t="str">
        <f>IF(DATA!C298="","",1)</f>
        <v/>
      </c>
      <c r="D297" s="1" t="str">
        <f>IF(DATA!D298="","",1)</f>
        <v/>
      </c>
    </row>
    <row r="298" spans="1:5" x14ac:dyDescent="0.25">
      <c r="A298" s="4">
        <f>A294+1</f>
        <v>75</v>
      </c>
      <c r="B298" s="2">
        <v>0</v>
      </c>
      <c r="C298" s="2">
        <v>1</v>
      </c>
      <c r="D298" s="2">
        <v>2</v>
      </c>
      <c r="E298" t="str">
        <f t="shared" ref="E298" si="73">IF(SUM(B299:D301)=6,"true","false")</f>
        <v>false</v>
      </c>
    </row>
    <row r="299" spans="1:5" x14ac:dyDescent="0.25">
      <c r="A299" s="2">
        <v>0</v>
      </c>
      <c r="B299" s="1" t="str">
        <f>IF(DATA!B300="","",1)</f>
        <v/>
      </c>
      <c r="C299" s="1" t="str">
        <f>IF(DATA!C300="","",1)</f>
        <v/>
      </c>
      <c r="D299" s="1" t="str">
        <f>IF(DATA!D300="","",1)</f>
        <v/>
      </c>
    </row>
    <row r="300" spans="1:5" x14ac:dyDescent="0.25">
      <c r="A300" s="2">
        <v>1</v>
      </c>
      <c r="B300" s="1" t="str">
        <f>IF(DATA!B301="","",1)</f>
        <v/>
      </c>
      <c r="C300" s="1" t="str">
        <f>IF(DATA!C301="","",1)</f>
        <v/>
      </c>
      <c r="D300" s="1" t="str">
        <f>IF(DATA!D301="","",1)</f>
        <v/>
      </c>
    </row>
    <row r="301" spans="1:5" x14ac:dyDescent="0.25">
      <c r="A301" s="2">
        <v>2</v>
      </c>
      <c r="B301" s="1" t="str">
        <f>IF(DATA!B302="","",1)</f>
        <v/>
      </c>
      <c r="C301" s="1" t="str">
        <f>IF(DATA!C302="","",1)</f>
        <v/>
      </c>
      <c r="D301" s="1" t="str">
        <f>IF(DATA!D302="","",1)</f>
        <v/>
      </c>
    </row>
    <row r="302" spans="1:5" x14ac:dyDescent="0.25">
      <c r="A302" s="4">
        <f>A298+1</f>
        <v>76</v>
      </c>
      <c r="B302" s="2">
        <v>0</v>
      </c>
      <c r="C302" s="2">
        <v>1</v>
      </c>
      <c r="D302" s="2">
        <v>2</v>
      </c>
      <c r="E302" t="str">
        <f t="shared" ref="E302" si="74">IF(SUM(B303:D305)=6,"true","false")</f>
        <v>false</v>
      </c>
    </row>
    <row r="303" spans="1:5" x14ac:dyDescent="0.25">
      <c r="A303" s="2">
        <v>0</v>
      </c>
      <c r="B303" s="1" t="str">
        <f>IF(DATA!B304="","",1)</f>
        <v/>
      </c>
      <c r="C303" s="1" t="str">
        <f>IF(DATA!C304="","",1)</f>
        <v/>
      </c>
      <c r="D303" s="1" t="str">
        <f>IF(DATA!D304="","",1)</f>
        <v/>
      </c>
    </row>
    <row r="304" spans="1:5" x14ac:dyDescent="0.25">
      <c r="A304" s="2">
        <v>1</v>
      </c>
      <c r="B304" s="1" t="str">
        <f>IF(DATA!B305="","",1)</f>
        <v/>
      </c>
      <c r="C304" s="1" t="str">
        <f>IF(DATA!C305="","",1)</f>
        <v/>
      </c>
      <c r="D304" s="1" t="str">
        <f>IF(DATA!D305="","",1)</f>
        <v/>
      </c>
    </row>
    <row r="305" spans="1:5" x14ac:dyDescent="0.25">
      <c r="A305" s="2">
        <v>2</v>
      </c>
      <c r="B305" s="1" t="str">
        <f>IF(DATA!B306="","",1)</f>
        <v/>
      </c>
      <c r="C305" s="1" t="str">
        <f>IF(DATA!C306="","",1)</f>
        <v/>
      </c>
      <c r="D305" s="1" t="str">
        <f>IF(DATA!D306="","",1)</f>
        <v/>
      </c>
    </row>
    <row r="306" spans="1:5" x14ac:dyDescent="0.25">
      <c r="A306" s="4">
        <f>A302+1</f>
        <v>77</v>
      </c>
      <c r="B306" s="2">
        <v>0</v>
      </c>
      <c r="C306" s="2">
        <v>1</v>
      </c>
      <c r="D306" s="2">
        <v>2</v>
      </c>
      <c r="E306" t="str">
        <f t="shared" ref="E306" si="75">IF(SUM(B307:D309)=6,"true","false")</f>
        <v>false</v>
      </c>
    </row>
    <row r="307" spans="1:5" x14ac:dyDescent="0.25">
      <c r="A307" s="2">
        <v>0</v>
      </c>
      <c r="B307" s="1" t="str">
        <f>IF(DATA!B308="","",1)</f>
        <v/>
      </c>
      <c r="C307" s="1" t="str">
        <f>IF(DATA!C308="","",1)</f>
        <v/>
      </c>
      <c r="D307" s="1" t="str">
        <f>IF(DATA!D308="","",1)</f>
        <v/>
      </c>
    </row>
    <row r="308" spans="1:5" x14ac:dyDescent="0.25">
      <c r="A308" s="2">
        <v>1</v>
      </c>
      <c r="B308" s="1" t="str">
        <f>IF(DATA!B309="","",1)</f>
        <v/>
      </c>
      <c r="C308" s="1" t="str">
        <f>IF(DATA!C309="","",1)</f>
        <v/>
      </c>
      <c r="D308" s="1" t="str">
        <f>IF(DATA!D309="","",1)</f>
        <v/>
      </c>
    </row>
    <row r="309" spans="1:5" x14ac:dyDescent="0.25">
      <c r="A309" s="2">
        <v>2</v>
      </c>
      <c r="B309" s="1" t="str">
        <f>IF(DATA!B310="","",1)</f>
        <v/>
      </c>
      <c r="C309" s="1" t="str">
        <f>IF(DATA!C310="","",1)</f>
        <v/>
      </c>
      <c r="D309" s="1" t="str">
        <f>IF(DATA!D310="","",1)</f>
        <v/>
      </c>
    </row>
    <row r="310" spans="1:5" x14ac:dyDescent="0.25">
      <c r="A310" s="4">
        <f>A306+1</f>
        <v>78</v>
      </c>
      <c r="B310" s="2">
        <v>0</v>
      </c>
      <c r="C310" s="2">
        <v>1</v>
      </c>
      <c r="D310" s="2">
        <v>2</v>
      </c>
      <c r="E310" t="str">
        <f t="shared" ref="E310" si="76">IF(SUM(B311:D313)=6,"true","false")</f>
        <v>false</v>
      </c>
    </row>
    <row r="311" spans="1:5" x14ac:dyDescent="0.25">
      <c r="A311" s="2">
        <v>0</v>
      </c>
      <c r="B311" s="1" t="str">
        <f>IF(DATA!B312="","",1)</f>
        <v/>
      </c>
      <c r="C311" s="1" t="str">
        <f>IF(DATA!C312="","",1)</f>
        <v/>
      </c>
      <c r="D311" s="1" t="str">
        <f>IF(DATA!D312="","",1)</f>
        <v/>
      </c>
    </row>
    <row r="312" spans="1:5" x14ac:dyDescent="0.25">
      <c r="A312" s="2">
        <v>1</v>
      </c>
      <c r="B312" s="1" t="str">
        <f>IF(DATA!B313="","",1)</f>
        <v/>
      </c>
      <c r="C312" s="1" t="str">
        <f>IF(DATA!C313="","",1)</f>
        <v/>
      </c>
      <c r="D312" s="1" t="str">
        <f>IF(DATA!D313="","",1)</f>
        <v/>
      </c>
    </row>
    <row r="313" spans="1:5" x14ac:dyDescent="0.25">
      <c r="A313" s="2">
        <v>2</v>
      </c>
      <c r="B313" s="1" t="str">
        <f>IF(DATA!B314="","",1)</f>
        <v/>
      </c>
      <c r="C313" s="1" t="str">
        <f>IF(DATA!C314="","",1)</f>
        <v/>
      </c>
      <c r="D313" s="1" t="str">
        <f>IF(DATA!D314="","",1)</f>
        <v/>
      </c>
    </row>
    <row r="314" spans="1:5" x14ac:dyDescent="0.25">
      <c r="A314" s="4">
        <f>A310+1</f>
        <v>79</v>
      </c>
      <c r="B314" s="2">
        <v>0</v>
      </c>
      <c r="C314" s="2">
        <v>1</v>
      </c>
      <c r="D314" s="2">
        <v>2</v>
      </c>
      <c r="E314" t="str">
        <f t="shared" ref="E314" si="77">IF(SUM(B315:D317)=6,"true","false")</f>
        <v>false</v>
      </c>
    </row>
    <row r="315" spans="1:5" x14ac:dyDescent="0.25">
      <c r="A315" s="2">
        <v>0</v>
      </c>
      <c r="B315" s="1" t="str">
        <f>IF(DATA!B316="","",1)</f>
        <v/>
      </c>
      <c r="C315" s="1" t="str">
        <f>IF(DATA!C316="","",1)</f>
        <v/>
      </c>
      <c r="D315" s="1" t="str">
        <f>IF(DATA!D316="","",1)</f>
        <v/>
      </c>
    </row>
    <row r="316" spans="1:5" x14ac:dyDescent="0.25">
      <c r="A316" s="2">
        <v>1</v>
      </c>
      <c r="B316" s="1" t="str">
        <f>IF(DATA!B317="","",1)</f>
        <v/>
      </c>
      <c r="C316" s="1" t="str">
        <f>IF(DATA!C317="","",1)</f>
        <v/>
      </c>
      <c r="D316" s="1" t="str">
        <f>IF(DATA!D317="","",1)</f>
        <v/>
      </c>
    </row>
    <row r="317" spans="1:5" x14ac:dyDescent="0.25">
      <c r="A317" s="2">
        <v>2</v>
      </c>
      <c r="B317" s="1" t="str">
        <f>IF(DATA!B318="","",1)</f>
        <v/>
      </c>
      <c r="C317" s="1" t="str">
        <f>IF(DATA!C318="","",1)</f>
        <v/>
      </c>
      <c r="D317" s="1" t="str">
        <f>IF(DATA!D318="","",1)</f>
        <v/>
      </c>
    </row>
    <row r="318" spans="1:5" x14ac:dyDescent="0.25">
      <c r="A318" s="4">
        <f>A314+1</f>
        <v>80</v>
      </c>
      <c r="B318" s="2">
        <v>0</v>
      </c>
      <c r="C318" s="2">
        <v>1</v>
      </c>
      <c r="D318" s="2">
        <v>2</v>
      </c>
      <c r="E318" t="str">
        <f t="shared" ref="E318" si="78">IF(SUM(B319:D321)=6,"true","false")</f>
        <v>false</v>
      </c>
    </row>
    <row r="319" spans="1:5" x14ac:dyDescent="0.25">
      <c r="A319" s="2">
        <v>0</v>
      </c>
      <c r="B319" s="1" t="str">
        <f>IF(DATA!B320="","",1)</f>
        <v/>
      </c>
      <c r="C319" s="1" t="str">
        <f>IF(DATA!C320="","",1)</f>
        <v/>
      </c>
      <c r="D319" s="1" t="str">
        <f>IF(DATA!D320="","",1)</f>
        <v/>
      </c>
    </row>
    <row r="320" spans="1:5" x14ac:dyDescent="0.25">
      <c r="A320" s="2">
        <v>1</v>
      </c>
      <c r="B320" s="1" t="str">
        <f>IF(DATA!B321="","",1)</f>
        <v/>
      </c>
      <c r="C320" s="1" t="str">
        <f>IF(DATA!C321="","",1)</f>
        <v/>
      </c>
      <c r="D320" s="1" t="str">
        <f>IF(DATA!D321="","",1)</f>
        <v/>
      </c>
    </row>
    <row r="321" spans="1:5" x14ac:dyDescent="0.25">
      <c r="A321" s="2">
        <v>2</v>
      </c>
      <c r="B321" s="1" t="str">
        <f>IF(DATA!B322="","",1)</f>
        <v/>
      </c>
      <c r="C321" s="1" t="str">
        <f>IF(DATA!C322="","",1)</f>
        <v/>
      </c>
      <c r="D321" s="1" t="str">
        <f>IF(DATA!D322="","",1)</f>
        <v/>
      </c>
    </row>
    <row r="322" spans="1:5" x14ac:dyDescent="0.25">
      <c r="A322" s="4">
        <f>A318+1</f>
        <v>81</v>
      </c>
      <c r="B322" s="2">
        <v>0</v>
      </c>
      <c r="C322" s="2">
        <v>1</v>
      </c>
      <c r="D322" s="2">
        <v>2</v>
      </c>
      <c r="E322" t="str">
        <f t="shared" ref="E322" si="79">IF(SUM(B323:D325)=6,"true","false")</f>
        <v>false</v>
      </c>
    </row>
    <row r="323" spans="1:5" x14ac:dyDescent="0.25">
      <c r="A323" s="2">
        <v>0</v>
      </c>
      <c r="B323" s="1" t="str">
        <f>IF(DATA!B324="","",1)</f>
        <v/>
      </c>
      <c r="C323" s="1" t="str">
        <f>IF(DATA!C324="","",1)</f>
        <v/>
      </c>
      <c r="D323" s="1" t="str">
        <f>IF(DATA!D324="","",1)</f>
        <v/>
      </c>
    </row>
    <row r="324" spans="1:5" x14ac:dyDescent="0.25">
      <c r="A324" s="2">
        <v>1</v>
      </c>
      <c r="B324" s="1" t="str">
        <f>IF(DATA!B325="","",1)</f>
        <v/>
      </c>
      <c r="C324" s="1" t="str">
        <f>IF(DATA!C325="","",1)</f>
        <v/>
      </c>
      <c r="D324" s="1" t="str">
        <f>IF(DATA!D325="","",1)</f>
        <v/>
      </c>
    </row>
    <row r="325" spans="1:5" x14ac:dyDescent="0.25">
      <c r="A325" s="2">
        <v>2</v>
      </c>
      <c r="B325" s="1" t="str">
        <f>IF(DATA!B326="","",1)</f>
        <v/>
      </c>
      <c r="C325" s="1" t="str">
        <f>IF(DATA!C326="","",1)</f>
        <v/>
      </c>
      <c r="D325" s="1" t="str">
        <f>IF(DATA!D326="","",1)</f>
        <v/>
      </c>
    </row>
    <row r="326" spans="1:5" x14ac:dyDescent="0.25">
      <c r="A326" s="4">
        <f>A322+1</f>
        <v>82</v>
      </c>
      <c r="B326" s="2">
        <v>0</v>
      </c>
      <c r="C326" s="2">
        <v>1</v>
      </c>
      <c r="D326" s="2">
        <v>2</v>
      </c>
      <c r="E326" t="str">
        <f t="shared" ref="E326" si="80">IF(SUM(B327:D329)=6,"true","false")</f>
        <v>false</v>
      </c>
    </row>
    <row r="327" spans="1:5" x14ac:dyDescent="0.25">
      <c r="A327" s="2">
        <v>0</v>
      </c>
      <c r="B327" s="1" t="str">
        <f>IF(DATA!B328="","",1)</f>
        <v/>
      </c>
      <c r="C327" s="1" t="str">
        <f>IF(DATA!C328="","",1)</f>
        <v/>
      </c>
      <c r="D327" s="1" t="str">
        <f>IF(DATA!D328="","",1)</f>
        <v/>
      </c>
    </row>
    <row r="328" spans="1:5" x14ac:dyDescent="0.25">
      <c r="A328" s="2">
        <v>1</v>
      </c>
      <c r="B328" s="1" t="str">
        <f>IF(DATA!B329="","",1)</f>
        <v/>
      </c>
      <c r="C328" s="1" t="str">
        <f>IF(DATA!C329="","",1)</f>
        <v/>
      </c>
      <c r="D328" s="1" t="str">
        <f>IF(DATA!D329="","",1)</f>
        <v/>
      </c>
    </row>
    <row r="329" spans="1:5" x14ac:dyDescent="0.25">
      <c r="A329" s="2">
        <v>2</v>
      </c>
      <c r="B329" s="1" t="str">
        <f>IF(DATA!B330="","",1)</f>
        <v/>
      </c>
      <c r="C329" s="1" t="str">
        <f>IF(DATA!C330="","",1)</f>
        <v/>
      </c>
      <c r="D329" s="1" t="str">
        <f>IF(DATA!D330="","",1)</f>
        <v/>
      </c>
    </row>
    <row r="330" spans="1:5" x14ac:dyDescent="0.25">
      <c r="A330" s="4">
        <f>A326+1</f>
        <v>83</v>
      </c>
      <c r="B330" s="2">
        <v>0</v>
      </c>
      <c r="C330" s="2">
        <v>1</v>
      </c>
      <c r="D330" s="2">
        <v>2</v>
      </c>
      <c r="E330" t="str">
        <f t="shared" ref="E330" si="81">IF(SUM(B331:D333)=6,"true","false")</f>
        <v>false</v>
      </c>
    </row>
    <row r="331" spans="1:5" x14ac:dyDescent="0.25">
      <c r="A331" s="2">
        <v>0</v>
      </c>
      <c r="B331" s="1" t="str">
        <f>IF(DATA!B332="","",1)</f>
        <v/>
      </c>
      <c r="C331" s="1" t="str">
        <f>IF(DATA!C332="","",1)</f>
        <v/>
      </c>
      <c r="D331" s="1" t="str">
        <f>IF(DATA!D332="","",1)</f>
        <v/>
      </c>
    </row>
    <row r="332" spans="1:5" x14ac:dyDescent="0.25">
      <c r="A332" s="2">
        <v>1</v>
      </c>
      <c r="B332" s="1" t="str">
        <f>IF(DATA!B333="","",1)</f>
        <v/>
      </c>
      <c r="C332" s="1" t="str">
        <f>IF(DATA!C333="","",1)</f>
        <v/>
      </c>
      <c r="D332" s="1" t="str">
        <f>IF(DATA!D333="","",1)</f>
        <v/>
      </c>
    </row>
    <row r="333" spans="1:5" x14ac:dyDescent="0.25">
      <c r="A333" s="2">
        <v>2</v>
      </c>
      <c r="B333" s="1" t="str">
        <f>IF(DATA!B334="","",1)</f>
        <v/>
      </c>
      <c r="C333" s="1" t="str">
        <f>IF(DATA!C334="","",1)</f>
        <v/>
      </c>
      <c r="D333" s="1" t="str">
        <f>IF(DATA!D334="","",1)</f>
        <v/>
      </c>
    </row>
    <row r="334" spans="1:5" x14ac:dyDescent="0.25">
      <c r="A334" s="4">
        <f>A330+1</f>
        <v>84</v>
      </c>
      <c r="B334" s="2">
        <v>0</v>
      </c>
      <c r="C334" s="2">
        <v>1</v>
      </c>
      <c r="D334" s="2">
        <v>2</v>
      </c>
      <c r="E334" t="str">
        <f t="shared" ref="E334" si="82">IF(SUM(B335:D337)=6,"true","false")</f>
        <v>false</v>
      </c>
    </row>
    <row r="335" spans="1:5" x14ac:dyDescent="0.25">
      <c r="A335" s="2">
        <v>0</v>
      </c>
      <c r="B335" s="1" t="str">
        <f>IF(DATA!B336="","",1)</f>
        <v/>
      </c>
      <c r="C335" s="1" t="str">
        <f>IF(DATA!C336="","",1)</f>
        <v/>
      </c>
      <c r="D335" s="1" t="str">
        <f>IF(DATA!D336="","",1)</f>
        <v/>
      </c>
    </row>
    <row r="336" spans="1:5" x14ac:dyDescent="0.25">
      <c r="A336" s="2">
        <v>1</v>
      </c>
      <c r="B336" s="1" t="str">
        <f>IF(DATA!B337="","",1)</f>
        <v/>
      </c>
      <c r="C336" s="1" t="str">
        <f>IF(DATA!C337="","",1)</f>
        <v/>
      </c>
      <c r="D336" s="1" t="str">
        <f>IF(DATA!D337="","",1)</f>
        <v/>
      </c>
    </row>
    <row r="337" spans="1:5" x14ac:dyDescent="0.25">
      <c r="A337" s="2">
        <v>2</v>
      </c>
      <c r="B337" s="1" t="str">
        <f>IF(DATA!B338="","",1)</f>
        <v/>
      </c>
      <c r="C337" s="1" t="str">
        <f>IF(DATA!C338="","",1)</f>
        <v/>
      </c>
      <c r="D337" s="1" t="str">
        <f>IF(DATA!D338="","",1)</f>
        <v/>
      </c>
    </row>
    <row r="338" spans="1:5" x14ac:dyDescent="0.25">
      <c r="A338" s="4">
        <f>A334+1</f>
        <v>85</v>
      </c>
      <c r="B338" s="2">
        <v>0</v>
      </c>
      <c r="C338" s="2">
        <v>1</v>
      </c>
      <c r="D338" s="2">
        <v>2</v>
      </c>
      <c r="E338" t="str">
        <f t="shared" ref="E338" si="83">IF(SUM(B339:D341)=6,"true","false")</f>
        <v>false</v>
      </c>
    </row>
    <row r="339" spans="1:5" x14ac:dyDescent="0.25">
      <c r="A339" s="2">
        <v>0</v>
      </c>
      <c r="B339" s="1" t="str">
        <f>IF(DATA!B340="","",1)</f>
        <v/>
      </c>
      <c r="C339" s="1" t="str">
        <f>IF(DATA!C340="","",1)</f>
        <v/>
      </c>
      <c r="D339" s="1" t="str">
        <f>IF(DATA!D340="","",1)</f>
        <v/>
      </c>
    </row>
    <row r="340" spans="1:5" x14ac:dyDescent="0.25">
      <c r="A340" s="2">
        <v>1</v>
      </c>
      <c r="B340" s="1" t="str">
        <f>IF(DATA!B341="","",1)</f>
        <v/>
      </c>
      <c r="C340" s="1" t="str">
        <f>IF(DATA!C341="","",1)</f>
        <v/>
      </c>
      <c r="D340" s="1" t="str">
        <f>IF(DATA!D341="","",1)</f>
        <v/>
      </c>
    </row>
    <row r="341" spans="1:5" x14ac:dyDescent="0.25">
      <c r="A341" s="2">
        <v>2</v>
      </c>
      <c r="B341" s="1" t="str">
        <f>IF(DATA!B342="","",1)</f>
        <v/>
      </c>
      <c r="C341" s="1" t="str">
        <f>IF(DATA!C342="","",1)</f>
        <v/>
      </c>
      <c r="D341" s="1" t="str">
        <f>IF(DATA!D342="","",1)</f>
        <v/>
      </c>
    </row>
    <row r="342" spans="1:5" x14ac:dyDescent="0.25">
      <c r="A342" s="4">
        <f>A338+1</f>
        <v>86</v>
      </c>
      <c r="B342" s="2">
        <v>0</v>
      </c>
      <c r="C342" s="2">
        <v>1</v>
      </c>
      <c r="D342" s="2">
        <v>2</v>
      </c>
      <c r="E342" t="str">
        <f t="shared" ref="E342" si="84">IF(SUM(B343:D345)=6,"true","false")</f>
        <v>false</v>
      </c>
    </row>
    <row r="343" spans="1:5" x14ac:dyDescent="0.25">
      <c r="A343" s="2">
        <v>0</v>
      </c>
      <c r="B343" s="1" t="str">
        <f>IF(DATA!B344="","",1)</f>
        <v/>
      </c>
      <c r="C343" s="1" t="str">
        <f>IF(DATA!C344="","",1)</f>
        <v/>
      </c>
      <c r="D343" s="1" t="str">
        <f>IF(DATA!D344="","",1)</f>
        <v/>
      </c>
    </row>
    <row r="344" spans="1:5" x14ac:dyDescent="0.25">
      <c r="A344" s="2">
        <v>1</v>
      </c>
      <c r="B344" s="1" t="str">
        <f>IF(DATA!B345="","",1)</f>
        <v/>
      </c>
      <c r="C344" s="1" t="str">
        <f>IF(DATA!C345="","",1)</f>
        <v/>
      </c>
      <c r="D344" s="1" t="str">
        <f>IF(DATA!D345="","",1)</f>
        <v/>
      </c>
    </row>
    <row r="345" spans="1:5" x14ac:dyDescent="0.25">
      <c r="A345" s="2">
        <v>2</v>
      </c>
      <c r="B345" s="1" t="str">
        <f>IF(DATA!B346="","",1)</f>
        <v/>
      </c>
      <c r="C345" s="1" t="str">
        <f>IF(DATA!C346="","",1)</f>
        <v/>
      </c>
      <c r="D345" s="1" t="str">
        <f>IF(DATA!D346="","",1)</f>
        <v/>
      </c>
    </row>
    <row r="346" spans="1:5" x14ac:dyDescent="0.25">
      <c r="A346" s="4">
        <f>A342+1</f>
        <v>87</v>
      </c>
      <c r="B346" s="2">
        <v>0</v>
      </c>
      <c r="C346" s="2">
        <v>1</v>
      </c>
      <c r="D346" s="2">
        <v>2</v>
      </c>
      <c r="E346" t="str">
        <f t="shared" ref="E346" si="85">IF(SUM(B347:D349)=6,"true","false")</f>
        <v>false</v>
      </c>
    </row>
    <row r="347" spans="1:5" x14ac:dyDescent="0.25">
      <c r="A347" s="2">
        <v>0</v>
      </c>
      <c r="B347" s="1" t="str">
        <f>IF(DATA!B348="","",1)</f>
        <v/>
      </c>
      <c r="C347" s="1" t="str">
        <f>IF(DATA!C348="","",1)</f>
        <v/>
      </c>
      <c r="D347" s="1" t="str">
        <f>IF(DATA!D348="","",1)</f>
        <v/>
      </c>
    </row>
    <row r="348" spans="1:5" x14ac:dyDescent="0.25">
      <c r="A348" s="2">
        <v>1</v>
      </c>
      <c r="B348" s="1" t="str">
        <f>IF(DATA!B349="","",1)</f>
        <v/>
      </c>
      <c r="C348" s="1" t="str">
        <f>IF(DATA!C349="","",1)</f>
        <v/>
      </c>
      <c r="D348" s="1" t="str">
        <f>IF(DATA!D349="","",1)</f>
        <v/>
      </c>
    </row>
    <row r="349" spans="1:5" x14ac:dyDescent="0.25">
      <c r="A349" s="2">
        <v>2</v>
      </c>
      <c r="B349" s="1" t="str">
        <f>IF(DATA!B350="","",1)</f>
        <v/>
      </c>
      <c r="C349" s="1" t="str">
        <f>IF(DATA!C350="","",1)</f>
        <v/>
      </c>
      <c r="D349" s="1" t="str">
        <f>IF(DATA!D350="","",1)</f>
        <v/>
      </c>
    </row>
    <row r="350" spans="1:5" x14ac:dyDescent="0.25">
      <c r="A350" s="4">
        <f>A346+1</f>
        <v>88</v>
      </c>
      <c r="B350" s="2">
        <v>0</v>
      </c>
      <c r="C350" s="2">
        <v>1</v>
      </c>
      <c r="D350" s="2">
        <v>2</v>
      </c>
      <c r="E350" t="str">
        <f t="shared" ref="E350" si="86">IF(SUM(B351:D353)=6,"true","false")</f>
        <v>false</v>
      </c>
    </row>
    <row r="351" spans="1:5" x14ac:dyDescent="0.25">
      <c r="A351" s="2">
        <v>0</v>
      </c>
      <c r="B351" s="1" t="str">
        <f>IF(DATA!B352="","",1)</f>
        <v/>
      </c>
      <c r="C351" s="1" t="str">
        <f>IF(DATA!C352="","",1)</f>
        <v/>
      </c>
      <c r="D351" s="1" t="str">
        <f>IF(DATA!D352="","",1)</f>
        <v/>
      </c>
    </row>
    <row r="352" spans="1:5" x14ac:dyDescent="0.25">
      <c r="A352" s="2">
        <v>1</v>
      </c>
      <c r="B352" s="1" t="str">
        <f>IF(DATA!B353="","",1)</f>
        <v/>
      </c>
      <c r="C352" s="1" t="str">
        <f>IF(DATA!C353="","",1)</f>
        <v/>
      </c>
      <c r="D352" s="1" t="str">
        <f>IF(DATA!D353="","",1)</f>
        <v/>
      </c>
    </row>
    <row r="353" spans="1:5" x14ac:dyDescent="0.25">
      <c r="A353" s="2">
        <v>2</v>
      </c>
      <c r="B353" s="1" t="str">
        <f>IF(DATA!B354="","",1)</f>
        <v/>
      </c>
      <c r="C353" s="1" t="str">
        <f>IF(DATA!C354="","",1)</f>
        <v/>
      </c>
      <c r="D353" s="1" t="str">
        <f>IF(DATA!D354="","",1)</f>
        <v/>
      </c>
    </row>
    <row r="354" spans="1:5" x14ac:dyDescent="0.25">
      <c r="A354" s="4">
        <f>A350+1</f>
        <v>89</v>
      </c>
      <c r="B354" s="2">
        <v>0</v>
      </c>
      <c r="C354" s="2">
        <v>1</v>
      </c>
      <c r="D354" s="2">
        <v>2</v>
      </c>
      <c r="E354" t="str">
        <f t="shared" ref="E354" si="87">IF(SUM(B355:D357)=6,"true","false")</f>
        <v>false</v>
      </c>
    </row>
    <row r="355" spans="1:5" x14ac:dyDescent="0.25">
      <c r="A355" s="2">
        <v>0</v>
      </c>
      <c r="B355" s="1" t="str">
        <f>IF(DATA!B356="","",1)</f>
        <v/>
      </c>
      <c r="C355" s="1" t="str">
        <f>IF(DATA!C356="","",1)</f>
        <v/>
      </c>
      <c r="D355" s="1" t="str">
        <f>IF(DATA!D356="","",1)</f>
        <v/>
      </c>
    </row>
    <row r="356" spans="1:5" x14ac:dyDescent="0.25">
      <c r="A356" s="2">
        <v>1</v>
      </c>
      <c r="B356" s="1" t="str">
        <f>IF(DATA!B357="","",1)</f>
        <v/>
      </c>
      <c r="C356" s="1" t="str">
        <f>IF(DATA!C357="","",1)</f>
        <v/>
      </c>
      <c r="D356" s="1" t="str">
        <f>IF(DATA!D357="","",1)</f>
        <v/>
      </c>
    </row>
    <row r="357" spans="1:5" x14ac:dyDescent="0.25">
      <c r="A357" s="2">
        <v>2</v>
      </c>
      <c r="B357" s="1" t="str">
        <f>IF(DATA!B358="","",1)</f>
        <v/>
      </c>
      <c r="C357" s="1" t="str">
        <f>IF(DATA!C358="","",1)</f>
        <v/>
      </c>
      <c r="D357" s="1" t="str">
        <f>IF(DATA!D358="","",1)</f>
        <v/>
      </c>
    </row>
    <row r="358" spans="1:5" x14ac:dyDescent="0.25">
      <c r="A358" s="4">
        <f>A354+1</f>
        <v>90</v>
      </c>
      <c r="B358" s="2">
        <v>0</v>
      </c>
      <c r="C358" s="2">
        <v>1</v>
      </c>
      <c r="D358" s="2">
        <v>2</v>
      </c>
      <c r="E358" t="str">
        <f t="shared" ref="E358" si="88">IF(SUM(B359:D361)=6,"true","false")</f>
        <v>false</v>
      </c>
    </row>
    <row r="359" spans="1:5" x14ac:dyDescent="0.25">
      <c r="A359" s="2">
        <v>0</v>
      </c>
      <c r="B359" s="1" t="str">
        <f>IF(DATA!B360="","",1)</f>
        <v/>
      </c>
      <c r="C359" s="1" t="str">
        <f>IF(DATA!C360="","",1)</f>
        <v/>
      </c>
      <c r="D359" s="1" t="str">
        <f>IF(DATA!D360="","",1)</f>
        <v/>
      </c>
    </row>
    <row r="360" spans="1:5" x14ac:dyDescent="0.25">
      <c r="A360" s="2">
        <v>1</v>
      </c>
      <c r="B360" s="1" t="str">
        <f>IF(DATA!B361="","",1)</f>
        <v/>
      </c>
      <c r="C360" s="1" t="str">
        <f>IF(DATA!C361="","",1)</f>
        <v/>
      </c>
      <c r="D360" s="1" t="str">
        <f>IF(DATA!D361="","",1)</f>
        <v/>
      </c>
    </row>
    <row r="361" spans="1:5" x14ac:dyDescent="0.25">
      <c r="A361" s="2">
        <v>2</v>
      </c>
      <c r="B361" s="1" t="str">
        <f>IF(DATA!B362="","",1)</f>
        <v/>
      </c>
      <c r="C361" s="1" t="str">
        <f>IF(DATA!C362="","",1)</f>
        <v/>
      </c>
      <c r="D361" s="1" t="str">
        <f>IF(DATA!D362="","",1)</f>
        <v/>
      </c>
    </row>
    <row r="362" spans="1:5" x14ac:dyDescent="0.25">
      <c r="A362" s="4">
        <f>A358+1</f>
        <v>91</v>
      </c>
      <c r="B362" s="2">
        <v>0</v>
      </c>
      <c r="C362" s="2">
        <v>1</v>
      </c>
      <c r="D362" s="2">
        <v>2</v>
      </c>
      <c r="E362" t="str">
        <f t="shared" ref="E362" si="89">IF(SUM(B363:D365)=6,"true","false")</f>
        <v>false</v>
      </c>
    </row>
    <row r="363" spans="1:5" x14ac:dyDescent="0.25">
      <c r="A363" s="2">
        <v>0</v>
      </c>
      <c r="B363" s="1" t="str">
        <f>IF(DATA!B364="","",1)</f>
        <v/>
      </c>
      <c r="C363" s="1" t="str">
        <f>IF(DATA!C364="","",1)</f>
        <v/>
      </c>
      <c r="D363" s="1" t="str">
        <f>IF(DATA!D364="","",1)</f>
        <v/>
      </c>
    </row>
    <row r="364" spans="1:5" x14ac:dyDescent="0.25">
      <c r="A364" s="2">
        <v>1</v>
      </c>
      <c r="B364" s="1" t="str">
        <f>IF(DATA!B365="","",1)</f>
        <v/>
      </c>
      <c r="C364" s="1" t="str">
        <f>IF(DATA!C365="","",1)</f>
        <v/>
      </c>
      <c r="D364" s="1" t="str">
        <f>IF(DATA!D365="","",1)</f>
        <v/>
      </c>
    </row>
    <row r="365" spans="1:5" x14ac:dyDescent="0.25">
      <c r="A365" s="2">
        <v>2</v>
      </c>
      <c r="B365" s="1" t="str">
        <f>IF(DATA!B366="","",1)</f>
        <v/>
      </c>
      <c r="C365" s="1" t="str">
        <f>IF(DATA!C366="","",1)</f>
        <v/>
      </c>
      <c r="D365" s="1" t="str">
        <f>IF(DATA!D366="","",1)</f>
        <v/>
      </c>
    </row>
    <row r="366" spans="1:5" x14ac:dyDescent="0.25">
      <c r="A366" s="4">
        <f>A362+1</f>
        <v>92</v>
      </c>
      <c r="B366" s="2">
        <v>0</v>
      </c>
      <c r="C366" s="2">
        <v>1</v>
      </c>
      <c r="D366" s="2">
        <v>2</v>
      </c>
      <c r="E366" t="str">
        <f t="shared" ref="E366" si="90">IF(SUM(B367:D369)=6,"true","false")</f>
        <v>false</v>
      </c>
    </row>
    <row r="367" spans="1:5" x14ac:dyDescent="0.25">
      <c r="A367" s="2">
        <v>0</v>
      </c>
      <c r="B367" s="1" t="str">
        <f>IF(DATA!B368="","",1)</f>
        <v/>
      </c>
      <c r="C367" s="1" t="str">
        <f>IF(DATA!C368="","",1)</f>
        <v/>
      </c>
      <c r="D367" s="1" t="str">
        <f>IF(DATA!D368="","",1)</f>
        <v/>
      </c>
    </row>
    <row r="368" spans="1:5" x14ac:dyDescent="0.25">
      <c r="A368" s="2">
        <v>1</v>
      </c>
      <c r="B368" s="1" t="str">
        <f>IF(DATA!B369="","",1)</f>
        <v/>
      </c>
      <c r="C368" s="1" t="str">
        <f>IF(DATA!C369="","",1)</f>
        <v/>
      </c>
      <c r="D368" s="1" t="str">
        <f>IF(DATA!D369="","",1)</f>
        <v/>
      </c>
    </row>
    <row r="369" spans="1:5" x14ac:dyDescent="0.25">
      <c r="A369" s="2">
        <v>2</v>
      </c>
      <c r="B369" s="1" t="str">
        <f>IF(DATA!B370="","",1)</f>
        <v/>
      </c>
      <c r="C369" s="1" t="str">
        <f>IF(DATA!C370="","",1)</f>
        <v/>
      </c>
      <c r="D369" s="1" t="str">
        <f>IF(DATA!D370="","",1)</f>
        <v/>
      </c>
    </row>
    <row r="370" spans="1:5" x14ac:dyDescent="0.25">
      <c r="A370" s="4">
        <f>A366+1</f>
        <v>93</v>
      </c>
      <c r="B370" s="2">
        <v>0</v>
      </c>
      <c r="C370" s="2">
        <v>1</v>
      </c>
      <c r="D370" s="2">
        <v>2</v>
      </c>
      <c r="E370" t="str">
        <f t="shared" ref="E370" si="91">IF(SUM(B371:D373)=6,"true","false")</f>
        <v>false</v>
      </c>
    </row>
    <row r="371" spans="1:5" x14ac:dyDescent="0.25">
      <c r="A371" s="2">
        <v>0</v>
      </c>
      <c r="B371" s="1" t="str">
        <f>IF(DATA!B372="","",1)</f>
        <v/>
      </c>
      <c r="C371" s="1" t="str">
        <f>IF(DATA!C372="","",1)</f>
        <v/>
      </c>
      <c r="D371" s="1" t="str">
        <f>IF(DATA!D372="","",1)</f>
        <v/>
      </c>
    </row>
    <row r="372" spans="1:5" x14ac:dyDescent="0.25">
      <c r="A372" s="2">
        <v>1</v>
      </c>
      <c r="B372" s="1" t="str">
        <f>IF(DATA!B373="","",1)</f>
        <v/>
      </c>
      <c r="C372" s="1" t="str">
        <f>IF(DATA!C373="","",1)</f>
        <v/>
      </c>
      <c r="D372" s="1" t="str">
        <f>IF(DATA!D373="","",1)</f>
        <v/>
      </c>
    </row>
    <row r="373" spans="1:5" x14ac:dyDescent="0.25">
      <c r="A373" s="2">
        <v>2</v>
      </c>
      <c r="B373" s="1" t="str">
        <f>IF(DATA!B374="","",1)</f>
        <v/>
      </c>
      <c r="C373" s="1" t="str">
        <f>IF(DATA!C374="","",1)</f>
        <v/>
      </c>
      <c r="D373" s="1" t="str">
        <f>IF(DATA!D374="","",1)</f>
        <v/>
      </c>
    </row>
    <row r="374" spans="1:5" x14ac:dyDescent="0.25">
      <c r="A374" s="4">
        <f>A370+1</f>
        <v>94</v>
      </c>
      <c r="B374" s="2">
        <v>0</v>
      </c>
      <c r="C374" s="2">
        <v>1</v>
      </c>
      <c r="D374" s="2">
        <v>2</v>
      </c>
      <c r="E374" t="str">
        <f t="shared" ref="E374" si="92">IF(SUM(B375:D377)=6,"true","false")</f>
        <v>false</v>
      </c>
    </row>
    <row r="375" spans="1:5" x14ac:dyDescent="0.25">
      <c r="A375" s="2">
        <v>0</v>
      </c>
      <c r="B375" s="1" t="str">
        <f>IF(DATA!B376="","",1)</f>
        <v/>
      </c>
      <c r="C375" s="1" t="str">
        <f>IF(DATA!C376="","",1)</f>
        <v/>
      </c>
      <c r="D375" s="1" t="str">
        <f>IF(DATA!D376="","",1)</f>
        <v/>
      </c>
    </row>
    <row r="376" spans="1:5" x14ac:dyDescent="0.25">
      <c r="A376" s="2">
        <v>1</v>
      </c>
      <c r="B376" s="1" t="str">
        <f>IF(DATA!B377="","",1)</f>
        <v/>
      </c>
      <c r="C376" s="1" t="str">
        <f>IF(DATA!C377="","",1)</f>
        <v/>
      </c>
      <c r="D376" s="1" t="str">
        <f>IF(DATA!D377="","",1)</f>
        <v/>
      </c>
    </row>
    <row r="377" spans="1:5" x14ac:dyDescent="0.25">
      <c r="A377" s="2">
        <v>2</v>
      </c>
      <c r="B377" s="1" t="str">
        <f>IF(DATA!B378="","",1)</f>
        <v/>
      </c>
      <c r="C377" s="1" t="str">
        <f>IF(DATA!C378="","",1)</f>
        <v/>
      </c>
      <c r="D377" s="1" t="str">
        <f>IF(DATA!D378="","",1)</f>
        <v/>
      </c>
    </row>
    <row r="378" spans="1:5" x14ac:dyDescent="0.25">
      <c r="A378" s="4">
        <f>A374+1</f>
        <v>95</v>
      </c>
      <c r="B378" s="2">
        <v>0</v>
      </c>
      <c r="C378" s="2">
        <v>1</v>
      </c>
      <c r="D378" s="2">
        <v>2</v>
      </c>
      <c r="E378" t="str">
        <f t="shared" ref="E378" si="93">IF(SUM(B379:D381)=6,"true","false")</f>
        <v>false</v>
      </c>
    </row>
    <row r="379" spans="1:5" x14ac:dyDescent="0.25">
      <c r="A379" s="2">
        <v>0</v>
      </c>
      <c r="B379" s="1" t="str">
        <f>IF(DATA!B380="","",1)</f>
        <v/>
      </c>
      <c r="C379" s="1" t="str">
        <f>IF(DATA!C380="","",1)</f>
        <v/>
      </c>
      <c r="D379" s="1" t="str">
        <f>IF(DATA!D380="","",1)</f>
        <v/>
      </c>
    </row>
    <row r="380" spans="1:5" x14ac:dyDescent="0.25">
      <c r="A380" s="2">
        <v>1</v>
      </c>
      <c r="B380" s="1" t="str">
        <f>IF(DATA!B381="","",1)</f>
        <v/>
      </c>
      <c r="C380" s="1" t="str">
        <f>IF(DATA!C381="","",1)</f>
        <v/>
      </c>
      <c r="D380" s="1" t="str">
        <f>IF(DATA!D381="","",1)</f>
        <v/>
      </c>
    </row>
    <row r="381" spans="1:5" x14ac:dyDescent="0.25">
      <c r="A381" s="2">
        <v>2</v>
      </c>
      <c r="B381" s="1" t="str">
        <f>IF(DATA!B382="","",1)</f>
        <v/>
      </c>
      <c r="C381" s="1" t="str">
        <f>IF(DATA!C382="","",1)</f>
        <v/>
      </c>
      <c r="D381" s="1" t="str">
        <f>IF(DATA!D382="","",1)</f>
        <v/>
      </c>
    </row>
    <row r="382" spans="1:5" x14ac:dyDescent="0.25">
      <c r="A382" s="4">
        <f>A378+1</f>
        <v>96</v>
      </c>
      <c r="B382" s="2">
        <v>0</v>
      </c>
      <c r="C382" s="2">
        <v>1</v>
      </c>
      <c r="D382" s="2">
        <v>2</v>
      </c>
      <c r="E382" t="str">
        <f t="shared" ref="E382" si="94">IF(SUM(B383:D385)=6,"true","false")</f>
        <v>false</v>
      </c>
    </row>
    <row r="383" spans="1:5" x14ac:dyDescent="0.25">
      <c r="A383" s="2">
        <v>0</v>
      </c>
      <c r="B383" s="1" t="str">
        <f>IF(DATA!B384="","",1)</f>
        <v/>
      </c>
      <c r="C383" s="1" t="str">
        <f>IF(DATA!C384="","",1)</f>
        <v/>
      </c>
      <c r="D383" s="1" t="str">
        <f>IF(DATA!D384="","",1)</f>
        <v/>
      </c>
    </row>
    <row r="384" spans="1:5" x14ac:dyDescent="0.25">
      <c r="A384" s="2">
        <v>1</v>
      </c>
      <c r="B384" s="1" t="str">
        <f>IF(DATA!B385="","",1)</f>
        <v/>
      </c>
      <c r="C384" s="1" t="str">
        <f>IF(DATA!C385="","",1)</f>
        <v/>
      </c>
      <c r="D384" s="1" t="str">
        <f>IF(DATA!D385="","",1)</f>
        <v/>
      </c>
    </row>
    <row r="385" spans="1:5" x14ac:dyDescent="0.25">
      <c r="A385" s="2">
        <v>2</v>
      </c>
      <c r="B385" s="1" t="str">
        <f>IF(DATA!B386="","",1)</f>
        <v/>
      </c>
      <c r="C385" s="1" t="str">
        <f>IF(DATA!C386="","",1)</f>
        <v/>
      </c>
      <c r="D385" s="1" t="str">
        <f>IF(DATA!D386="","",1)</f>
        <v/>
      </c>
    </row>
    <row r="386" spans="1:5" x14ac:dyDescent="0.25">
      <c r="A386" s="4">
        <f>A382+1</f>
        <v>97</v>
      </c>
      <c r="B386" s="2">
        <v>0</v>
      </c>
      <c r="C386" s="2">
        <v>1</v>
      </c>
      <c r="D386" s="2">
        <v>2</v>
      </c>
      <c r="E386" t="str">
        <f t="shared" ref="E386" si="95">IF(SUM(B387:D389)=6,"true","false")</f>
        <v>false</v>
      </c>
    </row>
    <row r="387" spans="1:5" x14ac:dyDescent="0.25">
      <c r="A387" s="2">
        <v>0</v>
      </c>
      <c r="B387" s="1" t="str">
        <f>IF(DATA!B388="","",1)</f>
        <v/>
      </c>
      <c r="C387" s="1" t="str">
        <f>IF(DATA!C388="","",1)</f>
        <v/>
      </c>
      <c r="D387" s="1" t="str">
        <f>IF(DATA!D388="","",1)</f>
        <v/>
      </c>
    </row>
    <row r="388" spans="1:5" x14ac:dyDescent="0.25">
      <c r="A388" s="2">
        <v>1</v>
      </c>
      <c r="B388" s="1" t="str">
        <f>IF(DATA!B389="","",1)</f>
        <v/>
      </c>
      <c r="C388" s="1" t="str">
        <f>IF(DATA!C389="","",1)</f>
        <v/>
      </c>
      <c r="D388" s="1" t="str">
        <f>IF(DATA!D389="","",1)</f>
        <v/>
      </c>
    </row>
    <row r="389" spans="1:5" x14ac:dyDescent="0.25">
      <c r="A389" s="2">
        <v>2</v>
      </c>
      <c r="B389" s="1" t="str">
        <f>IF(DATA!B390="","",1)</f>
        <v/>
      </c>
      <c r="C389" s="1" t="str">
        <f>IF(DATA!C390="","",1)</f>
        <v/>
      </c>
      <c r="D389" s="1" t="str">
        <f>IF(DATA!D390="","",1)</f>
        <v/>
      </c>
    </row>
    <row r="390" spans="1:5" x14ac:dyDescent="0.25">
      <c r="A390" s="4">
        <f>A386+1</f>
        <v>98</v>
      </c>
      <c r="B390" s="2">
        <v>0</v>
      </c>
      <c r="C390" s="2">
        <v>1</v>
      </c>
      <c r="D390" s="2">
        <v>2</v>
      </c>
      <c r="E390" t="str">
        <f t="shared" ref="E390" si="96">IF(SUM(B391:D393)=6,"true","false")</f>
        <v>false</v>
      </c>
    </row>
    <row r="391" spans="1:5" x14ac:dyDescent="0.25">
      <c r="A391" s="2">
        <v>0</v>
      </c>
      <c r="B391" s="1" t="str">
        <f>IF(DATA!B392="","",1)</f>
        <v/>
      </c>
      <c r="C391" s="1" t="str">
        <f>IF(DATA!C392="","",1)</f>
        <v/>
      </c>
      <c r="D391" s="1" t="str">
        <f>IF(DATA!D392="","",1)</f>
        <v/>
      </c>
    </row>
    <row r="392" spans="1:5" x14ac:dyDescent="0.25">
      <c r="A392" s="2">
        <v>1</v>
      </c>
      <c r="B392" s="1" t="str">
        <f>IF(DATA!B393="","",1)</f>
        <v/>
      </c>
      <c r="C392" s="1" t="str">
        <f>IF(DATA!C393="","",1)</f>
        <v/>
      </c>
      <c r="D392" s="1" t="str">
        <f>IF(DATA!D393="","",1)</f>
        <v/>
      </c>
    </row>
    <row r="393" spans="1:5" x14ac:dyDescent="0.25">
      <c r="A393" s="2">
        <v>2</v>
      </c>
      <c r="B393" s="1" t="str">
        <f>IF(DATA!B394="","",1)</f>
        <v/>
      </c>
      <c r="C393" s="1" t="str">
        <f>IF(DATA!C394="","",1)</f>
        <v/>
      </c>
      <c r="D393" s="1" t="str">
        <f>IF(DATA!D394="","",1)</f>
        <v/>
      </c>
    </row>
    <row r="394" spans="1:5" x14ac:dyDescent="0.25">
      <c r="A394" s="4">
        <f>A390+1</f>
        <v>99</v>
      </c>
      <c r="B394" s="2">
        <v>0</v>
      </c>
      <c r="C394" s="2">
        <v>1</v>
      </c>
      <c r="D394" s="2">
        <v>2</v>
      </c>
      <c r="E394" t="str">
        <f t="shared" ref="E394" si="97">IF(SUM(B395:D397)=6,"true","false")</f>
        <v>false</v>
      </c>
    </row>
    <row r="395" spans="1:5" x14ac:dyDescent="0.25">
      <c r="A395" s="2">
        <v>0</v>
      </c>
      <c r="B395" s="1" t="str">
        <f>IF(DATA!B396="","",1)</f>
        <v/>
      </c>
      <c r="C395" s="1" t="str">
        <f>IF(DATA!C396="","",1)</f>
        <v/>
      </c>
      <c r="D395" s="1" t="str">
        <f>IF(DATA!D396="","",1)</f>
        <v/>
      </c>
    </row>
    <row r="396" spans="1:5" x14ac:dyDescent="0.25">
      <c r="A396" s="2">
        <v>1</v>
      </c>
      <c r="B396" s="1" t="str">
        <f>IF(DATA!B397="","",1)</f>
        <v/>
      </c>
      <c r="C396" s="1" t="str">
        <f>IF(DATA!C397="","",1)</f>
        <v/>
      </c>
      <c r="D396" s="1" t="str">
        <f>IF(DATA!D397="","",1)</f>
        <v/>
      </c>
    </row>
    <row r="397" spans="1:5" x14ac:dyDescent="0.25">
      <c r="A397" s="2">
        <v>2</v>
      </c>
      <c r="B397" s="1" t="str">
        <f>IF(DATA!B398="","",1)</f>
        <v/>
      </c>
      <c r="C397" s="1" t="str">
        <f>IF(DATA!C398="","",1)</f>
        <v/>
      </c>
      <c r="D397" s="1" t="str">
        <f>IF(DATA!D398="","",1)</f>
        <v/>
      </c>
    </row>
    <row r="398" spans="1:5" x14ac:dyDescent="0.25">
      <c r="A398" s="4">
        <f>A394+1</f>
        <v>100</v>
      </c>
      <c r="B398" s="2">
        <v>0</v>
      </c>
      <c r="C398" s="2">
        <v>1</v>
      </c>
      <c r="D398" s="2">
        <v>2</v>
      </c>
      <c r="E398" t="str">
        <f t="shared" ref="E398" si="98">IF(SUM(B399:D401)=6,"true","false")</f>
        <v>false</v>
      </c>
    </row>
    <row r="399" spans="1:5" x14ac:dyDescent="0.25">
      <c r="A399" s="2">
        <v>0</v>
      </c>
      <c r="B399" s="1" t="str">
        <f>IF(DATA!B400="","",1)</f>
        <v/>
      </c>
      <c r="C399" s="1" t="str">
        <f>IF(DATA!C400="","",1)</f>
        <v/>
      </c>
      <c r="D399" s="1" t="str">
        <f>IF(DATA!D400="","",1)</f>
        <v/>
      </c>
    </row>
    <row r="400" spans="1:5" x14ac:dyDescent="0.25">
      <c r="A400" s="2">
        <v>1</v>
      </c>
      <c r="B400" s="1" t="str">
        <f>IF(DATA!B401="","",1)</f>
        <v/>
      </c>
      <c r="C400" s="1" t="str">
        <f>IF(DATA!C401="","",1)</f>
        <v/>
      </c>
      <c r="D400" s="1" t="str">
        <f>IF(DATA!D401="","",1)</f>
        <v/>
      </c>
    </row>
    <row r="401" spans="1:4" x14ac:dyDescent="0.25">
      <c r="A401" s="2">
        <v>2</v>
      </c>
      <c r="B401" s="1" t="str">
        <f>IF(DATA!B402="","",1)</f>
        <v/>
      </c>
      <c r="C401" s="1" t="str">
        <f>IF(DATA!C402="","",1)</f>
        <v/>
      </c>
      <c r="D401" s="1" t="str">
        <f>IF(DATA!D402="","",1)</f>
        <v/>
      </c>
    </row>
    <row r="402" spans="1:4" s="9" customFormat="1" x14ac:dyDescent="0.25">
      <c r="A402" s="8"/>
      <c r="B402" s="3"/>
      <c r="C402" s="3"/>
      <c r="D402" s="3"/>
    </row>
    <row r="403" spans="1:4" s="9" customFormat="1" x14ac:dyDescent="0.25">
      <c r="A403" s="8"/>
      <c r="B403" s="3"/>
      <c r="C403" s="3"/>
      <c r="D403" s="3"/>
    </row>
    <row r="404" spans="1:4" s="9" customFormat="1" x14ac:dyDescent="0.25">
      <c r="A404" s="8"/>
      <c r="B404" s="3"/>
      <c r="C404" s="3"/>
      <c r="D404" s="3"/>
    </row>
    <row r="405" spans="1:4" s="9" customFormat="1" x14ac:dyDescent="0.25">
      <c r="A405" s="7"/>
      <c r="B405" s="8"/>
      <c r="C405" s="8"/>
      <c r="D405" s="8"/>
    </row>
    <row r="406" spans="1:4" s="9" customFormat="1" x14ac:dyDescent="0.25">
      <c r="A406" s="8"/>
      <c r="B406" s="3"/>
      <c r="C406" s="3"/>
      <c r="D406" s="3"/>
    </row>
    <row r="407" spans="1:4" s="9" customFormat="1" x14ac:dyDescent="0.25">
      <c r="A407" s="8"/>
      <c r="B407" s="3"/>
      <c r="C407" s="3"/>
      <c r="D407" s="3"/>
    </row>
    <row r="408" spans="1:4" s="9" customFormat="1" x14ac:dyDescent="0.25">
      <c r="A408" s="8"/>
      <c r="B408" s="3"/>
      <c r="C408" s="3"/>
      <c r="D408" s="3"/>
    </row>
    <row r="409" spans="1:4" s="9" customFormat="1" x14ac:dyDescent="0.25">
      <c r="A409" s="7"/>
      <c r="B409" s="8"/>
      <c r="C409" s="8"/>
      <c r="D409" s="8"/>
    </row>
    <row r="410" spans="1:4" s="9" customFormat="1" x14ac:dyDescent="0.25">
      <c r="A410" s="8"/>
      <c r="B410" s="3"/>
      <c r="C410" s="3"/>
      <c r="D410" s="3"/>
    </row>
    <row r="411" spans="1:4" s="9" customFormat="1" x14ac:dyDescent="0.25">
      <c r="A411" s="8"/>
      <c r="B411" s="3"/>
      <c r="C411" s="3"/>
      <c r="D411" s="3"/>
    </row>
    <row r="412" spans="1:4" s="9" customFormat="1" x14ac:dyDescent="0.25">
      <c r="A412" s="8"/>
      <c r="B412" s="3"/>
      <c r="C412" s="3"/>
      <c r="D412" s="3"/>
    </row>
    <row r="413" spans="1:4" s="9" customFormat="1" x14ac:dyDescent="0.25">
      <c r="A413" s="7"/>
      <c r="B413" s="8"/>
      <c r="C413" s="8"/>
      <c r="D413" s="8"/>
    </row>
    <row r="414" spans="1:4" s="9" customFormat="1" x14ac:dyDescent="0.25">
      <c r="A414" s="8"/>
      <c r="B414" s="3"/>
      <c r="C414" s="3"/>
      <c r="D414" s="3"/>
    </row>
    <row r="415" spans="1:4" s="9" customFormat="1" x14ac:dyDescent="0.25">
      <c r="A415" s="8"/>
      <c r="B415" s="3"/>
      <c r="C415" s="3"/>
      <c r="D415" s="3"/>
    </row>
    <row r="416" spans="1:4" s="9" customFormat="1" x14ac:dyDescent="0.25">
      <c r="A416" s="8"/>
      <c r="B416" s="3"/>
      <c r="C416" s="3"/>
      <c r="D416" s="3"/>
    </row>
    <row r="417" spans="1:4" s="9" customFormat="1" x14ac:dyDescent="0.25">
      <c r="A417" s="7"/>
      <c r="B417" s="8"/>
      <c r="C417" s="8"/>
      <c r="D417" s="8"/>
    </row>
    <row r="418" spans="1:4" s="9" customFormat="1" x14ac:dyDescent="0.25">
      <c r="A418" s="8"/>
      <c r="B418" s="3"/>
      <c r="C418" s="3"/>
      <c r="D418" s="3"/>
    </row>
    <row r="419" spans="1:4" s="9" customFormat="1" x14ac:dyDescent="0.25">
      <c r="A419" s="8"/>
      <c r="B419" s="3"/>
      <c r="C419" s="3"/>
      <c r="D419" s="3"/>
    </row>
    <row r="420" spans="1:4" s="9" customFormat="1" x14ac:dyDescent="0.25">
      <c r="A420" s="8"/>
      <c r="B420" s="3"/>
      <c r="C420" s="3"/>
      <c r="D420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0"/>
  <sheetViews>
    <sheetView workbookViewId="0">
      <selection activeCell="B3" sqref="B3"/>
    </sheetView>
  </sheetViews>
  <sheetFormatPr baseColWidth="10" defaultRowHeight="15" x14ac:dyDescent="0.25"/>
  <cols>
    <col min="1" max="4" width="5.5703125" customWidth="1"/>
    <col min="8" max="11" width="5.5703125" customWidth="1"/>
  </cols>
  <sheetData>
    <row r="1" spans="1:14" s="6" customFormat="1" x14ac:dyDescent="0.25"/>
    <row r="2" spans="1:14" x14ac:dyDescent="0.25">
      <c r="A2" s="4">
        <v>1</v>
      </c>
      <c r="B2" s="2">
        <v>0</v>
      </c>
      <c r="C2" s="2">
        <v>1</v>
      </c>
      <c r="D2" s="2">
        <v>2</v>
      </c>
      <c r="E2" t="str">
        <f>IF(CONCATENATE(E3,F3,G3,E4,F4,G4,E5,F5,G5)="","{ }",CONCATENATE("{ ",RIGHT(CONCATENATE(E3,F3,G3,E4,F4,G4,E5,F5,G5),LEN(CONCATENATE(E3,F3,G3,E4,F4,G4,E5,F5,G5))-1)," }"))</f>
        <v>{ }</v>
      </c>
      <c r="H2" s="4">
        <v>1</v>
      </c>
      <c r="I2" s="2">
        <v>0</v>
      </c>
      <c r="J2" s="2">
        <v>1</v>
      </c>
      <c r="K2" s="2">
        <v>2</v>
      </c>
      <c r="L2" t="str">
        <f>IF(CONCATENATE(L3,M3,N3,L4,M4,N4,L5,M5,N5)="","{ }",CONCATENATE("{ ",RIGHT(CONCATENATE(L3,M3,N3,L4,M4,N4,L5,M5,N5),LEN(CONCATENATE(L3,M3,N3,L4,M4,N4,L5,M5,N5))-1)," }"))</f>
        <v>{ }</v>
      </c>
    </row>
    <row r="3" spans="1:14" x14ac:dyDescent="0.25">
      <c r="A3" s="2">
        <v>0</v>
      </c>
      <c r="B3" s="1" t="str">
        <f>IF(DATA!B4="X","X","")</f>
        <v/>
      </c>
      <c r="C3" s="1" t="str">
        <f>IF(DATA!C4="X","X","")</f>
        <v/>
      </c>
      <c r="D3" s="1" t="str">
        <f>IF(DATA!D4="X","X","")</f>
        <v/>
      </c>
      <c r="E3" t="str">
        <f>IF(B3="","",CONCATENATE(", {",$A3,",",B$2,"}"))</f>
        <v/>
      </c>
      <c r="F3" t="str">
        <f t="shared" ref="F3:G5" si="0">IF(C3="","",CONCATENATE(", {",$A3,",",C$2,"}"))</f>
        <v/>
      </c>
      <c r="G3" t="str">
        <f t="shared" si="0"/>
        <v/>
      </c>
      <c r="H3" s="2">
        <v>0</v>
      </c>
      <c r="I3" s="1" t="str">
        <f>IF(DATA!B4="O","O","")</f>
        <v/>
      </c>
      <c r="J3" s="1" t="str">
        <f>IF(DATA!C4="O","O","")</f>
        <v/>
      </c>
      <c r="K3" s="1" t="str">
        <f>IF(DATA!D4="O","O","")</f>
        <v/>
      </c>
      <c r="L3" t="str">
        <f t="shared" ref="L3:N5" si="1">IF(I3="","",CONCATENATE(", {",$H3,",",I$2,"}"))</f>
        <v/>
      </c>
      <c r="M3" t="str">
        <f t="shared" si="1"/>
        <v/>
      </c>
      <c r="N3" t="str">
        <f t="shared" si="1"/>
        <v/>
      </c>
    </row>
    <row r="4" spans="1:14" x14ac:dyDescent="0.25">
      <c r="A4" s="2">
        <v>1</v>
      </c>
      <c r="B4" s="1" t="str">
        <f>IF(DATA!B5="X","X","")</f>
        <v/>
      </c>
      <c r="C4" s="1" t="str">
        <f>IF(DATA!C5="X","X","")</f>
        <v/>
      </c>
      <c r="D4" s="1" t="str">
        <f>IF(DATA!D5="X","X","")</f>
        <v/>
      </c>
      <c r="E4" t="str">
        <f t="shared" ref="E4:E5" si="2">IF(B4="","",CONCATENATE(", {",$A4,",",B$2,"}"))</f>
        <v/>
      </c>
      <c r="F4" t="str">
        <f t="shared" si="0"/>
        <v/>
      </c>
      <c r="G4" t="str">
        <f t="shared" si="0"/>
        <v/>
      </c>
      <c r="H4" s="2">
        <v>1</v>
      </c>
      <c r="I4" s="1" t="str">
        <f>IF(DATA!B5="O","O","")</f>
        <v/>
      </c>
      <c r="J4" s="1" t="str">
        <f>IF(DATA!C5="O","O","")</f>
        <v/>
      </c>
      <c r="K4" s="1" t="str">
        <f>IF(DATA!D5="O","O","")</f>
        <v/>
      </c>
      <c r="L4" t="str">
        <f t="shared" si="1"/>
        <v/>
      </c>
      <c r="M4" t="str">
        <f t="shared" si="1"/>
        <v/>
      </c>
      <c r="N4" t="str">
        <f t="shared" si="1"/>
        <v/>
      </c>
    </row>
    <row r="5" spans="1:14" x14ac:dyDescent="0.25">
      <c r="A5" s="2">
        <v>2</v>
      </c>
      <c r="B5" s="1" t="str">
        <f>IF(DATA!B6="X","X","")</f>
        <v/>
      </c>
      <c r="C5" s="1" t="str">
        <f>IF(DATA!C6="X","X","")</f>
        <v/>
      </c>
      <c r="D5" s="1" t="str">
        <f>IF(DATA!D6="X","X","")</f>
        <v/>
      </c>
      <c r="E5" t="str">
        <f t="shared" si="2"/>
        <v/>
      </c>
      <c r="F5" t="str">
        <f t="shared" si="0"/>
        <v/>
      </c>
      <c r="G5" t="str">
        <f t="shared" si="0"/>
        <v/>
      </c>
      <c r="H5" s="2">
        <v>2</v>
      </c>
      <c r="I5" s="1" t="str">
        <f>IF(DATA!B6="O","O","")</f>
        <v/>
      </c>
      <c r="J5" s="1" t="str">
        <f>IF(DATA!C6="O","O","")</f>
        <v/>
      </c>
      <c r="K5" s="1" t="str">
        <f>IF(DATA!D6="O","O","")</f>
        <v/>
      </c>
      <c r="L5" t="str">
        <f t="shared" si="1"/>
        <v/>
      </c>
      <c r="M5" t="str">
        <f t="shared" si="1"/>
        <v/>
      </c>
      <c r="N5" t="str">
        <f t="shared" si="1"/>
        <v/>
      </c>
    </row>
    <row r="6" spans="1:14" x14ac:dyDescent="0.25">
      <c r="A6" s="4">
        <f>A2+1</f>
        <v>2</v>
      </c>
      <c r="B6" s="2">
        <v>0</v>
      </c>
      <c r="C6" s="2">
        <v>1</v>
      </c>
      <c r="D6" s="2">
        <v>2</v>
      </c>
      <c r="E6" t="str">
        <f>IF(CONCATENATE(E7,F7,G7,E8,F8,G8,E9,F9,G9)="","{ }",CONCATENATE("{ ",RIGHT(CONCATENATE(E7,F7,G7,E8,F8,G8,E9,F9,G9),LEN(CONCATENATE(E7,F7,G7,E8,F8,G8,E9,F9,G9))-1)," }"))</f>
        <v>{  {0,0}, {0,1}, {0,2} }</v>
      </c>
      <c r="H6" s="4">
        <f>H2+1</f>
        <v>2</v>
      </c>
      <c r="I6" s="2">
        <v>0</v>
      </c>
      <c r="J6" s="2">
        <v>1</v>
      </c>
      <c r="K6" s="2">
        <v>2</v>
      </c>
      <c r="L6" t="str">
        <f>IF(CONCATENATE(L7,M7,N7,L8,M8,N8,L9,M9,N9)="","{ }",CONCATENATE("{ ",RIGHT(CONCATENATE(L7,M7,N7,L8,M8,N8,L9,M9,N9),LEN(CONCATENATE(L7,M7,N7,L8,M8,N8,L9,M9,N9))-1)," }"))</f>
        <v>{ }</v>
      </c>
    </row>
    <row r="7" spans="1:14" x14ac:dyDescent="0.25">
      <c r="A7" s="2">
        <v>0</v>
      </c>
      <c r="B7" s="1" t="str">
        <f>IF(DATA!B8="X","X","")</f>
        <v>X</v>
      </c>
      <c r="C7" s="1" t="str">
        <f>IF(DATA!C8="X","X","")</f>
        <v>X</v>
      </c>
      <c r="D7" s="1" t="str">
        <f>IF(DATA!D8="X","X","")</f>
        <v>X</v>
      </c>
      <c r="E7" t="str">
        <f>IF(B7="","",CONCATENATE(", {",$A7,",",B$2,"}"))</f>
        <v>, {0,0}</v>
      </c>
      <c r="F7" t="str">
        <f t="shared" ref="F7:G9" si="3">IF(C7="","",CONCATENATE(", {",$A7,",",C$2,"}"))</f>
        <v>, {0,1}</v>
      </c>
      <c r="G7" t="str">
        <f t="shared" si="3"/>
        <v>, {0,2}</v>
      </c>
      <c r="H7" s="2">
        <v>0</v>
      </c>
      <c r="I7" s="1" t="str">
        <f>IF(DATA!B8="O","O","")</f>
        <v/>
      </c>
      <c r="J7" s="1" t="str">
        <f>IF(DATA!C8="O","O","")</f>
        <v/>
      </c>
      <c r="K7" s="1" t="str">
        <f>IF(DATA!D8="O","O","")</f>
        <v/>
      </c>
      <c r="L7" t="str">
        <f t="shared" ref="L7:N9" si="4">IF(I7="","",CONCATENATE(", {",$H7,",",I$2,"}"))</f>
        <v/>
      </c>
      <c r="M7" t="str">
        <f t="shared" si="4"/>
        <v/>
      </c>
      <c r="N7" t="str">
        <f t="shared" si="4"/>
        <v/>
      </c>
    </row>
    <row r="8" spans="1:14" x14ac:dyDescent="0.25">
      <c r="A8" s="2">
        <v>1</v>
      </c>
      <c r="B8" s="1" t="str">
        <f>IF(DATA!B9="X","X","")</f>
        <v/>
      </c>
      <c r="C8" s="1" t="str">
        <f>IF(DATA!C9="X","X","")</f>
        <v/>
      </c>
      <c r="D8" s="1" t="str">
        <f>IF(DATA!D9="X","X","")</f>
        <v/>
      </c>
      <c r="E8" t="str">
        <f t="shared" ref="E8:E9" si="5">IF(B8="","",CONCATENATE(", {",$A8,",",B$2,"}"))</f>
        <v/>
      </c>
      <c r="F8" t="str">
        <f t="shared" si="3"/>
        <v/>
      </c>
      <c r="G8" t="str">
        <f t="shared" si="3"/>
        <v/>
      </c>
      <c r="H8" s="2">
        <v>1</v>
      </c>
      <c r="I8" s="1" t="str">
        <f>IF(DATA!B9="O","O","")</f>
        <v/>
      </c>
      <c r="J8" s="1" t="str">
        <f>IF(DATA!C9="O","O","")</f>
        <v/>
      </c>
      <c r="K8" s="1" t="str">
        <f>IF(DATA!D9="O","O","")</f>
        <v/>
      </c>
      <c r="L8" t="str">
        <f t="shared" si="4"/>
        <v/>
      </c>
      <c r="M8" t="str">
        <f t="shared" si="4"/>
        <v/>
      </c>
      <c r="N8" t="str">
        <f t="shared" si="4"/>
        <v/>
      </c>
    </row>
    <row r="9" spans="1:14" x14ac:dyDescent="0.25">
      <c r="A9" s="2">
        <v>2</v>
      </c>
      <c r="B9" s="1" t="str">
        <f>IF(DATA!B10="X","X","")</f>
        <v/>
      </c>
      <c r="C9" s="1" t="str">
        <f>IF(DATA!C10="X","X","")</f>
        <v/>
      </c>
      <c r="D9" s="1" t="str">
        <f>IF(DATA!D10="X","X","")</f>
        <v/>
      </c>
      <c r="E9" t="str">
        <f t="shared" si="5"/>
        <v/>
      </c>
      <c r="F9" t="str">
        <f t="shared" si="3"/>
        <v/>
      </c>
      <c r="G9" t="str">
        <f t="shared" si="3"/>
        <v/>
      </c>
      <c r="H9" s="2">
        <v>2</v>
      </c>
      <c r="I9" s="1" t="str">
        <f>IF(DATA!B10="O","O","")</f>
        <v/>
      </c>
      <c r="J9" s="1" t="str">
        <f>IF(DATA!C10="O","O","")</f>
        <v/>
      </c>
      <c r="K9" s="1" t="str">
        <f>IF(DATA!D10="O","O","")</f>
        <v/>
      </c>
      <c r="L9" t="str">
        <f t="shared" si="4"/>
        <v/>
      </c>
      <c r="M9" t="str">
        <f t="shared" si="4"/>
        <v/>
      </c>
      <c r="N9" t="str">
        <f t="shared" si="4"/>
        <v/>
      </c>
    </row>
    <row r="10" spans="1:14" x14ac:dyDescent="0.25">
      <c r="A10" s="4">
        <f>A6+1</f>
        <v>3</v>
      </c>
      <c r="B10" s="2">
        <v>0</v>
      </c>
      <c r="C10" s="2">
        <v>1</v>
      </c>
      <c r="D10" s="2">
        <v>2</v>
      </c>
      <c r="E10" t="str">
        <f t="shared" ref="E10" si="6">IF(CONCATENATE(E11,F11,G11,E12,F12,G12,E13,F13,G13)="","{ }",CONCATENATE("{ ",RIGHT(CONCATENATE(E11,F11,G11,E12,F12,G12,E13,F13,G13),LEN(CONCATENATE(E11,F11,G11,E12,F12,G12,E13,F13,G13))-1)," }"))</f>
        <v>{  {1,0}, {1,1}, {1,2} }</v>
      </c>
      <c r="H10" s="4">
        <f>H6+1</f>
        <v>3</v>
      </c>
      <c r="I10" s="2">
        <v>0</v>
      </c>
      <c r="J10" s="2">
        <v>1</v>
      </c>
      <c r="K10" s="2">
        <v>2</v>
      </c>
      <c r="L10" t="str">
        <f>IF(CONCATENATE(L11,M11,N11,L12,M12,N12,L13,M13,N13)="","{ }",CONCATENATE("{ ",RIGHT(CONCATENATE(L11,M11,N11,L12,M12,N12,L13,M13,N13),LEN(CONCATENATE(L11,M11,N11,L12,M12,N12,L13,M13,N13))-1)," }"))</f>
        <v>{ }</v>
      </c>
    </row>
    <row r="11" spans="1:14" x14ac:dyDescent="0.25">
      <c r="A11" s="2">
        <v>0</v>
      </c>
      <c r="B11" s="1" t="str">
        <f>IF(DATA!B12="X","X","")</f>
        <v/>
      </c>
      <c r="C11" s="1" t="str">
        <f>IF(DATA!C12="X","X","")</f>
        <v/>
      </c>
      <c r="D11" s="1" t="str">
        <f>IF(DATA!D12="X","X","")</f>
        <v/>
      </c>
      <c r="E11" t="str">
        <f t="shared" ref="E11:G73" si="7">IF(B11="","",CONCATENATE(", {",$A11,",",B$2,"}"))</f>
        <v/>
      </c>
      <c r="F11" t="str">
        <f t="shared" si="7"/>
        <v/>
      </c>
      <c r="G11" t="str">
        <f t="shared" si="7"/>
        <v/>
      </c>
      <c r="H11" s="2">
        <v>0</v>
      </c>
      <c r="I11" s="1" t="str">
        <f>IF(DATA!B12="O","O","")</f>
        <v/>
      </c>
      <c r="J11" s="1" t="str">
        <f>IF(DATA!C12="O","O","")</f>
        <v/>
      </c>
      <c r="K11" s="1" t="str">
        <f>IF(DATA!D12="O","O","")</f>
        <v/>
      </c>
      <c r="L11" t="str">
        <f t="shared" ref="L11:N13" si="8">IF(I11="","",CONCATENATE(", {",$H11,",",I$2,"}"))</f>
        <v/>
      </c>
      <c r="M11" t="str">
        <f t="shared" si="8"/>
        <v/>
      </c>
      <c r="N11" t="str">
        <f t="shared" si="8"/>
        <v/>
      </c>
    </row>
    <row r="12" spans="1:14" x14ac:dyDescent="0.25">
      <c r="A12" s="2">
        <v>1</v>
      </c>
      <c r="B12" s="1" t="str">
        <f>IF(DATA!B13="X","X","")</f>
        <v>X</v>
      </c>
      <c r="C12" s="1" t="str">
        <f>IF(DATA!C13="X","X","")</f>
        <v>X</v>
      </c>
      <c r="D12" s="1" t="str">
        <f>IF(DATA!D13="X","X","")</f>
        <v>X</v>
      </c>
      <c r="E12" t="str">
        <f t="shared" si="7"/>
        <v>, {1,0}</v>
      </c>
      <c r="F12" t="str">
        <f t="shared" si="7"/>
        <v>, {1,1}</v>
      </c>
      <c r="G12" t="str">
        <f t="shared" si="7"/>
        <v>, {1,2}</v>
      </c>
      <c r="H12" s="2">
        <v>1</v>
      </c>
      <c r="I12" s="1" t="str">
        <f>IF(DATA!B13="O","O","")</f>
        <v/>
      </c>
      <c r="J12" s="1" t="str">
        <f>IF(DATA!C13="O","O","")</f>
        <v/>
      </c>
      <c r="K12" s="1" t="str">
        <f>IF(DATA!D13="O","O","")</f>
        <v/>
      </c>
      <c r="L12" t="str">
        <f t="shared" si="8"/>
        <v/>
      </c>
      <c r="M12" t="str">
        <f t="shared" si="8"/>
        <v/>
      </c>
      <c r="N12" t="str">
        <f t="shared" si="8"/>
        <v/>
      </c>
    </row>
    <row r="13" spans="1:14" x14ac:dyDescent="0.25">
      <c r="A13" s="2">
        <v>2</v>
      </c>
      <c r="B13" s="1" t="str">
        <f>IF(DATA!B14="X","X","")</f>
        <v/>
      </c>
      <c r="C13" s="1" t="str">
        <f>IF(DATA!C14="X","X","")</f>
        <v/>
      </c>
      <c r="D13" s="1" t="str">
        <f>IF(DATA!D14="X","X","")</f>
        <v/>
      </c>
      <c r="E13" t="str">
        <f t="shared" si="7"/>
        <v/>
      </c>
      <c r="F13" t="str">
        <f t="shared" si="7"/>
        <v/>
      </c>
      <c r="G13" t="str">
        <f t="shared" si="7"/>
        <v/>
      </c>
      <c r="H13" s="2">
        <v>2</v>
      </c>
      <c r="I13" s="1" t="str">
        <f>IF(DATA!B14="O","O","")</f>
        <v/>
      </c>
      <c r="J13" s="1" t="str">
        <f>IF(DATA!C14="O","O","")</f>
        <v/>
      </c>
      <c r="K13" s="1" t="str">
        <f>IF(DATA!D14="O","O","")</f>
        <v/>
      </c>
      <c r="L13" t="str">
        <f t="shared" si="8"/>
        <v/>
      </c>
      <c r="M13" t="str">
        <f t="shared" si="8"/>
        <v/>
      </c>
      <c r="N13" t="str">
        <f t="shared" si="8"/>
        <v/>
      </c>
    </row>
    <row r="14" spans="1:14" x14ac:dyDescent="0.25">
      <c r="A14" s="4">
        <f>A10+1</f>
        <v>4</v>
      </c>
      <c r="B14" s="2">
        <v>0</v>
      </c>
      <c r="C14" s="2">
        <v>1</v>
      </c>
      <c r="D14" s="2">
        <v>2</v>
      </c>
      <c r="E14" t="str">
        <f t="shared" ref="E14" si="9">IF(CONCATENATE(E15,F15,G15,E16,F16,G16,E17,F17,G17)="","{ }",CONCATENATE("{ ",RIGHT(CONCATENATE(E15,F15,G15,E16,F16,G16,E17,F17,G17),LEN(CONCATENATE(E15,F15,G15,E16,F16,G16,E17,F17,G17))-1)," }"))</f>
        <v>{  {2,0}, {2,1}, {2,2} }</v>
      </c>
      <c r="H14" s="4">
        <f>H10+1</f>
        <v>4</v>
      </c>
      <c r="I14" s="2">
        <v>0</v>
      </c>
      <c r="J14" s="2">
        <v>1</v>
      </c>
      <c r="K14" s="2">
        <v>2</v>
      </c>
      <c r="L14" t="str">
        <f>IF(CONCATENATE(L15,M15,N15,L16,M16,N16,L17,M17,N17)="","{ }",CONCATENATE("{ ",RIGHT(CONCATENATE(L15,M15,N15,L16,M16,N16,L17,M17,N17),LEN(CONCATENATE(L15,M15,N15,L16,M16,N16,L17,M17,N17))-1)," }"))</f>
        <v>{ }</v>
      </c>
    </row>
    <row r="15" spans="1:14" x14ac:dyDescent="0.25">
      <c r="A15" s="2">
        <v>0</v>
      </c>
      <c r="B15" s="1" t="str">
        <f>IF(DATA!B16="X","X","")</f>
        <v/>
      </c>
      <c r="C15" s="1" t="str">
        <f>IF(DATA!C16="X","X","")</f>
        <v/>
      </c>
      <c r="D15" s="1" t="str">
        <f>IF(DATA!D16="X","X","")</f>
        <v/>
      </c>
      <c r="E15" t="str">
        <f t="shared" ref="E15:G17" si="10">IF(B15="","",CONCATENATE(", {",$A15,",",B$2,"}"))</f>
        <v/>
      </c>
      <c r="F15" t="str">
        <f t="shared" si="10"/>
        <v/>
      </c>
      <c r="G15" t="str">
        <f t="shared" si="10"/>
        <v/>
      </c>
      <c r="H15" s="2">
        <v>0</v>
      </c>
      <c r="I15" s="1" t="str">
        <f>IF(DATA!B16="O","O","")</f>
        <v/>
      </c>
      <c r="J15" s="1" t="str">
        <f>IF(DATA!C16="O","O","")</f>
        <v/>
      </c>
      <c r="K15" s="1" t="str">
        <f>IF(DATA!D16="O","O","")</f>
        <v/>
      </c>
      <c r="L15" t="str">
        <f t="shared" ref="L15:N17" si="11">IF(I15="","",CONCATENATE(", {",$H15,",",I$2,"}"))</f>
        <v/>
      </c>
      <c r="M15" t="str">
        <f t="shared" si="11"/>
        <v/>
      </c>
      <c r="N15" t="str">
        <f t="shared" si="11"/>
        <v/>
      </c>
    </row>
    <row r="16" spans="1:14" x14ac:dyDescent="0.25">
      <c r="A16" s="2">
        <v>1</v>
      </c>
      <c r="B16" s="1" t="str">
        <f>IF(DATA!B17="X","X","")</f>
        <v/>
      </c>
      <c r="C16" s="1" t="str">
        <f>IF(DATA!C17="X","X","")</f>
        <v/>
      </c>
      <c r="D16" s="1" t="str">
        <f>IF(DATA!D17="X","X","")</f>
        <v/>
      </c>
      <c r="E16" t="str">
        <f t="shared" si="7"/>
        <v/>
      </c>
      <c r="F16" t="str">
        <f t="shared" si="10"/>
        <v/>
      </c>
      <c r="G16" t="str">
        <f t="shared" si="10"/>
        <v/>
      </c>
      <c r="H16" s="2">
        <v>1</v>
      </c>
      <c r="I16" s="1" t="str">
        <f>IF(DATA!B17="O","O","")</f>
        <v/>
      </c>
      <c r="J16" s="1" t="str">
        <f>IF(DATA!C17="O","O","")</f>
        <v/>
      </c>
      <c r="K16" s="1" t="str">
        <f>IF(DATA!D17="O","O","")</f>
        <v/>
      </c>
      <c r="L16" t="str">
        <f t="shared" si="11"/>
        <v/>
      </c>
      <c r="M16" t="str">
        <f t="shared" si="11"/>
        <v/>
      </c>
      <c r="N16" t="str">
        <f t="shared" si="11"/>
        <v/>
      </c>
    </row>
    <row r="17" spans="1:14" x14ac:dyDescent="0.25">
      <c r="A17" s="2">
        <v>2</v>
      </c>
      <c r="B17" s="1" t="str">
        <f>IF(DATA!B18="X","X","")</f>
        <v>X</v>
      </c>
      <c r="C17" s="1" t="str">
        <f>IF(DATA!C18="X","X","")</f>
        <v>X</v>
      </c>
      <c r="D17" s="1" t="str">
        <f>IF(DATA!D18="X","X","")</f>
        <v>X</v>
      </c>
      <c r="E17" t="str">
        <f t="shared" si="7"/>
        <v>, {2,0}</v>
      </c>
      <c r="F17" t="str">
        <f t="shared" si="10"/>
        <v>, {2,1}</v>
      </c>
      <c r="G17" t="str">
        <f t="shared" si="10"/>
        <v>, {2,2}</v>
      </c>
      <c r="H17" s="2">
        <v>2</v>
      </c>
      <c r="I17" s="1" t="str">
        <f>IF(DATA!B18="O","O","")</f>
        <v/>
      </c>
      <c r="J17" s="1" t="str">
        <f>IF(DATA!C18="O","O","")</f>
        <v/>
      </c>
      <c r="K17" s="1" t="str">
        <f>IF(DATA!D18="O","O","")</f>
        <v/>
      </c>
      <c r="L17" t="str">
        <f t="shared" si="11"/>
        <v/>
      </c>
      <c r="M17" t="str">
        <f t="shared" si="11"/>
        <v/>
      </c>
      <c r="N17" t="str">
        <f t="shared" si="11"/>
        <v/>
      </c>
    </row>
    <row r="18" spans="1:14" x14ac:dyDescent="0.25">
      <c r="A18" s="4">
        <f>A14+1</f>
        <v>5</v>
      </c>
      <c r="B18" s="2">
        <v>0</v>
      </c>
      <c r="C18" s="2">
        <v>1</v>
      </c>
      <c r="D18" s="2">
        <v>2</v>
      </c>
      <c r="E18" t="str">
        <f t="shared" ref="E18" si="12">IF(CONCATENATE(E19,F19,G19,E20,F20,G20,E21,F21,G21)="","{ }",CONCATENATE("{ ",RIGHT(CONCATENATE(E19,F19,G19,E20,F20,G20,E21,F21,G21),LEN(CONCATENATE(E19,F19,G19,E20,F20,G20,E21,F21,G21))-1)," }"))</f>
        <v>{  {0,0}, {1,0}, {2,0} }</v>
      </c>
      <c r="H18" s="4">
        <f>H14+1</f>
        <v>5</v>
      </c>
      <c r="I18" s="2">
        <v>0</v>
      </c>
      <c r="J18" s="2">
        <v>1</v>
      </c>
      <c r="K18" s="2">
        <v>2</v>
      </c>
      <c r="L18" t="str">
        <f>IF(CONCATENATE(L19,M19,N19,L20,M20,N20,L21,M21,N21)="","{ }",CONCATENATE("{ ",RIGHT(CONCATENATE(L19,M19,N19,L20,M20,N20,L21,M21,N21),LEN(CONCATENATE(L19,M19,N19,L20,M20,N20,L21,M21,N21))-1)," }"))</f>
        <v>{ }</v>
      </c>
    </row>
    <row r="19" spans="1:14" x14ac:dyDescent="0.25">
      <c r="A19" s="2">
        <v>0</v>
      </c>
      <c r="B19" s="1" t="str">
        <f>IF(DATA!B20="X","X","")</f>
        <v>X</v>
      </c>
      <c r="C19" s="1" t="str">
        <f>IF(DATA!C20="X","X","")</f>
        <v/>
      </c>
      <c r="D19" s="1" t="str">
        <f>IF(DATA!D20="X","X","")</f>
        <v/>
      </c>
      <c r="E19" t="str">
        <f t="shared" ref="E19:G21" si="13">IF(B19="","",CONCATENATE(", {",$A19,",",B$2,"}"))</f>
        <v>, {0,0}</v>
      </c>
      <c r="F19" t="str">
        <f t="shared" si="13"/>
        <v/>
      </c>
      <c r="G19" t="str">
        <f t="shared" si="13"/>
        <v/>
      </c>
      <c r="H19" s="2">
        <v>0</v>
      </c>
      <c r="I19" s="1" t="str">
        <f>IF(DATA!B20="O","O","")</f>
        <v/>
      </c>
      <c r="J19" s="1" t="str">
        <f>IF(DATA!C20="O","O","")</f>
        <v/>
      </c>
      <c r="K19" s="1" t="str">
        <f>IF(DATA!D20="O","O","")</f>
        <v/>
      </c>
      <c r="L19" t="str">
        <f t="shared" ref="L19:N21" si="14">IF(I19="","",CONCATENATE(", {",$H19,",",I$2,"}"))</f>
        <v/>
      </c>
      <c r="M19" t="str">
        <f t="shared" si="14"/>
        <v/>
      </c>
      <c r="N19" t="str">
        <f t="shared" si="14"/>
        <v/>
      </c>
    </row>
    <row r="20" spans="1:14" x14ac:dyDescent="0.25">
      <c r="A20" s="2">
        <v>1</v>
      </c>
      <c r="B20" s="1" t="str">
        <f>IF(DATA!B21="X","X","")</f>
        <v>X</v>
      </c>
      <c r="C20" s="1" t="str">
        <f>IF(DATA!C21="X","X","")</f>
        <v/>
      </c>
      <c r="D20" s="1" t="str">
        <f>IF(DATA!D21="X","X","")</f>
        <v/>
      </c>
      <c r="E20" t="str">
        <f t="shared" si="7"/>
        <v>, {1,0}</v>
      </c>
      <c r="F20" t="str">
        <f t="shared" si="13"/>
        <v/>
      </c>
      <c r="G20" t="str">
        <f t="shared" si="13"/>
        <v/>
      </c>
      <c r="H20" s="2">
        <v>1</v>
      </c>
      <c r="I20" s="1" t="str">
        <f>IF(DATA!B21="O","O","")</f>
        <v/>
      </c>
      <c r="J20" s="1" t="str">
        <f>IF(DATA!C21="O","O","")</f>
        <v/>
      </c>
      <c r="K20" s="1" t="str">
        <f>IF(DATA!D21="O","O","")</f>
        <v/>
      </c>
      <c r="L20" t="str">
        <f t="shared" si="14"/>
        <v/>
      </c>
      <c r="M20" t="str">
        <f t="shared" si="14"/>
        <v/>
      </c>
      <c r="N20" t="str">
        <f t="shared" si="14"/>
        <v/>
      </c>
    </row>
    <row r="21" spans="1:14" x14ac:dyDescent="0.25">
      <c r="A21" s="2">
        <v>2</v>
      </c>
      <c r="B21" s="1" t="str">
        <f>IF(DATA!B22="X","X","")</f>
        <v>X</v>
      </c>
      <c r="C21" s="1" t="str">
        <f>IF(DATA!C22="X","X","")</f>
        <v/>
      </c>
      <c r="D21" s="1" t="str">
        <f>IF(DATA!D22="X","X","")</f>
        <v/>
      </c>
      <c r="E21" t="str">
        <f t="shared" si="7"/>
        <v>, {2,0}</v>
      </c>
      <c r="F21" t="str">
        <f t="shared" si="13"/>
        <v/>
      </c>
      <c r="G21" t="str">
        <f t="shared" si="13"/>
        <v/>
      </c>
      <c r="H21" s="2">
        <v>2</v>
      </c>
      <c r="I21" s="1" t="str">
        <f>IF(DATA!B22="O","O","")</f>
        <v/>
      </c>
      <c r="J21" s="1" t="str">
        <f>IF(DATA!C22="O","O","")</f>
        <v/>
      </c>
      <c r="K21" s="1" t="str">
        <f>IF(DATA!D22="O","O","")</f>
        <v/>
      </c>
      <c r="L21" t="str">
        <f t="shared" si="14"/>
        <v/>
      </c>
      <c r="M21" t="str">
        <f t="shared" si="14"/>
        <v/>
      </c>
      <c r="N21" t="str">
        <f t="shared" si="14"/>
        <v/>
      </c>
    </row>
    <row r="22" spans="1:14" x14ac:dyDescent="0.25">
      <c r="A22" s="4">
        <f>A18+1</f>
        <v>6</v>
      </c>
      <c r="B22" s="2">
        <v>0</v>
      </c>
      <c r="C22" s="2">
        <v>1</v>
      </c>
      <c r="D22" s="2">
        <v>2</v>
      </c>
      <c r="E22" t="str">
        <f t="shared" ref="E22" si="15">IF(CONCATENATE(E23,F23,G23,E24,F24,G24,E25,F25,G25)="","{ }",CONCATENATE("{ ",RIGHT(CONCATENATE(E23,F23,G23,E24,F24,G24,E25,F25,G25),LEN(CONCATENATE(E23,F23,G23,E24,F24,G24,E25,F25,G25))-1)," }"))</f>
        <v>{  {0,1}, {1,1}, {2,1} }</v>
      </c>
      <c r="H22" s="4">
        <f>H18+1</f>
        <v>6</v>
      </c>
      <c r="I22" s="2">
        <v>0</v>
      </c>
      <c r="J22" s="2">
        <v>1</v>
      </c>
      <c r="K22" s="2">
        <v>2</v>
      </c>
      <c r="L22" t="str">
        <f>IF(CONCATENATE(L23,M23,N23,L24,M24,N24,L25,M25,N25)="","{ }",CONCATENATE("{ ",RIGHT(CONCATENATE(L23,M23,N23,L24,M24,N24,L25,M25,N25),LEN(CONCATENATE(L23,M23,N23,L24,M24,N24,L25,M25,N25))-1)," }"))</f>
        <v>{ }</v>
      </c>
    </row>
    <row r="23" spans="1:14" x14ac:dyDescent="0.25">
      <c r="A23" s="2">
        <v>0</v>
      </c>
      <c r="B23" s="1" t="str">
        <f>IF(DATA!B24="X","X","")</f>
        <v/>
      </c>
      <c r="C23" s="1" t="str">
        <f>IF(DATA!C24="X","X","")</f>
        <v>X</v>
      </c>
      <c r="D23" s="1" t="str">
        <f>IF(DATA!D24="X","X","")</f>
        <v/>
      </c>
      <c r="E23" t="str">
        <f t="shared" ref="E23:G25" si="16">IF(B23="","",CONCATENATE(", {",$A23,",",B$2,"}"))</f>
        <v/>
      </c>
      <c r="F23" t="str">
        <f t="shared" si="16"/>
        <v>, {0,1}</v>
      </c>
      <c r="G23" t="str">
        <f t="shared" si="16"/>
        <v/>
      </c>
      <c r="H23" s="2">
        <v>0</v>
      </c>
      <c r="I23" s="1" t="str">
        <f>IF(DATA!B24="O","O","")</f>
        <v/>
      </c>
      <c r="J23" s="1" t="str">
        <f>IF(DATA!C24="O","O","")</f>
        <v/>
      </c>
      <c r="K23" s="1" t="str">
        <f>IF(DATA!D24="O","O","")</f>
        <v/>
      </c>
      <c r="L23" t="str">
        <f t="shared" ref="L23:N25" si="17">IF(I23="","",CONCATENATE(", {",$H23,",",I$2,"}"))</f>
        <v/>
      </c>
      <c r="M23" t="str">
        <f t="shared" si="17"/>
        <v/>
      </c>
      <c r="N23" t="str">
        <f t="shared" si="17"/>
        <v/>
      </c>
    </row>
    <row r="24" spans="1:14" x14ac:dyDescent="0.25">
      <c r="A24" s="2">
        <v>1</v>
      </c>
      <c r="B24" s="1" t="str">
        <f>IF(DATA!B25="X","X","")</f>
        <v/>
      </c>
      <c r="C24" s="1" t="str">
        <f>IF(DATA!C25="X","X","")</f>
        <v>X</v>
      </c>
      <c r="D24" s="1" t="str">
        <f>IF(DATA!D25="X","X","")</f>
        <v/>
      </c>
      <c r="E24" t="str">
        <f t="shared" si="7"/>
        <v/>
      </c>
      <c r="F24" t="str">
        <f t="shared" si="16"/>
        <v>, {1,1}</v>
      </c>
      <c r="G24" t="str">
        <f t="shared" si="16"/>
        <v/>
      </c>
      <c r="H24" s="2">
        <v>1</v>
      </c>
      <c r="I24" s="1" t="str">
        <f>IF(DATA!B25="O","O","")</f>
        <v/>
      </c>
      <c r="J24" s="1" t="str">
        <f>IF(DATA!C25="O","O","")</f>
        <v/>
      </c>
      <c r="K24" s="1" t="str">
        <f>IF(DATA!D25="O","O","")</f>
        <v/>
      </c>
      <c r="L24" t="str">
        <f t="shared" si="17"/>
        <v/>
      </c>
      <c r="M24" t="str">
        <f t="shared" si="17"/>
        <v/>
      </c>
      <c r="N24" t="str">
        <f t="shared" si="17"/>
        <v/>
      </c>
    </row>
    <row r="25" spans="1:14" x14ac:dyDescent="0.25">
      <c r="A25" s="2">
        <v>2</v>
      </c>
      <c r="B25" s="1" t="str">
        <f>IF(DATA!B26="X","X","")</f>
        <v/>
      </c>
      <c r="C25" s="1" t="str">
        <f>IF(DATA!C26="X","X","")</f>
        <v>X</v>
      </c>
      <c r="D25" s="1" t="str">
        <f>IF(DATA!D26="X","X","")</f>
        <v/>
      </c>
      <c r="E25" t="str">
        <f t="shared" si="7"/>
        <v/>
      </c>
      <c r="F25" t="str">
        <f t="shared" si="16"/>
        <v>, {2,1}</v>
      </c>
      <c r="G25" t="str">
        <f t="shared" si="16"/>
        <v/>
      </c>
      <c r="H25" s="2">
        <v>2</v>
      </c>
      <c r="I25" s="1" t="str">
        <f>IF(DATA!B26="O","O","")</f>
        <v/>
      </c>
      <c r="J25" s="1" t="str">
        <f>IF(DATA!C26="O","O","")</f>
        <v/>
      </c>
      <c r="K25" s="1" t="str">
        <f>IF(DATA!D26="O","O","")</f>
        <v/>
      </c>
      <c r="L25" t="str">
        <f t="shared" si="17"/>
        <v/>
      </c>
      <c r="M25" t="str">
        <f t="shared" si="17"/>
        <v/>
      </c>
      <c r="N25" t="str">
        <f t="shared" si="17"/>
        <v/>
      </c>
    </row>
    <row r="26" spans="1:14" x14ac:dyDescent="0.25">
      <c r="A26" s="4">
        <f>A22+1</f>
        <v>7</v>
      </c>
      <c r="B26" s="2">
        <v>0</v>
      </c>
      <c r="C26" s="2">
        <v>1</v>
      </c>
      <c r="D26" s="2">
        <v>2</v>
      </c>
      <c r="E26" t="str">
        <f t="shared" ref="E26" si="18">IF(CONCATENATE(E27,F27,G27,E28,F28,G28,E29,F29,G29)="","{ }",CONCATENATE("{ ",RIGHT(CONCATENATE(E27,F27,G27,E28,F28,G28,E29,F29,G29),LEN(CONCATENATE(E27,F27,G27,E28,F28,G28,E29,F29,G29))-1)," }"))</f>
        <v>{  {0,2}, {1,2}, {2,2} }</v>
      </c>
      <c r="H26" s="4">
        <f>H22+1</f>
        <v>7</v>
      </c>
      <c r="I26" s="2">
        <v>0</v>
      </c>
      <c r="J26" s="2">
        <v>1</v>
      </c>
      <c r="K26" s="2">
        <v>2</v>
      </c>
      <c r="L26" t="str">
        <f>IF(CONCATENATE(L27,M27,N27,L28,M28,N28,L29,M29,N29)="","{ }",CONCATENATE("{ ",RIGHT(CONCATENATE(L27,M27,N27,L28,M28,N28,L29,M29,N29),LEN(CONCATENATE(L27,M27,N27,L28,M28,N28,L29,M29,N29))-1)," }"))</f>
        <v>{ }</v>
      </c>
    </row>
    <row r="27" spans="1:14" x14ac:dyDescent="0.25">
      <c r="A27" s="2">
        <v>0</v>
      </c>
      <c r="B27" s="1" t="str">
        <f>IF(DATA!B28="X","X","")</f>
        <v/>
      </c>
      <c r="C27" s="1" t="str">
        <f>IF(DATA!C28="X","X","")</f>
        <v/>
      </c>
      <c r="D27" s="1" t="str">
        <f>IF(DATA!D28="X","X","")</f>
        <v>X</v>
      </c>
      <c r="E27" t="str">
        <f t="shared" ref="E27:G29" si="19">IF(B27="","",CONCATENATE(", {",$A27,",",B$2,"}"))</f>
        <v/>
      </c>
      <c r="F27" t="str">
        <f t="shared" si="19"/>
        <v/>
      </c>
      <c r="G27" t="str">
        <f t="shared" si="19"/>
        <v>, {0,2}</v>
      </c>
      <c r="H27" s="2">
        <v>0</v>
      </c>
      <c r="I27" s="1" t="str">
        <f>IF(DATA!B28="O","O","")</f>
        <v/>
      </c>
      <c r="J27" s="1" t="str">
        <f>IF(DATA!C28="O","O","")</f>
        <v/>
      </c>
      <c r="K27" s="1" t="str">
        <f>IF(DATA!D28="O","O","")</f>
        <v/>
      </c>
      <c r="L27" t="str">
        <f t="shared" ref="L27:N29" si="20">IF(I27="","",CONCATENATE(", {",$H27,",",I$2,"}"))</f>
        <v/>
      </c>
      <c r="M27" t="str">
        <f t="shared" si="20"/>
        <v/>
      </c>
      <c r="N27" t="str">
        <f t="shared" si="20"/>
        <v/>
      </c>
    </row>
    <row r="28" spans="1:14" x14ac:dyDescent="0.25">
      <c r="A28" s="2">
        <v>1</v>
      </c>
      <c r="B28" s="1" t="str">
        <f>IF(DATA!B29="X","X","")</f>
        <v/>
      </c>
      <c r="C28" s="1" t="str">
        <f>IF(DATA!C29="X","X","")</f>
        <v/>
      </c>
      <c r="D28" s="1" t="str">
        <f>IF(DATA!D29="X","X","")</f>
        <v>X</v>
      </c>
      <c r="E28" t="str">
        <f t="shared" si="7"/>
        <v/>
      </c>
      <c r="F28" t="str">
        <f t="shared" si="19"/>
        <v/>
      </c>
      <c r="G28" t="str">
        <f t="shared" si="19"/>
        <v>, {1,2}</v>
      </c>
      <c r="H28" s="2">
        <v>1</v>
      </c>
      <c r="I28" s="1" t="str">
        <f>IF(DATA!B29="O","O","")</f>
        <v/>
      </c>
      <c r="J28" s="1" t="str">
        <f>IF(DATA!C29="O","O","")</f>
        <v/>
      </c>
      <c r="K28" s="1" t="str">
        <f>IF(DATA!D29="O","O","")</f>
        <v/>
      </c>
      <c r="L28" t="str">
        <f t="shared" si="20"/>
        <v/>
      </c>
      <c r="M28" t="str">
        <f t="shared" si="20"/>
        <v/>
      </c>
      <c r="N28" t="str">
        <f t="shared" si="20"/>
        <v/>
      </c>
    </row>
    <row r="29" spans="1:14" x14ac:dyDescent="0.25">
      <c r="A29" s="2">
        <v>2</v>
      </c>
      <c r="B29" s="1" t="str">
        <f>IF(DATA!B30="X","X","")</f>
        <v/>
      </c>
      <c r="C29" s="1" t="str">
        <f>IF(DATA!C30="X","X","")</f>
        <v/>
      </c>
      <c r="D29" s="1" t="str">
        <f>IF(DATA!D30="X","X","")</f>
        <v>X</v>
      </c>
      <c r="E29" t="str">
        <f t="shared" si="7"/>
        <v/>
      </c>
      <c r="F29" t="str">
        <f t="shared" si="19"/>
        <v/>
      </c>
      <c r="G29" t="str">
        <f t="shared" si="19"/>
        <v>, {2,2}</v>
      </c>
      <c r="H29" s="2">
        <v>2</v>
      </c>
      <c r="I29" s="1" t="str">
        <f>IF(DATA!B30="O","O","")</f>
        <v/>
      </c>
      <c r="J29" s="1" t="str">
        <f>IF(DATA!C30="O","O","")</f>
        <v/>
      </c>
      <c r="K29" s="1" t="str">
        <f>IF(DATA!D30="O","O","")</f>
        <v/>
      </c>
      <c r="L29" t="str">
        <f t="shared" si="20"/>
        <v/>
      </c>
      <c r="M29" t="str">
        <f t="shared" si="20"/>
        <v/>
      </c>
      <c r="N29" t="str">
        <f t="shared" si="20"/>
        <v/>
      </c>
    </row>
    <row r="30" spans="1:14" x14ac:dyDescent="0.25">
      <c r="A30" s="4">
        <f>A26+1</f>
        <v>8</v>
      </c>
      <c r="B30" s="2">
        <v>0</v>
      </c>
      <c r="C30" s="2">
        <v>1</v>
      </c>
      <c r="D30" s="2">
        <v>2</v>
      </c>
      <c r="E30" t="str">
        <f t="shared" ref="E30" si="21">IF(CONCATENATE(E31,F31,G31,E32,F32,G32,E33,F33,G33)="","{ }",CONCATENATE("{ ",RIGHT(CONCATENATE(E31,F31,G31,E32,F32,G32,E33,F33,G33),LEN(CONCATENATE(E31,F31,G31,E32,F32,G32,E33,F33,G33))-1)," }"))</f>
        <v>{  {0,0}, {1,1}, {2,2} }</v>
      </c>
      <c r="H30" s="4">
        <f>H26+1</f>
        <v>8</v>
      </c>
      <c r="I30" s="2">
        <v>0</v>
      </c>
      <c r="J30" s="2">
        <v>1</v>
      </c>
      <c r="K30" s="2">
        <v>2</v>
      </c>
      <c r="L30" t="str">
        <f>IF(CONCATENATE(L31,M31,N31,L32,M32,N32,L33,M33,N33)="","{ }",CONCATENATE("{ ",RIGHT(CONCATENATE(L31,M31,N31,L32,M32,N32,L33,M33,N33),LEN(CONCATENATE(L31,M31,N31,L32,M32,N32,L33,M33,N33))-1)," }"))</f>
        <v>{ }</v>
      </c>
    </row>
    <row r="31" spans="1:14" x14ac:dyDescent="0.25">
      <c r="A31" s="2">
        <v>0</v>
      </c>
      <c r="B31" s="1" t="str">
        <f>IF(DATA!B32="X","X","")</f>
        <v>X</v>
      </c>
      <c r="C31" s="1" t="str">
        <f>IF(DATA!C32="X","X","")</f>
        <v/>
      </c>
      <c r="D31" s="1" t="str">
        <f>IF(DATA!D32="X","X","")</f>
        <v/>
      </c>
      <c r="E31" t="str">
        <f t="shared" ref="E31:G33" si="22">IF(B31="","",CONCATENATE(", {",$A31,",",B$2,"}"))</f>
        <v>, {0,0}</v>
      </c>
      <c r="F31" t="str">
        <f t="shared" si="22"/>
        <v/>
      </c>
      <c r="G31" t="str">
        <f t="shared" si="22"/>
        <v/>
      </c>
      <c r="H31" s="2">
        <v>0</v>
      </c>
      <c r="I31" s="1" t="str">
        <f>IF(DATA!B32="O","O","")</f>
        <v/>
      </c>
      <c r="J31" s="1" t="str">
        <f>IF(DATA!C32="O","O","")</f>
        <v/>
      </c>
      <c r="K31" s="1" t="str">
        <f>IF(DATA!D32="O","O","")</f>
        <v/>
      </c>
      <c r="L31" t="str">
        <f t="shared" ref="L31:N33" si="23">IF(I31="","",CONCATENATE(", {",$H31,",",I$2,"}"))</f>
        <v/>
      </c>
      <c r="M31" t="str">
        <f t="shared" si="23"/>
        <v/>
      </c>
      <c r="N31" t="str">
        <f t="shared" si="23"/>
        <v/>
      </c>
    </row>
    <row r="32" spans="1:14" x14ac:dyDescent="0.25">
      <c r="A32" s="2">
        <v>1</v>
      </c>
      <c r="B32" s="1" t="str">
        <f>IF(DATA!B33="X","X","")</f>
        <v/>
      </c>
      <c r="C32" s="1" t="str">
        <f>IF(DATA!C33="X","X","")</f>
        <v>X</v>
      </c>
      <c r="D32" s="1" t="str">
        <f>IF(DATA!D33="X","X","")</f>
        <v/>
      </c>
      <c r="E32" t="str">
        <f t="shared" si="7"/>
        <v/>
      </c>
      <c r="F32" t="str">
        <f t="shared" si="22"/>
        <v>, {1,1}</v>
      </c>
      <c r="G32" t="str">
        <f t="shared" si="22"/>
        <v/>
      </c>
      <c r="H32" s="2">
        <v>1</v>
      </c>
      <c r="I32" s="1" t="str">
        <f>IF(DATA!B33="O","O","")</f>
        <v/>
      </c>
      <c r="J32" s="1" t="str">
        <f>IF(DATA!C33="O","O","")</f>
        <v/>
      </c>
      <c r="K32" s="1" t="str">
        <f>IF(DATA!D33="O","O","")</f>
        <v/>
      </c>
      <c r="L32" t="str">
        <f t="shared" si="23"/>
        <v/>
      </c>
      <c r="M32" t="str">
        <f t="shared" si="23"/>
        <v/>
      </c>
      <c r="N32" t="str">
        <f t="shared" si="23"/>
        <v/>
      </c>
    </row>
    <row r="33" spans="1:14" x14ac:dyDescent="0.25">
      <c r="A33" s="2">
        <v>2</v>
      </c>
      <c r="B33" s="1" t="str">
        <f>IF(DATA!B34="X","X","")</f>
        <v/>
      </c>
      <c r="C33" s="1" t="str">
        <f>IF(DATA!C34="X","X","")</f>
        <v/>
      </c>
      <c r="D33" s="1" t="str">
        <f>IF(DATA!D34="X","X","")</f>
        <v>X</v>
      </c>
      <c r="E33" t="str">
        <f t="shared" si="7"/>
        <v/>
      </c>
      <c r="F33" t="str">
        <f t="shared" si="22"/>
        <v/>
      </c>
      <c r="G33" t="str">
        <f t="shared" si="22"/>
        <v>, {2,2}</v>
      </c>
      <c r="H33" s="2">
        <v>2</v>
      </c>
      <c r="I33" s="1" t="str">
        <f>IF(DATA!B34="O","O","")</f>
        <v/>
      </c>
      <c r="J33" s="1" t="str">
        <f>IF(DATA!C34="O","O","")</f>
        <v/>
      </c>
      <c r="K33" s="1" t="str">
        <f>IF(DATA!D34="O","O","")</f>
        <v/>
      </c>
      <c r="L33" t="str">
        <f t="shared" si="23"/>
        <v/>
      </c>
      <c r="M33" t="str">
        <f t="shared" si="23"/>
        <v/>
      </c>
      <c r="N33" t="str">
        <f t="shared" si="23"/>
        <v/>
      </c>
    </row>
    <row r="34" spans="1:14" x14ac:dyDescent="0.25">
      <c r="A34" s="4">
        <f>A30+1</f>
        <v>9</v>
      </c>
      <c r="B34" s="2">
        <v>0</v>
      </c>
      <c r="C34" s="2">
        <v>1</v>
      </c>
      <c r="D34" s="2">
        <v>2</v>
      </c>
      <c r="E34" t="str">
        <f t="shared" ref="E34" si="24">IF(CONCATENATE(E35,F35,G35,E36,F36,G36,E37,F37,G37)="","{ }",CONCATENATE("{ ",RIGHT(CONCATENATE(E35,F35,G35,E36,F36,G36,E37,F37,G37),LEN(CONCATENATE(E35,F35,G35,E36,F36,G36,E37,F37,G37))-1)," }"))</f>
        <v>{  {0,2}, {1,1}, {2,0} }</v>
      </c>
      <c r="H34" s="4">
        <f>H30+1</f>
        <v>9</v>
      </c>
      <c r="I34" s="2">
        <v>0</v>
      </c>
      <c r="J34" s="2">
        <v>1</v>
      </c>
      <c r="K34" s="2">
        <v>2</v>
      </c>
      <c r="L34" t="str">
        <f>IF(CONCATENATE(L35,M35,N35,L36,M36,N36,L37,M37,N37)="","{ }",CONCATENATE("{ ",RIGHT(CONCATENATE(L35,M35,N35,L36,M36,N36,L37,M37,N37),LEN(CONCATENATE(L35,M35,N35,L36,M36,N36,L37,M37,N37))-1)," }"))</f>
        <v>{ }</v>
      </c>
    </row>
    <row r="35" spans="1:14" x14ac:dyDescent="0.25">
      <c r="A35" s="2">
        <v>0</v>
      </c>
      <c r="B35" s="1" t="str">
        <f>IF(DATA!B36="X","X","")</f>
        <v/>
      </c>
      <c r="C35" s="1" t="str">
        <f>IF(DATA!C36="X","X","")</f>
        <v/>
      </c>
      <c r="D35" s="1" t="str">
        <f>IF(DATA!D36="X","X","")</f>
        <v>X</v>
      </c>
      <c r="E35" t="str">
        <f t="shared" ref="E35:G37" si="25">IF(B35="","",CONCATENATE(", {",$A35,",",B$2,"}"))</f>
        <v/>
      </c>
      <c r="F35" t="str">
        <f t="shared" si="25"/>
        <v/>
      </c>
      <c r="G35" t="str">
        <f t="shared" si="25"/>
        <v>, {0,2}</v>
      </c>
      <c r="H35" s="2">
        <v>0</v>
      </c>
      <c r="I35" s="1" t="str">
        <f>IF(DATA!B36="O","O","")</f>
        <v/>
      </c>
      <c r="J35" s="1" t="str">
        <f>IF(DATA!C36="O","O","")</f>
        <v/>
      </c>
      <c r="K35" s="1" t="str">
        <f>IF(DATA!D36="O","O","")</f>
        <v/>
      </c>
      <c r="L35" t="str">
        <f t="shared" ref="L35:N37" si="26">IF(I35="","",CONCATENATE(", {",$H35,",",I$2,"}"))</f>
        <v/>
      </c>
      <c r="M35" t="str">
        <f t="shared" si="26"/>
        <v/>
      </c>
      <c r="N35" t="str">
        <f t="shared" si="26"/>
        <v/>
      </c>
    </row>
    <row r="36" spans="1:14" x14ac:dyDescent="0.25">
      <c r="A36" s="2">
        <v>1</v>
      </c>
      <c r="B36" s="1" t="str">
        <f>IF(DATA!B37="X","X","")</f>
        <v/>
      </c>
      <c r="C36" s="1" t="str">
        <f>IF(DATA!C37="X","X","")</f>
        <v>X</v>
      </c>
      <c r="D36" s="1" t="str">
        <f>IF(DATA!D37="X","X","")</f>
        <v/>
      </c>
      <c r="E36" t="str">
        <f t="shared" si="7"/>
        <v/>
      </c>
      <c r="F36" t="str">
        <f t="shared" si="25"/>
        <v>, {1,1}</v>
      </c>
      <c r="G36" t="str">
        <f t="shared" si="25"/>
        <v/>
      </c>
      <c r="H36" s="2">
        <v>1</v>
      </c>
      <c r="I36" s="1" t="str">
        <f>IF(DATA!B37="O","O","")</f>
        <v/>
      </c>
      <c r="J36" s="1" t="str">
        <f>IF(DATA!C37="O","O","")</f>
        <v/>
      </c>
      <c r="K36" s="1" t="str">
        <f>IF(DATA!D37="O","O","")</f>
        <v/>
      </c>
      <c r="L36" t="str">
        <f t="shared" si="26"/>
        <v/>
      </c>
      <c r="M36" t="str">
        <f t="shared" si="26"/>
        <v/>
      </c>
      <c r="N36" t="str">
        <f t="shared" si="26"/>
        <v/>
      </c>
    </row>
    <row r="37" spans="1:14" x14ac:dyDescent="0.25">
      <c r="A37" s="2">
        <v>2</v>
      </c>
      <c r="B37" s="1" t="str">
        <f>IF(DATA!B38="X","X","")</f>
        <v>X</v>
      </c>
      <c r="C37" s="1" t="str">
        <f>IF(DATA!C38="X","X","")</f>
        <v/>
      </c>
      <c r="D37" s="1" t="str">
        <f>IF(DATA!D38="X","X","")</f>
        <v/>
      </c>
      <c r="E37" t="str">
        <f t="shared" si="7"/>
        <v>, {2,0}</v>
      </c>
      <c r="F37" t="str">
        <f t="shared" si="25"/>
        <v/>
      </c>
      <c r="G37" t="str">
        <f t="shared" si="25"/>
        <v/>
      </c>
      <c r="H37" s="2">
        <v>2</v>
      </c>
      <c r="I37" s="1" t="str">
        <f>IF(DATA!B38="O","O","")</f>
        <v/>
      </c>
      <c r="J37" s="1" t="str">
        <f>IF(DATA!C38="O","O","")</f>
        <v/>
      </c>
      <c r="K37" s="1" t="str">
        <f>IF(DATA!D38="O","O","")</f>
        <v/>
      </c>
      <c r="L37" t="str">
        <f t="shared" si="26"/>
        <v/>
      </c>
      <c r="M37" t="str">
        <f t="shared" si="26"/>
        <v/>
      </c>
      <c r="N37" t="str">
        <f t="shared" si="26"/>
        <v/>
      </c>
    </row>
    <row r="38" spans="1:14" x14ac:dyDescent="0.25">
      <c r="A38" s="4">
        <f>A34+1</f>
        <v>10</v>
      </c>
      <c r="B38" s="2">
        <v>0</v>
      </c>
      <c r="C38" s="2">
        <v>1</v>
      </c>
      <c r="D38" s="2">
        <v>2</v>
      </c>
      <c r="E38" t="str">
        <f t="shared" ref="E38" si="27">IF(CONCATENATE(E39,F39,G39,E40,F40,G40,E41,F41,G41)="","{ }",CONCATENATE("{ ",RIGHT(CONCATENATE(E39,F39,G39,E40,F40,G40,E41,F41,G41),LEN(CONCATENATE(E39,F39,G39,E40,F40,G40,E41,F41,G41))-1)," }"))</f>
        <v>{ }</v>
      </c>
      <c r="H38" s="4">
        <f>H34+1</f>
        <v>10</v>
      </c>
      <c r="I38" s="2">
        <v>0</v>
      </c>
      <c r="J38" s="2">
        <v>1</v>
      </c>
      <c r="K38" s="2">
        <v>2</v>
      </c>
      <c r="L38" t="str">
        <f>IF(CONCATENATE(L39,M39,N39,L40,M40,N40,L41,M41,N41)="","{ }",CONCATENATE("{ ",RIGHT(CONCATENATE(L39,M39,N39,L40,M40,N40,L41,M41,N41),LEN(CONCATENATE(L39,M39,N39,L40,M40,N40,L41,M41,N41))-1)," }"))</f>
        <v>{  {0,0}, {0,1}, {0,2} }</v>
      </c>
    </row>
    <row r="39" spans="1:14" x14ac:dyDescent="0.25">
      <c r="A39" s="2">
        <v>0</v>
      </c>
      <c r="B39" s="1" t="str">
        <f>IF(DATA!B40="X","X","")</f>
        <v/>
      </c>
      <c r="C39" s="1" t="str">
        <f>IF(DATA!C40="X","X","")</f>
        <v/>
      </c>
      <c r="D39" s="1" t="str">
        <f>IF(DATA!D40="X","X","")</f>
        <v/>
      </c>
      <c r="E39" t="str">
        <f t="shared" ref="E39:G41" si="28">IF(B39="","",CONCATENATE(", {",$A39,",",B$2,"}"))</f>
        <v/>
      </c>
      <c r="F39" t="str">
        <f t="shared" si="28"/>
        <v/>
      </c>
      <c r="G39" t="str">
        <f t="shared" si="28"/>
        <v/>
      </c>
      <c r="H39" s="2">
        <v>0</v>
      </c>
      <c r="I39" s="1" t="str">
        <f>IF(DATA!B40="O","O","")</f>
        <v>O</v>
      </c>
      <c r="J39" s="1" t="str">
        <f>IF(DATA!C40="O","O","")</f>
        <v>O</v>
      </c>
      <c r="K39" s="1" t="str">
        <f>IF(DATA!D40="O","O","")</f>
        <v>O</v>
      </c>
      <c r="L39" t="str">
        <f t="shared" ref="L39:N41" si="29">IF(I39="","",CONCATENATE(", {",$H39,",",I$2,"}"))</f>
        <v>, {0,0}</v>
      </c>
      <c r="M39" t="str">
        <f t="shared" si="29"/>
        <v>, {0,1}</v>
      </c>
      <c r="N39" t="str">
        <f t="shared" si="29"/>
        <v>, {0,2}</v>
      </c>
    </row>
    <row r="40" spans="1:14" x14ac:dyDescent="0.25">
      <c r="A40" s="2">
        <v>1</v>
      </c>
      <c r="B40" s="1" t="str">
        <f>IF(DATA!B41="X","X","")</f>
        <v/>
      </c>
      <c r="C40" s="1" t="str">
        <f>IF(DATA!C41="X","X","")</f>
        <v/>
      </c>
      <c r="D40" s="1" t="str">
        <f>IF(DATA!D41="X","X","")</f>
        <v/>
      </c>
      <c r="E40" t="str">
        <f t="shared" si="7"/>
        <v/>
      </c>
      <c r="F40" t="str">
        <f t="shared" si="28"/>
        <v/>
      </c>
      <c r="G40" t="str">
        <f t="shared" si="28"/>
        <v/>
      </c>
      <c r="H40" s="2">
        <v>1</v>
      </c>
      <c r="I40" s="1" t="str">
        <f>IF(DATA!B41="O","O","")</f>
        <v/>
      </c>
      <c r="J40" s="1" t="str">
        <f>IF(DATA!C41="O","O","")</f>
        <v/>
      </c>
      <c r="K40" s="1" t="str">
        <f>IF(DATA!D41="O","O","")</f>
        <v/>
      </c>
      <c r="L40" t="str">
        <f t="shared" si="29"/>
        <v/>
      </c>
      <c r="M40" t="str">
        <f t="shared" si="29"/>
        <v/>
      </c>
      <c r="N40" t="str">
        <f t="shared" si="29"/>
        <v/>
      </c>
    </row>
    <row r="41" spans="1:14" x14ac:dyDescent="0.25">
      <c r="A41" s="2">
        <v>2</v>
      </c>
      <c r="B41" s="1" t="str">
        <f>IF(DATA!B42="X","X","")</f>
        <v/>
      </c>
      <c r="C41" s="1" t="str">
        <f>IF(DATA!C42="X","X","")</f>
        <v/>
      </c>
      <c r="D41" s="1" t="str">
        <f>IF(DATA!D42="X","X","")</f>
        <v/>
      </c>
      <c r="E41" t="str">
        <f t="shared" si="7"/>
        <v/>
      </c>
      <c r="F41" t="str">
        <f t="shared" si="28"/>
        <v/>
      </c>
      <c r="G41" t="str">
        <f t="shared" si="28"/>
        <v/>
      </c>
      <c r="H41" s="2">
        <v>2</v>
      </c>
      <c r="I41" s="1" t="str">
        <f>IF(DATA!B42="O","O","")</f>
        <v/>
      </c>
      <c r="J41" s="1" t="str">
        <f>IF(DATA!C42="O","O","")</f>
        <v/>
      </c>
      <c r="K41" s="1" t="str">
        <f>IF(DATA!D42="O","O","")</f>
        <v/>
      </c>
      <c r="L41" t="str">
        <f t="shared" si="29"/>
        <v/>
      </c>
      <c r="M41" t="str">
        <f t="shared" si="29"/>
        <v/>
      </c>
      <c r="N41" t="str">
        <f t="shared" si="29"/>
        <v/>
      </c>
    </row>
    <row r="42" spans="1:14" x14ac:dyDescent="0.25">
      <c r="A42" s="4">
        <f>A38+1</f>
        <v>11</v>
      </c>
      <c r="B42" s="2">
        <v>0</v>
      </c>
      <c r="C42" s="2">
        <v>1</v>
      </c>
      <c r="D42" s="2">
        <v>2</v>
      </c>
      <c r="E42" t="str">
        <f t="shared" ref="E42" si="30">IF(CONCATENATE(E43,F43,G43,E44,F44,G44,E45,F45,G45)="","{ }",CONCATENATE("{ ",RIGHT(CONCATENATE(E43,F43,G43,E44,F44,G44,E45,F45,G45),LEN(CONCATENATE(E43,F43,G43,E44,F44,G44,E45,F45,G45))-1)," }"))</f>
        <v>{ }</v>
      </c>
      <c r="H42" s="4">
        <f>H38+1</f>
        <v>11</v>
      </c>
      <c r="I42" s="2">
        <v>0</v>
      </c>
      <c r="J42" s="2">
        <v>1</v>
      </c>
      <c r="K42" s="2">
        <v>2</v>
      </c>
      <c r="L42" t="str">
        <f>IF(CONCATENATE(L43,M43,N43,L44,M44,N44,L45,M45,N45)="","{ }",CONCATENATE("{ ",RIGHT(CONCATENATE(L43,M43,N43,L44,M44,N44,L45,M45,N45),LEN(CONCATENATE(L43,M43,N43,L44,M44,N44,L45,M45,N45))-1)," }"))</f>
        <v>{  {1,0}, {1,1}, {1,2} }</v>
      </c>
    </row>
    <row r="43" spans="1:14" x14ac:dyDescent="0.25">
      <c r="A43" s="2">
        <v>0</v>
      </c>
      <c r="B43" s="1" t="str">
        <f>IF(DATA!B44="X","X","")</f>
        <v/>
      </c>
      <c r="C43" s="1" t="str">
        <f>IF(DATA!C44="X","X","")</f>
        <v/>
      </c>
      <c r="D43" s="1" t="str">
        <f>IF(DATA!D44="X","X","")</f>
        <v/>
      </c>
      <c r="E43" t="str">
        <f t="shared" ref="E43:G45" si="31">IF(B43="","",CONCATENATE(", {",$A43,",",B$2,"}"))</f>
        <v/>
      </c>
      <c r="F43" t="str">
        <f t="shared" si="31"/>
        <v/>
      </c>
      <c r="G43" t="str">
        <f t="shared" si="31"/>
        <v/>
      </c>
      <c r="H43" s="2">
        <v>0</v>
      </c>
      <c r="I43" s="1" t="str">
        <f>IF(DATA!B44="O","O","")</f>
        <v/>
      </c>
      <c r="J43" s="1" t="str">
        <f>IF(DATA!C44="O","O","")</f>
        <v/>
      </c>
      <c r="K43" s="1" t="str">
        <f>IF(DATA!D44="O","O","")</f>
        <v/>
      </c>
      <c r="L43" t="str">
        <f t="shared" ref="L43:N45" si="32">IF(I43="","",CONCATENATE(", {",$H43,",",I$2,"}"))</f>
        <v/>
      </c>
      <c r="M43" t="str">
        <f t="shared" si="32"/>
        <v/>
      </c>
      <c r="N43" t="str">
        <f t="shared" si="32"/>
        <v/>
      </c>
    </row>
    <row r="44" spans="1:14" x14ac:dyDescent="0.25">
      <c r="A44" s="2">
        <v>1</v>
      </c>
      <c r="B44" s="1" t="str">
        <f>IF(DATA!B45="X","X","")</f>
        <v/>
      </c>
      <c r="C44" s="1" t="str">
        <f>IF(DATA!C45="X","X","")</f>
        <v/>
      </c>
      <c r="D44" s="1" t="str">
        <f>IF(DATA!D45="X","X","")</f>
        <v/>
      </c>
      <c r="E44" t="str">
        <f t="shared" si="7"/>
        <v/>
      </c>
      <c r="F44" t="str">
        <f t="shared" si="31"/>
        <v/>
      </c>
      <c r="G44" t="str">
        <f t="shared" si="31"/>
        <v/>
      </c>
      <c r="H44" s="2">
        <v>1</v>
      </c>
      <c r="I44" s="1" t="str">
        <f>IF(DATA!B45="O","O","")</f>
        <v>O</v>
      </c>
      <c r="J44" s="1" t="str">
        <f>IF(DATA!C45="O","O","")</f>
        <v>O</v>
      </c>
      <c r="K44" s="1" t="str">
        <f>IF(DATA!D45="O","O","")</f>
        <v>O</v>
      </c>
      <c r="L44" t="str">
        <f t="shared" si="32"/>
        <v>, {1,0}</v>
      </c>
      <c r="M44" t="str">
        <f t="shared" si="32"/>
        <v>, {1,1}</v>
      </c>
      <c r="N44" t="str">
        <f t="shared" si="32"/>
        <v>, {1,2}</v>
      </c>
    </row>
    <row r="45" spans="1:14" x14ac:dyDescent="0.25">
      <c r="A45" s="2">
        <v>2</v>
      </c>
      <c r="B45" s="1" t="str">
        <f>IF(DATA!B46="X","X","")</f>
        <v/>
      </c>
      <c r="C45" s="1" t="str">
        <f>IF(DATA!C46="X","X","")</f>
        <v/>
      </c>
      <c r="D45" s="1" t="str">
        <f>IF(DATA!D46="X","X","")</f>
        <v/>
      </c>
      <c r="E45" t="str">
        <f t="shared" si="7"/>
        <v/>
      </c>
      <c r="F45" t="str">
        <f t="shared" si="31"/>
        <v/>
      </c>
      <c r="G45" t="str">
        <f t="shared" si="31"/>
        <v/>
      </c>
      <c r="H45" s="2">
        <v>2</v>
      </c>
      <c r="I45" s="1" t="str">
        <f>IF(DATA!B46="O","O","")</f>
        <v/>
      </c>
      <c r="J45" s="1" t="str">
        <f>IF(DATA!C46="O","O","")</f>
        <v/>
      </c>
      <c r="K45" s="1" t="str">
        <f>IF(DATA!D46="O","O","")</f>
        <v/>
      </c>
      <c r="L45" t="str">
        <f t="shared" si="32"/>
        <v/>
      </c>
      <c r="M45" t="str">
        <f t="shared" si="32"/>
        <v/>
      </c>
      <c r="N45" t="str">
        <f t="shared" si="32"/>
        <v/>
      </c>
    </row>
    <row r="46" spans="1:14" x14ac:dyDescent="0.25">
      <c r="A46" s="4">
        <f>A42+1</f>
        <v>12</v>
      </c>
      <c r="B46" s="2">
        <v>0</v>
      </c>
      <c r="C46" s="2">
        <v>1</v>
      </c>
      <c r="D46" s="2">
        <v>2</v>
      </c>
      <c r="E46" t="str">
        <f t="shared" ref="E46" si="33">IF(CONCATENATE(E47,F47,G47,E48,F48,G48,E49,F49,G49)="","{ }",CONCATENATE("{ ",RIGHT(CONCATENATE(E47,F47,G47,E48,F48,G48,E49,F49,G49),LEN(CONCATENATE(E47,F47,G47,E48,F48,G48,E49,F49,G49))-1)," }"))</f>
        <v>{ }</v>
      </c>
      <c r="H46" s="4">
        <f>H42+1</f>
        <v>12</v>
      </c>
      <c r="I46" s="2">
        <v>0</v>
      </c>
      <c r="J46" s="2">
        <v>1</v>
      </c>
      <c r="K46" s="2">
        <v>2</v>
      </c>
      <c r="L46" t="str">
        <f>IF(CONCATENATE(L47,M47,N47,L48,M48,N48,L49,M49,N49)="","{ }",CONCATENATE("{ ",RIGHT(CONCATENATE(L47,M47,N47,L48,M48,N48,L49,M49,N49),LEN(CONCATENATE(L47,M47,N47,L48,M48,N48,L49,M49,N49))-1)," }"))</f>
        <v>{  {2,0}, {2,1}, {2,2} }</v>
      </c>
    </row>
    <row r="47" spans="1:14" x14ac:dyDescent="0.25">
      <c r="A47" s="2">
        <v>0</v>
      </c>
      <c r="B47" s="1" t="str">
        <f>IF(DATA!B48="X","X","")</f>
        <v/>
      </c>
      <c r="C47" s="1" t="str">
        <f>IF(DATA!C48="X","X","")</f>
        <v/>
      </c>
      <c r="D47" s="1" t="str">
        <f>IF(DATA!D48="X","X","")</f>
        <v/>
      </c>
      <c r="E47" t="str">
        <f t="shared" ref="E47:G49" si="34">IF(B47="","",CONCATENATE(", {",$A47,",",B$2,"}"))</f>
        <v/>
      </c>
      <c r="F47" t="str">
        <f t="shared" si="34"/>
        <v/>
      </c>
      <c r="G47" t="str">
        <f t="shared" si="34"/>
        <v/>
      </c>
      <c r="H47" s="2">
        <v>0</v>
      </c>
      <c r="I47" s="1" t="str">
        <f>IF(DATA!B48="O","O","")</f>
        <v/>
      </c>
      <c r="J47" s="1" t="str">
        <f>IF(DATA!C48="O","O","")</f>
        <v/>
      </c>
      <c r="K47" s="1" t="str">
        <f>IF(DATA!D48="O","O","")</f>
        <v/>
      </c>
      <c r="L47" t="str">
        <f t="shared" ref="L47:N49" si="35">IF(I47="","",CONCATENATE(", {",$H47,",",I$2,"}"))</f>
        <v/>
      </c>
      <c r="M47" t="str">
        <f t="shared" si="35"/>
        <v/>
      </c>
      <c r="N47" t="str">
        <f t="shared" si="35"/>
        <v/>
      </c>
    </row>
    <row r="48" spans="1:14" x14ac:dyDescent="0.25">
      <c r="A48" s="2">
        <v>1</v>
      </c>
      <c r="B48" s="1" t="str">
        <f>IF(DATA!B49="X","X","")</f>
        <v/>
      </c>
      <c r="C48" s="1" t="str">
        <f>IF(DATA!C49="X","X","")</f>
        <v/>
      </c>
      <c r="D48" s="1" t="str">
        <f>IF(DATA!D49="X","X","")</f>
        <v/>
      </c>
      <c r="E48" t="str">
        <f t="shared" si="7"/>
        <v/>
      </c>
      <c r="F48" t="str">
        <f t="shared" si="34"/>
        <v/>
      </c>
      <c r="G48" t="str">
        <f t="shared" si="34"/>
        <v/>
      </c>
      <c r="H48" s="2">
        <v>1</v>
      </c>
      <c r="I48" s="1" t="str">
        <f>IF(DATA!B49="O","O","")</f>
        <v/>
      </c>
      <c r="J48" s="1" t="str">
        <f>IF(DATA!C49="O","O","")</f>
        <v/>
      </c>
      <c r="K48" s="1" t="str">
        <f>IF(DATA!D49="O","O","")</f>
        <v/>
      </c>
      <c r="L48" t="str">
        <f t="shared" si="35"/>
        <v/>
      </c>
      <c r="M48" t="str">
        <f t="shared" si="35"/>
        <v/>
      </c>
      <c r="N48" t="str">
        <f t="shared" si="35"/>
        <v/>
      </c>
    </row>
    <row r="49" spans="1:14" x14ac:dyDescent="0.25">
      <c r="A49" s="2">
        <v>2</v>
      </c>
      <c r="B49" s="1" t="str">
        <f>IF(DATA!B50="X","X","")</f>
        <v/>
      </c>
      <c r="C49" s="1" t="str">
        <f>IF(DATA!C50="X","X","")</f>
        <v/>
      </c>
      <c r="D49" s="1" t="str">
        <f>IF(DATA!D50="X","X","")</f>
        <v/>
      </c>
      <c r="E49" t="str">
        <f t="shared" si="7"/>
        <v/>
      </c>
      <c r="F49" t="str">
        <f t="shared" si="34"/>
        <v/>
      </c>
      <c r="G49" t="str">
        <f t="shared" si="34"/>
        <v/>
      </c>
      <c r="H49" s="2">
        <v>2</v>
      </c>
      <c r="I49" s="1" t="str">
        <f>IF(DATA!B50="O","O","")</f>
        <v>O</v>
      </c>
      <c r="J49" s="1" t="str">
        <f>IF(DATA!C50="O","O","")</f>
        <v>O</v>
      </c>
      <c r="K49" s="1" t="str">
        <f>IF(DATA!D50="O","O","")</f>
        <v>O</v>
      </c>
      <c r="L49" t="str">
        <f t="shared" si="35"/>
        <v>, {2,0}</v>
      </c>
      <c r="M49" t="str">
        <f t="shared" si="35"/>
        <v>, {2,1}</v>
      </c>
      <c r="N49" t="str">
        <f t="shared" si="35"/>
        <v>, {2,2}</v>
      </c>
    </row>
    <row r="50" spans="1:14" x14ac:dyDescent="0.25">
      <c r="A50" s="4">
        <f>A46+1</f>
        <v>13</v>
      </c>
      <c r="B50" s="2">
        <v>0</v>
      </c>
      <c r="C50" s="2">
        <v>1</v>
      </c>
      <c r="D50" s="2">
        <v>2</v>
      </c>
      <c r="E50" t="str">
        <f t="shared" ref="E50" si="36">IF(CONCATENATE(E51,F51,G51,E52,F52,G52,E53,F53,G53)="","{ }",CONCATENATE("{ ",RIGHT(CONCATENATE(E51,F51,G51,E52,F52,G52,E53,F53,G53),LEN(CONCATENATE(E51,F51,G51,E52,F52,G52,E53,F53,G53))-1)," }"))</f>
        <v>{ }</v>
      </c>
      <c r="H50" s="4">
        <f>H46+1</f>
        <v>13</v>
      </c>
      <c r="I50" s="2">
        <v>0</v>
      </c>
      <c r="J50" s="2">
        <v>1</v>
      </c>
      <c r="K50" s="2">
        <v>2</v>
      </c>
      <c r="L50" t="str">
        <f>IF(CONCATENATE(L51,M51,N51,L52,M52,N52,L53,M53,N53)="","{ }",CONCATENATE("{ ",RIGHT(CONCATENATE(L51,M51,N51,L52,M52,N52,L53,M53,N53),LEN(CONCATENATE(L51,M51,N51,L52,M52,N52,L53,M53,N53))-1)," }"))</f>
        <v>{  {0,0}, {1,0}, {2,0} }</v>
      </c>
    </row>
    <row r="51" spans="1:14" x14ac:dyDescent="0.25">
      <c r="A51" s="2">
        <v>0</v>
      </c>
      <c r="B51" s="1" t="str">
        <f>IF(DATA!B52="X","X","")</f>
        <v/>
      </c>
      <c r="C51" s="1" t="str">
        <f>IF(DATA!C52="X","X","")</f>
        <v/>
      </c>
      <c r="D51" s="1" t="str">
        <f>IF(DATA!D52="X","X","")</f>
        <v/>
      </c>
      <c r="E51" t="str">
        <f t="shared" ref="E51:G53" si="37">IF(B51="","",CONCATENATE(", {",$A51,",",B$2,"}"))</f>
        <v/>
      </c>
      <c r="F51" t="str">
        <f t="shared" si="37"/>
        <v/>
      </c>
      <c r="G51" t="str">
        <f t="shared" si="37"/>
        <v/>
      </c>
      <c r="H51" s="2">
        <v>0</v>
      </c>
      <c r="I51" s="1" t="str">
        <f>IF(DATA!B52="O","O","")</f>
        <v>O</v>
      </c>
      <c r="J51" s="1" t="str">
        <f>IF(DATA!C52="O","O","")</f>
        <v/>
      </c>
      <c r="K51" s="1" t="str">
        <f>IF(DATA!D52="O","O","")</f>
        <v/>
      </c>
      <c r="L51" t="str">
        <f t="shared" ref="L51:N53" si="38">IF(I51="","",CONCATENATE(", {",$H51,",",I$2,"}"))</f>
        <v>, {0,0}</v>
      </c>
      <c r="M51" t="str">
        <f t="shared" si="38"/>
        <v/>
      </c>
      <c r="N51" t="str">
        <f t="shared" si="38"/>
        <v/>
      </c>
    </row>
    <row r="52" spans="1:14" x14ac:dyDescent="0.25">
      <c r="A52" s="2">
        <v>1</v>
      </c>
      <c r="B52" s="1" t="str">
        <f>IF(DATA!B53="X","X","")</f>
        <v/>
      </c>
      <c r="C52" s="1" t="str">
        <f>IF(DATA!C53="X","X","")</f>
        <v/>
      </c>
      <c r="D52" s="1" t="str">
        <f>IF(DATA!D53="X","X","")</f>
        <v/>
      </c>
      <c r="E52" t="str">
        <f t="shared" si="7"/>
        <v/>
      </c>
      <c r="F52" t="str">
        <f t="shared" si="37"/>
        <v/>
      </c>
      <c r="G52" t="str">
        <f t="shared" si="37"/>
        <v/>
      </c>
      <c r="H52" s="2">
        <v>1</v>
      </c>
      <c r="I52" s="1" t="str">
        <f>IF(DATA!B53="O","O","")</f>
        <v>O</v>
      </c>
      <c r="J52" s="1" t="str">
        <f>IF(DATA!C53="O","O","")</f>
        <v/>
      </c>
      <c r="K52" s="1" t="str">
        <f>IF(DATA!D53="O","O","")</f>
        <v/>
      </c>
      <c r="L52" t="str">
        <f t="shared" si="38"/>
        <v>, {1,0}</v>
      </c>
      <c r="M52" t="str">
        <f t="shared" si="38"/>
        <v/>
      </c>
      <c r="N52" t="str">
        <f t="shared" si="38"/>
        <v/>
      </c>
    </row>
    <row r="53" spans="1:14" x14ac:dyDescent="0.25">
      <c r="A53" s="2">
        <v>2</v>
      </c>
      <c r="B53" s="1" t="str">
        <f>IF(DATA!B54="X","X","")</f>
        <v/>
      </c>
      <c r="C53" s="1" t="str">
        <f>IF(DATA!C54="X","X","")</f>
        <v/>
      </c>
      <c r="D53" s="1" t="str">
        <f>IF(DATA!D54="X","X","")</f>
        <v/>
      </c>
      <c r="E53" t="str">
        <f t="shared" si="7"/>
        <v/>
      </c>
      <c r="F53" t="str">
        <f t="shared" si="37"/>
        <v/>
      </c>
      <c r="G53" t="str">
        <f t="shared" si="37"/>
        <v/>
      </c>
      <c r="H53" s="2">
        <v>2</v>
      </c>
      <c r="I53" s="1" t="str">
        <f>IF(DATA!B54="O","O","")</f>
        <v>O</v>
      </c>
      <c r="J53" s="1" t="str">
        <f>IF(DATA!C54="O","O","")</f>
        <v/>
      </c>
      <c r="K53" s="1" t="str">
        <f>IF(DATA!D54="O","O","")</f>
        <v/>
      </c>
      <c r="L53" t="str">
        <f t="shared" si="38"/>
        <v>, {2,0}</v>
      </c>
      <c r="M53" t="str">
        <f t="shared" si="38"/>
        <v/>
      </c>
      <c r="N53" t="str">
        <f t="shared" si="38"/>
        <v/>
      </c>
    </row>
    <row r="54" spans="1:14" x14ac:dyDescent="0.25">
      <c r="A54" s="4">
        <f>A50+1</f>
        <v>14</v>
      </c>
      <c r="B54" s="2">
        <v>0</v>
      </c>
      <c r="C54" s="2">
        <v>1</v>
      </c>
      <c r="D54" s="2">
        <v>2</v>
      </c>
      <c r="E54" t="str">
        <f t="shared" ref="E54" si="39">IF(CONCATENATE(E55,F55,G55,E56,F56,G56,E57,F57,G57)="","{ }",CONCATENATE("{ ",RIGHT(CONCATENATE(E55,F55,G55,E56,F56,G56,E57,F57,G57),LEN(CONCATENATE(E55,F55,G55,E56,F56,G56,E57,F57,G57))-1)," }"))</f>
        <v>{ }</v>
      </c>
      <c r="H54" s="4">
        <f>H50+1</f>
        <v>14</v>
      </c>
      <c r="I54" s="2">
        <v>0</v>
      </c>
      <c r="J54" s="2">
        <v>1</v>
      </c>
      <c r="K54" s="2">
        <v>2</v>
      </c>
      <c r="L54" t="str">
        <f>IF(CONCATENATE(L55,M55,N55,L56,M56,N56,L57,M57,N57)="","{ }",CONCATENATE("{ ",RIGHT(CONCATENATE(L55,M55,N55,L56,M56,N56,L57,M57,N57),LEN(CONCATENATE(L55,M55,N55,L56,M56,N56,L57,M57,N57))-1)," }"))</f>
        <v>{  {0,1}, {1,1}, {2,1} }</v>
      </c>
    </row>
    <row r="55" spans="1:14" x14ac:dyDescent="0.25">
      <c r="A55" s="2">
        <v>0</v>
      </c>
      <c r="B55" s="1" t="str">
        <f>IF(DATA!B56="X","X","")</f>
        <v/>
      </c>
      <c r="C55" s="1" t="str">
        <f>IF(DATA!C56="X","X","")</f>
        <v/>
      </c>
      <c r="D55" s="1" t="str">
        <f>IF(DATA!D56="X","X","")</f>
        <v/>
      </c>
      <c r="E55" t="str">
        <f t="shared" ref="E55:G57" si="40">IF(B55="","",CONCATENATE(", {",$A55,",",B$2,"}"))</f>
        <v/>
      </c>
      <c r="F55" t="str">
        <f t="shared" si="40"/>
        <v/>
      </c>
      <c r="G55" t="str">
        <f t="shared" si="40"/>
        <v/>
      </c>
      <c r="H55" s="2">
        <v>0</v>
      </c>
      <c r="I55" s="1" t="str">
        <f>IF(DATA!B56="O","O","")</f>
        <v/>
      </c>
      <c r="J55" s="1" t="str">
        <f>IF(DATA!C56="O","O","")</f>
        <v>O</v>
      </c>
      <c r="K55" s="1" t="str">
        <f>IF(DATA!D56="O","O","")</f>
        <v/>
      </c>
      <c r="L55" t="str">
        <f t="shared" ref="L55:N57" si="41">IF(I55="","",CONCATENATE(", {",$H55,",",I$2,"}"))</f>
        <v/>
      </c>
      <c r="M55" t="str">
        <f t="shared" si="41"/>
        <v>, {0,1}</v>
      </c>
      <c r="N55" t="str">
        <f t="shared" si="41"/>
        <v/>
      </c>
    </row>
    <row r="56" spans="1:14" x14ac:dyDescent="0.25">
      <c r="A56" s="2">
        <v>1</v>
      </c>
      <c r="B56" s="1" t="str">
        <f>IF(DATA!B57="X","X","")</f>
        <v/>
      </c>
      <c r="C56" s="1" t="str">
        <f>IF(DATA!C57="X","X","")</f>
        <v/>
      </c>
      <c r="D56" s="1" t="str">
        <f>IF(DATA!D57="X","X","")</f>
        <v/>
      </c>
      <c r="E56" t="str">
        <f t="shared" si="7"/>
        <v/>
      </c>
      <c r="F56" t="str">
        <f t="shared" si="40"/>
        <v/>
      </c>
      <c r="G56" t="str">
        <f t="shared" si="40"/>
        <v/>
      </c>
      <c r="H56" s="2">
        <v>1</v>
      </c>
      <c r="I56" s="1" t="str">
        <f>IF(DATA!B57="O","O","")</f>
        <v/>
      </c>
      <c r="J56" s="1" t="str">
        <f>IF(DATA!C57="O","O","")</f>
        <v>O</v>
      </c>
      <c r="K56" s="1" t="str">
        <f>IF(DATA!D57="O","O","")</f>
        <v/>
      </c>
      <c r="L56" t="str">
        <f t="shared" si="41"/>
        <v/>
      </c>
      <c r="M56" t="str">
        <f t="shared" si="41"/>
        <v>, {1,1}</v>
      </c>
      <c r="N56" t="str">
        <f t="shared" si="41"/>
        <v/>
      </c>
    </row>
    <row r="57" spans="1:14" x14ac:dyDescent="0.25">
      <c r="A57" s="2">
        <v>2</v>
      </c>
      <c r="B57" s="1" t="str">
        <f>IF(DATA!B58="X","X","")</f>
        <v/>
      </c>
      <c r="C57" s="1" t="str">
        <f>IF(DATA!C58="X","X","")</f>
        <v/>
      </c>
      <c r="D57" s="1" t="str">
        <f>IF(DATA!D58="X","X","")</f>
        <v/>
      </c>
      <c r="E57" t="str">
        <f t="shared" si="7"/>
        <v/>
      </c>
      <c r="F57" t="str">
        <f t="shared" si="40"/>
        <v/>
      </c>
      <c r="G57" t="str">
        <f t="shared" si="40"/>
        <v/>
      </c>
      <c r="H57" s="2">
        <v>2</v>
      </c>
      <c r="I57" s="1" t="str">
        <f>IF(DATA!B58="O","O","")</f>
        <v/>
      </c>
      <c r="J57" s="1" t="str">
        <f>IF(DATA!C58="O","O","")</f>
        <v>O</v>
      </c>
      <c r="K57" s="1" t="str">
        <f>IF(DATA!D58="O","O","")</f>
        <v/>
      </c>
      <c r="L57" t="str">
        <f t="shared" si="41"/>
        <v/>
      </c>
      <c r="M57" t="str">
        <f t="shared" si="41"/>
        <v>, {2,1}</v>
      </c>
      <c r="N57" t="str">
        <f t="shared" si="41"/>
        <v/>
      </c>
    </row>
    <row r="58" spans="1:14" x14ac:dyDescent="0.25">
      <c r="A58" s="4">
        <f>A54+1</f>
        <v>15</v>
      </c>
      <c r="B58" s="2">
        <v>0</v>
      </c>
      <c r="C58" s="2">
        <v>1</v>
      </c>
      <c r="D58" s="2">
        <v>2</v>
      </c>
      <c r="E58" t="str">
        <f t="shared" ref="E58" si="42">IF(CONCATENATE(E59,F59,G59,E60,F60,G60,E61,F61,G61)="","{ }",CONCATENATE("{ ",RIGHT(CONCATENATE(E59,F59,G59,E60,F60,G60,E61,F61,G61),LEN(CONCATENATE(E59,F59,G59,E60,F60,G60,E61,F61,G61))-1)," }"))</f>
        <v>{ }</v>
      </c>
      <c r="H58" s="4">
        <f>H54+1</f>
        <v>15</v>
      </c>
      <c r="I58" s="2">
        <v>0</v>
      </c>
      <c r="J58" s="2">
        <v>1</v>
      </c>
      <c r="K58" s="2">
        <v>2</v>
      </c>
      <c r="L58" t="str">
        <f>IF(CONCATENATE(L59,M59,N59,L60,M60,N60,L61,M61,N61)="","{ }",CONCATENATE("{ ",RIGHT(CONCATENATE(L59,M59,N59,L60,M60,N60,L61,M61,N61),LEN(CONCATENATE(L59,M59,N59,L60,M60,N60,L61,M61,N61))-1)," }"))</f>
        <v>{  {0,2}, {1,2}, {2,2} }</v>
      </c>
    </row>
    <row r="59" spans="1:14" x14ac:dyDescent="0.25">
      <c r="A59" s="2">
        <v>0</v>
      </c>
      <c r="B59" s="1" t="str">
        <f>IF(DATA!B60="X","X","")</f>
        <v/>
      </c>
      <c r="C59" s="1" t="str">
        <f>IF(DATA!C60="X","X","")</f>
        <v/>
      </c>
      <c r="D59" s="1" t="str">
        <f>IF(DATA!D60="X","X","")</f>
        <v/>
      </c>
      <c r="E59" t="str">
        <f t="shared" ref="E59:G61" si="43">IF(B59="","",CONCATENATE(", {",$A59,",",B$2,"}"))</f>
        <v/>
      </c>
      <c r="F59" t="str">
        <f t="shared" si="43"/>
        <v/>
      </c>
      <c r="G59" t="str">
        <f t="shared" si="43"/>
        <v/>
      </c>
      <c r="H59" s="2">
        <v>0</v>
      </c>
      <c r="I59" s="1" t="str">
        <f>IF(DATA!B60="O","O","")</f>
        <v/>
      </c>
      <c r="J59" s="1" t="str">
        <f>IF(DATA!C60="O","O","")</f>
        <v/>
      </c>
      <c r="K59" s="1" t="str">
        <f>IF(DATA!D60="O","O","")</f>
        <v>O</v>
      </c>
      <c r="L59" t="str">
        <f t="shared" ref="L59:N61" si="44">IF(I59="","",CONCATENATE(", {",$H59,",",I$2,"}"))</f>
        <v/>
      </c>
      <c r="M59" t="str">
        <f t="shared" si="44"/>
        <v/>
      </c>
      <c r="N59" t="str">
        <f t="shared" si="44"/>
        <v>, {0,2}</v>
      </c>
    </row>
    <row r="60" spans="1:14" x14ac:dyDescent="0.25">
      <c r="A60" s="2">
        <v>1</v>
      </c>
      <c r="B60" s="1" t="str">
        <f>IF(DATA!B61="X","X","")</f>
        <v/>
      </c>
      <c r="C60" s="1" t="str">
        <f>IF(DATA!C61="X","X","")</f>
        <v/>
      </c>
      <c r="D60" s="1" t="str">
        <f>IF(DATA!D61="X","X","")</f>
        <v/>
      </c>
      <c r="E60" t="str">
        <f t="shared" si="7"/>
        <v/>
      </c>
      <c r="F60" t="str">
        <f t="shared" si="43"/>
        <v/>
      </c>
      <c r="G60" t="str">
        <f t="shared" si="43"/>
        <v/>
      </c>
      <c r="H60" s="2">
        <v>1</v>
      </c>
      <c r="I60" s="1" t="str">
        <f>IF(DATA!B61="O","O","")</f>
        <v/>
      </c>
      <c r="J60" s="1" t="str">
        <f>IF(DATA!C61="O","O","")</f>
        <v/>
      </c>
      <c r="K60" s="1" t="str">
        <f>IF(DATA!D61="O","O","")</f>
        <v>O</v>
      </c>
      <c r="L60" t="str">
        <f t="shared" si="44"/>
        <v/>
      </c>
      <c r="M60" t="str">
        <f t="shared" si="44"/>
        <v/>
      </c>
      <c r="N60" t="str">
        <f t="shared" si="44"/>
        <v>, {1,2}</v>
      </c>
    </row>
    <row r="61" spans="1:14" x14ac:dyDescent="0.25">
      <c r="A61" s="2">
        <v>2</v>
      </c>
      <c r="B61" s="1" t="str">
        <f>IF(DATA!B62="X","X","")</f>
        <v/>
      </c>
      <c r="C61" s="1" t="str">
        <f>IF(DATA!C62="X","X","")</f>
        <v/>
      </c>
      <c r="D61" s="1" t="str">
        <f>IF(DATA!D62="X","X","")</f>
        <v/>
      </c>
      <c r="E61" t="str">
        <f t="shared" si="7"/>
        <v/>
      </c>
      <c r="F61" t="str">
        <f t="shared" si="43"/>
        <v/>
      </c>
      <c r="G61" t="str">
        <f t="shared" si="43"/>
        <v/>
      </c>
      <c r="H61" s="2">
        <v>2</v>
      </c>
      <c r="I61" s="1" t="str">
        <f>IF(DATA!B62="O","O","")</f>
        <v/>
      </c>
      <c r="J61" s="1" t="str">
        <f>IF(DATA!C62="O","O","")</f>
        <v/>
      </c>
      <c r="K61" s="1" t="str">
        <f>IF(DATA!D62="O","O","")</f>
        <v>O</v>
      </c>
      <c r="L61" t="str">
        <f t="shared" si="44"/>
        <v/>
      </c>
      <c r="M61" t="str">
        <f t="shared" si="44"/>
        <v/>
      </c>
      <c r="N61" t="str">
        <f t="shared" si="44"/>
        <v>, {2,2}</v>
      </c>
    </row>
    <row r="62" spans="1:14" x14ac:dyDescent="0.25">
      <c r="A62" s="4">
        <f>A58+1</f>
        <v>16</v>
      </c>
      <c r="B62" s="2">
        <v>0</v>
      </c>
      <c r="C62" s="2">
        <v>1</v>
      </c>
      <c r="D62" s="2">
        <v>2</v>
      </c>
      <c r="E62" t="str">
        <f t="shared" ref="E62" si="45">IF(CONCATENATE(E63,F63,G63,E64,F64,G64,E65,F65,G65)="","{ }",CONCATENATE("{ ",RIGHT(CONCATENATE(E63,F63,G63,E64,F64,G64,E65,F65,G65),LEN(CONCATENATE(E63,F63,G63,E64,F64,G64,E65,F65,G65))-1)," }"))</f>
        <v>{ }</v>
      </c>
      <c r="H62" s="4">
        <f>H58+1</f>
        <v>16</v>
      </c>
      <c r="I62" s="2">
        <v>0</v>
      </c>
      <c r="J62" s="2">
        <v>1</v>
      </c>
      <c r="K62" s="2">
        <v>2</v>
      </c>
      <c r="L62" t="str">
        <f>IF(CONCATENATE(L63,M63,N63,L64,M64,N64,L65,M65,N65)="","{ }",CONCATENATE("{ ",RIGHT(CONCATENATE(L63,M63,N63,L64,M64,N64,L65,M65,N65),LEN(CONCATENATE(L63,M63,N63,L64,M64,N64,L65,M65,N65))-1)," }"))</f>
        <v>{  {0,2}, {1,1}, {2,0} }</v>
      </c>
    </row>
    <row r="63" spans="1:14" x14ac:dyDescent="0.25">
      <c r="A63" s="2">
        <v>0</v>
      </c>
      <c r="B63" s="1" t="str">
        <f>IF(DATA!B64="X","X","")</f>
        <v/>
      </c>
      <c r="C63" s="1" t="str">
        <f>IF(DATA!C64="X","X","")</f>
        <v/>
      </c>
      <c r="D63" s="1" t="str">
        <f>IF(DATA!D64="X","X","")</f>
        <v/>
      </c>
      <c r="E63" t="str">
        <f t="shared" ref="E63:G65" si="46">IF(B63="","",CONCATENATE(", {",$A63,",",B$2,"}"))</f>
        <v/>
      </c>
      <c r="F63" t="str">
        <f t="shared" si="46"/>
        <v/>
      </c>
      <c r="G63" t="str">
        <f t="shared" si="46"/>
        <v/>
      </c>
      <c r="H63" s="2">
        <v>0</v>
      </c>
      <c r="I63" s="1" t="str">
        <f>IF(DATA!B64="O","O","")</f>
        <v/>
      </c>
      <c r="J63" s="1" t="str">
        <f>IF(DATA!C64="O","O","")</f>
        <v/>
      </c>
      <c r="K63" s="1" t="str">
        <f>IF(DATA!D64="O","O","")</f>
        <v>O</v>
      </c>
      <c r="L63" t="str">
        <f t="shared" ref="L63:N65" si="47">IF(I63="","",CONCATENATE(", {",$H63,",",I$2,"}"))</f>
        <v/>
      </c>
      <c r="M63" t="str">
        <f t="shared" si="47"/>
        <v/>
      </c>
      <c r="N63" t="str">
        <f t="shared" si="47"/>
        <v>, {0,2}</v>
      </c>
    </row>
    <row r="64" spans="1:14" x14ac:dyDescent="0.25">
      <c r="A64" s="2">
        <v>1</v>
      </c>
      <c r="B64" s="1" t="str">
        <f>IF(DATA!B65="X","X","")</f>
        <v/>
      </c>
      <c r="C64" s="1" t="str">
        <f>IF(DATA!C65="X","X","")</f>
        <v/>
      </c>
      <c r="D64" s="1" t="str">
        <f>IF(DATA!D65="X","X","")</f>
        <v/>
      </c>
      <c r="E64" t="str">
        <f t="shared" si="7"/>
        <v/>
      </c>
      <c r="F64" t="str">
        <f t="shared" si="46"/>
        <v/>
      </c>
      <c r="G64" t="str">
        <f t="shared" si="46"/>
        <v/>
      </c>
      <c r="H64" s="2">
        <v>1</v>
      </c>
      <c r="I64" s="1" t="str">
        <f>IF(DATA!B65="O","O","")</f>
        <v/>
      </c>
      <c r="J64" s="1" t="str">
        <f>IF(DATA!C65="O","O","")</f>
        <v>O</v>
      </c>
      <c r="K64" s="1" t="str">
        <f>IF(DATA!D65="O","O","")</f>
        <v/>
      </c>
      <c r="L64" t="str">
        <f t="shared" si="47"/>
        <v/>
      </c>
      <c r="M64" t="str">
        <f t="shared" si="47"/>
        <v>, {1,1}</v>
      </c>
      <c r="N64" t="str">
        <f t="shared" si="47"/>
        <v/>
      </c>
    </row>
    <row r="65" spans="1:14" x14ac:dyDescent="0.25">
      <c r="A65" s="2">
        <v>2</v>
      </c>
      <c r="B65" s="1" t="str">
        <f>IF(DATA!B66="X","X","")</f>
        <v/>
      </c>
      <c r="C65" s="1" t="str">
        <f>IF(DATA!C66="X","X","")</f>
        <v/>
      </c>
      <c r="D65" s="1" t="str">
        <f>IF(DATA!D66="X","X","")</f>
        <v/>
      </c>
      <c r="E65" t="str">
        <f t="shared" si="7"/>
        <v/>
      </c>
      <c r="F65" t="str">
        <f t="shared" si="46"/>
        <v/>
      </c>
      <c r="G65" t="str">
        <f t="shared" si="46"/>
        <v/>
      </c>
      <c r="H65" s="2">
        <v>2</v>
      </c>
      <c r="I65" s="1" t="str">
        <f>IF(DATA!B66="O","O","")</f>
        <v>O</v>
      </c>
      <c r="J65" s="1" t="str">
        <f>IF(DATA!C66="O","O","")</f>
        <v/>
      </c>
      <c r="K65" s="1" t="str">
        <f>IF(DATA!D66="O","O","")</f>
        <v/>
      </c>
      <c r="L65" t="str">
        <f t="shared" si="47"/>
        <v>, {2,0}</v>
      </c>
      <c r="M65" t="str">
        <f t="shared" si="47"/>
        <v/>
      </c>
      <c r="N65" t="str">
        <f t="shared" si="47"/>
        <v/>
      </c>
    </row>
    <row r="66" spans="1:14" x14ac:dyDescent="0.25">
      <c r="A66" s="4">
        <f>A62+1</f>
        <v>17</v>
      </c>
      <c r="B66" s="2">
        <v>0</v>
      </c>
      <c r="C66" s="2">
        <v>1</v>
      </c>
      <c r="D66" s="2">
        <v>2</v>
      </c>
      <c r="E66" t="str">
        <f t="shared" ref="E66" si="48">IF(CONCATENATE(E67,F67,G67,E68,F68,G68,E69,F69,G69)="","{ }",CONCATENATE("{ ",RIGHT(CONCATENATE(E67,F67,G67,E68,F68,G68,E69,F69,G69),LEN(CONCATENATE(E67,F67,G67,E68,F68,G68,E69,F69,G69))-1)," }"))</f>
        <v>{ }</v>
      </c>
      <c r="H66" s="4">
        <f>H62+1</f>
        <v>17</v>
      </c>
      <c r="I66" s="2">
        <v>0</v>
      </c>
      <c r="J66" s="2">
        <v>1</v>
      </c>
      <c r="K66" s="2">
        <v>2</v>
      </c>
      <c r="L66" t="str">
        <f>IF(CONCATENATE(L67,M67,N67,L68,M68,N68,L69,M69,N69)="","{ }",CONCATENATE("{ ",RIGHT(CONCATENATE(L67,M67,N67,L68,M68,N68,L69,M69,N69),LEN(CONCATENATE(L67,M67,N67,L68,M68,N68,L69,M69,N69))-1)," }"))</f>
        <v>{  {0,0}, {1,1}, {2,2} }</v>
      </c>
    </row>
    <row r="67" spans="1:14" x14ac:dyDescent="0.25">
      <c r="A67" s="2">
        <v>0</v>
      </c>
      <c r="B67" s="1" t="str">
        <f>IF(DATA!B68="X","X","")</f>
        <v/>
      </c>
      <c r="C67" s="1" t="str">
        <f>IF(DATA!C68="X","X","")</f>
        <v/>
      </c>
      <c r="D67" s="1" t="str">
        <f>IF(DATA!D68="X","X","")</f>
        <v/>
      </c>
      <c r="E67" t="str">
        <f t="shared" ref="E67:G69" si="49">IF(B67="","",CONCATENATE(", {",$A67,",",B$2,"}"))</f>
        <v/>
      </c>
      <c r="F67" t="str">
        <f t="shared" si="49"/>
        <v/>
      </c>
      <c r="G67" t="str">
        <f t="shared" si="49"/>
        <v/>
      </c>
      <c r="H67" s="2">
        <v>0</v>
      </c>
      <c r="I67" s="1" t="str">
        <f>IF(DATA!B68="O","O","")</f>
        <v>O</v>
      </c>
      <c r="J67" s="1" t="str">
        <f>IF(DATA!C68="O","O","")</f>
        <v/>
      </c>
      <c r="K67" s="1" t="str">
        <f>IF(DATA!D68="O","O","")</f>
        <v/>
      </c>
      <c r="L67" t="str">
        <f t="shared" ref="L67:N69" si="50">IF(I67="","",CONCATENATE(", {",$H67,",",I$2,"}"))</f>
        <v>, {0,0}</v>
      </c>
      <c r="M67" t="str">
        <f t="shared" si="50"/>
        <v/>
      </c>
      <c r="N67" t="str">
        <f t="shared" si="50"/>
        <v/>
      </c>
    </row>
    <row r="68" spans="1:14" x14ac:dyDescent="0.25">
      <c r="A68" s="2">
        <v>1</v>
      </c>
      <c r="B68" s="1" t="str">
        <f>IF(DATA!B69="X","X","")</f>
        <v/>
      </c>
      <c r="C68" s="1" t="str">
        <f>IF(DATA!C69="X","X","")</f>
        <v/>
      </c>
      <c r="D68" s="1" t="str">
        <f>IF(DATA!D69="X","X","")</f>
        <v/>
      </c>
      <c r="E68" t="str">
        <f t="shared" si="7"/>
        <v/>
      </c>
      <c r="F68" t="str">
        <f t="shared" si="49"/>
        <v/>
      </c>
      <c r="G68" t="str">
        <f t="shared" si="49"/>
        <v/>
      </c>
      <c r="H68" s="2">
        <v>1</v>
      </c>
      <c r="I68" s="1" t="str">
        <f>IF(DATA!B69="O","O","")</f>
        <v/>
      </c>
      <c r="J68" s="1" t="str">
        <f>IF(DATA!C69="O","O","")</f>
        <v>O</v>
      </c>
      <c r="K68" s="1" t="str">
        <f>IF(DATA!D69="O","O","")</f>
        <v/>
      </c>
      <c r="L68" t="str">
        <f t="shared" si="50"/>
        <v/>
      </c>
      <c r="M68" t="str">
        <f t="shared" si="50"/>
        <v>, {1,1}</v>
      </c>
      <c r="N68" t="str">
        <f t="shared" si="50"/>
        <v/>
      </c>
    </row>
    <row r="69" spans="1:14" x14ac:dyDescent="0.25">
      <c r="A69" s="2">
        <v>2</v>
      </c>
      <c r="B69" s="1" t="str">
        <f>IF(DATA!B70="X","X","")</f>
        <v/>
      </c>
      <c r="C69" s="1" t="str">
        <f>IF(DATA!C70="X","X","")</f>
        <v/>
      </c>
      <c r="D69" s="1" t="str">
        <f>IF(DATA!D70="X","X","")</f>
        <v/>
      </c>
      <c r="E69" t="str">
        <f t="shared" si="7"/>
        <v/>
      </c>
      <c r="F69" t="str">
        <f t="shared" si="49"/>
        <v/>
      </c>
      <c r="G69" t="str">
        <f t="shared" si="49"/>
        <v/>
      </c>
      <c r="H69" s="2">
        <v>2</v>
      </c>
      <c r="I69" s="1" t="str">
        <f>IF(DATA!B70="O","O","")</f>
        <v/>
      </c>
      <c r="J69" s="1" t="str">
        <f>IF(DATA!C70="O","O","")</f>
        <v/>
      </c>
      <c r="K69" s="1" t="str">
        <f>IF(DATA!D70="O","O","")</f>
        <v>O</v>
      </c>
      <c r="L69" t="str">
        <f t="shared" si="50"/>
        <v/>
      </c>
      <c r="M69" t="str">
        <f t="shared" si="50"/>
        <v/>
      </c>
      <c r="N69" t="str">
        <f t="shared" si="50"/>
        <v>, {2,2}</v>
      </c>
    </row>
    <row r="70" spans="1:14" x14ac:dyDescent="0.25">
      <c r="A70" s="4">
        <f>A66+1</f>
        <v>18</v>
      </c>
      <c r="B70" s="2">
        <v>0</v>
      </c>
      <c r="C70" s="2">
        <v>1</v>
      </c>
      <c r="D70" s="2">
        <v>2</v>
      </c>
      <c r="E70" t="str">
        <f t="shared" ref="E70" si="51">IF(CONCATENATE(E71,F71,G71,E72,F72,G72,E73,F73,G73)="","{ }",CONCATENATE("{ ",RIGHT(CONCATENATE(E71,F71,G71,E72,F72,G72,E73,F73,G73),LEN(CONCATENATE(E71,F71,G71,E72,F72,G72,E73,F73,G73))-1)," }"))</f>
        <v>{  {0,0}, {1,2}, {2,2} }</v>
      </c>
      <c r="H70" s="4">
        <f>H66+1</f>
        <v>18</v>
      </c>
      <c r="I70" s="2">
        <v>0</v>
      </c>
      <c r="J70" s="2">
        <v>1</v>
      </c>
      <c r="K70" s="2">
        <v>2</v>
      </c>
      <c r="L70" t="str">
        <f>IF(CONCATENATE(L71,M71,N71,L72,M72,N72,L73,M73,N73)="","{ }",CONCATENATE("{ ",RIGHT(CONCATENATE(L71,M71,N71,L72,M72,N72,L73,M73,N73),LEN(CONCATENATE(L71,M71,N71,L72,M72,N72,L73,M73,N73))-1)," }"))</f>
        <v>{ }</v>
      </c>
    </row>
    <row r="71" spans="1:14" x14ac:dyDescent="0.25">
      <c r="A71" s="2">
        <v>0</v>
      </c>
      <c r="B71" s="1" t="str">
        <f>IF(DATA!B72="X","X","")</f>
        <v>X</v>
      </c>
      <c r="C71" s="1" t="str">
        <f>IF(DATA!C72="X","X","")</f>
        <v/>
      </c>
      <c r="D71" s="1" t="str">
        <f>IF(DATA!D72="X","X","")</f>
        <v/>
      </c>
      <c r="E71" t="str">
        <f t="shared" ref="E71:G73" si="52">IF(B71="","",CONCATENATE(", {",$A71,",",B$2,"}"))</f>
        <v>, {0,0}</v>
      </c>
      <c r="F71" t="str">
        <f t="shared" si="52"/>
        <v/>
      </c>
      <c r="G71" t="str">
        <f t="shared" si="52"/>
        <v/>
      </c>
      <c r="H71" s="2">
        <v>0</v>
      </c>
      <c r="I71" s="1" t="str">
        <f>IF(DATA!B72="O","O","")</f>
        <v/>
      </c>
      <c r="J71" s="1" t="str">
        <f>IF(DATA!C72="O","O","")</f>
        <v/>
      </c>
      <c r="K71" s="1" t="str">
        <f>IF(DATA!D72="O","O","")</f>
        <v/>
      </c>
      <c r="L71" t="str">
        <f t="shared" ref="L71:N73" si="53">IF(I71="","",CONCATENATE(", {",$H71,",",I$2,"}"))</f>
        <v/>
      </c>
      <c r="M71" t="str">
        <f t="shared" si="53"/>
        <v/>
      </c>
      <c r="N71" t="str">
        <f t="shared" si="53"/>
        <v/>
      </c>
    </row>
    <row r="72" spans="1:14" x14ac:dyDescent="0.25">
      <c r="A72" s="2">
        <v>1</v>
      </c>
      <c r="B72" s="1" t="str">
        <f>IF(DATA!B73="X","X","")</f>
        <v/>
      </c>
      <c r="C72" s="1" t="str">
        <f>IF(DATA!C73="X","X","")</f>
        <v/>
      </c>
      <c r="D72" s="1" t="str">
        <f>IF(DATA!D73="X","X","")</f>
        <v>X</v>
      </c>
      <c r="E72" t="str">
        <f t="shared" si="7"/>
        <v/>
      </c>
      <c r="F72" t="str">
        <f t="shared" si="52"/>
        <v/>
      </c>
      <c r="G72" t="str">
        <f t="shared" si="52"/>
        <v>, {1,2}</v>
      </c>
      <c r="H72" s="2">
        <v>1</v>
      </c>
      <c r="I72" s="1" t="str">
        <f>IF(DATA!B73="O","O","")</f>
        <v/>
      </c>
      <c r="J72" s="1" t="str">
        <f>IF(DATA!C73="O","O","")</f>
        <v/>
      </c>
      <c r="K72" s="1" t="str">
        <f>IF(DATA!D73="O","O","")</f>
        <v/>
      </c>
      <c r="L72" t="str">
        <f t="shared" si="53"/>
        <v/>
      </c>
      <c r="M72" t="str">
        <f t="shared" si="53"/>
        <v/>
      </c>
      <c r="N72" t="str">
        <f t="shared" si="53"/>
        <v/>
      </c>
    </row>
    <row r="73" spans="1:14" x14ac:dyDescent="0.25">
      <c r="A73" s="2">
        <v>2</v>
      </c>
      <c r="B73" s="1" t="str">
        <f>IF(DATA!B74="X","X","")</f>
        <v/>
      </c>
      <c r="C73" s="1" t="str">
        <f>IF(DATA!C74="X","X","")</f>
        <v/>
      </c>
      <c r="D73" s="1" t="str">
        <f>IF(DATA!D74="X","X","")</f>
        <v>X</v>
      </c>
      <c r="E73" t="str">
        <f t="shared" si="7"/>
        <v/>
      </c>
      <c r="F73" t="str">
        <f t="shared" si="52"/>
        <v/>
      </c>
      <c r="G73" t="str">
        <f t="shared" si="52"/>
        <v>, {2,2}</v>
      </c>
      <c r="H73" s="2">
        <v>2</v>
      </c>
      <c r="I73" s="1" t="str">
        <f>IF(DATA!B74="O","O","")</f>
        <v/>
      </c>
      <c r="J73" s="1" t="str">
        <f>IF(DATA!C74="O","O","")</f>
        <v/>
      </c>
      <c r="K73" s="1" t="str">
        <f>IF(DATA!D74="O","O","")</f>
        <v/>
      </c>
      <c r="L73" t="str">
        <f t="shared" si="53"/>
        <v/>
      </c>
      <c r="M73" t="str">
        <f t="shared" si="53"/>
        <v/>
      </c>
      <c r="N73" t="str">
        <f t="shared" si="53"/>
        <v/>
      </c>
    </row>
    <row r="74" spans="1:14" x14ac:dyDescent="0.25">
      <c r="A74" s="4">
        <f>A70+1</f>
        <v>19</v>
      </c>
      <c r="B74" s="2">
        <v>0</v>
      </c>
      <c r="C74" s="2">
        <v>1</v>
      </c>
      <c r="D74" s="2">
        <v>2</v>
      </c>
      <c r="E74" t="str">
        <f t="shared" ref="E74" si="54">IF(CONCATENATE(E75,F75,G75,E76,F76,G76,E77,F77,G77)="","{ }",CONCATENATE("{ ",RIGHT(CONCATENATE(E75,F75,G75,E76,F76,G76,E77,F77,G77),LEN(CONCATENATE(E75,F75,G75,E76,F76,G76,E77,F77,G77))-1)," }"))</f>
        <v>{  {0,0}, {1,2}, {2,1} }</v>
      </c>
      <c r="H74" s="4">
        <f>H70+1</f>
        <v>19</v>
      </c>
      <c r="I74" s="2">
        <v>0</v>
      </c>
      <c r="J74" s="2">
        <v>1</v>
      </c>
      <c r="K74" s="2">
        <v>2</v>
      </c>
      <c r="L74" t="str">
        <f>IF(CONCATENATE(L75,M75,N75,L76,M76,N76,L77,M77,N77)="","{ }",CONCATENATE("{ ",RIGHT(CONCATENATE(L75,M75,N75,L76,M76,N76,L77,M77,N77),LEN(CONCATENATE(L75,M75,N75,L76,M76,N76,L77,M77,N77))-1)," }"))</f>
        <v>{ }</v>
      </c>
    </row>
    <row r="75" spans="1:14" x14ac:dyDescent="0.25">
      <c r="A75" s="2">
        <v>0</v>
      </c>
      <c r="B75" s="1" t="str">
        <f>IF(DATA!B76="X","X","")</f>
        <v>X</v>
      </c>
      <c r="C75" s="1" t="str">
        <f>IF(DATA!C76="X","X","")</f>
        <v/>
      </c>
      <c r="D75" s="1" t="str">
        <f>IF(DATA!D76="X","X","")</f>
        <v/>
      </c>
      <c r="E75" t="str">
        <f t="shared" ref="E75:G137" si="55">IF(B75="","",CONCATENATE(", {",$A75,",",B$2,"}"))</f>
        <v>, {0,0}</v>
      </c>
      <c r="F75" t="str">
        <f t="shared" si="55"/>
        <v/>
      </c>
      <c r="G75" t="str">
        <f t="shared" si="55"/>
        <v/>
      </c>
      <c r="H75" s="2">
        <v>0</v>
      </c>
      <c r="I75" s="1" t="str">
        <f>IF(DATA!B76="O","O","")</f>
        <v/>
      </c>
      <c r="J75" s="1" t="str">
        <f>IF(DATA!C76="O","O","")</f>
        <v/>
      </c>
      <c r="K75" s="1" t="str">
        <f>IF(DATA!D76="O","O","")</f>
        <v/>
      </c>
      <c r="L75" t="str">
        <f t="shared" ref="L75:N77" si="56">IF(I75="","",CONCATENATE(", {",$H75,",",I$2,"}"))</f>
        <v/>
      </c>
      <c r="M75" t="str">
        <f t="shared" si="56"/>
        <v/>
      </c>
      <c r="N75" t="str">
        <f t="shared" si="56"/>
        <v/>
      </c>
    </row>
    <row r="76" spans="1:14" x14ac:dyDescent="0.25">
      <c r="A76" s="2">
        <v>1</v>
      </c>
      <c r="B76" s="1" t="str">
        <f>IF(DATA!B77="X","X","")</f>
        <v/>
      </c>
      <c r="C76" s="1" t="str">
        <f>IF(DATA!C77="X","X","")</f>
        <v/>
      </c>
      <c r="D76" s="1" t="str">
        <f>IF(DATA!D77="X","X","")</f>
        <v>X</v>
      </c>
      <c r="E76" t="str">
        <f t="shared" si="55"/>
        <v/>
      </c>
      <c r="F76" t="str">
        <f t="shared" si="55"/>
        <v/>
      </c>
      <c r="G76" t="str">
        <f t="shared" si="55"/>
        <v>, {1,2}</v>
      </c>
      <c r="H76" s="2">
        <v>1</v>
      </c>
      <c r="I76" s="1" t="str">
        <f>IF(DATA!B77="O","O","")</f>
        <v/>
      </c>
      <c r="J76" s="1" t="str">
        <f>IF(DATA!C77="O","O","")</f>
        <v/>
      </c>
      <c r="K76" s="1" t="str">
        <f>IF(DATA!D77="O","O","")</f>
        <v/>
      </c>
      <c r="L76" t="str">
        <f t="shared" si="56"/>
        <v/>
      </c>
      <c r="M76" t="str">
        <f t="shared" si="56"/>
        <v/>
      </c>
      <c r="N76" t="str">
        <f t="shared" si="56"/>
        <v/>
      </c>
    </row>
    <row r="77" spans="1:14" x14ac:dyDescent="0.25">
      <c r="A77" s="2">
        <v>2</v>
      </c>
      <c r="B77" s="1" t="str">
        <f>IF(DATA!B78="X","X","")</f>
        <v/>
      </c>
      <c r="C77" s="1" t="str">
        <f>IF(DATA!C78="X","X","")</f>
        <v>X</v>
      </c>
      <c r="D77" s="1" t="str">
        <f>IF(DATA!D78="X","X","")</f>
        <v/>
      </c>
      <c r="E77" t="str">
        <f t="shared" si="55"/>
        <v/>
      </c>
      <c r="F77" t="str">
        <f t="shared" si="55"/>
        <v>, {2,1}</v>
      </c>
      <c r="G77" t="str">
        <f t="shared" si="55"/>
        <v/>
      </c>
      <c r="H77" s="2">
        <v>2</v>
      </c>
      <c r="I77" s="1" t="str">
        <f>IF(DATA!B78="O","O","")</f>
        <v/>
      </c>
      <c r="J77" s="1" t="str">
        <f>IF(DATA!C78="O","O","")</f>
        <v/>
      </c>
      <c r="K77" s="1" t="str">
        <f>IF(DATA!D78="O","O","")</f>
        <v/>
      </c>
      <c r="L77" t="str">
        <f t="shared" si="56"/>
        <v/>
      </c>
      <c r="M77" t="str">
        <f t="shared" si="56"/>
        <v/>
      </c>
      <c r="N77" t="str">
        <f t="shared" si="56"/>
        <v/>
      </c>
    </row>
    <row r="78" spans="1:14" x14ac:dyDescent="0.25">
      <c r="A78" s="4">
        <f>A74+1</f>
        <v>20</v>
      </c>
      <c r="B78" s="2">
        <v>0</v>
      </c>
      <c r="C78" s="2">
        <v>1</v>
      </c>
      <c r="D78" s="2">
        <v>2</v>
      </c>
      <c r="E78" t="str">
        <f t="shared" ref="E78" si="57">IF(CONCATENATE(E79,F79,G79,E80,F80,G80,E81,F81,G81)="","{ }",CONCATENATE("{ ",RIGHT(CONCATENATE(E79,F79,G79,E80,F80,G80,E81,F81,G81),LEN(CONCATENATE(E79,F79,G79,E80,F80,G80,E81,F81,G81))-1)," }"))</f>
        <v>{  {0,0}, {1,2}, {2,0} }</v>
      </c>
      <c r="H78" s="4">
        <f>H74+1</f>
        <v>20</v>
      </c>
      <c r="I78" s="2">
        <v>0</v>
      </c>
      <c r="J78" s="2">
        <v>1</v>
      </c>
      <c r="K78" s="2">
        <v>2</v>
      </c>
      <c r="L78" t="str">
        <f>IF(CONCATENATE(L79,M79,N79,L80,M80,N80,L81,M81,N81)="","{ }",CONCATENATE("{ ",RIGHT(CONCATENATE(L79,M79,N79,L80,M80,N80,L81,M81,N81),LEN(CONCATENATE(L79,M79,N79,L80,M80,N80,L81,M81,N81))-1)," }"))</f>
        <v>{ }</v>
      </c>
    </row>
    <row r="79" spans="1:14" x14ac:dyDescent="0.25">
      <c r="A79" s="2">
        <v>0</v>
      </c>
      <c r="B79" s="1" t="str">
        <f>IF(DATA!B80="X","X","")</f>
        <v>X</v>
      </c>
      <c r="C79" s="1" t="str">
        <f>IF(DATA!C80="X","X","")</f>
        <v/>
      </c>
      <c r="D79" s="1" t="str">
        <f>IF(DATA!D80="X","X","")</f>
        <v/>
      </c>
      <c r="E79" t="str">
        <f t="shared" ref="E79:G81" si="58">IF(B79="","",CONCATENATE(", {",$A79,",",B$2,"}"))</f>
        <v>, {0,0}</v>
      </c>
      <c r="F79" t="str">
        <f t="shared" si="58"/>
        <v/>
      </c>
      <c r="G79" t="str">
        <f t="shared" si="58"/>
        <v/>
      </c>
      <c r="H79" s="2">
        <v>0</v>
      </c>
      <c r="I79" s="1" t="str">
        <f>IF(DATA!B80="O","O","")</f>
        <v/>
      </c>
      <c r="J79" s="1" t="str">
        <f>IF(DATA!C80="O","O","")</f>
        <v/>
      </c>
      <c r="K79" s="1" t="str">
        <f>IF(DATA!D80="O","O","")</f>
        <v/>
      </c>
      <c r="L79" t="str">
        <f t="shared" ref="L79:N81" si="59">IF(I79="","",CONCATENATE(", {",$H79,",",I$2,"}"))</f>
        <v/>
      </c>
      <c r="M79" t="str">
        <f t="shared" si="59"/>
        <v/>
      </c>
      <c r="N79" t="str">
        <f t="shared" si="59"/>
        <v/>
      </c>
    </row>
    <row r="80" spans="1:14" x14ac:dyDescent="0.25">
      <c r="A80" s="2">
        <v>1</v>
      </c>
      <c r="B80" s="1" t="str">
        <f>IF(DATA!B81="X","X","")</f>
        <v/>
      </c>
      <c r="C80" s="1" t="str">
        <f>IF(DATA!C81="X","X","")</f>
        <v/>
      </c>
      <c r="D80" s="1" t="str">
        <f>IF(DATA!D81="X","X","")</f>
        <v>X</v>
      </c>
      <c r="E80" t="str">
        <f t="shared" si="55"/>
        <v/>
      </c>
      <c r="F80" t="str">
        <f t="shared" si="58"/>
        <v/>
      </c>
      <c r="G80" t="str">
        <f t="shared" si="58"/>
        <v>, {1,2}</v>
      </c>
      <c r="H80" s="2">
        <v>1</v>
      </c>
      <c r="I80" s="1" t="str">
        <f>IF(DATA!B81="O","O","")</f>
        <v/>
      </c>
      <c r="J80" s="1" t="str">
        <f>IF(DATA!C81="O","O","")</f>
        <v/>
      </c>
      <c r="K80" s="1" t="str">
        <f>IF(DATA!D81="O","O","")</f>
        <v/>
      </c>
      <c r="L80" t="str">
        <f t="shared" si="59"/>
        <v/>
      </c>
      <c r="M80" t="str">
        <f t="shared" si="59"/>
        <v/>
      </c>
      <c r="N80" t="str">
        <f t="shared" si="59"/>
        <v/>
      </c>
    </row>
    <row r="81" spans="1:14" x14ac:dyDescent="0.25">
      <c r="A81" s="2">
        <v>2</v>
      </c>
      <c r="B81" s="1" t="str">
        <f>IF(DATA!B82="X","X","")</f>
        <v>X</v>
      </c>
      <c r="C81" s="1" t="str">
        <f>IF(DATA!C82="X","X","")</f>
        <v/>
      </c>
      <c r="D81" s="1" t="str">
        <f>IF(DATA!D82="X","X","")</f>
        <v/>
      </c>
      <c r="E81" t="str">
        <f t="shared" si="55"/>
        <v>, {2,0}</v>
      </c>
      <c r="F81" t="str">
        <f t="shared" si="58"/>
        <v/>
      </c>
      <c r="G81" t="str">
        <f t="shared" si="58"/>
        <v/>
      </c>
      <c r="H81" s="2">
        <v>2</v>
      </c>
      <c r="I81" s="1" t="str">
        <f>IF(DATA!B82="O","O","")</f>
        <v/>
      </c>
      <c r="J81" s="1" t="str">
        <f>IF(DATA!C82="O","O","")</f>
        <v/>
      </c>
      <c r="K81" s="1" t="str">
        <f>IF(DATA!D82="O","O","")</f>
        <v/>
      </c>
      <c r="L81" t="str">
        <f t="shared" si="59"/>
        <v/>
      </c>
      <c r="M81" t="str">
        <f t="shared" si="59"/>
        <v/>
      </c>
      <c r="N81" t="str">
        <f t="shared" si="59"/>
        <v/>
      </c>
    </row>
    <row r="82" spans="1:14" x14ac:dyDescent="0.25">
      <c r="A82" s="4">
        <f>A78+1</f>
        <v>21</v>
      </c>
      <c r="B82" s="2">
        <v>0</v>
      </c>
      <c r="C82" s="2">
        <v>1</v>
      </c>
      <c r="D82" s="2">
        <v>2</v>
      </c>
      <c r="E82" t="str">
        <f t="shared" ref="E82" si="60">IF(CONCATENATE(E83,F83,G83,E84,F84,G84,E85,F85,G85)="","{ }",CONCATENATE("{ ",RIGHT(CONCATENATE(E83,F83,G83,E84,F84,G84,E85,F85,G85),LEN(CONCATENATE(E83,F83,G83,E84,F84,G84,E85,F85,G85))-1)," }"))</f>
        <v>{  {0,0}, {1,1}, {2,1} }</v>
      </c>
      <c r="H82" s="4">
        <f>H78+1</f>
        <v>21</v>
      </c>
      <c r="I82" s="2">
        <v>0</v>
      </c>
      <c r="J82" s="2">
        <v>1</v>
      </c>
      <c r="K82" s="2">
        <v>2</v>
      </c>
      <c r="L82" t="str">
        <f>IF(CONCATENATE(L83,M83,N83,L84,M84,N84,L85,M85,N85)="","{ }",CONCATENATE("{ ",RIGHT(CONCATENATE(L83,M83,N83,L84,M84,N84,L85,M85,N85),LEN(CONCATENATE(L83,M83,N83,L84,M84,N84,L85,M85,N85))-1)," }"))</f>
        <v>{ }</v>
      </c>
    </row>
    <row r="83" spans="1:14" x14ac:dyDescent="0.25">
      <c r="A83" s="2">
        <v>0</v>
      </c>
      <c r="B83" s="1" t="str">
        <f>IF(DATA!B84="X","X","")</f>
        <v>X</v>
      </c>
      <c r="C83" s="1" t="str">
        <f>IF(DATA!C84="X","X","")</f>
        <v/>
      </c>
      <c r="D83" s="1" t="str">
        <f>IF(DATA!D84="X","X","")</f>
        <v/>
      </c>
      <c r="E83" t="str">
        <f t="shared" ref="E83:G85" si="61">IF(B83="","",CONCATENATE(", {",$A83,",",B$2,"}"))</f>
        <v>, {0,0}</v>
      </c>
      <c r="F83" t="str">
        <f t="shared" si="61"/>
        <v/>
      </c>
      <c r="G83" t="str">
        <f t="shared" si="61"/>
        <v/>
      </c>
      <c r="H83" s="2">
        <v>0</v>
      </c>
      <c r="I83" s="1" t="str">
        <f>IF(DATA!B84="O","O","")</f>
        <v/>
      </c>
      <c r="J83" s="1" t="str">
        <f>IF(DATA!C84="O","O","")</f>
        <v/>
      </c>
      <c r="K83" s="1" t="str">
        <f>IF(DATA!D84="O","O","")</f>
        <v/>
      </c>
      <c r="L83" t="str">
        <f t="shared" ref="L83:N85" si="62">IF(I83="","",CONCATENATE(", {",$H83,",",I$2,"}"))</f>
        <v/>
      </c>
      <c r="M83" t="str">
        <f t="shared" si="62"/>
        <v/>
      </c>
      <c r="N83" t="str">
        <f t="shared" si="62"/>
        <v/>
      </c>
    </row>
    <row r="84" spans="1:14" x14ac:dyDescent="0.25">
      <c r="A84" s="2">
        <v>1</v>
      </c>
      <c r="B84" s="1" t="str">
        <f>IF(DATA!B85="X","X","")</f>
        <v/>
      </c>
      <c r="C84" s="1" t="str">
        <f>IF(DATA!C85="X","X","")</f>
        <v>X</v>
      </c>
      <c r="D84" s="1" t="str">
        <f>IF(DATA!D85="X","X","")</f>
        <v/>
      </c>
      <c r="E84" t="str">
        <f t="shared" si="55"/>
        <v/>
      </c>
      <c r="F84" t="str">
        <f t="shared" si="61"/>
        <v>, {1,1}</v>
      </c>
      <c r="G84" t="str">
        <f t="shared" si="61"/>
        <v/>
      </c>
      <c r="H84" s="2">
        <v>1</v>
      </c>
      <c r="I84" s="1" t="str">
        <f>IF(DATA!B85="O","O","")</f>
        <v/>
      </c>
      <c r="J84" s="1" t="str">
        <f>IF(DATA!C85="O","O","")</f>
        <v/>
      </c>
      <c r="K84" s="1" t="str">
        <f>IF(DATA!D85="O","O","")</f>
        <v/>
      </c>
      <c r="L84" t="str">
        <f t="shared" si="62"/>
        <v/>
      </c>
      <c r="M84" t="str">
        <f t="shared" si="62"/>
        <v/>
      </c>
      <c r="N84" t="str">
        <f t="shared" si="62"/>
        <v/>
      </c>
    </row>
    <row r="85" spans="1:14" x14ac:dyDescent="0.25">
      <c r="A85" s="2">
        <v>2</v>
      </c>
      <c r="B85" s="1" t="str">
        <f>IF(DATA!B86="X","X","")</f>
        <v/>
      </c>
      <c r="C85" s="1" t="str">
        <f>IF(DATA!C86="X","X","")</f>
        <v>X</v>
      </c>
      <c r="D85" s="1" t="str">
        <f>IF(DATA!D86="X","X","")</f>
        <v/>
      </c>
      <c r="E85" t="str">
        <f t="shared" si="55"/>
        <v/>
      </c>
      <c r="F85" t="str">
        <f t="shared" si="61"/>
        <v>, {2,1}</v>
      </c>
      <c r="G85" t="str">
        <f t="shared" si="61"/>
        <v/>
      </c>
      <c r="H85" s="2">
        <v>2</v>
      </c>
      <c r="I85" s="1" t="str">
        <f>IF(DATA!B86="O","O","")</f>
        <v/>
      </c>
      <c r="J85" s="1" t="str">
        <f>IF(DATA!C86="O","O","")</f>
        <v/>
      </c>
      <c r="K85" s="1" t="str">
        <f>IF(DATA!D86="O","O","")</f>
        <v/>
      </c>
      <c r="L85" t="str">
        <f t="shared" si="62"/>
        <v/>
      </c>
      <c r="M85" t="str">
        <f t="shared" si="62"/>
        <v/>
      </c>
      <c r="N85" t="str">
        <f t="shared" si="62"/>
        <v/>
      </c>
    </row>
    <row r="86" spans="1:14" x14ac:dyDescent="0.25">
      <c r="A86" s="4">
        <f>A82+1</f>
        <v>22</v>
      </c>
      <c r="B86" s="2">
        <v>0</v>
      </c>
      <c r="C86" s="2">
        <v>1</v>
      </c>
      <c r="D86" s="2">
        <v>2</v>
      </c>
      <c r="E86" t="str">
        <f t="shared" ref="E86" si="63">IF(CONCATENATE(E87,F87,G87,E88,F88,G88,E89,F89,G89)="","{ }",CONCATENATE("{ ",RIGHT(CONCATENATE(E87,F87,G87,E88,F88,G88,E89,F89,G89),LEN(CONCATENATE(E87,F87,G87,E88,F88,G88,E89,F89,G89))-1)," }"))</f>
        <v>{  {0,0}, {1,1}, {2,0} }</v>
      </c>
      <c r="H86" s="4">
        <f>H82+1</f>
        <v>22</v>
      </c>
      <c r="I86" s="2">
        <v>0</v>
      </c>
      <c r="J86" s="2">
        <v>1</v>
      </c>
      <c r="K86" s="2">
        <v>2</v>
      </c>
      <c r="L86" t="str">
        <f>IF(CONCATENATE(L87,M87,N87,L88,M88,N88,L89,M89,N89)="","{ }",CONCATENATE("{ ",RIGHT(CONCATENATE(L87,M87,N87,L88,M88,N88,L89,M89,N89),LEN(CONCATENATE(L87,M87,N87,L88,M88,N88,L89,M89,N89))-1)," }"))</f>
        <v>{ }</v>
      </c>
    </row>
    <row r="87" spans="1:14" x14ac:dyDescent="0.25">
      <c r="A87" s="2">
        <v>0</v>
      </c>
      <c r="B87" s="1" t="str">
        <f>IF(DATA!B88="X","X","")</f>
        <v>X</v>
      </c>
      <c r="C87" s="1" t="str">
        <f>IF(DATA!C88="X","X","")</f>
        <v/>
      </c>
      <c r="D87" s="1" t="str">
        <f>IF(DATA!D88="X","X","")</f>
        <v/>
      </c>
      <c r="E87" t="str">
        <f t="shared" ref="E87:G89" si="64">IF(B87="","",CONCATENATE(", {",$A87,",",B$2,"}"))</f>
        <v>, {0,0}</v>
      </c>
      <c r="F87" t="str">
        <f t="shared" si="64"/>
        <v/>
      </c>
      <c r="G87" t="str">
        <f t="shared" si="64"/>
        <v/>
      </c>
      <c r="H87" s="2">
        <v>0</v>
      </c>
      <c r="I87" s="1" t="str">
        <f>IF(DATA!B88="O","O","")</f>
        <v/>
      </c>
      <c r="J87" s="1" t="str">
        <f>IF(DATA!C88="O","O","")</f>
        <v/>
      </c>
      <c r="K87" s="1" t="str">
        <f>IF(DATA!D88="O","O","")</f>
        <v/>
      </c>
      <c r="L87" t="str">
        <f t="shared" ref="L87:N89" si="65">IF(I87="","",CONCATENATE(", {",$H87,",",I$2,"}"))</f>
        <v/>
      </c>
      <c r="M87" t="str">
        <f t="shared" si="65"/>
        <v/>
      </c>
      <c r="N87" t="str">
        <f t="shared" si="65"/>
        <v/>
      </c>
    </row>
    <row r="88" spans="1:14" x14ac:dyDescent="0.25">
      <c r="A88" s="2">
        <v>1</v>
      </c>
      <c r="B88" s="1" t="str">
        <f>IF(DATA!B89="X","X","")</f>
        <v/>
      </c>
      <c r="C88" s="1" t="str">
        <f>IF(DATA!C89="X","X","")</f>
        <v>X</v>
      </c>
      <c r="D88" s="1" t="str">
        <f>IF(DATA!D89="X","X","")</f>
        <v/>
      </c>
      <c r="E88" t="str">
        <f t="shared" si="55"/>
        <v/>
      </c>
      <c r="F88" t="str">
        <f t="shared" si="64"/>
        <v>, {1,1}</v>
      </c>
      <c r="G88" t="str">
        <f t="shared" si="64"/>
        <v/>
      </c>
      <c r="H88" s="2">
        <v>1</v>
      </c>
      <c r="I88" s="1" t="str">
        <f>IF(DATA!B89="O","O","")</f>
        <v/>
      </c>
      <c r="J88" s="1" t="str">
        <f>IF(DATA!C89="O","O","")</f>
        <v/>
      </c>
      <c r="K88" s="1" t="str">
        <f>IF(DATA!D89="O","O","")</f>
        <v/>
      </c>
      <c r="L88" t="str">
        <f t="shared" si="65"/>
        <v/>
      </c>
      <c r="M88" t="str">
        <f t="shared" si="65"/>
        <v/>
      </c>
      <c r="N88" t="str">
        <f t="shared" si="65"/>
        <v/>
      </c>
    </row>
    <row r="89" spans="1:14" x14ac:dyDescent="0.25">
      <c r="A89" s="2">
        <v>2</v>
      </c>
      <c r="B89" s="1" t="str">
        <f>IF(DATA!B90="X","X","")</f>
        <v>X</v>
      </c>
      <c r="C89" s="1" t="str">
        <f>IF(DATA!C90="X","X","")</f>
        <v/>
      </c>
      <c r="D89" s="1" t="str">
        <f>IF(DATA!D90="X","X","")</f>
        <v/>
      </c>
      <c r="E89" t="str">
        <f t="shared" si="55"/>
        <v>, {2,0}</v>
      </c>
      <c r="F89" t="str">
        <f t="shared" si="64"/>
        <v/>
      </c>
      <c r="G89" t="str">
        <f t="shared" si="64"/>
        <v/>
      </c>
      <c r="H89" s="2">
        <v>2</v>
      </c>
      <c r="I89" s="1" t="str">
        <f>IF(DATA!B90="O","O","")</f>
        <v/>
      </c>
      <c r="J89" s="1" t="str">
        <f>IF(DATA!C90="O","O","")</f>
        <v/>
      </c>
      <c r="K89" s="1" t="str">
        <f>IF(DATA!D90="O","O","")</f>
        <v/>
      </c>
      <c r="L89" t="str">
        <f t="shared" si="65"/>
        <v/>
      </c>
      <c r="M89" t="str">
        <f t="shared" si="65"/>
        <v/>
      </c>
      <c r="N89" t="str">
        <f t="shared" si="65"/>
        <v/>
      </c>
    </row>
    <row r="90" spans="1:14" x14ac:dyDescent="0.25">
      <c r="A90" s="4">
        <f>A86+1</f>
        <v>23</v>
      </c>
      <c r="B90" s="2">
        <v>0</v>
      </c>
      <c r="C90" s="2">
        <v>1</v>
      </c>
      <c r="D90" s="2">
        <v>2</v>
      </c>
      <c r="E90" t="str">
        <f t="shared" ref="E90" si="66">IF(CONCATENATE(E91,F91,G91,E92,F92,G92,E93,F93,G93)="","{ }",CONCATENATE("{ ",RIGHT(CONCATENATE(E91,F91,G91,E92,F92,G92,E93,F93,G93),LEN(CONCATENATE(E91,F91,G91,E92,F92,G92,E93,F93,G93))-1)," }"))</f>
        <v>{  {0,0}, {1,0}, {2,1} }</v>
      </c>
      <c r="H90" s="4">
        <f>H86+1</f>
        <v>23</v>
      </c>
      <c r="I90" s="2">
        <v>0</v>
      </c>
      <c r="J90" s="2">
        <v>1</v>
      </c>
      <c r="K90" s="2">
        <v>2</v>
      </c>
      <c r="L90" t="str">
        <f>IF(CONCATENATE(L91,M91,N91,L92,M92,N92,L93,M93,N93)="","{ }",CONCATENATE("{ ",RIGHT(CONCATENATE(L91,M91,N91,L92,M92,N92,L93,M93,N93),LEN(CONCATENATE(L91,M91,N91,L92,M92,N92,L93,M93,N93))-1)," }"))</f>
        <v>{ }</v>
      </c>
    </row>
    <row r="91" spans="1:14" x14ac:dyDescent="0.25">
      <c r="A91" s="2">
        <v>0</v>
      </c>
      <c r="B91" s="1" t="str">
        <f>IF(DATA!B92="X","X","")</f>
        <v>X</v>
      </c>
      <c r="C91" s="1" t="str">
        <f>IF(DATA!C92="X","X","")</f>
        <v/>
      </c>
      <c r="D91" s="1" t="str">
        <f>IF(DATA!D92="X","X","")</f>
        <v/>
      </c>
      <c r="E91" t="str">
        <f t="shared" ref="E91:G93" si="67">IF(B91="","",CONCATENATE(", {",$A91,",",B$2,"}"))</f>
        <v>, {0,0}</v>
      </c>
      <c r="F91" t="str">
        <f t="shared" si="67"/>
        <v/>
      </c>
      <c r="G91" t="str">
        <f t="shared" si="67"/>
        <v/>
      </c>
      <c r="H91" s="2">
        <v>0</v>
      </c>
      <c r="I91" s="1" t="str">
        <f>IF(DATA!B92="O","O","")</f>
        <v/>
      </c>
      <c r="J91" s="1" t="str">
        <f>IF(DATA!C92="O","O","")</f>
        <v/>
      </c>
      <c r="K91" s="1" t="str">
        <f>IF(DATA!D92="O","O","")</f>
        <v/>
      </c>
      <c r="L91" t="str">
        <f t="shared" ref="L91:N93" si="68">IF(I91="","",CONCATENATE(", {",$H91,",",I$2,"}"))</f>
        <v/>
      </c>
      <c r="M91" t="str">
        <f t="shared" si="68"/>
        <v/>
      </c>
      <c r="N91" t="str">
        <f t="shared" si="68"/>
        <v/>
      </c>
    </row>
    <row r="92" spans="1:14" x14ac:dyDescent="0.25">
      <c r="A92" s="2">
        <v>1</v>
      </c>
      <c r="B92" s="1" t="str">
        <f>IF(DATA!B93="X","X","")</f>
        <v>X</v>
      </c>
      <c r="C92" s="1" t="str">
        <f>IF(DATA!C93="X","X","")</f>
        <v/>
      </c>
      <c r="D92" s="1" t="str">
        <f>IF(DATA!D93="X","X","")</f>
        <v/>
      </c>
      <c r="E92" t="str">
        <f t="shared" si="55"/>
        <v>, {1,0}</v>
      </c>
      <c r="F92" t="str">
        <f t="shared" si="67"/>
        <v/>
      </c>
      <c r="G92" t="str">
        <f t="shared" si="67"/>
        <v/>
      </c>
      <c r="H92" s="2">
        <v>1</v>
      </c>
      <c r="I92" s="1" t="str">
        <f>IF(DATA!B93="O","O","")</f>
        <v/>
      </c>
      <c r="J92" s="1" t="str">
        <f>IF(DATA!C93="O","O","")</f>
        <v/>
      </c>
      <c r="K92" s="1" t="str">
        <f>IF(DATA!D93="O","O","")</f>
        <v/>
      </c>
      <c r="L92" t="str">
        <f t="shared" si="68"/>
        <v/>
      </c>
      <c r="M92" t="str">
        <f t="shared" si="68"/>
        <v/>
      </c>
      <c r="N92" t="str">
        <f t="shared" si="68"/>
        <v/>
      </c>
    </row>
    <row r="93" spans="1:14" x14ac:dyDescent="0.25">
      <c r="A93" s="2">
        <v>2</v>
      </c>
      <c r="B93" s="1" t="str">
        <f>IF(DATA!B94="X","X","")</f>
        <v/>
      </c>
      <c r="C93" s="1" t="str">
        <f>IF(DATA!C94="X","X","")</f>
        <v>X</v>
      </c>
      <c r="D93" s="1" t="str">
        <f>IF(DATA!D94="X","X","")</f>
        <v/>
      </c>
      <c r="E93" t="str">
        <f t="shared" si="55"/>
        <v/>
      </c>
      <c r="F93" t="str">
        <f t="shared" si="67"/>
        <v>, {2,1}</v>
      </c>
      <c r="G93" t="str">
        <f t="shared" si="67"/>
        <v/>
      </c>
      <c r="H93" s="2">
        <v>2</v>
      </c>
      <c r="I93" s="1" t="str">
        <f>IF(DATA!B94="O","O","")</f>
        <v/>
      </c>
      <c r="J93" s="1" t="str">
        <f>IF(DATA!C94="O","O","")</f>
        <v/>
      </c>
      <c r="K93" s="1" t="str">
        <f>IF(DATA!D94="O","O","")</f>
        <v/>
      </c>
      <c r="L93" t="str">
        <f t="shared" si="68"/>
        <v/>
      </c>
      <c r="M93" t="str">
        <f t="shared" si="68"/>
        <v/>
      </c>
      <c r="N93" t="str">
        <f t="shared" si="68"/>
        <v/>
      </c>
    </row>
    <row r="94" spans="1:14" x14ac:dyDescent="0.25">
      <c r="A94" s="4">
        <f>A90+1</f>
        <v>24</v>
      </c>
      <c r="B94" s="2">
        <v>0</v>
      </c>
      <c r="C94" s="2">
        <v>1</v>
      </c>
      <c r="D94" s="2">
        <v>2</v>
      </c>
      <c r="E94" t="str">
        <f t="shared" ref="E94" si="69">IF(CONCATENATE(E95,F95,G95,E96,F96,G96,E97,F97,G97)="","{ }",CONCATENATE("{ ",RIGHT(CONCATENATE(E95,F95,G95,E96,F96,G96,E97,F97,G97),LEN(CONCATENATE(E95,F95,G95,E96,F96,G96,E97,F97,G97))-1)," }"))</f>
        <v>{  {0,0}, {1,0}, {2,2} }</v>
      </c>
      <c r="H94" s="4">
        <f>H90+1</f>
        <v>24</v>
      </c>
      <c r="I94" s="2">
        <v>0</v>
      </c>
      <c r="J94" s="2">
        <v>1</v>
      </c>
      <c r="K94" s="2">
        <v>2</v>
      </c>
      <c r="L94" t="str">
        <f>IF(CONCATENATE(L95,M95,N95,L96,M96,N96,L97,M97,N97)="","{ }",CONCATENATE("{ ",RIGHT(CONCATENATE(L95,M95,N95,L96,M96,N96,L97,M97,N97),LEN(CONCATENATE(L95,M95,N95,L96,M96,N96,L97,M97,N97))-1)," }"))</f>
        <v>{ }</v>
      </c>
    </row>
    <row r="95" spans="1:14" x14ac:dyDescent="0.25">
      <c r="A95" s="2">
        <v>0</v>
      </c>
      <c r="B95" s="1" t="str">
        <f>IF(DATA!B96="X","X","")</f>
        <v>X</v>
      </c>
      <c r="C95" s="1" t="str">
        <f>IF(DATA!C96="X","X","")</f>
        <v/>
      </c>
      <c r="D95" s="1" t="str">
        <f>IF(DATA!D96="X","X","")</f>
        <v/>
      </c>
      <c r="E95" t="str">
        <f t="shared" ref="E95:G97" si="70">IF(B95="","",CONCATENATE(", {",$A95,",",B$2,"}"))</f>
        <v>, {0,0}</v>
      </c>
      <c r="F95" t="str">
        <f t="shared" si="70"/>
        <v/>
      </c>
      <c r="G95" t="str">
        <f t="shared" si="70"/>
        <v/>
      </c>
      <c r="H95" s="2">
        <v>0</v>
      </c>
      <c r="I95" s="1" t="str">
        <f>IF(DATA!B96="O","O","")</f>
        <v/>
      </c>
      <c r="J95" s="1" t="str">
        <f>IF(DATA!C96="O","O","")</f>
        <v/>
      </c>
      <c r="K95" s="1" t="str">
        <f>IF(DATA!D96="O","O","")</f>
        <v/>
      </c>
      <c r="L95" t="str">
        <f t="shared" ref="L95:N97" si="71">IF(I95="","",CONCATENATE(", {",$H95,",",I$2,"}"))</f>
        <v/>
      </c>
      <c r="M95" t="str">
        <f t="shared" si="71"/>
        <v/>
      </c>
      <c r="N95" t="str">
        <f t="shared" si="71"/>
        <v/>
      </c>
    </row>
    <row r="96" spans="1:14" x14ac:dyDescent="0.25">
      <c r="A96" s="2">
        <v>1</v>
      </c>
      <c r="B96" s="1" t="str">
        <f>IF(DATA!B97="X","X","")</f>
        <v>X</v>
      </c>
      <c r="C96" s="1" t="str">
        <f>IF(DATA!C97="X","X","")</f>
        <v/>
      </c>
      <c r="D96" s="1" t="str">
        <f>IF(DATA!D97="X","X","")</f>
        <v/>
      </c>
      <c r="E96" t="str">
        <f t="shared" si="55"/>
        <v>, {1,0}</v>
      </c>
      <c r="F96" t="str">
        <f t="shared" si="70"/>
        <v/>
      </c>
      <c r="G96" t="str">
        <f t="shared" si="70"/>
        <v/>
      </c>
      <c r="H96" s="2">
        <v>1</v>
      </c>
      <c r="I96" s="1" t="str">
        <f>IF(DATA!B97="O","O","")</f>
        <v/>
      </c>
      <c r="J96" s="1" t="str">
        <f>IF(DATA!C97="O","O","")</f>
        <v/>
      </c>
      <c r="K96" s="1" t="str">
        <f>IF(DATA!D97="O","O","")</f>
        <v/>
      </c>
      <c r="L96" t="str">
        <f t="shared" si="71"/>
        <v/>
      </c>
      <c r="M96" t="str">
        <f t="shared" si="71"/>
        <v/>
      </c>
      <c r="N96" t="str">
        <f t="shared" si="71"/>
        <v/>
      </c>
    </row>
    <row r="97" spans="1:14" x14ac:dyDescent="0.25">
      <c r="A97" s="2">
        <v>2</v>
      </c>
      <c r="B97" s="1" t="str">
        <f>IF(DATA!B98="X","X","")</f>
        <v/>
      </c>
      <c r="C97" s="1" t="str">
        <f>IF(DATA!C98="X","X","")</f>
        <v/>
      </c>
      <c r="D97" s="1" t="str">
        <f>IF(DATA!D98="X","X","")</f>
        <v>X</v>
      </c>
      <c r="E97" t="str">
        <f t="shared" si="55"/>
        <v/>
      </c>
      <c r="F97" t="str">
        <f t="shared" si="70"/>
        <v/>
      </c>
      <c r="G97" t="str">
        <f t="shared" si="70"/>
        <v>, {2,2}</v>
      </c>
      <c r="H97" s="2">
        <v>2</v>
      </c>
      <c r="I97" s="1" t="str">
        <f>IF(DATA!B98="O","O","")</f>
        <v/>
      </c>
      <c r="J97" s="1" t="str">
        <f>IF(DATA!C98="O","O","")</f>
        <v/>
      </c>
      <c r="K97" s="1" t="str">
        <f>IF(DATA!D98="O","O","")</f>
        <v/>
      </c>
      <c r="L97" t="str">
        <f t="shared" si="71"/>
        <v/>
      </c>
      <c r="M97" t="str">
        <f t="shared" si="71"/>
        <v/>
      </c>
      <c r="N97" t="str">
        <f t="shared" si="71"/>
        <v/>
      </c>
    </row>
    <row r="98" spans="1:14" x14ac:dyDescent="0.25">
      <c r="A98" s="4">
        <f>A94+1</f>
        <v>25</v>
      </c>
      <c r="B98" s="2">
        <v>0</v>
      </c>
      <c r="C98" s="2">
        <v>1</v>
      </c>
      <c r="D98" s="2">
        <v>2</v>
      </c>
      <c r="E98" t="str">
        <f t="shared" ref="E98" si="72">IF(CONCATENATE(E99,F99,G99,E100,F100,G100,E101,F101,G101)="","{ }",CONCATENATE("{ ",RIGHT(CONCATENATE(E99,F99,G99,E100,F100,G100,E101,F101,G101),LEN(CONCATENATE(E99,F99,G99,E100,F100,G100,E101,F101,G101))-1)," }"))</f>
        <v>{ }</v>
      </c>
      <c r="H98" s="4">
        <f>H94+1</f>
        <v>25</v>
      </c>
      <c r="I98" s="2">
        <v>0</v>
      </c>
      <c r="J98" s="2">
        <v>1</v>
      </c>
      <c r="K98" s="2">
        <v>2</v>
      </c>
      <c r="L98" t="str">
        <f>IF(CONCATENATE(L99,M99,N99,L100,M100,N100,L101,M101,N101)="","{ }",CONCATENATE("{ ",RIGHT(CONCATENATE(L99,M99,N99,L100,M100,N100,L101,M101,N101),LEN(CONCATENATE(L99,M99,N99,L100,M100,N100,L101,M101,N101))-1)," }"))</f>
        <v>{  {0,0} }</v>
      </c>
    </row>
    <row r="99" spans="1:14" x14ac:dyDescent="0.25">
      <c r="A99" s="2">
        <v>0</v>
      </c>
      <c r="B99" s="1" t="str">
        <f>IF(DATA!B100="X","X","")</f>
        <v/>
      </c>
      <c r="C99" s="1" t="str">
        <f>IF(DATA!C100="X","X","")</f>
        <v/>
      </c>
      <c r="D99" s="1" t="str">
        <f>IF(DATA!D100="X","X","")</f>
        <v/>
      </c>
      <c r="E99" t="str">
        <f t="shared" ref="E99:G101" si="73">IF(B99="","",CONCATENATE(", {",$A99,",",B$2,"}"))</f>
        <v/>
      </c>
      <c r="F99" t="str">
        <f t="shared" si="73"/>
        <v/>
      </c>
      <c r="G99" t="str">
        <f t="shared" si="73"/>
        <v/>
      </c>
      <c r="H99" s="2">
        <v>0</v>
      </c>
      <c r="I99" s="1" t="str">
        <f>IF(DATA!B100="O","O","")</f>
        <v>O</v>
      </c>
      <c r="J99" s="1" t="str">
        <f>IF(DATA!C100="O","O","")</f>
        <v/>
      </c>
      <c r="K99" s="1" t="str">
        <f>IF(DATA!D100="O","O","")</f>
        <v/>
      </c>
      <c r="L99" t="str">
        <f t="shared" ref="L99:N101" si="74">IF(I99="","",CONCATENATE(", {",$H99,",",I$2,"}"))</f>
        <v>, {0,0}</v>
      </c>
      <c r="M99" t="str">
        <f t="shared" si="74"/>
        <v/>
      </c>
      <c r="N99" t="str">
        <f t="shared" si="74"/>
        <v/>
      </c>
    </row>
    <row r="100" spans="1:14" x14ac:dyDescent="0.25">
      <c r="A100" s="2">
        <v>1</v>
      </c>
      <c r="B100" s="1" t="str">
        <f>IF(DATA!B101="X","X","")</f>
        <v/>
      </c>
      <c r="C100" s="1" t="str">
        <f>IF(DATA!C101="X","X","")</f>
        <v/>
      </c>
      <c r="D100" s="1" t="str">
        <f>IF(DATA!D101="X","X","")</f>
        <v/>
      </c>
      <c r="E100" t="str">
        <f t="shared" si="55"/>
        <v/>
      </c>
      <c r="F100" t="str">
        <f t="shared" si="73"/>
        <v/>
      </c>
      <c r="G100" t="str">
        <f t="shared" si="73"/>
        <v/>
      </c>
      <c r="H100" s="2">
        <v>1</v>
      </c>
      <c r="I100" s="1" t="str">
        <f>IF(DATA!B101="O","O","")</f>
        <v/>
      </c>
      <c r="J100" s="1" t="str">
        <f>IF(DATA!C101="O","O","")</f>
        <v/>
      </c>
      <c r="K100" s="1" t="str">
        <f>IF(DATA!D101="O","O","")</f>
        <v/>
      </c>
      <c r="L100" t="str">
        <f t="shared" si="74"/>
        <v/>
      </c>
      <c r="M100" t="str">
        <f t="shared" si="74"/>
        <v/>
      </c>
      <c r="N100" t="str">
        <f t="shared" si="74"/>
        <v/>
      </c>
    </row>
    <row r="101" spans="1:14" x14ac:dyDescent="0.25">
      <c r="A101" s="2">
        <v>2</v>
      </c>
      <c r="B101" s="1" t="str">
        <f>IF(DATA!B102="X","X","")</f>
        <v/>
      </c>
      <c r="C101" s="1" t="str">
        <f>IF(DATA!C102="X","X","")</f>
        <v/>
      </c>
      <c r="D101" s="1" t="str">
        <f>IF(DATA!D102="X","X","")</f>
        <v/>
      </c>
      <c r="E101" t="str">
        <f t="shared" si="55"/>
        <v/>
      </c>
      <c r="F101" t="str">
        <f t="shared" si="73"/>
        <v/>
      </c>
      <c r="G101" t="str">
        <f t="shared" si="73"/>
        <v/>
      </c>
      <c r="H101" s="2">
        <v>2</v>
      </c>
      <c r="I101" s="1" t="str">
        <f>IF(DATA!B102="O","O","")</f>
        <v/>
      </c>
      <c r="J101" s="1" t="str">
        <f>IF(DATA!C102="O","O","")</f>
        <v/>
      </c>
      <c r="K101" s="1" t="str">
        <f>IF(DATA!D102="O","O","")</f>
        <v/>
      </c>
      <c r="L101" t="str">
        <f t="shared" si="74"/>
        <v/>
      </c>
      <c r="M101" t="str">
        <f t="shared" si="74"/>
        <v/>
      </c>
      <c r="N101" t="str">
        <f t="shared" si="74"/>
        <v/>
      </c>
    </row>
    <row r="102" spans="1:14" x14ac:dyDescent="0.25">
      <c r="A102" s="4">
        <f>A98+1</f>
        <v>26</v>
      </c>
      <c r="B102" s="2">
        <v>0</v>
      </c>
      <c r="C102" s="2">
        <v>1</v>
      </c>
      <c r="D102" s="2">
        <v>2</v>
      </c>
      <c r="E102" t="str">
        <f t="shared" ref="E102" si="75">IF(CONCATENATE(E103,F103,G103,E104,F104,G104,E105,F105,G105)="","{ }",CONCATENATE("{ ",RIGHT(CONCATENATE(E103,F103,G103,E104,F104,G104,E105,F105,G105),LEN(CONCATENATE(E103,F103,G103,E104,F104,G104,E105,F105,G105))-1)," }"))</f>
        <v>{  {0,1} }</v>
      </c>
      <c r="H102" s="4">
        <f>H98+1</f>
        <v>26</v>
      </c>
      <c r="I102" s="2">
        <v>0</v>
      </c>
      <c r="J102" s="2">
        <v>1</v>
      </c>
      <c r="K102" s="2">
        <v>2</v>
      </c>
      <c r="L102" t="str">
        <f>IF(CONCATENATE(L103,M103,N103,L104,M104,N104,L105,M105,N105)="","{ }",CONCATENATE("{ ",RIGHT(CONCATENATE(L103,M103,N103,L104,M104,N104,L105,M105,N105),LEN(CONCATENATE(L103,M103,N103,L104,M104,N104,L105,M105,N105))-1)," }"))</f>
        <v>{  {0,0} }</v>
      </c>
    </row>
    <row r="103" spans="1:14" x14ac:dyDescent="0.25">
      <c r="A103" s="2">
        <v>0</v>
      </c>
      <c r="B103" s="1" t="str">
        <f>IF(DATA!B104="X","X","")</f>
        <v/>
      </c>
      <c r="C103" s="1" t="str">
        <f>IF(DATA!C104="X","X","")</f>
        <v>X</v>
      </c>
      <c r="D103" s="1" t="str">
        <f>IF(DATA!D104="X","X","")</f>
        <v/>
      </c>
      <c r="E103" t="str">
        <f t="shared" ref="E103:G105" si="76">IF(B103="","",CONCATENATE(", {",$A103,",",B$2,"}"))</f>
        <v/>
      </c>
      <c r="F103" t="str">
        <f t="shared" si="76"/>
        <v>, {0,1}</v>
      </c>
      <c r="G103" t="str">
        <f t="shared" si="76"/>
        <v/>
      </c>
      <c r="H103" s="2">
        <v>0</v>
      </c>
      <c r="I103" s="1" t="str">
        <f>IF(DATA!B104="O","O","")</f>
        <v>O</v>
      </c>
      <c r="J103" s="1" t="str">
        <f>IF(DATA!C104="O","O","")</f>
        <v/>
      </c>
      <c r="K103" s="1" t="str">
        <f>IF(DATA!D104="O","O","")</f>
        <v/>
      </c>
      <c r="L103" t="str">
        <f t="shared" ref="L103:N105" si="77">IF(I103="","",CONCATENATE(", {",$H103,",",I$2,"}"))</f>
        <v>, {0,0}</v>
      </c>
      <c r="M103" t="str">
        <f t="shared" si="77"/>
        <v/>
      </c>
      <c r="N103" t="str">
        <f t="shared" si="77"/>
        <v/>
      </c>
    </row>
    <row r="104" spans="1:14" x14ac:dyDescent="0.25">
      <c r="A104" s="2">
        <v>1</v>
      </c>
      <c r="B104" s="1" t="str">
        <f>IF(DATA!B105="X","X","")</f>
        <v/>
      </c>
      <c r="C104" s="1" t="str">
        <f>IF(DATA!C105="X","X","")</f>
        <v/>
      </c>
      <c r="D104" s="1" t="str">
        <f>IF(DATA!D105="X","X","")</f>
        <v/>
      </c>
      <c r="E104" t="str">
        <f t="shared" si="55"/>
        <v/>
      </c>
      <c r="F104" t="str">
        <f t="shared" si="76"/>
        <v/>
      </c>
      <c r="G104" t="str">
        <f t="shared" si="76"/>
        <v/>
      </c>
      <c r="H104" s="2">
        <v>1</v>
      </c>
      <c r="I104" s="1" t="str">
        <f>IF(DATA!B105="O","O","")</f>
        <v/>
      </c>
      <c r="J104" s="1" t="str">
        <f>IF(DATA!C105="O","O","")</f>
        <v/>
      </c>
      <c r="K104" s="1" t="str">
        <f>IF(DATA!D105="O","O","")</f>
        <v/>
      </c>
      <c r="L104" t="str">
        <f t="shared" si="77"/>
        <v/>
      </c>
      <c r="M104" t="str">
        <f t="shared" si="77"/>
        <v/>
      </c>
      <c r="N104" t="str">
        <f t="shared" si="77"/>
        <v/>
      </c>
    </row>
    <row r="105" spans="1:14" x14ac:dyDescent="0.25">
      <c r="A105" s="2">
        <v>2</v>
      </c>
      <c r="B105" s="1" t="str">
        <f>IF(DATA!B106="X","X","")</f>
        <v/>
      </c>
      <c r="C105" s="1" t="str">
        <f>IF(DATA!C106="X","X","")</f>
        <v/>
      </c>
      <c r="D105" s="1" t="str">
        <f>IF(DATA!D106="X","X","")</f>
        <v/>
      </c>
      <c r="E105" t="str">
        <f t="shared" si="55"/>
        <v/>
      </c>
      <c r="F105" t="str">
        <f t="shared" si="76"/>
        <v/>
      </c>
      <c r="G105" t="str">
        <f t="shared" si="76"/>
        <v/>
      </c>
      <c r="H105" s="2">
        <v>2</v>
      </c>
      <c r="I105" s="1" t="str">
        <f>IF(DATA!B106="O","O","")</f>
        <v/>
      </c>
      <c r="J105" s="1" t="str">
        <f>IF(DATA!C106="O","O","")</f>
        <v/>
      </c>
      <c r="K105" s="1" t="str">
        <f>IF(DATA!D106="O","O","")</f>
        <v/>
      </c>
      <c r="L105" t="str">
        <f t="shared" si="77"/>
        <v/>
      </c>
      <c r="M105" t="str">
        <f t="shared" si="77"/>
        <v/>
      </c>
      <c r="N105" t="str">
        <f t="shared" si="77"/>
        <v/>
      </c>
    </row>
    <row r="106" spans="1:14" x14ac:dyDescent="0.25">
      <c r="A106" s="4">
        <f>A102+1</f>
        <v>27</v>
      </c>
      <c r="B106" s="2">
        <v>0</v>
      </c>
      <c r="C106" s="2">
        <v>1</v>
      </c>
      <c r="D106" s="2">
        <v>2</v>
      </c>
      <c r="E106" t="str">
        <f t="shared" ref="E106" si="78">IF(CONCATENATE(E107,F107,G107,E108,F108,G108,E109,F109,G109)="","{ }",CONCATENATE("{ ",RIGHT(CONCATENATE(E107,F107,G107,E108,F108,G108,E109,F109,G109),LEN(CONCATENATE(E107,F107,G107,E108,F108,G108,E109,F109,G109))-1)," }"))</f>
        <v>{  {0,0}, {1,1} }</v>
      </c>
      <c r="H106" s="4">
        <f>H102+1</f>
        <v>27</v>
      </c>
      <c r="I106" s="2">
        <v>0</v>
      </c>
      <c r="J106" s="2">
        <v>1</v>
      </c>
      <c r="K106" s="2">
        <v>2</v>
      </c>
      <c r="L106" t="str">
        <f>IF(CONCATENATE(L107,M107,N107,L108,M108,N108,L109,M109,N109)="","{ }",CONCATENATE("{ ",RIGHT(CONCATENATE(L107,M107,N107,L108,M108,N108,L109,M109,N109),LEN(CONCATENATE(L107,M107,N107,L108,M108,N108,L109,M109,N109))-1)," }"))</f>
        <v>{  {1,0}, {2,1} }</v>
      </c>
    </row>
    <row r="107" spans="1:14" x14ac:dyDescent="0.25">
      <c r="A107" s="2">
        <v>0</v>
      </c>
      <c r="B107" s="1" t="str">
        <f>IF(DATA!B108="X","X","")</f>
        <v>X</v>
      </c>
      <c r="C107" s="1" t="str">
        <f>IF(DATA!C108="X","X","")</f>
        <v/>
      </c>
      <c r="D107" s="1" t="str">
        <f>IF(DATA!D108="X","X","")</f>
        <v/>
      </c>
      <c r="E107" t="str">
        <f t="shared" ref="E107:G109" si="79">IF(B107="","",CONCATENATE(", {",$A107,",",B$2,"}"))</f>
        <v>, {0,0}</v>
      </c>
      <c r="F107" t="str">
        <f t="shared" si="79"/>
        <v/>
      </c>
      <c r="G107" t="str">
        <f t="shared" si="79"/>
        <v/>
      </c>
      <c r="H107" s="2">
        <v>0</v>
      </c>
      <c r="I107" s="1" t="str">
        <f>IF(DATA!B108="O","O","")</f>
        <v/>
      </c>
      <c r="J107" s="1" t="str">
        <f>IF(DATA!C108="O","O","")</f>
        <v/>
      </c>
      <c r="K107" s="1" t="str">
        <f>IF(DATA!D108="O","O","")</f>
        <v/>
      </c>
      <c r="L107" t="str">
        <f t="shared" ref="L107:N109" si="80">IF(I107="","",CONCATENATE(", {",$H107,",",I$2,"}"))</f>
        <v/>
      </c>
      <c r="M107" t="str">
        <f t="shared" si="80"/>
        <v/>
      </c>
      <c r="N107" t="str">
        <f t="shared" si="80"/>
        <v/>
      </c>
    </row>
    <row r="108" spans="1:14" x14ac:dyDescent="0.25">
      <c r="A108" s="2">
        <v>1</v>
      </c>
      <c r="B108" s="1" t="str">
        <f>IF(DATA!B109="X","X","")</f>
        <v/>
      </c>
      <c r="C108" s="1" t="str">
        <f>IF(DATA!C109="X","X","")</f>
        <v>X</v>
      </c>
      <c r="D108" s="1" t="str">
        <f>IF(DATA!D109="X","X","")</f>
        <v/>
      </c>
      <c r="E108" t="str">
        <f t="shared" si="55"/>
        <v/>
      </c>
      <c r="F108" t="str">
        <f t="shared" si="79"/>
        <v>, {1,1}</v>
      </c>
      <c r="G108" t="str">
        <f t="shared" si="79"/>
        <v/>
      </c>
      <c r="H108" s="2">
        <v>1</v>
      </c>
      <c r="I108" s="1" t="str">
        <f>IF(DATA!B109="O","O","")</f>
        <v>O</v>
      </c>
      <c r="J108" s="1" t="str">
        <f>IF(DATA!C109="O","O","")</f>
        <v/>
      </c>
      <c r="K108" s="1" t="str">
        <f>IF(DATA!D109="O","O","")</f>
        <v/>
      </c>
      <c r="L108" t="str">
        <f t="shared" si="80"/>
        <v>, {1,0}</v>
      </c>
      <c r="M108" t="str">
        <f t="shared" si="80"/>
        <v/>
      </c>
      <c r="N108" t="str">
        <f t="shared" si="80"/>
        <v/>
      </c>
    </row>
    <row r="109" spans="1:14" x14ac:dyDescent="0.25">
      <c r="A109" s="2">
        <v>2</v>
      </c>
      <c r="B109" s="1" t="str">
        <f>IF(DATA!B110="X","X","")</f>
        <v/>
      </c>
      <c r="C109" s="1" t="str">
        <f>IF(DATA!C110="X","X","")</f>
        <v/>
      </c>
      <c r="D109" s="1" t="str">
        <f>IF(DATA!D110="X","X","")</f>
        <v/>
      </c>
      <c r="E109" t="str">
        <f t="shared" si="55"/>
        <v/>
      </c>
      <c r="F109" t="str">
        <f t="shared" si="79"/>
        <v/>
      </c>
      <c r="G109" t="str">
        <f t="shared" si="79"/>
        <v/>
      </c>
      <c r="H109" s="2">
        <v>2</v>
      </c>
      <c r="I109" s="1" t="str">
        <f>IF(DATA!B110="O","O","")</f>
        <v/>
      </c>
      <c r="J109" s="1" t="str">
        <f>IF(DATA!C110="O","O","")</f>
        <v>O</v>
      </c>
      <c r="K109" s="1" t="str">
        <f>IF(DATA!D110="O","O","")</f>
        <v/>
      </c>
      <c r="L109" t="str">
        <f t="shared" si="80"/>
        <v/>
      </c>
      <c r="M109" t="str">
        <f t="shared" si="80"/>
        <v>, {2,1}</v>
      </c>
      <c r="N109" t="str">
        <f t="shared" si="80"/>
        <v/>
      </c>
    </row>
    <row r="110" spans="1:14" x14ac:dyDescent="0.25">
      <c r="A110" s="4">
        <f>A106+1</f>
        <v>28</v>
      </c>
      <c r="B110" s="2">
        <v>0</v>
      </c>
      <c r="C110" s="2">
        <v>1</v>
      </c>
      <c r="D110" s="2">
        <v>2</v>
      </c>
      <c r="E110" t="str">
        <f t="shared" ref="E110" si="81">IF(CONCATENATE(E111,F111,G111,E112,F112,G112,E113,F113,G113)="","{ }",CONCATENATE("{ ",RIGHT(CONCATENATE(E111,F111,G111,E112,F112,G112,E113,F113,G113),LEN(CONCATENATE(E111,F111,G111,E112,F112,G112,E113,F113,G113))-1)," }"))</f>
        <v>{  {0,2}, {1,1}, {1,2} }</v>
      </c>
      <c r="H110" s="4">
        <f>H106+1</f>
        <v>28</v>
      </c>
      <c r="I110" s="2">
        <v>0</v>
      </c>
      <c r="J110" s="2">
        <v>1</v>
      </c>
      <c r="K110" s="2">
        <v>2</v>
      </c>
      <c r="L110" t="str">
        <f>IF(CONCATENATE(L111,M111,N111,L112,M112,N112,L113,M113,N113)="","{ }",CONCATENATE("{ ",RIGHT(CONCATENATE(L111,M111,N111,L112,M112,N112,L113,M113,N113),LEN(CONCATENATE(L111,M111,N111,L112,M112,N112,L113,M113,N113))-1)," }"))</f>
        <v>{  {0,0}, {1,0}, {2,2} }</v>
      </c>
    </row>
    <row r="111" spans="1:14" x14ac:dyDescent="0.25">
      <c r="A111" s="2">
        <v>0</v>
      </c>
      <c r="B111" s="1" t="str">
        <f>IF(DATA!B112="X","X","")</f>
        <v/>
      </c>
      <c r="C111" s="1" t="str">
        <f>IF(DATA!C112="X","X","")</f>
        <v/>
      </c>
      <c r="D111" s="1" t="str">
        <f>IF(DATA!D112="X","X","")</f>
        <v>X</v>
      </c>
      <c r="E111" t="str">
        <f t="shared" ref="E111:G113" si="82">IF(B111="","",CONCATENATE(", {",$A111,",",B$2,"}"))</f>
        <v/>
      </c>
      <c r="F111" t="str">
        <f t="shared" si="82"/>
        <v/>
      </c>
      <c r="G111" t="str">
        <f t="shared" si="82"/>
        <v>, {0,2}</v>
      </c>
      <c r="H111" s="2">
        <v>0</v>
      </c>
      <c r="I111" s="1" t="str">
        <f>IF(DATA!B112="O","O","")</f>
        <v>O</v>
      </c>
      <c r="J111" s="1" t="str">
        <f>IF(DATA!C112="O","O","")</f>
        <v/>
      </c>
      <c r="K111" s="1" t="str">
        <f>IF(DATA!D112="O","O","")</f>
        <v/>
      </c>
      <c r="L111" t="str">
        <f t="shared" ref="L111:N113" si="83">IF(I111="","",CONCATENATE(", {",$H111,",",I$2,"}"))</f>
        <v>, {0,0}</v>
      </c>
      <c r="M111" t="str">
        <f t="shared" si="83"/>
        <v/>
      </c>
      <c r="N111" t="str">
        <f t="shared" si="83"/>
        <v/>
      </c>
    </row>
    <row r="112" spans="1:14" x14ac:dyDescent="0.25">
      <c r="A112" s="2">
        <v>1</v>
      </c>
      <c r="B112" s="1" t="str">
        <f>IF(DATA!B113="X","X","")</f>
        <v/>
      </c>
      <c r="C112" s="1" t="str">
        <f>IF(DATA!C113="X","X","")</f>
        <v>X</v>
      </c>
      <c r="D112" s="1" t="str">
        <f>IF(DATA!D113="X","X","")</f>
        <v>X</v>
      </c>
      <c r="E112" t="str">
        <f t="shared" si="55"/>
        <v/>
      </c>
      <c r="F112" t="str">
        <f t="shared" si="82"/>
        <v>, {1,1}</v>
      </c>
      <c r="G112" t="str">
        <f t="shared" si="82"/>
        <v>, {1,2}</v>
      </c>
      <c r="H112" s="2">
        <v>1</v>
      </c>
      <c r="I112" s="1" t="str">
        <f>IF(DATA!B113="O","O","")</f>
        <v>O</v>
      </c>
      <c r="J112" s="1" t="str">
        <f>IF(DATA!C113="O","O","")</f>
        <v/>
      </c>
      <c r="K112" s="1" t="str">
        <f>IF(DATA!D113="O","O","")</f>
        <v/>
      </c>
      <c r="L112" t="str">
        <f t="shared" si="83"/>
        <v>, {1,0}</v>
      </c>
      <c r="M112" t="str">
        <f t="shared" si="83"/>
        <v/>
      </c>
      <c r="N112" t="str">
        <f t="shared" si="83"/>
        <v/>
      </c>
    </row>
    <row r="113" spans="1:14" x14ac:dyDescent="0.25">
      <c r="A113" s="2">
        <v>2</v>
      </c>
      <c r="B113" s="1" t="str">
        <f>IF(DATA!B114="X","X","")</f>
        <v/>
      </c>
      <c r="C113" s="1" t="str">
        <f>IF(DATA!C114="X","X","")</f>
        <v/>
      </c>
      <c r="D113" s="1" t="str">
        <f>IF(DATA!D114="X","X","")</f>
        <v/>
      </c>
      <c r="E113" t="str">
        <f t="shared" si="55"/>
        <v/>
      </c>
      <c r="F113" t="str">
        <f t="shared" si="82"/>
        <v/>
      </c>
      <c r="G113" t="str">
        <f t="shared" si="82"/>
        <v/>
      </c>
      <c r="H113" s="2">
        <v>2</v>
      </c>
      <c r="I113" s="1" t="str">
        <f>IF(DATA!B114="O","O","")</f>
        <v/>
      </c>
      <c r="J113" s="1" t="str">
        <f>IF(DATA!C114="O","O","")</f>
        <v/>
      </c>
      <c r="K113" s="1" t="str">
        <f>IF(DATA!D114="O","O","")</f>
        <v>O</v>
      </c>
      <c r="L113" t="str">
        <f t="shared" si="83"/>
        <v/>
      </c>
      <c r="M113" t="str">
        <f t="shared" si="83"/>
        <v/>
      </c>
      <c r="N113" t="str">
        <f t="shared" si="83"/>
        <v>, {2,2}</v>
      </c>
    </row>
    <row r="114" spans="1:14" x14ac:dyDescent="0.25">
      <c r="A114" s="4">
        <f>A110+1</f>
        <v>29</v>
      </c>
      <c r="B114" s="2">
        <v>0</v>
      </c>
      <c r="C114" s="2">
        <v>1</v>
      </c>
      <c r="D114" s="2">
        <v>2</v>
      </c>
      <c r="E114" t="str">
        <f t="shared" ref="E114" si="84">IF(CONCATENATE(E115,F115,G115,E116,F116,G116,E117,F117,G117)="","{ }",CONCATENATE("{ ",RIGHT(CONCATENATE(E115,F115,G115,E116,F116,G116,E117,F117,G117),LEN(CONCATENATE(E115,F115,G115,E116,F116,G116,E117,F117,G117))-1)," }"))</f>
        <v>{  {2,1} }</v>
      </c>
      <c r="H114" s="4">
        <f>H110+1</f>
        <v>29</v>
      </c>
      <c r="I114" s="2">
        <v>0</v>
      </c>
      <c r="J114" s="2">
        <v>1</v>
      </c>
      <c r="K114" s="2">
        <v>2</v>
      </c>
      <c r="L114" t="str">
        <f>IF(CONCATENATE(L115,M115,N115,L116,M116,N116,L117,M117,N117)="","{ }",CONCATENATE("{ ",RIGHT(CONCATENATE(L115,M115,N115,L116,M116,N116,L117,M117,N117),LEN(CONCATENATE(L115,M115,N115,L116,M116,N116,L117,M117,N117))-1)," }"))</f>
        <v>{  {0,1}, {1,1} }</v>
      </c>
    </row>
    <row r="115" spans="1:14" x14ac:dyDescent="0.25">
      <c r="A115" s="2">
        <v>0</v>
      </c>
      <c r="B115" s="1" t="str">
        <f>IF(DATA!B116="X","X","")</f>
        <v/>
      </c>
      <c r="C115" s="1" t="str">
        <f>IF(DATA!C116="X","X","")</f>
        <v/>
      </c>
      <c r="D115" s="1" t="str">
        <f>IF(DATA!D116="X","X","")</f>
        <v/>
      </c>
      <c r="E115" t="str">
        <f t="shared" ref="E115:G117" si="85">IF(B115="","",CONCATENATE(", {",$A115,",",B$2,"}"))</f>
        <v/>
      </c>
      <c r="F115" t="str">
        <f t="shared" si="85"/>
        <v/>
      </c>
      <c r="G115" t="str">
        <f t="shared" si="85"/>
        <v/>
      </c>
      <c r="H115" s="2">
        <v>0</v>
      </c>
      <c r="I115" s="1" t="str">
        <f>IF(DATA!B116="O","O","")</f>
        <v/>
      </c>
      <c r="J115" s="1" t="str">
        <f>IF(DATA!C116="O","O","")</f>
        <v>O</v>
      </c>
      <c r="K115" s="1" t="str">
        <f>IF(DATA!D116="O","O","")</f>
        <v/>
      </c>
      <c r="L115" t="str">
        <f t="shared" ref="L115:N117" si="86">IF(I115="","",CONCATENATE(", {",$H115,",",I$2,"}"))</f>
        <v/>
      </c>
      <c r="M115" t="str">
        <f t="shared" si="86"/>
        <v>, {0,1}</v>
      </c>
      <c r="N115" t="str">
        <f t="shared" si="86"/>
        <v/>
      </c>
    </row>
    <row r="116" spans="1:14" x14ac:dyDescent="0.25">
      <c r="A116" s="2">
        <v>1</v>
      </c>
      <c r="B116" s="1" t="str">
        <f>IF(DATA!B117="X","X","")</f>
        <v/>
      </c>
      <c r="C116" s="1" t="str">
        <f>IF(DATA!C117="X","X","")</f>
        <v/>
      </c>
      <c r="D116" s="1" t="str">
        <f>IF(DATA!D117="X","X","")</f>
        <v/>
      </c>
      <c r="E116" t="str">
        <f t="shared" si="55"/>
        <v/>
      </c>
      <c r="F116" t="str">
        <f t="shared" si="85"/>
        <v/>
      </c>
      <c r="G116" t="str">
        <f t="shared" si="85"/>
        <v/>
      </c>
      <c r="H116" s="2">
        <v>1</v>
      </c>
      <c r="I116" s="1" t="str">
        <f>IF(DATA!B117="O","O","")</f>
        <v/>
      </c>
      <c r="J116" s="1" t="str">
        <f>IF(DATA!C117="O","O","")</f>
        <v>O</v>
      </c>
      <c r="K116" s="1" t="str">
        <f>IF(DATA!D117="O","O","")</f>
        <v/>
      </c>
      <c r="L116" t="str">
        <f t="shared" si="86"/>
        <v/>
      </c>
      <c r="M116" t="str">
        <f t="shared" si="86"/>
        <v>, {1,1}</v>
      </c>
      <c r="N116" t="str">
        <f t="shared" si="86"/>
        <v/>
      </c>
    </row>
    <row r="117" spans="1:14" x14ac:dyDescent="0.25">
      <c r="A117" s="2">
        <v>2</v>
      </c>
      <c r="B117" s="1" t="str">
        <f>IF(DATA!B118="X","X","")</f>
        <v/>
      </c>
      <c r="C117" s="1" t="str">
        <f>IF(DATA!C118="X","X","")</f>
        <v>X</v>
      </c>
      <c r="D117" s="1" t="str">
        <f>IF(DATA!D118="X","X","")</f>
        <v/>
      </c>
      <c r="E117" t="str">
        <f t="shared" si="55"/>
        <v/>
      </c>
      <c r="F117" t="str">
        <f t="shared" si="85"/>
        <v>, {2,1}</v>
      </c>
      <c r="G117" t="str">
        <f t="shared" si="85"/>
        <v/>
      </c>
      <c r="H117" s="2">
        <v>2</v>
      </c>
      <c r="I117" s="1" t="str">
        <f>IF(DATA!B118="O","O","")</f>
        <v/>
      </c>
      <c r="J117" s="1" t="str">
        <f>IF(DATA!C118="O","O","")</f>
        <v/>
      </c>
      <c r="K117" s="1" t="str">
        <f>IF(DATA!D118="O","O","")</f>
        <v/>
      </c>
      <c r="L117" t="str">
        <f t="shared" si="86"/>
        <v/>
      </c>
      <c r="M117" t="str">
        <f t="shared" si="86"/>
        <v/>
      </c>
      <c r="N117" t="str">
        <f t="shared" si="86"/>
        <v/>
      </c>
    </row>
    <row r="118" spans="1:14" x14ac:dyDescent="0.25">
      <c r="A118" s="4">
        <f>A114+1</f>
        <v>30</v>
      </c>
      <c r="B118" s="2">
        <v>0</v>
      </c>
      <c r="C118" s="2">
        <v>1</v>
      </c>
      <c r="D118" s="2">
        <v>2</v>
      </c>
      <c r="E118" t="str">
        <f t="shared" ref="E118" si="87">IF(CONCATENATE(E119,F119,G119,E120,F120,G120,E121,F121,G121)="","{ }",CONCATENATE("{ ",RIGHT(CONCATENATE(E119,F119,G119,E120,F120,G120,E121,F121,G121),LEN(CONCATENATE(E119,F119,G119,E120,F120,G120,E121,F121,G121))-1)," }"))</f>
        <v>{  {1,1}, {2,2} }</v>
      </c>
      <c r="H118" s="4">
        <f>H114+1</f>
        <v>30</v>
      </c>
      <c r="I118" s="2">
        <v>0</v>
      </c>
      <c r="J118" s="2">
        <v>1</v>
      </c>
      <c r="K118" s="2">
        <v>2</v>
      </c>
      <c r="L118" t="str">
        <f>IF(CONCATENATE(L119,M119,N119,L120,M120,N120,L121,M121,N121)="","{ }",CONCATENATE("{ ",RIGHT(CONCATENATE(L119,M119,N119,L120,M120,N120,L121,M121,N121),LEN(CONCATENATE(L119,M119,N119,L120,M120,N120,L121,M121,N121))-1)," }"))</f>
        <v>{  {0,1}, {1,2} }</v>
      </c>
    </row>
    <row r="119" spans="1:14" x14ac:dyDescent="0.25">
      <c r="A119" s="2">
        <v>0</v>
      </c>
      <c r="B119" s="1" t="str">
        <f>IF(DATA!B120="X","X","")</f>
        <v/>
      </c>
      <c r="C119" s="1" t="str">
        <f>IF(DATA!C120="X","X","")</f>
        <v/>
      </c>
      <c r="D119" s="1" t="str">
        <f>IF(DATA!D120="X","X","")</f>
        <v/>
      </c>
      <c r="E119" t="str">
        <f t="shared" ref="E119:G121" si="88">IF(B119="","",CONCATENATE(", {",$A119,",",B$2,"}"))</f>
        <v/>
      </c>
      <c r="F119" t="str">
        <f t="shared" si="88"/>
        <v/>
      </c>
      <c r="G119" t="str">
        <f t="shared" si="88"/>
        <v/>
      </c>
      <c r="H119" s="2">
        <v>0</v>
      </c>
      <c r="I119" s="1" t="str">
        <f>IF(DATA!B120="O","O","")</f>
        <v/>
      </c>
      <c r="J119" s="1" t="str">
        <f>IF(DATA!C120="O","O","")</f>
        <v>O</v>
      </c>
      <c r="K119" s="1" t="str">
        <f>IF(DATA!D120="O","O","")</f>
        <v/>
      </c>
      <c r="L119" t="str">
        <f t="shared" ref="L119:N121" si="89">IF(I119="","",CONCATENATE(", {",$H119,",",I$2,"}"))</f>
        <v/>
      </c>
      <c r="M119" t="str">
        <f t="shared" si="89"/>
        <v>, {0,1}</v>
      </c>
      <c r="N119" t="str">
        <f t="shared" si="89"/>
        <v/>
      </c>
    </row>
    <row r="120" spans="1:14" x14ac:dyDescent="0.25">
      <c r="A120" s="2">
        <v>1</v>
      </c>
      <c r="B120" s="1" t="str">
        <f>IF(DATA!B121="X","X","")</f>
        <v/>
      </c>
      <c r="C120" s="1" t="str">
        <f>IF(DATA!C121="X","X","")</f>
        <v>X</v>
      </c>
      <c r="D120" s="1" t="str">
        <f>IF(DATA!D121="X","X","")</f>
        <v/>
      </c>
      <c r="E120" t="str">
        <f t="shared" si="55"/>
        <v/>
      </c>
      <c r="F120" t="str">
        <f t="shared" si="88"/>
        <v>, {1,1}</v>
      </c>
      <c r="G120" t="str">
        <f t="shared" si="88"/>
        <v/>
      </c>
      <c r="H120" s="2">
        <v>1</v>
      </c>
      <c r="I120" s="1" t="str">
        <f>IF(DATA!B121="O","O","")</f>
        <v/>
      </c>
      <c r="J120" s="1" t="str">
        <f>IF(DATA!C121="O","O","")</f>
        <v/>
      </c>
      <c r="K120" s="1" t="str">
        <f>IF(DATA!D121="O","O","")</f>
        <v>O</v>
      </c>
      <c r="L120" t="str">
        <f t="shared" si="89"/>
        <v/>
      </c>
      <c r="M120" t="str">
        <f t="shared" si="89"/>
        <v/>
      </c>
      <c r="N120" t="str">
        <f t="shared" si="89"/>
        <v>, {1,2}</v>
      </c>
    </row>
    <row r="121" spans="1:14" x14ac:dyDescent="0.25">
      <c r="A121" s="2">
        <v>2</v>
      </c>
      <c r="B121" s="1" t="str">
        <f>IF(DATA!B122="X","X","")</f>
        <v/>
      </c>
      <c r="C121" s="1" t="str">
        <f>IF(DATA!C122="X","X","")</f>
        <v/>
      </c>
      <c r="D121" s="1" t="str">
        <f>IF(DATA!D122="X","X","")</f>
        <v>X</v>
      </c>
      <c r="E121" t="str">
        <f t="shared" si="55"/>
        <v/>
      </c>
      <c r="F121" t="str">
        <f t="shared" si="88"/>
        <v/>
      </c>
      <c r="G121" t="str">
        <f t="shared" si="88"/>
        <v>, {2,2}</v>
      </c>
      <c r="H121" s="2">
        <v>2</v>
      </c>
      <c r="I121" s="1" t="str">
        <f>IF(DATA!B122="O","O","")</f>
        <v/>
      </c>
      <c r="J121" s="1" t="str">
        <f>IF(DATA!C122="O","O","")</f>
        <v/>
      </c>
      <c r="K121" s="1" t="str">
        <f>IF(DATA!D122="O","O","")</f>
        <v/>
      </c>
      <c r="L121" t="str">
        <f t="shared" si="89"/>
        <v/>
      </c>
      <c r="M121" t="str">
        <f t="shared" si="89"/>
        <v/>
      </c>
      <c r="N121" t="str">
        <f t="shared" si="89"/>
        <v/>
      </c>
    </row>
    <row r="122" spans="1:14" x14ac:dyDescent="0.25">
      <c r="A122" s="4">
        <f>A118+1</f>
        <v>31</v>
      </c>
      <c r="B122" s="2">
        <v>0</v>
      </c>
      <c r="C122" s="2">
        <v>1</v>
      </c>
      <c r="D122" s="2">
        <v>2</v>
      </c>
      <c r="E122" t="str">
        <f t="shared" ref="E122" si="90">IF(CONCATENATE(E123,F123,G123,E124,F124,G124,E125,F125,G125)="","{ }",CONCATENATE("{ ",RIGHT(CONCATENATE(E123,F123,G123,E124,F124,G124,E125,F125,G125),LEN(CONCATENATE(E123,F123,G123,E124,F124,G124,E125,F125,G125))-1)," }"))</f>
        <v>{  {0,0}, {1,1}, {2,0} }</v>
      </c>
      <c r="H122" s="4">
        <f>H118+1</f>
        <v>31</v>
      </c>
      <c r="I122" s="2">
        <v>0</v>
      </c>
      <c r="J122" s="2">
        <v>1</v>
      </c>
      <c r="K122" s="2">
        <v>2</v>
      </c>
      <c r="L122" t="str">
        <f>IF(CONCATENATE(L123,M123,N123,L124,M124,N124,L125,M125,N125)="","{ }",CONCATENATE("{ ",RIGHT(CONCATENATE(L123,M123,N123,L124,M124,N124,L125,M125,N125),LEN(CONCATENATE(L123,M123,N123,L124,M124,N124,L125,M125,N125))-1)," }"))</f>
        <v>{  {2,1}, {2,2} }</v>
      </c>
    </row>
    <row r="123" spans="1:14" x14ac:dyDescent="0.25">
      <c r="A123" s="2">
        <v>0</v>
      </c>
      <c r="B123" s="1" t="str">
        <f>IF(DATA!B124="X","X","")</f>
        <v>X</v>
      </c>
      <c r="C123" s="1" t="str">
        <f>IF(DATA!C124="X","X","")</f>
        <v/>
      </c>
      <c r="D123" s="1" t="str">
        <f>IF(DATA!D124="X","X","")</f>
        <v/>
      </c>
      <c r="E123" t="str">
        <f t="shared" ref="E123:G125" si="91">IF(B123="","",CONCATENATE(", {",$A123,",",B$2,"}"))</f>
        <v>, {0,0}</v>
      </c>
      <c r="F123" t="str">
        <f t="shared" si="91"/>
        <v/>
      </c>
      <c r="G123" t="str">
        <f t="shared" si="91"/>
        <v/>
      </c>
      <c r="H123" s="2">
        <v>0</v>
      </c>
      <c r="I123" s="1" t="str">
        <f>IF(DATA!B124="O","O","")</f>
        <v/>
      </c>
      <c r="J123" s="1" t="str">
        <f>IF(DATA!C124="O","O","")</f>
        <v/>
      </c>
      <c r="K123" s="1" t="str">
        <f>IF(DATA!D124="O","O","")</f>
        <v/>
      </c>
      <c r="L123" t="str">
        <f t="shared" ref="L123:N125" si="92">IF(I123="","",CONCATENATE(", {",$H123,",",I$2,"}"))</f>
        <v/>
      </c>
      <c r="M123" t="str">
        <f t="shared" si="92"/>
        <v/>
      </c>
      <c r="N123" t="str">
        <f t="shared" si="92"/>
        <v/>
      </c>
    </row>
    <row r="124" spans="1:14" x14ac:dyDescent="0.25">
      <c r="A124" s="2">
        <v>1</v>
      </c>
      <c r="B124" s="1" t="str">
        <f>IF(DATA!B125="X","X","")</f>
        <v/>
      </c>
      <c r="C124" s="1" t="str">
        <f>IF(DATA!C125="X","X","")</f>
        <v>X</v>
      </c>
      <c r="D124" s="1" t="str">
        <f>IF(DATA!D125="X","X","")</f>
        <v/>
      </c>
      <c r="E124" t="str">
        <f t="shared" si="55"/>
        <v/>
      </c>
      <c r="F124" t="str">
        <f t="shared" si="91"/>
        <v>, {1,1}</v>
      </c>
      <c r="G124" t="str">
        <f t="shared" si="91"/>
        <v/>
      </c>
      <c r="H124" s="2">
        <v>1</v>
      </c>
      <c r="I124" s="1" t="str">
        <f>IF(DATA!B125="O","O","")</f>
        <v/>
      </c>
      <c r="J124" s="1" t="str">
        <f>IF(DATA!C125="O","O","")</f>
        <v/>
      </c>
      <c r="K124" s="1" t="str">
        <f>IF(DATA!D125="O","O","")</f>
        <v/>
      </c>
      <c r="L124" t="str">
        <f t="shared" si="92"/>
        <v/>
      </c>
      <c r="M124" t="str">
        <f t="shared" si="92"/>
        <v/>
      </c>
      <c r="N124" t="str">
        <f t="shared" si="92"/>
        <v/>
      </c>
    </row>
    <row r="125" spans="1:14" x14ac:dyDescent="0.25">
      <c r="A125" s="2">
        <v>2</v>
      </c>
      <c r="B125" s="1" t="str">
        <f>IF(DATA!B126="X","X","")</f>
        <v>X</v>
      </c>
      <c r="C125" s="1" t="str">
        <f>IF(DATA!C126="X","X","")</f>
        <v/>
      </c>
      <c r="D125" s="1" t="str">
        <f>IF(DATA!D126="X","X","")</f>
        <v/>
      </c>
      <c r="E125" t="str">
        <f t="shared" si="55"/>
        <v>, {2,0}</v>
      </c>
      <c r="F125" t="str">
        <f t="shared" si="91"/>
        <v/>
      </c>
      <c r="G125" t="str">
        <f t="shared" si="91"/>
        <v/>
      </c>
      <c r="H125" s="2">
        <v>2</v>
      </c>
      <c r="I125" s="1" t="str">
        <f>IF(DATA!B126="O","O","")</f>
        <v/>
      </c>
      <c r="J125" s="1" t="str">
        <f>IF(DATA!C126="O","O","")</f>
        <v>O</v>
      </c>
      <c r="K125" s="1" t="str">
        <f>IF(DATA!D126="O","O","")</f>
        <v>O</v>
      </c>
      <c r="L125" t="str">
        <f t="shared" si="92"/>
        <v/>
      </c>
      <c r="M125" t="str">
        <f t="shared" si="92"/>
        <v>, {2,1}</v>
      </c>
      <c r="N125" t="str">
        <f t="shared" si="92"/>
        <v>, {2,2}</v>
      </c>
    </row>
    <row r="126" spans="1:14" x14ac:dyDescent="0.25">
      <c r="A126" s="4">
        <f>A122+1</f>
        <v>32</v>
      </c>
      <c r="B126" s="2">
        <v>0</v>
      </c>
      <c r="C126" s="2">
        <v>1</v>
      </c>
      <c r="D126" s="2">
        <v>2</v>
      </c>
      <c r="E126" t="str">
        <f t="shared" ref="E126" si="93">IF(CONCATENATE(E127,F127,G127,E128,F128,G128,E129,F129,G129)="","{ }",CONCATENATE("{ ",RIGHT(CONCATENATE(E127,F127,G127,E128,F128,G128,E129,F129,G129),LEN(CONCATENATE(E127,F127,G127,E128,F128,G128,E129,F129,G129))-1)," }"))</f>
        <v>{  {0,0}, {1,0}, {2,0} }</v>
      </c>
      <c r="H126" s="4">
        <f>H122+1</f>
        <v>32</v>
      </c>
      <c r="I126" s="2">
        <v>0</v>
      </c>
      <c r="J126" s="2">
        <v>1</v>
      </c>
      <c r="K126" s="2">
        <v>2</v>
      </c>
      <c r="L126" t="str">
        <f>IF(CONCATENATE(L127,M127,N127,L128,M128,N128,L129,M129,N129)="","{ }",CONCATENATE("{ ",RIGHT(CONCATENATE(L127,M127,N127,L128,M128,N128,L129,M129,N129),LEN(CONCATENATE(L127,M127,N127,L128,M128,N128,L129,M129,N129))-1)," }"))</f>
        <v>{  {0,2}, {1,1} }</v>
      </c>
    </row>
    <row r="127" spans="1:14" x14ac:dyDescent="0.25">
      <c r="A127" s="2">
        <v>0</v>
      </c>
      <c r="B127" s="1" t="str">
        <f>IF(DATA!B128="X","X","")</f>
        <v>X</v>
      </c>
      <c r="C127" s="1" t="str">
        <f>IF(DATA!C128="X","X","")</f>
        <v/>
      </c>
      <c r="D127" s="1" t="str">
        <f>IF(DATA!D128="X","X","")</f>
        <v/>
      </c>
      <c r="E127" t="str">
        <f t="shared" ref="E127:G129" si="94">IF(B127="","",CONCATENATE(", {",$A127,",",B$2,"}"))</f>
        <v>, {0,0}</v>
      </c>
      <c r="F127" t="str">
        <f t="shared" si="94"/>
        <v/>
      </c>
      <c r="G127" t="str">
        <f t="shared" si="94"/>
        <v/>
      </c>
      <c r="H127" s="2">
        <v>0</v>
      </c>
      <c r="I127" s="1" t="str">
        <f>IF(DATA!B128="O","O","")</f>
        <v/>
      </c>
      <c r="J127" s="1" t="str">
        <f>IF(DATA!C128="O","O","")</f>
        <v/>
      </c>
      <c r="K127" s="1" t="str">
        <f>IF(DATA!D128="O","O","")</f>
        <v>O</v>
      </c>
      <c r="L127" t="str">
        <f t="shared" ref="L127:N129" si="95">IF(I127="","",CONCATENATE(", {",$H127,",",I$2,"}"))</f>
        <v/>
      </c>
      <c r="M127" t="str">
        <f t="shared" si="95"/>
        <v/>
      </c>
      <c r="N127" t="str">
        <f t="shared" si="95"/>
        <v>, {0,2}</v>
      </c>
    </row>
    <row r="128" spans="1:14" x14ac:dyDescent="0.25">
      <c r="A128" s="2">
        <v>1</v>
      </c>
      <c r="B128" s="1" t="str">
        <f>IF(DATA!B129="X","X","")</f>
        <v>X</v>
      </c>
      <c r="C128" s="1" t="str">
        <f>IF(DATA!C129="X","X","")</f>
        <v/>
      </c>
      <c r="D128" s="1" t="str">
        <f>IF(DATA!D129="X","X","")</f>
        <v/>
      </c>
      <c r="E128" t="str">
        <f t="shared" si="55"/>
        <v>, {1,0}</v>
      </c>
      <c r="F128" t="str">
        <f t="shared" si="94"/>
        <v/>
      </c>
      <c r="G128" t="str">
        <f t="shared" si="94"/>
        <v/>
      </c>
      <c r="H128" s="2">
        <v>1</v>
      </c>
      <c r="I128" s="1" t="str">
        <f>IF(DATA!B129="O","O","")</f>
        <v/>
      </c>
      <c r="J128" s="1" t="str">
        <f>IF(DATA!C129="O","O","")</f>
        <v>O</v>
      </c>
      <c r="K128" s="1" t="str">
        <f>IF(DATA!D129="O","O","")</f>
        <v/>
      </c>
      <c r="L128" t="str">
        <f t="shared" si="95"/>
        <v/>
      </c>
      <c r="M128" t="str">
        <f t="shared" si="95"/>
        <v>, {1,1}</v>
      </c>
      <c r="N128" t="str">
        <f t="shared" si="95"/>
        <v/>
      </c>
    </row>
    <row r="129" spans="1:14" x14ac:dyDescent="0.25">
      <c r="A129" s="2">
        <v>2</v>
      </c>
      <c r="B129" s="1" t="str">
        <f>IF(DATA!B130="X","X","")</f>
        <v>X</v>
      </c>
      <c r="C129" s="1" t="str">
        <f>IF(DATA!C130="X","X","")</f>
        <v/>
      </c>
      <c r="D129" s="1" t="str">
        <f>IF(DATA!D130="X","X","")</f>
        <v/>
      </c>
      <c r="E129" t="str">
        <f t="shared" si="55"/>
        <v>, {2,0}</v>
      </c>
      <c r="F129" t="str">
        <f t="shared" si="94"/>
        <v/>
      </c>
      <c r="G129" t="str">
        <f t="shared" si="94"/>
        <v/>
      </c>
      <c r="H129" s="2">
        <v>2</v>
      </c>
      <c r="I129" s="1" t="str">
        <f>IF(DATA!B130="O","O","")</f>
        <v/>
      </c>
      <c r="J129" s="1" t="str">
        <f>IF(DATA!C130="O","O","")</f>
        <v/>
      </c>
      <c r="K129" s="1" t="str">
        <f>IF(DATA!D130="O","O","")</f>
        <v/>
      </c>
      <c r="L129" t="str">
        <f t="shared" si="95"/>
        <v/>
      </c>
      <c r="M129" t="str">
        <f t="shared" si="95"/>
        <v/>
      </c>
      <c r="N129" t="str">
        <f t="shared" si="95"/>
        <v/>
      </c>
    </row>
    <row r="130" spans="1:14" x14ac:dyDescent="0.25">
      <c r="A130" s="4">
        <f>A126+1</f>
        <v>33</v>
      </c>
      <c r="B130" s="2">
        <v>0</v>
      </c>
      <c r="C130" s="2">
        <v>1</v>
      </c>
      <c r="D130" s="2">
        <v>2</v>
      </c>
      <c r="E130" t="str">
        <f t="shared" ref="E130" si="96">IF(CONCATENATE(E131,F131,G131,E132,F132,G132,E133,F133,G133)="","{ }",CONCATENATE("{ ",RIGHT(CONCATENATE(E131,F131,G131,E132,F132,G132,E133,F133,G133),LEN(CONCATENATE(E131,F131,G131,E132,F132,G132,E133,F133,G133))-1)," }"))</f>
        <v>{  {0,1} }</v>
      </c>
      <c r="H130" s="4">
        <f>H126+1</f>
        <v>33</v>
      </c>
      <c r="I130" s="2">
        <v>0</v>
      </c>
      <c r="J130" s="2">
        <v>1</v>
      </c>
      <c r="K130" s="2">
        <v>2</v>
      </c>
      <c r="L130" t="str">
        <f>IF(CONCATENATE(L131,M131,N131,L132,M132,N132,L133,M133,N133)="","{ }",CONCATENATE("{ ",RIGHT(CONCATENATE(L131,M131,N131,L132,M132,N132,L133,M133,N133),LEN(CONCATENATE(L131,M131,N131,L132,M132,N132,L133,M133,N133))-1)," }"))</f>
        <v>{  {2,1} }</v>
      </c>
    </row>
    <row r="131" spans="1:14" x14ac:dyDescent="0.25">
      <c r="A131" s="2">
        <v>0</v>
      </c>
      <c r="B131" s="1" t="str">
        <f>IF(DATA!B132="X","X","")</f>
        <v/>
      </c>
      <c r="C131" s="1" t="str">
        <f>IF(DATA!C132="X","X","")</f>
        <v>X</v>
      </c>
      <c r="D131" s="1" t="str">
        <f>IF(DATA!D132="X","X","")</f>
        <v/>
      </c>
      <c r="E131" t="str">
        <f t="shared" ref="E131:G133" si="97">IF(B131="","",CONCATENATE(", {",$A131,",",B$2,"}"))</f>
        <v/>
      </c>
      <c r="F131" t="str">
        <f t="shared" si="97"/>
        <v>, {0,1}</v>
      </c>
      <c r="G131" t="str">
        <f t="shared" si="97"/>
        <v/>
      </c>
      <c r="H131" s="2">
        <v>0</v>
      </c>
      <c r="I131" s="1" t="str">
        <f>IF(DATA!B132="O","O","")</f>
        <v/>
      </c>
      <c r="J131" s="1" t="str">
        <f>IF(DATA!C132="O","O","")</f>
        <v/>
      </c>
      <c r="K131" s="1" t="str">
        <f>IF(DATA!D132="O","O","")</f>
        <v/>
      </c>
      <c r="L131" t="str">
        <f t="shared" ref="L131:N133" si="98">IF(I131="","",CONCATENATE(", {",$H131,",",I$2,"}"))</f>
        <v/>
      </c>
      <c r="M131" t="str">
        <f t="shared" si="98"/>
        <v/>
      </c>
      <c r="N131" t="str">
        <f t="shared" si="98"/>
        <v/>
      </c>
    </row>
    <row r="132" spans="1:14" x14ac:dyDescent="0.25">
      <c r="A132" s="2">
        <v>1</v>
      </c>
      <c r="B132" s="1" t="str">
        <f>IF(DATA!B133="X","X","")</f>
        <v/>
      </c>
      <c r="C132" s="1" t="str">
        <f>IF(DATA!C133="X","X","")</f>
        <v/>
      </c>
      <c r="D132" s="1" t="str">
        <f>IF(DATA!D133="X","X","")</f>
        <v/>
      </c>
      <c r="E132" t="str">
        <f t="shared" si="55"/>
        <v/>
      </c>
      <c r="F132" t="str">
        <f t="shared" si="97"/>
        <v/>
      </c>
      <c r="G132" t="str">
        <f t="shared" si="97"/>
        <v/>
      </c>
      <c r="H132" s="2">
        <v>1</v>
      </c>
      <c r="I132" s="1" t="str">
        <f>IF(DATA!B133="O","O","")</f>
        <v/>
      </c>
      <c r="J132" s="1" t="str">
        <f>IF(DATA!C133="O","O","")</f>
        <v/>
      </c>
      <c r="K132" s="1" t="str">
        <f>IF(DATA!D133="O","O","")</f>
        <v/>
      </c>
      <c r="L132" t="str">
        <f t="shared" si="98"/>
        <v/>
      </c>
      <c r="M132" t="str">
        <f t="shared" si="98"/>
        <v/>
      </c>
      <c r="N132" t="str">
        <f t="shared" si="98"/>
        <v/>
      </c>
    </row>
    <row r="133" spans="1:14" x14ac:dyDescent="0.25">
      <c r="A133" s="2">
        <v>2</v>
      </c>
      <c r="B133" s="1" t="str">
        <f>IF(DATA!B134="X","X","")</f>
        <v/>
      </c>
      <c r="C133" s="1" t="str">
        <f>IF(DATA!C134="X","X","")</f>
        <v/>
      </c>
      <c r="D133" s="1" t="str">
        <f>IF(DATA!D134="X","X","")</f>
        <v/>
      </c>
      <c r="E133" t="str">
        <f t="shared" si="55"/>
        <v/>
      </c>
      <c r="F133" t="str">
        <f t="shared" si="97"/>
        <v/>
      </c>
      <c r="G133" t="str">
        <f t="shared" si="97"/>
        <v/>
      </c>
      <c r="H133" s="2">
        <v>2</v>
      </c>
      <c r="I133" s="1" t="str">
        <f>IF(DATA!B134="O","O","")</f>
        <v/>
      </c>
      <c r="J133" s="1" t="str">
        <f>IF(DATA!C134="O","O","")</f>
        <v>O</v>
      </c>
      <c r="K133" s="1" t="str">
        <f>IF(DATA!D134="O","O","")</f>
        <v/>
      </c>
      <c r="L133" t="str">
        <f t="shared" si="98"/>
        <v/>
      </c>
      <c r="M133" t="str">
        <f t="shared" si="98"/>
        <v>, {2,1}</v>
      </c>
      <c r="N133" t="str">
        <f t="shared" si="98"/>
        <v/>
      </c>
    </row>
    <row r="134" spans="1:14" x14ac:dyDescent="0.25">
      <c r="A134" s="4">
        <f>A130+1</f>
        <v>34</v>
      </c>
      <c r="B134" s="2">
        <v>0</v>
      </c>
      <c r="C134" s="2">
        <v>1</v>
      </c>
      <c r="D134" s="2">
        <v>2</v>
      </c>
      <c r="E134" t="str">
        <f t="shared" ref="E134" si="99">IF(CONCATENATE(E135,F135,G135,E136,F136,G136,E137,F137,G137)="","{ }",CONCATENATE("{ ",RIGHT(CONCATENATE(E135,F135,G135,E136,F136,G136,E137,F137,G137),LEN(CONCATENATE(E135,F135,G135,E136,F136,G136,E137,F137,G137))-1)," }"))</f>
        <v>{ }</v>
      </c>
      <c r="H134" s="4">
        <f>H130+1</f>
        <v>34</v>
      </c>
      <c r="I134" s="2">
        <v>0</v>
      </c>
      <c r="J134" s="2">
        <v>1</v>
      </c>
      <c r="K134" s="2">
        <v>2</v>
      </c>
      <c r="L134" t="str">
        <f>IF(CONCATENATE(L135,M135,N135,L136,M136,N136,L137,M137,N137)="","{ }",CONCATENATE("{ ",RIGHT(CONCATENATE(L135,M135,N135,L136,M136,N136,L137,M137,N137),LEN(CONCATENATE(L135,M135,N135,L136,M136,N136,L137,M137,N137))-1)," }"))</f>
        <v>{ }</v>
      </c>
    </row>
    <row r="135" spans="1:14" x14ac:dyDescent="0.25">
      <c r="A135" s="2">
        <v>0</v>
      </c>
      <c r="B135" s="1" t="str">
        <f>IF(DATA!B136="X","X","")</f>
        <v/>
      </c>
      <c r="C135" s="1" t="str">
        <f>IF(DATA!C136="X","X","")</f>
        <v/>
      </c>
      <c r="D135" s="1" t="str">
        <f>IF(DATA!D136="X","X","")</f>
        <v/>
      </c>
      <c r="E135" t="str">
        <f t="shared" ref="E135:G137" si="100">IF(B135="","",CONCATENATE(", {",$A135,",",B$2,"}"))</f>
        <v/>
      </c>
      <c r="F135" t="str">
        <f t="shared" si="100"/>
        <v/>
      </c>
      <c r="G135" t="str">
        <f t="shared" si="100"/>
        <v/>
      </c>
      <c r="H135" s="2">
        <v>0</v>
      </c>
      <c r="I135" s="1" t="str">
        <f>IF(DATA!B136="O","O","")</f>
        <v/>
      </c>
      <c r="J135" s="1" t="str">
        <f>IF(DATA!C136="O","O","")</f>
        <v/>
      </c>
      <c r="K135" s="1" t="str">
        <f>IF(DATA!D136="O","O","")</f>
        <v/>
      </c>
      <c r="L135" t="str">
        <f t="shared" ref="L135:N137" si="101">IF(I135="","",CONCATENATE(", {",$H135,",",I$2,"}"))</f>
        <v/>
      </c>
      <c r="M135" t="str">
        <f t="shared" si="101"/>
        <v/>
      </c>
      <c r="N135" t="str">
        <f t="shared" si="101"/>
        <v/>
      </c>
    </row>
    <row r="136" spans="1:14" x14ac:dyDescent="0.25">
      <c r="A136" s="2">
        <v>1</v>
      </c>
      <c r="B136" s="1" t="str">
        <f>IF(DATA!B137="X","X","")</f>
        <v/>
      </c>
      <c r="C136" s="1" t="str">
        <f>IF(DATA!C137="X","X","")</f>
        <v/>
      </c>
      <c r="D136" s="1" t="str">
        <f>IF(DATA!D137="X","X","")</f>
        <v/>
      </c>
      <c r="E136" t="str">
        <f t="shared" si="55"/>
        <v/>
      </c>
      <c r="F136" t="str">
        <f t="shared" si="100"/>
        <v/>
      </c>
      <c r="G136" t="str">
        <f t="shared" si="100"/>
        <v/>
      </c>
      <c r="H136" s="2">
        <v>1</v>
      </c>
      <c r="I136" s="1" t="str">
        <f>IF(DATA!B137="O","O","")</f>
        <v/>
      </c>
      <c r="J136" s="1" t="str">
        <f>IF(DATA!C137="O","O","")</f>
        <v/>
      </c>
      <c r="K136" s="1" t="str">
        <f>IF(DATA!D137="O","O","")</f>
        <v/>
      </c>
      <c r="L136" t="str">
        <f t="shared" si="101"/>
        <v/>
      </c>
      <c r="M136" t="str">
        <f t="shared" si="101"/>
        <v/>
      </c>
      <c r="N136" t="str">
        <f t="shared" si="101"/>
        <v/>
      </c>
    </row>
    <row r="137" spans="1:14" x14ac:dyDescent="0.25">
      <c r="A137" s="2">
        <v>2</v>
      </c>
      <c r="B137" s="1" t="str">
        <f>IF(DATA!B138="X","X","")</f>
        <v/>
      </c>
      <c r="C137" s="1" t="str">
        <f>IF(DATA!C138="X","X","")</f>
        <v/>
      </c>
      <c r="D137" s="1" t="str">
        <f>IF(DATA!D138="X","X","")</f>
        <v/>
      </c>
      <c r="E137" t="str">
        <f t="shared" si="55"/>
        <v/>
      </c>
      <c r="F137" t="str">
        <f t="shared" si="100"/>
        <v/>
      </c>
      <c r="G137" t="str">
        <f t="shared" si="100"/>
        <v/>
      </c>
      <c r="H137" s="2">
        <v>2</v>
      </c>
      <c r="I137" s="1" t="str">
        <f>IF(DATA!B138="O","O","")</f>
        <v/>
      </c>
      <c r="J137" s="1" t="str">
        <f>IF(DATA!C138="O","O","")</f>
        <v/>
      </c>
      <c r="K137" s="1" t="str">
        <f>IF(DATA!D138="O","O","")</f>
        <v/>
      </c>
      <c r="L137" t="str">
        <f t="shared" si="101"/>
        <v/>
      </c>
      <c r="M137" t="str">
        <f t="shared" si="101"/>
        <v/>
      </c>
      <c r="N137" t="str">
        <f t="shared" si="101"/>
        <v/>
      </c>
    </row>
    <row r="138" spans="1:14" x14ac:dyDescent="0.25">
      <c r="A138" s="4">
        <f>A134+1</f>
        <v>35</v>
      </c>
      <c r="B138" s="2">
        <v>0</v>
      </c>
      <c r="C138" s="2">
        <v>1</v>
      </c>
      <c r="D138" s="2">
        <v>2</v>
      </c>
      <c r="E138" t="str">
        <f t="shared" ref="E138" si="102">IF(CONCATENATE(E139,F139,G139,E140,F140,G140,E141,F141,G141)="","{ }",CONCATENATE("{ ",RIGHT(CONCATENATE(E139,F139,G139,E140,F140,G140,E141,F141,G141),LEN(CONCATENATE(E139,F139,G139,E140,F140,G140,E141,F141,G141))-1)," }"))</f>
        <v>{ }</v>
      </c>
      <c r="H138" s="4">
        <f>H134+1</f>
        <v>35</v>
      </c>
      <c r="I138" s="2">
        <v>0</v>
      </c>
      <c r="J138" s="2">
        <v>1</v>
      </c>
      <c r="K138" s="2">
        <v>2</v>
      </c>
      <c r="L138" t="str">
        <f>IF(CONCATENATE(L139,M139,N139,L140,M140,N140,L141,M141,N141)="","{ }",CONCATENATE("{ ",RIGHT(CONCATENATE(L139,M139,N139,L140,M140,N140,L141,M141,N141),LEN(CONCATENATE(L139,M139,N139,L140,M140,N140,L141,M141,N141))-1)," }"))</f>
        <v>{ }</v>
      </c>
    </row>
    <row r="139" spans="1:14" x14ac:dyDescent="0.25">
      <c r="A139" s="2">
        <v>0</v>
      </c>
      <c r="B139" s="1" t="str">
        <f>IF(DATA!B140="X","X","")</f>
        <v/>
      </c>
      <c r="C139" s="1" t="str">
        <f>IF(DATA!C140="X","X","")</f>
        <v/>
      </c>
      <c r="D139" s="1" t="str">
        <f>IF(DATA!D140="X","X","")</f>
        <v/>
      </c>
      <c r="E139" t="str">
        <f t="shared" ref="E139:G201" si="103">IF(B139="","",CONCATENATE(", {",$A139,",",B$2,"}"))</f>
        <v/>
      </c>
      <c r="F139" t="str">
        <f t="shared" si="103"/>
        <v/>
      </c>
      <c r="G139" t="str">
        <f t="shared" si="103"/>
        <v/>
      </c>
      <c r="H139" s="2">
        <v>0</v>
      </c>
      <c r="I139" s="1" t="str">
        <f>IF(DATA!B140="O","O","")</f>
        <v/>
      </c>
      <c r="J139" s="1" t="str">
        <f>IF(DATA!C140="O","O","")</f>
        <v/>
      </c>
      <c r="K139" s="1" t="str">
        <f>IF(DATA!D140="O","O","")</f>
        <v/>
      </c>
      <c r="L139" t="str">
        <f t="shared" ref="L139:N141" si="104">IF(I139="","",CONCATENATE(", {",$H139,",",I$2,"}"))</f>
        <v/>
      </c>
      <c r="M139" t="str">
        <f t="shared" si="104"/>
        <v/>
      </c>
      <c r="N139" t="str">
        <f t="shared" si="104"/>
        <v/>
      </c>
    </row>
    <row r="140" spans="1:14" x14ac:dyDescent="0.25">
      <c r="A140" s="2">
        <v>1</v>
      </c>
      <c r="B140" s="1" t="str">
        <f>IF(DATA!B141="X","X","")</f>
        <v/>
      </c>
      <c r="C140" s="1" t="str">
        <f>IF(DATA!C141="X","X","")</f>
        <v/>
      </c>
      <c r="D140" s="1" t="str">
        <f>IF(DATA!D141="X","X","")</f>
        <v/>
      </c>
      <c r="E140" t="str">
        <f t="shared" si="103"/>
        <v/>
      </c>
      <c r="F140" t="str">
        <f t="shared" si="103"/>
        <v/>
      </c>
      <c r="G140" t="str">
        <f t="shared" si="103"/>
        <v/>
      </c>
      <c r="H140" s="2">
        <v>1</v>
      </c>
      <c r="I140" s="1" t="str">
        <f>IF(DATA!B141="O","O","")</f>
        <v/>
      </c>
      <c r="J140" s="1" t="str">
        <f>IF(DATA!C141="O","O","")</f>
        <v/>
      </c>
      <c r="K140" s="1" t="str">
        <f>IF(DATA!D141="O","O","")</f>
        <v/>
      </c>
      <c r="L140" t="str">
        <f t="shared" si="104"/>
        <v/>
      </c>
      <c r="M140" t="str">
        <f t="shared" si="104"/>
        <v/>
      </c>
      <c r="N140" t="str">
        <f t="shared" si="104"/>
        <v/>
      </c>
    </row>
    <row r="141" spans="1:14" x14ac:dyDescent="0.25">
      <c r="A141" s="2">
        <v>2</v>
      </c>
      <c r="B141" s="1" t="str">
        <f>IF(DATA!B142="X","X","")</f>
        <v/>
      </c>
      <c r="C141" s="1" t="str">
        <f>IF(DATA!C142="X","X","")</f>
        <v/>
      </c>
      <c r="D141" s="1" t="str">
        <f>IF(DATA!D142="X","X","")</f>
        <v/>
      </c>
      <c r="E141" t="str">
        <f t="shared" si="103"/>
        <v/>
      </c>
      <c r="F141" t="str">
        <f t="shared" si="103"/>
        <v/>
      </c>
      <c r="G141" t="str">
        <f t="shared" si="103"/>
        <v/>
      </c>
      <c r="H141" s="2">
        <v>2</v>
      </c>
      <c r="I141" s="1" t="str">
        <f>IF(DATA!B142="O","O","")</f>
        <v/>
      </c>
      <c r="J141" s="1" t="str">
        <f>IF(DATA!C142="O","O","")</f>
        <v/>
      </c>
      <c r="K141" s="1" t="str">
        <f>IF(DATA!D142="O","O","")</f>
        <v/>
      </c>
      <c r="L141" t="str">
        <f t="shared" si="104"/>
        <v/>
      </c>
      <c r="M141" t="str">
        <f t="shared" si="104"/>
        <v/>
      </c>
      <c r="N141" t="str">
        <f t="shared" si="104"/>
        <v/>
      </c>
    </row>
    <row r="142" spans="1:14" x14ac:dyDescent="0.25">
      <c r="A142" s="4">
        <f>A138+1</f>
        <v>36</v>
      </c>
      <c r="B142" s="2">
        <v>0</v>
      </c>
      <c r="C142" s="2">
        <v>1</v>
      </c>
      <c r="D142" s="2">
        <v>2</v>
      </c>
      <c r="E142" t="str">
        <f t="shared" ref="E142" si="105">IF(CONCATENATE(E143,F143,G143,E144,F144,G144,E145,F145,G145)="","{ }",CONCATENATE("{ ",RIGHT(CONCATENATE(E143,F143,G143,E144,F144,G144,E145,F145,G145),LEN(CONCATENATE(E143,F143,G143,E144,F144,G144,E145,F145,G145))-1)," }"))</f>
        <v>{ }</v>
      </c>
      <c r="H142" s="4">
        <f>H138+1</f>
        <v>36</v>
      </c>
      <c r="I142" s="2">
        <v>0</v>
      </c>
      <c r="J142" s="2">
        <v>1</v>
      </c>
      <c r="K142" s="2">
        <v>2</v>
      </c>
      <c r="L142" t="str">
        <f>IF(CONCATENATE(L143,M143,N143,L144,M144,N144,L145,M145,N145)="","{ }",CONCATENATE("{ ",RIGHT(CONCATENATE(L143,M143,N143,L144,M144,N144,L145,M145,N145),LEN(CONCATENATE(L143,M143,N143,L144,M144,N144,L145,M145,N145))-1)," }"))</f>
        <v>{ }</v>
      </c>
    </row>
    <row r="143" spans="1:14" x14ac:dyDescent="0.25">
      <c r="A143" s="2">
        <v>0</v>
      </c>
      <c r="B143" s="1" t="str">
        <f>IF(DATA!B144="X","X","")</f>
        <v/>
      </c>
      <c r="C143" s="1" t="str">
        <f>IF(DATA!C144="X","X","")</f>
        <v/>
      </c>
      <c r="D143" s="1" t="str">
        <f>IF(DATA!D144="X","X","")</f>
        <v/>
      </c>
      <c r="E143" t="str">
        <f t="shared" ref="E143:G145" si="106">IF(B143="","",CONCATENATE(", {",$A143,",",B$2,"}"))</f>
        <v/>
      </c>
      <c r="F143" t="str">
        <f t="shared" si="106"/>
        <v/>
      </c>
      <c r="G143" t="str">
        <f t="shared" si="106"/>
        <v/>
      </c>
      <c r="H143" s="2">
        <v>0</v>
      </c>
      <c r="I143" s="1" t="str">
        <f>IF(DATA!B144="O","O","")</f>
        <v/>
      </c>
      <c r="J143" s="1" t="str">
        <f>IF(DATA!C144="O","O","")</f>
        <v/>
      </c>
      <c r="K143" s="1" t="str">
        <f>IF(DATA!D144="O","O","")</f>
        <v/>
      </c>
      <c r="L143" t="str">
        <f t="shared" ref="L143:N145" si="107">IF(I143="","",CONCATENATE(", {",$H143,",",I$2,"}"))</f>
        <v/>
      </c>
      <c r="M143" t="str">
        <f t="shared" si="107"/>
        <v/>
      </c>
      <c r="N143" t="str">
        <f t="shared" si="107"/>
        <v/>
      </c>
    </row>
    <row r="144" spans="1:14" x14ac:dyDescent="0.25">
      <c r="A144" s="2">
        <v>1</v>
      </c>
      <c r="B144" s="1" t="str">
        <f>IF(DATA!B145="X","X","")</f>
        <v/>
      </c>
      <c r="C144" s="1" t="str">
        <f>IF(DATA!C145="X","X","")</f>
        <v/>
      </c>
      <c r="D144" s="1" t="str">
        <f>IF(DATA!D145="X","X","")</f>
        <v/>
      </c>
      <c r="E144" t="str">
        <f t="shared" si="103"/>
        <v/>
      </c>
      <c r="F144" t="str">
        <f t="shared" si="106"/>
        <v/>
      </c>
      <c r="G144" t="str">
        <f t="shared" si="106"/>
        <v/>
      </c>
      <c r="H144" s="2">
        <v>1</v>
      </c>
      <c r="I144" s="1" t="str">
        <f>IF(DATA!B145="O","O","")</f>
        <v/>
      </c>
      <c r="J144" s="1" t="str">
        <f>IF(DATA!C145="O","O","")</f>
        <v/>
      </c>
      <c r="K144" s="1" t="str">
        <f>IF(DATA!D145="O","O","")</f>
        <v/>
      </c>
      <c r="L144" t="str">
        <f t="shared" si="107"/>
        <v/>
      </c>
      <c r="M144" t="str">
        <f t="shared" si="107"/>
        <v/>
      </c>
      <c r="N144" t="str">
        <f t="shared" si="107"/>
        <v/>
      </c>
    </row>
    <row r="145" spans="1:14" x14ac:dyDescent="0.25">
      <c r="A145" s="2">
        <v>2</v>
      </c>
      <c r="B145" s="1" t="str">
        <f>IF(DATA!B146="X","X","")</f>
        <v/>
      </c>
      <c r="C145" s="1" t="str">
        <f>IF(DATA!C146="X","X","")</f>
        <v/>
      </c>
      <c r="D145" s="1" t="str">
        <f>IF(DATA!D146="X","X","")</f>
        <v/>
      </c>
      <c r="E145" t="str">
        <f t="shared" si="103"/>
        <v/>
      </c>
      <c r="F145" t="str">
        <f t="shared" si="106"/>
        <v/>
      </c>
      <c r="G145" t="str">
        <f t="shared" si="106"/>
        <v/>
      </c>
      <c r="H145" s="2">
        <v>2</v>
      </c>
      <c r="I145" s="1" t="str">
        <f>IF(DATA!B146="O","O","")</f>
        <v/>
      </c>
      <c r="J145" s="1" t="str">
        <f>IF(DATA!C146="O","O","")</f>
        <v/>
      </c>
      <c r="K145" s="1" t="str">
        <f>IF(DATA!D146="O","O","")</f>
        <v/>
      </c>
      <c r="L145" t="str">
        <f t="shared" si="107"/>
        <v/>
      </c>
      <c r="M145" t="str">
        <f t="shared" si="107"/>
        <v/>
      </c>
      <c r="N145" t="str">
        <f t="shared" si="107"/>
        <v/>
      </c>
    </row>
    <row r="146" spans="1:14" x14ac:dyDescent="0.25">
      <c r="A146" s="4">
        <f>A142+1</f>
        <v>37</v>
      </c>
      <c r="B146" s="2">
        <v>0</v>
      </c>
      <c r="C146" s="2">
        <v>1</v>
      </c>
      <c r="D146" s="2">
        <v>2</v>
      </c>
      <c r="E146" t="str">
        <f t="shared" ref="E146" si="108">IF(CONCATENATE(E147,F147,G147,E148,F148,G148,E149,F149,G149)="","{ }",CONCATENATE("{ ",RIGHT(CONCATENATE(E147,F147,G147,E148,F148,G148,E149,F149,G149),LEN(CONCATENATE(E147,F147,G147,E148,F148,G148,E149,F149,G149))-1)," }"))</f>
        <v>{ }</v>
      </c>
      <c r="H146" s="4">
        <f>H142+1</f>
        <v>37</v>
      </c>
      <c r="I146" s="2">
        <v>0</v>
      </c>
      <c r="J146" s="2">
        <v>1</v>
      </c>
      <c r="K146" s="2">
        <v>2</v>
      </c>
      <c r="L146" t="str">
        <f>IF(CONCATENATE(L147,M147,N147,L148,M148,N148,L149,M149,N149)="","{ }",CONCATENATE("{ ",RIGHT(CONCATENATE(L147,M147,N147,L148,M148,N148,L149,M149,N149),LEN(CONCATENATE(L147,M147,N147,L148,M148,N148,L149,M149,N149))-1)," }"))</f>
        <v>{ }</v>
      </c>
    </row>
    <row r="147" spans="1:14" x14ac:dyDescent="0.25">
      <c r="A147" s="2">
        <v>0</v>
      </c>
      <c r="B147" s="1" t="str">
        <f>IF(DATA!B148="X","X","")</f>
        <v/>
      </c>
      <c r="C147" s="1" t="str">
        <f>IF(DATA!C148="X","X","")</f>
        <v/>
      </c>
      <c r="D147" s="1" t="str">
        <f>IF(DATA!D148="X","X","")</f>
        <v/>
      </c>
      <c r="E147" t="str">
        <f t="shared" ref="E147:G149" si="109">IF(B147="","",CONCATENATE(", {",$A147,",",B$2,"}"))</f>
        <v/>
      </c>
      <c r="F147" t="str">
        <f t="shared" si="109"/>
        <v/>
      </c>
      <c r="G147" t="str">
        <f t="shared" si="109"/>
        <v/>
      </c>
      <c r="H147" s="2">
        <v>0</v>
      </c>
      <c r="I147" s="1" t="str">
        <f>IF(DATA!B148="O","O","")</f>
        <v/>
      </c>
      <c r="J147" s="1" t="str">
        <f>IF(DATA!C148="O","O","")</f>
        <v/>
      </c>
      <c r="K147" s="1" t="str">
        <f>IF(DATA!D148="O","O","")</f>
        <v/>
      </c>
      <c r="L147" t="str">
        <f t="shared" ref="L147:N149" si="110">IF(I147="","",CONCATENATE(", {",$H147,",",I$2,"}"))</f>
        <v/>
      </c>
      <c r="M147" t="str">
        <f t="shared" si="110"/>
        <v/>
      </c>
      <c r="N147" t="str">
        <f t="shared" si="110"/>
        <v/>
      </c>
    </row>
    <row r="148" spans="1:14" x14ac:dyDescent="0.25">
      <c r="A148" s="2">
        <v>1</v>
      </c>
      <c r="B148" s="1" t="str">
        <f>IF(DATA!B149="X","X","")</f>
        <v/>
      </c>
      <c r="C148" s="1" t="str">
        <f>IF(DATA!C149="X","X","")</f>
        <v/>
      </c>
      <c r="D148" s="1" t="str">
        <f>IF(DATA!D149="X","X","")</f>
        <v/>
      </c>
      <c r="E148" t="str">
        <f t="shared" si="103"/>
        <v/>
      </c>
      <c r="F148" t="str">
        <f t="shared" si="109"/>
        <v/>
      </c>
      <c r="G148" t="str">
        <f t="shared" si="109"/>
        <v/>
      </c>
      <c r="H148" s="2">
        <v>1</v>
      </c>
      <c r="I148" s="1" t="str">
        <f>IF(DATA!B149="O","O","")</f>
        <v/>
      </c>
      <c r="J148" s="1" t="str">
        <f>IF(DATA!C149="O","O","")</f>
        <v/>
      </c>
      <c r="K148" s="1" t="str">
        <f>IF(DATA!D149="O","O","")</f>
        <v/>
      </c>
      <c r="L148" t="str">
        <f t="shared" si="110"/>
        <v/>
      </c>
      <c r="M148" t="str">
        <f t="shared" si="110"/>
        <v/>
      </c>
      <c r="N148" t="str">
        <f t="shared" si="110"/>
        <v/>
      </c>
    </row>
    <row r="149" spans="1:14" x14ac:dyDescent="0.25">
      <c r="A149" s="2">
        <v>2</v>
      </c>
      <c r="B149" s="1" t="str">
        <f>IF(DATA!B150="X","X","")</f>
        <v/>
      </c>
      <c r="C149" s="1" t="str">
        <f>IF(DATA!C150="X","X","")</f>
        <v/>
      </c>
      <c r="D149" s="1" t="str">
        <f>IF(DATA!D150="X","X","")</f>
        <v/>
      </c>
      <c r="E149" t="str">
        <f t="shared" si="103"/>
        <v/>
      </c>
      <c r="F149" t="str">
        <f t="shared" si="109"/>
        <v/>
      </c>
      <c r="G149" t="str">
        <f t="shared" si="109"/>
        <v/>
      </c>
      <c r="H149" s="2">
        <v>2</v>
      </c>
      <c r="I149" s="1" t="str">
        <f>IF(DATA!B150="O","O","")</f>
        <v/>
      </c>
      <c r="J149" s="1" t="str">
        <f>IF(DATA!C150="O","O","")</f>
        <v/>
      </c>
      <c r="K149" s="1" t="str">
        <f>IF(DATA!D150="O","O","")</f>
        <v/>
      </c>
      <c r="L149" t="str">
        <f t="shared" si="110"/>
        <v/>
      </c>
      <c r="M149" t="str">
        <f t="shared" si="110"/>
        <v/>
      </c>
      <c r="N149" t="str">
        <f t="shared" si="110"/>
        <v/>
      </c>
    </row>
    <row r="150" spans="1:14" x14ac:dyDescent="0.25">
      <c r="A150" s="4">
        <f>A146+1</f>
        <v>38</v>
      </c>
      <c r="B150" s="2">
        <v>0</v>
      </c>
      <c r="C150" s="2">
        <v>1</v>
      </c>
      <c r="D150" s="2">
        <v>2</v>
      </c>
      <c r="E150" t="str">
        <f t="shared" ref="E150" si="111">IF(CONCATENATE(E151,F151,G151,E152,F152,G152,E153,F153,G153)="","{ }",CONCATENATE("{ ",RIGHT(CONCATENATE(E151,F151,G151,E152,F152,G152,E153,F153,G153),LEN(CONCATENATE(E151,F151,G151,E152,F152,G152,E153,F153,G153))-1)," }"))</f>
        <v>{ }</v>
      </c>
      <c r="H150" s="4">
        <f>H146+1</f>
        <v>38</v>
      </c>
      <c r="I150" s="2">
        <v>0</v>
      </c>
      <c r="J150" s="2">
        <v>1</v>
      </c>
      <c r="K150" s="2">
        <v>2</v>
      </c>
      <c r="L150" t="str">
        <f>IF(CONCATENATE(L151,M151,N151,L152,M152,N152,L153,M153,N153)="","{ }",CONCATENATE("{ ",RIGHT(CONCATENATE(L151,M151,N151,L152,M152,N152,L153,M153,N153),LEN(CONCATENATE(L151,M151,N151,L152,M152,N152,L153,M153,N153))-1)," }"))</f>
        <v>{ }</v>
      </c>
    </row>
    <row r="151" spans="1:14" x14ac:dyDescent="0.25">
      <c r="A151" s="2">
        <v>0</v>
      </c>
      <c r="B151" s="1" t="str">
        <f>IF(DATA!B152="X","X","")</f>
        <v/>
      </c>
      <c r="C151" s="1" t="str">
        <f>IF(DATA!C152="X","X","")</f>
        <v/>
      </c>
      <c r="D151" s="1" t="str">
        <f>IF(DATA!D152="X","X","")</f>
        <v/>
      </c>
      <c r="E151" t="str">
        <f t="shared" ref="E151:G153" si="112">IF(B151="","",CONCATENATE(", {",$A151,",",B$2,"}"))</f>
        <v/>
      </c>
      <c r="F151" t="str">
        <f t="shared" si="112"/>
        <v/>
      </c>
      <c r="G151" t="str">
        <f t="shared" si="112"/>
        <v/>
      </c>
      <c r="H151" s="2">
        <v>0</v>
      </c>
      <c r="I151" s="1" t="str">
        <f>IF(DATA!B152="O","O","")</f>
        <v/>
      </c>
      <c r="J151" s="1" t="str">
        <f>IF(DATA!C152="O","O","")</f>
        <v/>
      </c>
      <c r="K151" s="1" t="str">
        <f>IF(DATA!D152="O","O","")</f>
        <v/>
      </c>
      <c r="L151" t="str">
        <f t="shared" ref="L151:N153" si="113">IF(I151="","",CONCATENATE(", {",$H151,",",I$2,"}"))</f>
        <v/>
      </c>
      <c r="M151" t="str">
        <f t="shared" si="113"/>
        <v/>
      </c>
      <c r="N151" t="str">
        <f t="shared" si="113"/>
        <v/>
      </c>
    </row>
    <row r="152" spans="1:14" x14ac:dyDescent="0.25">
      <c r="A152" s="2">
        <v>1</v>
      </c>
      <c r="B152" s="1" t="str">
        <f>IF(DATA!B153="X","X","")</f>
        <v/>
      </c>
      <c r="C152" s="1" t="str">
        <f>IF(DATA!C153="X","X","")</f>
        <v/>
      </c>
      <c r="D152" s="1" t="str">
        <f>IF(DATA!D153="X","X","")</f>
        <v/>
      </c>
      <c r="E152" t="str">
        <f t="shared" si="103"/>
        <v/>
      </c>
      <c r="F152" t="str">
        <f t="shared" si="112"/>
        <v/>
      </c>
      <c r="G152" t="str">
        <f t="shared" si="112"/>
        <v/>
      </c>
      <c r="H152" s="2">
        <v>1</v>
      </c>
      <c r="I152" s="1" t="str">
        <f>IF(DATA!B153="O","O","")</f>
        <v/>
      </c>
      <c r="J152" s="1" t="str">
        <f>IF(DATA!C153="O","O","")</f>
        <v/>
      </c>
      <c r="K152" s="1" t="str">
        <f>IF(DATA!D153="O","O","")</f>
        <v/>
      </c>
      <c r="L152" t="str">
        <f t="shared" si="113"/>
        <v/>
      </c>
      <c r="M152" t="str">
        <f t="shared" si="113"/>
        <v/>
      </c>
      <c r="N152" t="str">
        <f t="shared" si="113"/>
        <v/>
      </c>
    </row>
    <row r="153" spans="1:14" x14ac:dyDescent="0.25">
      <c r="A153" s="2">
        <v>2</v>
      </c>
      <c r="B153" s="1" t="str">
        <f>IF(DATA!B154="X","X","")</f>
        <v/>
      </c>
      <c r="C153" s="1" t="str">
        <f>IF(DATA!C154="X","X","")</f>
        <v/>
      </c>
      <c r="D153" s="1" t="str">
        <f>IF(DATA!D154="X","X","")</f>
        <v/>
      </c>
      <c r="E153" t="str">
        <f t="shared" si="103"/>
        <v/>
      </c>
      <c r="F153" t="str">
        <f t="shared" si="112"/>
        <v/>
      </c>
      <c r="G153" t="str">
        <f t="shared" si="112"/>
        <v/>
      </c>
      <c r="H153" s="2">
        <v>2</v>
      </c>
      <c r="I153" s="1" t="str">
        <f>IF(DATA!B154="O","O","")</f>
        <v/>
      </c>
      <c r="J153" s="1" t="str">
        <f>IF(DATA!C154="O","O","")</f>
        <v/>
      </c>
      <c r="K153" s="1" t="str">
        <f>IF(DATA!D154="O","O","")</f>
        <v/>
      </c>
      <c r="L153" t="str">
        <f t="shared" si="113"/>
        <v/>
      </c>
      <c r="M153" t="str">
        <f t="shared" si="113"/>
        <v/>
      </c>
      <c r="N153" t="str">
        <f t="shared" si="113"/>
        <v/>
      </c>
    </row>
    <row r="154" spans="1:14" x14ac:dyDescent="0.25">
      <c r="A154" s="4">
        <f>A150+1</f>
        <v>39</v>
      </c>
      <c r="B154" s="2">
        <v>0</v>
      </c>
      <c r="C154" s="2">
        <v>1</v>
      </c>
      <c r="D154" s="2">
        <v>2</v>
      </c>
      <c r="E154" t="str">
        <f t="shared" ref="E154" si="114">IF(CONCATENATE(E155,F155,G155,E156,F156,G156,E157,F157,G157)="","{ }",CONCATENATE("{ ",RIGHT(CONCATENATE(E155,F155,G155,E156,F156,G156,E157,F157,G157),LEN(CONCATENATE(E155,F155,G155,E156,F156,G156,E157,F157,G157))-1)," }"))</f>
        <v>{ }</v>
      </c>
      <c r="H154" s="4">
        <f>H150+1</f>
        <v>39</v>
      </c>
      <c r="I154" s="2">
        <v>0</v>
      </c>
      <c r="J154" s="2">
        <v>1</v>
      </c>
      <c r="K154" s="2">
        <v>2</v>
      </c>
      <c r="L154" t="str">
        <f>IF(CONCATENATE(L155,M155,N155,L156,M156,N156,L157,M157,N157)="","{ }",CONCATENATE("{ ",RIGHT(CONCATENATE(L155,M155,N155,L156,M156,N156,L157,M157,N157),LEN(CONCATENATE(L155,M155,N155,L156,M156,N156,L157,M157,N157))-1)," }"))</f>
        <v>{ }</v>
      </c>
    </row>
    <row r="155" spans="1:14" x14ac:dyDescent="0.25">
      <c r="A155" s="2">
        <v>0</v>
      </c>
      <c r="B155" s="1" t="str">
        <f>IF(DATA!B156="X","X","")</f>
        <v/>
      </c>
      <c r="C155" s="1" t="str">
        <f>IF(DATA!C156="X","X","")</f>
        <v/>
      </c>
      <c r="D155" s="1" t="str">
        <f>IF(DATA!D156="X","X","")</f>
        <v/>
      </c>
      <c r="E155" t="str">
        <f t="shared" ref="E155:G157" si="115">IF(B155="","",CONCATENATE(", {",$A155,",",B$2,"}"))</f>
        <v/>
      </c>
      <c r="F155" t="str">
        <f t="shared" si="115"/>
        <v/>
      </c>
      <c r="G155" t="str">
        <f t="shared" si="115"/>
        <v/>
      </c>
      <c r="H155" s="2">
        <v>0</v>
      </c>
      <c r="I155" s="1" t="str">
        <f>IF(DATA!B156="O","O","")</f>
        <v/>
      </c>
      <c r="J155" s="1" t="str">
        <f>IF(DATA!C156="O","O","")</f>
        <v/>
      </c>
      <c r="K155" s="1" t="str">
        <f>IF(DATA!D156="O","O","")</f>
        <v/>
      </c>
      <c r="L155" t="str">
        <f t="shared" ref="L155:N157" si="116">IF(I155="","",CONCATENATE(", {",$H155,",",I$2,"}"))</f>
        <v/>
      </c>
      <c r="M155" t="str">
        <f t="shared" si="116"/>
        <v/>
      </c>
      <c r="N155" t="str">
        <f t="shared" si="116"/>
        <v/>
      </c>
    </row>
    <row r="156" spans="1:14" x14ac:dyDescent="0.25">
      <c r="A156" s="2">
        <v>1</v>
      </c>
      <c r="B156" s="1" t="str">
        <f>IF(DATA!B157="X","X","")</f>
        <v/>
      </c>
      <c r="C156" s="1" t="str">
        <f>IF(DATA!C157="X","X","")</f>
        <v/>
      </c>
      <c r="D156" s="1" t="str">
        <f>IF(DATA!D157="X","X","")</f>
        <v/>
      </c>
      <c r="E156" t="str">
        <f t="shared" si="103"/>
        <v/>
      </c>
      <c r="F156" t="str">
        <f t="shared" si="115"/>
        <v/>
      </c>
      <c r="G156" t="str">
        <f t="shared" si="115"/>
        <v/>
      </c>
      <c r="H156" s="2">
        <v>1</v>
      </c>
      <c r="I156" s="1" t="str">
        <f>IF(DATA!B157="O","O","")</f>
        <v/>
      </c>
      <c r="J156" s="1" t="str">
        <f>IF(DATA!C157="O","O","")</f>
        <v/>
      </c>
      <c r="K156" s="1" t="str">
        <f>IF(DATA!D157="O","O","")</f>
        <v/>
      </c>
      <c r="L156" t="str">
        <f t="shared" si="116"/>
        <v/>
      </c>
      <c r="M156" t="str">
        <f t="shared" si="116"/>
        <v/>
      </c>
      <c r="N156" t="str">
        <f t="shared" si="116"/>
        <v/>
      </c>
    </row>
    <row r="157" spans="1:14" x14ac:dyDescent="0.25">
      <c r="A157" s="2">
        <v>2</v>
      </c>
      <c r="B157" s="1" t="str">
        <f>IF(DATA!B158="X","X","")</f>
        <v/>
      </c>
      <c r="C157" s="1" t="str">
        <f>IF(DATA!C158="X","X","")</f>
        <v/>
      </c>
      <c r="D157" s="1" t="str">
        <f>IF(DATA!D158="X","X","")</f>
        <v/>
      </c>
      <c r="E157" t="str">
        <f t="shared" si="103"/>
        <v/>
      </c>
      <c r="F157" t="str">
        <f t="shared" si="115"/>
        <v/>
      </c>
      <c r="G157" t="str">
        <f t="shared" si="115"/>
        <v/>
      </c>
      <c r="H157" s="2">
        <v>2</v>
      </c>
      <c r="I157" s="1" t="str">
        <f>IF(DATA!B158="O","O","")</f>
        <v/>
      </c>
      <c r="J157" s="1" t="str">
        <f>IF(DATA!C158="O","O","")</f>
        <v/>
      </c>
      <c r="K157" s="1" t="str">
        <f>IF(DATA!D158="O","O","")</f>
        <v/>
      </c>
      <c r="L157" t="str">
        <f t="shared" si="116"/>
        <v/>
      </c>
      <c r="M157" t="str">
        <f t="shared" si="116"/>
        <v/>
      </c>
      <c r="N157" t="str">
        <f t="shared" si="116"/>
        <v/>
      </c>
    </row>
    <row r="158" spans="1:14" x14ac:dyDescent="0.25">
      <c r="A158" s="4">
        <f>A154+1</f>
        <v>40</v>
      </c>
      <c r="B158" s="2">
        <v>0</v>
      </c>
      <c r="C158" s="2">
        <v>1</v>
      </c>
      <c r="D158" s="2">
        <v>2</v>
      </c>
      <c r="E158" t="str">
        <f t="shared" ref="E158" si="117">IF(CONCATENATE(E159,F159,G159,E160,F160,G160,E161,F161,G161)="","{ }",CONCATENATE("{ ",RIGHT(CONCATENATE(E159,F159,G159,E160,F160,G160,E161,F161,G161),LEN(CONCATENATE(E159,F159,G159,E160,F160,G160,E161,F161,G161))-1)," }"))</f>
        <v>{ }</v>
      </c>
      <c r="H158" s="4">
        <f>H154+1</f>
        <v>40</v>
      </c>
      <c r="I158" s="2">
        <v>0</v>
      </c>
      <c r="J158" s="2">
        <v>1</v>
      </c>
      <c r="K158" s="2">
        <v>2</v>
      </c>
      <c r="L158" t="str">
        <f>IF(CONCATENATE(L159,M159,N159,L160,M160,N160,L161,M161,N161)="","{ }",CONCATENATE("{ ",RIGHT(CONCATENATE(L159,M159,N159,L160,M160,N160,L161,M161,N161),LEN(CONCATENATE(L159,M159,N159,L160,M160,N160,L161,M161,N161))-1)," }"))</f>
        <v>{ }</v>
      </c>
    </row>
    <row r="159" spans="1:14" x14ac:dyDescent="0.25">
      <c r="A159" s="2">
        <v>0</v>
      </c>
      <c r="B159" s="1" t="str">
        <f>IF(DATA!B160="X","X","")</f>
        <v/>
      </c>
      <c r="C159" s="1" t="str">
        <f>IF(DATA!C160="X","X","")</f>
        <v/>
      </c>
      <c r="D159" s="1" t="str">
        <f>IF(DATA!D160="X","X","")</f>
        <v/>
      </c>
      <c r="E159" t="str">
        <f t="shared" ref="E159:G161" si="118">IF(B159="","",CONCATENATE(", {",$A159,",",B$2,"}"))</f>
        <v/>
      </c>
      <c r="F159" t="str">
        <f t="shared" si="118"/>
        <v/>
      </c>
      <c r="G159" t="str">
        <f t="shared" si="118"/>
        <v/>
      </c>
      <c r="H159" s="2">
        <v>0</v>
      </c>
      <c r="I159" s="1" t="str">
        <f>IF(DATA!B160="O","O","")</f>
        <v/>
      </c>
      <c r="J159" s="1" t="str">
        <f>IF(DATA!C160="O","O","")</f>
        <v/>
      </c>
      <c r="K159" s="1" t="str">
        <f>IF(DATA!D160="O","O","")</f>
        <v/>
      </c>
      <c r="L159" t="str">
        <f t="shared" ref="L159:N161" si="119">IF(I159="","",CONCATENATE(", {",$H159,",",I$2,"}"))</f>
        <v/>
      </c>
      <c r="M159" t="str">
        <f t="shared" si="119"/>
        <v/>
      </c>
      <c r="N159" t="str">
        <f t="shared" si="119"/>
        <v/>
      </c>
    </row>
    <row r="160" spans="1:14" x14ac:dyDescent="0.25">
      <c r="A160" s="2">
        <v>1</v>
      </c>
      <c r="B160" s="1" t="str">
        <f>IF(DATA!B161="X","X","")</f>
        <v/>
      </c>
      <c r="C160" s="1" t="str">
        <f>IF(DATA!C161="X","X","")</f>
        <v/>
      </c>
      <c r="D160" s="1" t="str">
        <f>IF(DATA!D161="X","X","")</f>
        <v/>
      </c>
      <c r="E160" t="str">
        <f t="shared" si="103"/>
        <v/>
      </c>
      <c r="F160" t="str">
        <f t="shared" si="118"/>
        <v/>
      </c>
      <c r="G160" t="str">
        <f t="shared" si="118"/>
        <v/>
      </c>
      <c r="H160" s="2">
        <v>1</v>
      </c>
      <c r="I160" s="1" t="str">
        <f>IF(DATA!B161="O","O","")</f>
        <v/>
      </c>
      <c r="J160" s="1" t="str">
        <f>IF(DATA!C161="O","O","")</f>
        <v/>
      </c>
      <c r="K160" s="1" t="str">
        <f>IF(DATA!D161="O","O","")</f>
        <v/>
      </c>
      <c r="L160" t="str">
        <f t="shared" si="119"/>
        <v/>
      </c>
      <c r="M160" t="str">
        <f t="shared" si="119"/>
        <v/>
      </c>
      <c r="N160" t="str">
        <f t="shared" si="119"/>
        <v/>
      </c>
    </row>
    <row r="161" spans="1:14" x14ac:dyDescent="0.25">
      <c r="A161" s="2">
        <v>2</v>
      </c>
      <c r="B161" s="1" t="str">
        <f>IF(DATA!B162="X","X","")</f>
        <v/>
      </c>
      <c r="C161" s="1" t="str">
        <f>IF(DATA!C162="X","X","")</f>
        <v/>
      </c>
      <c r="D161" s="1" t="str">
        <f>IF(DATA!D162="X","X","")</f>
        <v/>
      </c>
      <c r="E161" t="str">
        <f t="shared" si="103"/>
        <v/>
      </c>
      <c r="F161" t="str">
        <f t="shared" si="118"/>
        <v/>
      </c>
      <c r="G161" t="str">
        <f t="shared" si="118"/>
        <v/>
      </c>
      <c r="H161" s="2">
        <v>2</v>
      </c>
      <c r="I161" s="1" t="str">
        <f>IF(DATA!B162="O","O","")</f>
        <v/>
      </c>
      <c r="J161" s="1" t="str">
        <f>IF(DATA!C162="O","O","")</f>
        <v/>
      </c>
      <c r="K161" s="1" t="str">
        <f>IF(DATA!D162="O","O","")</f>
        <v/>
      </c>
      <c r="L161" t="str">
        <f t="shared" si="119"/>
        <v/>
      </c>
      <c r="M161" t="str">
        <f t="shared" si="119"/>
        <v/>
      </c>
      <c r="N161" t="str">
        <f t="shared" si="119"/>
        <v/>
      </c>
    </row>
    <row r="162" spans="1:14" x14ac:dyDescent="0.25">
      <c r="A162" s="4">
        <f>A158+1</f>
        <v>41</v>
      </c>
      <c r="B162" s="2">
        <v>0</v>
      </c>
      <c r="C162" s="2">
        <v>1</v>
      </c>
      <c r="D162" s="2">
        <v>2</v>
      </c>
      <c r="E162" t="str">
        <f t="shared" ref="E162" si="120">IF(CONCATENATE(E163,F163,G163,E164,F164,G164,E165,F165,G165)="","{ }",CONCATENATE("{ ",RIGHT(CONCATENATE(E163,F163,G163,E164,F164,G164,E165,F165,G165),LEN(CONCATENATE(E163,F163,G163,E164,F164,G164,E165,F165,G165))-1)," }"))</f>
        <v>{ }</v>
      </c>
      <c r="H162" s="4">
        <f>H158+1</f>
        <v>41</v>
      </c>
      <c r="I162" s="2">
        <v>0</v>
      </c>
      <c r="J162" s="2">
        <v>1</v>
      </c>
      <c r="K162" s="2">
        <v>2</v>
      </c>
      <c r="L162" t="str">
        <f>IF(CONCATENATE(L163,M163,N163,L164,M164,N164,L165,M165,N165)="","{ }",CONCATENATE("{ ",RIGHT(CONCATENATE(L163,M163,N163,L164,M164,N164,L165,M165,N165),LEN(CONCATENATE(L163,M163,N163,L164,M164,N164,L165,M165,N165))-1)," }"))</f>
        <v>{ }</v>
      </c>
    </row>
    <row r="163" spans="1:14" x14ac:dyDescent="0.25">
      <c r="A163" s="2">
        <v>0</v>
      </c>
      <c r="B163" s="1" t="str">
        <f>IF(DATA!B164="X","X","")</f>
        <v/>
      </c>
      <c r="C163" s="1" t="str">
        <f>IF(DATA!C164="X","X","")</f>
        <v/>
      </c>
      <c r="D163" s="1" t="str">
        <f>IF(DATA!D164="X","X","")</f>
        <v/>
      </c>
      <c r="E163" t="str">
        <f t="shared" ref="E163:G165" si="121">IF(B163="","",CONCATENATE(", {",$A163,",",B$2,"}"))</f>
        <v/>
      </c>
      <c r="F163" t="str">
        <f t="shared" si="121"/>
        <v/>
      </c>
      <c r="G163" t="str">
        <f t="shared" si="121"/>
        <v/>
      </c>
      <c r="H163" s="2">
        <v>0</v>
      </c>
      <c r="I163" s="1" t="str">
        <f>IF(DATA!B164="O","O","")</f>
        <v/>
      </c>
      <c r="J163" s="1" t="str">
        <f>IF(DATA!C164="O","O","")</f>
        <v/>
      </c>
      <c r="K163" s="1" t="str">
        <f>IF(DATA!D164="O","O","")</f>
        <v/>
      </c>
      <c r="L163" t="str">
        <f t="shared" ref="L163:N165" si="122">IF(I163="","",CONCATENATE(", {",$H163,",",I$2,"}"))</f>
        <v/>
      </c>
      <c r="M163" t="str">
        <f t="shared" si="122"/>
        <v/>
      </c>
      <c r="N163" t="str">
        <f t="shared" si="122"/>
        <v/>
      </c>
    </row>
    <row r="164" spans="1:14" x14ac:dyDescent="0.25">
      <c r="A164" s="2">
        <v>1</v>
      </c>
      <c r="B164" s="1" t="str">
        <f>IF(DATA!B165="X","X","")</f>
        <v/>
      </c>
      <c r="C164" s="1" t="str">
        <f>IF(DATA!C165="X","X","")</f>
        <v/>
      </c>
      <c r="D164" s="1" t="str">
        <f>IF(DATA!D165="X","X","")</f>
        <v/>
      </c>
      <c r="E164" t="str">
        <f t="shared" si="103"/>
        <v/>
      </c>
      <c r="F164" t="str">
        <f t="shared" si="121"/>
        <v/>
      </c>
      <c r="G164" t="str">
        <f t="shared" si="121"/>
        <v/>
      </c>
      <c r="H164" s="2">
        <v>1</v>
      </c>
      <c r="I164" s="1" t="str">
        <f>IF(DATA!B165="O","O","")</f>
        <v/>
      </c>
      <c r="J164" s="1" t="str">
        <f>IF(DATA!C165="O","O","")</f>
        <v/>
      </c>
      <c r="K164" s="1" t="str">
        <f>IF(DATA!D165="O","O","")</f>
        <v/>
      </c>
      <c r="L164" t="str">
        <f t="shared" si="122"/>
        <v/>
      </c>
      <c r="M164" t="str">
        <f t="shared" si="122"/>
        <v/>
      </c>
      <c r="N164" t="str">
        <f t="shared" si="122"/>
        <v/>
      </c>
    </row>
    <row r="165" spans="1:14" x14ac:dyDescent="0.25">
      <c r="A165" s="2">
        <v>2</v>
      </c>
      <c r="B165" s="1" t="str">
        <f>IF(DATA!B166="X","X","")</f>
        <v/>
      </c>
      <c r="C165" s="1" t="str">
        <f>IF(DATA!C166="X","X","")</f>
        <v/>
      </c>
      <c r="D165" s="1" t="str">
        <f>IF(DATA!D166="X","X","")</f>
        <v/>
      </c>
      <c r="E165" t="str">
        <f t="shared" si="103"/>
        <v/>
      </c>
      <c r="F165" t="str">
        <f t="shared" si="121"/>
        <v/>
      </c>
      <c r="G165" t="str">
        <f t="shared" si="121"/>
        <v/>
      </c>
      <c r="H165" s="2">
        <v>2</v>
      </c>
      <c r="I165" s="1" t="str">
        <f>IF(DATA!B166="O","O","")</f>
        <v/>
      </c>
      <c r="J165" s="1" t="str">
        <f>IF(DATA!C166="O","O","")</f>
        <v/>
      </c>
      <c r="K165" s="1" t="str">
        <f>IF(DATA!D166="O","O","")</f>
        <v/>
      </c>
      <c r="L165" t="str">
        <f t="shared" si="122"/>
        <v/>
      </c>
      <c r="M165" t="str">
        <f t="shared" si="122"/>
        <v/>
      </c>
      <c r="N165" t="str">
        <f t="shared" si="122"/>
        <v/>
      </c>
    </row>
    <row r="166" spans="1:14" x14ac:dyDescent="0.25">
      <c r="A166" s="4">
        <f>A162+1</f>
        <v>42</v>
      </c>
      <c r="B166" s="2">
        <v>0</v>
      </c>
      <c r="C166" s="2">
        <v>1</v>
      </c>
      <c r="D166" s="2">
        <v>2</v>
      </c>
      <c r="E166" t="str">
        <f t="shared" ref="E166" si="123">IF(CONCATENATE(E167,F167,G167,E168,F168,G168,E169,F169,G169)="","{ }",CONCATENATE("{ ",RIGHT(CONCATENATE(E167,F167,G167,E168,F168,G168,E169,F169,G169),LEN(CONCATENATE(E167,F167,G167,E168,F168,G168,E169,F169,G169))-1)," }"))</f>
        <v>{ }</v>
      </c>
      <c r="H166" s="4">
        <f>H162+1</f>
        <v>42</v>
      </c>
      <c r="I166" s="2">
        <v>0</v>
      </c>
      <c r="J166" s="2">
        <v>1</v>
      </c>
      <c r="K166" s="2">
        <v>2</v>
      </c>
      <c r="L166" t="str">
        <f>IF(CONCATENATE(L167,M167,N167,L168,M168,N168,L169,M169,N169)="","{ }",CONCATENATE("{ ",RIGHT(CONCATENATE(L167,M167,N167,L168,M168,N168,L169,M169,N169),LEN(CONCATENATE(L167,M167,N167,L168,M168,N168,L169,M169,N169))-1)," }"))</f>
        <v>{ }</v>
      </c>
    </row>
    <row r="167" spans="1:14" x14ac:dyDescent="0.25">
      <c r="A167" s="2">
        <v>0</v>
      </c>
      <c r="B167" s="1" t="str">
        <f>IF(DATA!B168="X","X","")</f>
        <v/>
      </c>
      <c r="C167" s="1" t="str">
        <f>IF(DATA!C168="X","X","")</f>
        <v/>
      </c>
      <c r="D167" s="1" t="str">
        <f>IF(DATA!D168="X","X","")</f>
        <v/>
      </c>
      <c r="E167" t="str">
        <f t="shared" ref="E167:G169" si="124">IF(B167="","",CONCATENATE(", {",$A167,",",B$2,"}"))</f>
        <v/>
      </c>
      <c r="F167" t="str">
        <f t="shared" si="124"/>
        <v/>
      </c>
      <c r="G167" t="str">
        <f t="shared" si="124"/>
        <v/>
      </c>
      <c r="H167" s="2">
        <v>0</v>
      </c>
      <c r="I167" s="1" t="str">
        <f>IF(DATA!B168="O","O","")</f>
        <v/>
      </c>
      <c r="J167" s="1" t="str">
        <f>IF(DATA!C168="O","O","")</f>
        <v/>
      </c>
      <c r="K167" s="1" t="str">
        <f>IF(DATA!D168="O","O","")</f>
        <v/>
      </c>
      <c r="L167" t="str">
        <f t="shared" ref="L167:N169" si="125">IF(I167="","",CONCATENATE(", {",$H167,",",I$2,"}"))</f>
        <v/>
      </c>
      <c r="M167" t="str">
        <f t="shared" si="125"/>
        <v/>
      </c>
      <c r="N167" t="str">
        <f t="shared" si="125"/>
        <v/>
      </c>
    </row>
    <row r="168" spans="1:14" x14ac:dyDescent="0.25">
      <c r="A168" s="2">
        <v>1</v>
      </c>
      <c r="B168" s="1" t="str">
        <f>IF(DATA!B169="X","X","")</f>
        <v/>
      </c>
      <c r="C168" s="1" t="str">
        <f>IF(DATA!C169="X","X","")</f>
        <v/>
      </c>
      <c r="D168" s="1" t="str">
        <f>IF(DATA!D169="X","X","")</f>
        <v/>
      </c>
      <c r="E168" t="str">
        <f t="shared" si="103"/>
        <v/>
      </c>
      <c r="F168" t="str">
        <f t="shared" si="124"/>
        <v/>
      </c>
      <c r="G168" t="str">
        <f t="shared" si="124"/>
        <v/>
      </c>
      <c r="H168" s="2">
        <v>1</v>
      </c>
      <c r="I168" s="1" t="str">
        <f>IF(DATA!B169="O","O","")</f>
        <v/>
      </c>
      <c r="J168" s="1" t="str">
        <f>IF(DATA!C169="O","O","")</f>
        <v/>
      </c>
      <c r="K168" s="1" t="str">
        <f>IF(DATA!D169="O","O","")</f>
        <v/>
      </c>
      <c r="L168" t="str">
        <f t="shared" si="125"/>
        <v/>
      </c>
      <c r="M168" t="str">
        <f t="shared" si="125"/>
        <v/>
      </c>
      <c r="N168" t="str">
        <f t="shared" si="125"/>
        <v/>
      </c>
    </row>
    <row r="169" spans="1:14" x14ac:dyDescent="0.25">
      <c r="A169" s="2">
        <v>2</v>
      </c>
      <c r="B169" s="1" t="str">
        <f>IF(DATA!B170="X","X","")</f>
        <v/>
      </c>
      <c r="C169" s="1" t="str">
        <f>IF(DATA!C170="X","X","")</f>
        <v/>
      </c>
      <c r="D169" s="1" t="str">
        <f>IF(DATA!D170="X","X","")</f>
        <v/>
      </c>
      <c r="E169" t="str">
        <f t="shared" si="103"/>
        <v/>
      </c>
      <c r="F169" t="str">
        <f t="shared" si="124"/>
        <v/>
      </c>
      <c r="G169" t="str">
        <f t="shared" si="124"/>
        <v/>
      </c>
      <c r="H169" s="2">
        <v>2</v>
      </c>
      <c r="I169" s="1" t="str">
        <f>IF(DATA!B170="O","O","")</f>
        <v/>
      </c>
      <c r="J169" s="1" t="str">
        <f>IF(DATA!C170="O","O","")</f>
        <v/>
      </c>
      <c r="K169" s="1" t="str">
        <f>IF(DATA!D170="O","O","")</f>
        <v/>
      </c>
      <c r="L169" t="str">
        <f t="shared" si="125"/>
        <v/>
      </c>
      <c r="M169" t="str">
        <f t="shared" si="125"/>
        <v/>
      </c>
      <c r="N169" t="str">
        <f t="shared" si="125"/>
        <v/>
      </c>
    </row>
    <row r="170" spans="1:14" x14ac:dyDescent="0.25">
      <c r="A170" s="4">
        <f>A166+1</f>
        <v>43</v>
      </c>
      <c r="B170" s="2">
        <v>0</v>
      </c>
      <c r="C170" s="2">
        <v>1</v>
      </c>
      <c r="D170" s="2">
        <v>2</v>
      </c>
      <c r="E170" t="str">
        <f t="shared" ref="E170" si="126">IF(CONCATENATE(E171,F171,G171,E172,F172,G172,E173,F173,G173)="","{ }",CONCATENATE("{ ",RIGHT(CONCATENATE(E171,F171,G171,E172,F172,G172,E173,F173,G173),LEN(CONCATENATE(E171,F171,G171,E172,F172,G172,E173,F173,G173))-1)," }"))</f>
        <v>{ }</v>
      </c>
      <c r="H170" s="4">
        <f>H166+1</f>
        <v>43</v>
      </c>
      <c r="I170" s="2">
        <v>0</v>
      </c>
      <c r="J170" s="2">
        <v>1</v>
      </c>
      <c r="K170" s="2">
        <v>2</v>
      </c>
      <c r="L170" t="str">
        <f>IF(CONCATENATE(L171,M171,N171,L172,M172,N172,L173,M173,N173)="","{ }",CONCATENATE("{ ",RIGHT(CONCATENATE(L171,M171,N171,L172,M172,N172,L173,M173,N173),LEN(CONCATENATE(L171,M171,N171,L172,M172,N172,L173,M173,N173))-1)," }"))</f>
        <v>{ }</v>
      </c>
    </row>
    <row r="171" spans="1:14" x14ac:dyDescent="0.25">
      <c r="A171" s="2">
        <v>0</v>
      </c>
      <c r="B171" s="1" t="str">
        <f>IF(DATA!B172="X","X","")</f>
        <v/>
      </c>
      <c r="C171" s="1" t="str">
        <f>IF(DATA!C172="X","X","")</f>
        <v/>
      </c>
      <c r="D171" s="1" t="str">
        <f>IF(DATA!D172="X","X","")</f>
        <v/>
      </c>
      <c r="E171" t="str">
        <f t="shared" ref="E171:G173" si="127">IF(B171="","",CONCATENATE(", {",$A171,",",B$2,"}"))</f>
        <v/>
      </c>
      <c r="F171" t="str">
        <f t="shared" si="127"/>
        <v/>
      </c>
      <c r="G171" t="str">
        <f t="shared" si="127"/>
        <v/>
      </c>
      <c r="H171" s="2">
        <v>0</v>
      </c>
      <c r="I171" s="1" t="str">
        <f>IF(DATA!B172="O","O","")</f>
        <v/>
      </c>
      <c r="J171" s="1" t="str">
        <f>IF(DATA!C172="O","O","")</f>
        <v/>
      </c>
      <c r="K171" s="1" t="str">
        <f>IF(DATA!D172="O","O","")</f>
        <v/>
      </c>
      <c r="L171" t="str">
        <f t="shared" ref="L171:N173" si="128">IF(I171="","",CONCATENATE(", {",$H171,",",I$2,"}"))</f>
        <v/>
      </c>
      <c r="M171" t="str">
        <f t="shared" si="128"/>
        <v/>
      </c>
      <c r="N171" t="str">
        <f t="shared" si="128"/>
        <v/>
      </c>
    </row>
    <row r="172" spans="1:14" x14ac:dyDescent="0.25">
      <c r="A172" s="2">
        <v>1</v>
      </c>
      <c r="B172" s="1" t="str">
        <f>IF(DATA!B173="X","X","")</f>
        <v/>
      </c>
      <c r="C172" s="1" t="str">
        <f>IF(DATA!C173="X","X","")</f>
        <v/>
      </c>
      <c r="D172" s="1" t="str">
        <f>IF(DATA!D173="X","X","")</f>
        <v/>
      </c>
      <c r="E172" t="str">
        <f t="shared" si="103"/>
        <v/>
      </c>
      <c r="F172" t="str">
        <f t="shared" si="127"/>
        <v/>
      </c>
      <c r="G172" t="str">
        <f t="shared" si="127"/>
        <v/>
      </c>
      <c r="H172" s="2">
        <v>1</v>
      </c>
      <c r="I172" s="1" t="str">
        <f>IF(DATA!B173="O","O","")</f>
        <v/>
      </c>
      <c r="J172" s="1" t="str">
        <f>IF(DATA!C173="O","O","")</f>
        <v/>
      </c>
      <c r="K172" s="1" t="str">
        <f>IF(DATA!D173="O","O","")</f>
        <v/>
      </c>
      <c r="L172" t="str">
        <f t="shared" si="128"/>
        <v/>
      </c>
      <c r="M172" t="str">
        <f t="shared" si="128"/>
        <v/>
      </c>
      <c r="N172" t="str">
        <f t="shared" si="128"/>
        <v/>
      </c>
    </row>
    <row r="173" spans="1:14" x14ac:dyDescent="0.25">
      <c r="A173" s="2">
        <v>2</v>
      </c>
      <c r="B173" s="1" t="str">
        <f>IF(DATA!B174="X","X","")</f>
        <v/>
      </c>
      <c r="C173" s="1" t="str">
        <f>IF(DATA!C174="X","X","")</f>
        <v/>
      </c>
      <c r="D173" s="1" t="str">
        <f>IF(DATA!D174="X","X","")</f>
        <v/>
      </c>
      <c r="E173" t="str">
        <f t="shared" si="103"/>
        <v/>
      </c>
      <c r="F173" t="str">
        <f t="shared" si="127"/>
        <v/>
      </c>
      <c r="G173" t="str">
        <f t="shared" si="127"/>
        <v/>
      </c>
      <c r="H173" s="2">
        <v>2</v>
      </c>
      <c r="I173" s="1" t="str">
        <f>IF(DATA!B174="O","O","")</f>
        <v/>
      </c>
      <c r="J173" s="1" t="str">
        <f>IF(DATA!C174="O","O","")</f>
        <v/>
      </c>
      <c r="K173" s="1" t="str">
        <f>IF(DATA!D174="O","O","")</f>
        <v/>
      </c>
      <c r="L173" t="str">
        <f t="shared" si="128"/>
        <v/>
      </c>
      <c r="M173" t="str">
        <f t="shared" si="128"/>
        <v/>
      </c>
      <c r="N173" t="str">
        <f t="shared" si="128"/>
        <v/>
      </c>
    </row>
    <row r="174" spans="1:14" x14ac:dyDescent="0.25">
      <c r="A174" s="4">
        <f>A170+1</f>
        <v>44</v>
      </c>
      <c r="B174" s="2">
        <v>0</v>
      </c>
      <c r="C174" s="2">
        <v>1</v>
      </c>
      <c r="D174" s="2">
        <v>2</v>
      </c>
      <c r="E174" t="str">
        <f t="shared" ref="E174" si="129">IF(CONCATENATE(E175,F175,G175,E176,F176,G176,E177,F177,G177)="","{ }",CONCATENATE("{ ",RIGHT(CONCATENATE(E175,F175,G175,E176,F176,G176,E177,F177,G177),LEN(CONCATENATE(E175,F175,G175,E176,F176,G176,E177,F177,G177))-1)," }"))</f>
        <v>{ }</v>
      </c>
      <c r="H174" s="4">
        <f>H170+1</f>
        <v>44</v>
      </c>
      <c r="I174" s="2">
        <v>0</v>
      </c>
      <c r="J174" s="2">
        <v>1</v>
      </c>
      <c r="K174" s="2">
        <v>2</v>
      </c>
      <c r="L174" t="str">
        <f>IF(CONCATENATE(L175,M175,N175,L176,M176,N176,L177,M177,N177)="","{ }",CONCATENATE("{ ",RIGHT(CONCATENATE(L175,M175,N175,L176,M176,N176,L177,M177,N177),LEN(CONCATENATE(L175,M175,N175,L176,M176,N176,L177,M177,N177))-1)," }"))</f>
        <v>{ }</v>
      </c>
    </row>
    <row r="175" spans="1:14" x14ac:dyDescent="0.25">
      <c r="A175" s="2">
        <v>0</v>
      </c>
      <c r="B175" s="1" t="str">
        <f>IF(DATA!B176="X","X","")</f>
        <v/>
      </c>
      <c r="C175" s="1" t="str">
        <f>IF(DATA!C176="X","X","")</f>
        <v/>
      </c>
      <c r="D175" s="1" t="str">
        <f>IF(DATA!D176="X","X","")</f>
        <v/>
      </c>
      <c r="E175" t="str">
        <f t="shared" ref="E175:G177" si="130">IF(B175="","",CONCATENATE(", {",$A175,",",B$2,"}"))</f>
        <v/>
      </c>
      <c r="F175" t="str">
        <f t="shared" si="130"/>
        <v/>
      </c>
      <c r="G175" t="str">
        <f t="shared" si="130"/>
        <v/>
      </c>
      <c r="H175" s="2">
        <v>0</v>
      </c>
      <c r="I175" s="1" t="str">
        <f>IF(DATA!B176="O","O","")</f>
        <v/>
      </c>
      <c r="J175" s="1" t="str">
        <f>IF(DATA!C176="O","O","")</f>
        <v/>
      </c>
      <c r="K175" s="1" t="str">
        <f>IF(DATA!D176="O","O","")</f>
        <v/>
      </c>
      <c r="L175" t="str">
        <f t="shared" ref="L175:N177" si="131">IF(I175="","",CONCATENATE(", {",$H175,",",I$2,"}"))</f>
        <v/>
      </c>
      <c r="M175" t="str">
        <f t="shared" si="131"/>
        <v/>
      </c>
      <c r="N175" t="str">
        <f t="shared" si="131"/>
        <v/>
      </c>
    </row>
    <row r="176" spans="1:14" x14ac:dyDescent="0.25">
      <c r="A176" s="2">
        <v>1</v>
      </c>
      <c r="B176" s="1" t="str">
        <f>IF(DATA!B177="X","X","")</f>
        <v/>
      </c>
      <c r="C176" s="1" t="str">
        <f>IF(DATA!C177="X","X","")</f>
        <v/>
      </c>
      <c r="D176" s="1" t="str">
        <f>IF(DATA!D177="X","X","")</f>
        <v/>
      </c>
      <c r="E176" t="str">
        <f t="shared" si="103"/>
        <v/>
      </c>
      <c r="F176" t="str">
        <f t="shared" si="130"/>
        <v/>
      </c>
      <c r="G176" t="str">
        <f t="shared" si="130"/>
        <v/>
      </c>
      <c r="H176" s="2">
        <v>1</v>
      </c>
      <c r="I176" s="1" t="str">
        <f>IF(DATA!B177="O","O","")</f>
        <v/>
      </c>
      <c r="J176" s="1" t="str">
        <f>IF(DATA!C177="O","O","")</f>
        <v/>
      </c>
      <c r="K176" s="1" t="str">
        <f>IF(DATA!D177="O","O","")</f>
        <v/>
      </c>
      <c r="L176" t="str">
        <f t="shared" si="131"/>
        <v/>
      </c>
      <c r="M176" t="str">
        <f t="shared" si="131"/>
        <v/>
      </c>
      <c r="N176" t="str">
        <f t="shared" si="131"/>
        <v/>
      </c>
    </row>
    <row r="177" spans="1:14" x14ac:dyDescent="0.25">
      <c r="A177" s="2">
        <v>2</v>
      </c>
      <c r="B177" s="1" t="str">
        <f>IF(DATA!B178="X","X","")</f>
        <v/>
      </c>
      <c r="C177" s="1" t="str">
        <f>IF(DATA!C178="X","X","")</f>
        <v/>
      </c>
      <c r="D177" s="1" t="str">
        <f>IF(DATA!D178="X","X","")</f>
        <v/>
      </c>
      <c r="E177" t="str">
        <f t="shared" si="103"/>
        <v/>
      </c>
      <c r="F177" t="str">
        <f t="shared" si="130"/>
        <v/>
      </c>
      <c r="G177" t="str">
        <f t="shared" si="130"/>
        <v/>
      </c>
      <c r="H177" s="2">
        <v>2</v>
      </c>
      <c r="I177" s="1" t="str">
        <f>IF(DATA!B178="O","O","")</f>
        <v/>
      </c>
      <c r="J177" s="1" t="str">
        <f>IF(DATA!C178="O","O","")</f>
        <v/>
      </c>
      <c r="K177" s="1" t="str">
        <f>IF(DATA!D178="O","O","")</f>
        <v/>
      </c>
      <c r="L177" t="str">
        <f t="shared" si="131"/>
        <v/>
      </c>
      <c r="M177" t="str">
        <f t="shared" si="131"/>
        <v/>
      </c>
      <c r="N177" t="str">
        <f t="shared" si="131"/>
        <v/>
      </c>
    </row>
    <row r="178" spans="1:14" x14ac:dyDescent="0.25">
      <c r="A178" s="4">
        <f>A174+1</f>
        <v>45</v>
      </c>
      <c r="B178" s="2">
        <v>0</v>
      </c>
      <c r="C178" s="2">
        <v>1</v>
      </c>
      <c r="D178" s="2">
        <v>2</v>
      </c>
      <c r="E178" t="str">
        <f t="shared" ref="E178" si="132">IF(CONCATENATE(E179,F179,G179,E180,F180,G180,E181,F181,G181)="","{ }",CONCATENATE("{ ",RIGHT(CONCATENATE(E179,F179,G179,E180,F180,G180,E181,F181,G181),LEN(CONCATENATE(E179,F179,G179,E180,F180,G180,E181,F181,G181))-1)," }"))</f>
        <v>{ }</v>
      </c>
      <c r="H178" s="4">
        <f>H174+1</f>
        <v>45</v>
      </c>
      <c r="I178" s="2">
        <v>0</v>
      </c>
      <c r="J178" s="2">
        <v>1</v>
      </c>
      <c r="K178" s="2">
        <v>2</v>
      </c>
      <c r="L178" t="str">
        <f>IF(CONCATENATE(L179,M179,N179,L180,M180,N180,L181,M181,N181)="","{ }",CONCATENATE("{ ",RIGHT(CONCATENATE(L179,M179,N179,L180,M180,N180,L181,M181,N181),LEN(CONCATENATE(L179,M179,N179,L180,M180,N180,L181,M181,N181))-1)," }"))</f>
        <v>{ }</v>
      </c>
    </row>
    <row r="179" spans="1:14" x14ac:dyDescent="0.25">
      <c r="A179" s="2">
        <v>0</v>
      </c>
      <c r="B179" s="1" t="str">
        <f>IF(DATA!B180="X","X","")</f>
        <v/>
      </c>
      <c r="C179" s="1" t="str">
        <f>IF(DATA!C180="X","X","")</f>
        <v/>
      </c>
      <c r="D179" s="1" t="str">
        <f>IF(DATA!D180="X","X","")</f>
        <v/>
      </c>
      <c r="E179" t="str">
        <f t="shared" ref="E179:G181" si="133">IF(B179="","",CONCATENATE(", {",$A179,",",B$2,"}"))</f>
        <v/>
      </c>
      <c r="F179" t="str">
        <f t="shared" si="133"/>
        <v/>
      </c>
      <c r="G179" t="str">
        <f t="shared" si="133"/>
        <v/>
      </c>
      <c r="H179" s="2">
        <v>0</v>
      </c>
      <c r="I179" s="1" t="str">
        <f>IF(DATA!B180="O","O","")</f>
        <v/>
      </c>
      <c r="J179" s="1" t="str">
        <f>IF(DATA!C180="O","O","")</f>
        <v/>
      </c>
      <c r="K179" s="1" t="str">
        <f>IF(DATA!D180="O","O","")</f>
        <v/>
      </c>
      <c r="L179" t="str">
        <f t="shared" ref="L179:N181" si="134">IF(I179="","",CONCATENATE(", {",$H179,",",I$2,"}"))</f>
        <v/>
      </c>
      <c r="M179" t="str">
        <f t="shared" si="134"/>
        <v/>
      </c>
      <c r="N179" t="str">
        <f t="shared" si="134"/>
        <v/>
      </c>
    </row>
    <row r="180" spans="1:14" x14ac:dyDescent="0.25">
      <c r="A180" s="2">
        <v>1</v>
      </c>
      <c r="B180" s="1" t="str">
        <f>IF(DATA!B181="X","X","")</f>
        <v/>
      </c>
      <c r="C180" s="1" t="str">
        <f>IF(DATA!C181="X","X","")</f>
        <v/>
      </c>
      <c r="D180" s="1" t="str">
        <f>IF(DATA!D181="X","X","")</f>
        <v/>
      </c>
      <c r="E180" t="str">
        <f t="shared" si="103"/>
        <v/>
      </c>
      <c r="F180" t="str">
        <f t="shared" si="133"/>
        <v/>
      </c>
      <c r="G180" t="str">
        <f t="shared" si="133"/>
        <v/>
      </c>
      <c r="H180" s="2">
        <v>1</v>
      </c>
      <c r="I180" s="1" t="str">
        <f>IF(DATA!B181="O","O","")</f>
        <v/>
      </c>
      <c r="J180" s="1" t="str">
        <f>IF(DATA!C181="O","O","")</f>
        <v/>
      </c>
      <c r="K180" s="1" t="str">
        <f>IF(DATA!D181="O","O","")</f>
        <v/>
      </c>
      <c r="L180" t="str">
        <f t="shared" si="134"/>
        <v/>
      </c>
      <c r="M180" t="str">
        <f t="shared" si="134"/>
        <v/>
      </c>
      <c r="N180" t="str">
        <f t="shared" si="134"/>
        <v/>
      </c>
    </row>
    <row r="181" spans="1:14" x14ac:dyDescent="0.25">
      <c r="A181" s="2">
        <v>2</v>
      </c>
      <c r="B181" s="1" t="str">
        <f>IF(DATA!B182="X","X","")</f>
        <v/>
      </c>
      <c r="C181" s="1" t="str">
        <f>IF(DATA!C182="X","X","")</f>
        <v/>
      </c>
      <c r="D181" s="1" t="str">
        <f>IF(DATA!D182="X","X","")</f>
        <v/>
      </c>
      <c r="E181" t="str">
        <f t="shared" si="103"/>
        <v/>
      </c>
      <c r="F181" t="str">
        <f t="shared" si="133"/>
        <v/>
      </c>
      <c r="G181" t="str">
        <f t="shared" si="133"/>
        <v/>
      </c>
      <c r="H181" s="2">
        <v>2</v>
      </c>
      <c r="I181" s="1" t="str">
        <f>IF(DATA!B182="O","O","")</f>
        <v/>
      </c>
      <c r="J181" s="1" t="str">
        <f>IF(DATA!C182="O","O","")</f>
        <v/>
      </c>
      <c r="K181" s="1" t="str">
        <f>IF(DATA!D182="O","O","")</f>
        <v/>
      </c>
      <c r="L181" t="str">
        <f t="shared" si="134"/>
        <v/>
      </c>
      <c r="M181" t="str">
        <f t="shared" si="134"/>
        <v/>
      </c>
      <c r="N181" t="str">
        <f t="shared" si="134"/>
        <v/>
      </c>
    </row>
    <row r="182" spans="1:14" x14ac:dyDescent="0.25">
      <c r="A182" s="4">
        <f>A178+1</f>
        <v>46</v>
      </c>
      <c r="B182" s="2">
        <v>0</v>
      </c>
      <c r="C182" s="2">
        <v>1</v>
      </c>
      <c r="D182" s="2">
        <v>2</v>
      </c>
      <c r="E182" t="str">
        <f t="shared" ref="E182" si="135">IF(CONCATENATE(E183,F183,G183,E184,F184,G184,E185,F185,G185)="","{ }",CONCATENATE("{ ",RIGHT(CONCATENATE(E183,F183,G183,E184,F184,G184,E185,F185,G185),LEN(CONCATENATE(E183,F183,G183,E184,F184,G184,E185,F185,G185))-1)," }"))</f>
        <v>{ }</v>
      </c>
      <c r="H182" s="4">
        <f>H178+1</f>
        <v>46</v>
      </c>
      <c r="I182" s="2">
        <v>0</v>
      </c>
      <c r="J182" s="2">
        <v>1</v>
      </c>
      <c r="K182" s="2">
        <v>2</v>
      </c>
      <c r="L182" t="str">
        <f>IF(CONCATENATE(L183,M183,N183,L184,M184,N184,L185,M185,N185)="","{ }",CONCATENATE("{ ",RIGHT(CONCATENATE(L183,M183,N183,L184,M184,N184,L185,M185,N185),LEN(CONCATENATE(L183,M183,N183,L184,M184,N184,L185,M185,N185))-1)," }"))</f>
        <v>{ }</v>
      </c>
    </row>
    <row r="183" spans="1:14" x14ac:dyDescent="0.25">
      <c r="A183" s="2">
        <v>0</v>
      </c>
      <c r="B183" s="1" t="str">
        <f>IF(DATA!B184="X","X","")</f>
        <v/>
      </c>
      <c r="C183" s="1" t="str">
        <f>IF(DATA!C184="X","X","")</f>
        <v/>
      </c>
      <c r="D183" s="1" t="str">
        <f>IF(DATA!D184="X","X","")</f>
        <v/>
      </c>
      <c r="E183" t="str">
        <f t="shared" ref="E183:G185" si="136">IF(B183="","",CONCATENATE(", {",$A183,",",B$2,"}"))</f>
        <v/>
      </c>
      <c r="F183" t="str">
        <f t="shared" si="136"/>
        <v/>
      </c>
      <c r="G183" t="str">
        <f t="shared" si="136"/>
        <v/>
      </c>
      <c r="H183" s="2">
        <v>0</v>
      </c>
      <c r="I183" s="1" t="str">
        <f>IF(DATA!B184="O","O","")</f>
        <v/>
      </c>
      <c r="J183" s="1" t="str">
        <f>IF(DATA!C184="O","O","")</f>
        <v/>
      </c>
      <c r="K183" s="1" t="str">
        <f>IF(DATA!D184="O","O","")</f>
        <v/>
      </c>
      <c r="L183" t="str">
        <f t="shared" ref="L183:N185" si="137">IF(I183="","",CONCATENATE(", {",$H183,",",I$2,"}"))</f>
        <v/>
      </c>
      <c r="M183" t="str">
        <f t="shared" si="137"/>
        <v/>
      </c>
      <c r="N183" t="str">
        <f t="shared" si="137"/>
        <v/>
      </c>
    </row>
    <row r="184" spans="1:14" x14ac:dyDescent="0.25">
      <c r="A184" s="2">
        <v>1</v>
      </c>
      <c r="B184" s="1" t="str">
        <f>IF(DATA!B185="X","X","")</f>
        <v/>
      </c>
      <c r="C184" s="1" t="str">
        <f>IF(DATA!C185="X","X","")</f>
        <v/>
      </c>
      <c r="D184" s="1" t="str">
        <f>IF(DATA!D185="X","X","")</f>
        <v/>
      </c>
      <c r="E184" t="str">
        <f t="shared" si="103"/>
        <v/>
      </c>
      <c r="F184" t="str">
        <f t="shared" si="136"/>
        <v/>
      </c>
      <c r="G184" t="str">
        <f t="shared" si="136"/>
        <v/>
      </c>
      <c r="H184" s="2">
        <v>1</v>
      </c>
      <c r="I184" s="1" t="str">
        <f>IF(DATA!B185="O","O","")</f>
        <v/>
      </c>
      <c r="J184" s="1" t="str">
        <f>IF(DATA!C185="O","O","")</f>
        <v/>
      </c>
      <c r="K184" s="1" t="str">
        <f>IF(DATA!D185="O","O","")</f>
        <v/>
      </c>
      <c r="L184" t="str">
        <f t="shared" si="137"/>
        <v/>
      </c>
      <c r="M184" t="str">
        <f t="shared" si="137"/>
        <v/>
      </c>
      <c r="N184" t="str">
        <f t="shared" si="137"/>
        <v/>
      </c>
    </row>
    <row r="185" spans="1:14" x14ac:dyDescent="0.25">
      <c r="A185" s="2">
        <v>2</v>
      </c>
      <c r="B185" s="1" t="str">
        <f>IF(DATA!B186="X","X","")</f>
        <v/>
      </c>
      <c r="C185" s="1" t="str">
        <f>IF(DATA!C186="X","X","")</f>
        <v/>
      </c>
      <c r="D185" s="1" t="str">
        <f>IF(DATA!D186="X","X","")</f>
        <v/>
      </c>
      <c r="E185" t="str">
        <f t="shared" si="103"/>
        <v/>
      </c>
      <c r="F185" t="str">
        <f t="shared" si="136"/>
        <v/>
      </c>
      <c r="G185" t="str">
        <f t="shared" si="136"/>
        <v/>
      </c>
      <c r="H185" s="2">
        <v>2</v>
      </c>
      <c r="I185" s="1" t="str">
        <f>IF(DATA!B186="O","O","")</f>
        <v/>
      </c>
      <c r="J185" s="1" t="str">
        <f>IF(DATA!C186="O","O","")</f>
        <v/>
      </c>
      <c r="K185" s="1" t="str">
        <f>IF(DATA!D186="O","O","")</f>
        <v/>
      </c>
      <c r="L185" t="str">
        <f t="shared" si="137"/>
        <v/>
      </c>
      <c r="M185" t="str">
        <f t="shared" si="137"/>
        <v/>
      </c>
      <c r="N185" t="str">
        <f t="shared" si="137"/>
        <v/>
      </c>
    </row>
    <row r="186" spans="1:14" x14ac:dyDescent="0.25">
      <c r="A186" s="4">
        <f>A182+1</f>
        <v>47</v>
      </c>
      <c r="B186" s="2">
        <v>0</v>
      </c>
      <c r="C186" s="2">
        <v>1</v>
      </c>
      <c r="D186" s="2">
        <v>2</v>
      </c>
      <c r="E186" t="str">
        <f t="shared" ref="E186" si="138">IF(CONCATENATE(E187,F187,G187,E188,F188,G188,E189,F189,G189)="","{ }",CONCATENATE("{ ",RIGHT(CONCATENATE(E187,F187,G187,E188,F188,G188,E189,F189,G189),LEN(CONCATENATE(E187,F187,G187,E188,F188,G188,E189,F189,G189))-1)," }"))</f>
        <v>{ }</v>
      </c>
      <c r="H186" s="4">
        <f>H182+1</f>
        <v>47</v>
      </c>
      <c r="I186" s="2">
        <v>0</v>
      </c>
      <c r="J186" s="2">
        <v>1</v>
      </c>
      <c r="K186" s="2">
        <v>2</v>
      </c>
      <c r="L186" t="str">
        <f>IF(CONCATENATE(L187,M187,N187,L188,M188,N188,L189,M189,N189)="","{ }",CONCATENATE("{ ",RIGHT(CONCATENATE(L187,M187,N187,L188,M188,N188,L189,M189,N189),LEN(CONCATENATE(L187,M187,N187,L188,M188,N188,L189,M189,N189))-1)," }"))</f>
        <v>{ }</v>
      </c>
    </row>
    <row r="187" spans="1:14" x14ac:dyDescent="0.25">
      <c r="A187" s="2">
        <v>0</v>
      </c>
      <c r="B187" s="1" t="str">
        <f>IF(DATA!B188="X","X","")</f>
        <v/>
      </c>
      <c r="C187" s="1" t="str">
        <f>IF(DATA!C188="X","X","")</f>
        <v/>
      </c>
      <c r="D187" s="1" t="str">
        <f>IF(DATA!D188="X","X","")</f>
        <v/>
      </c>
      <c r="E187" t="str">
        <f t="shared" ref="E187:G189" si="139">IF(B187="","",CONCATENATE(", {",$A187,",",B$2,"}"))</f>
        <v/>
      </c>
      <c r="F187" t="str">
        <f t="shared" si="139"/>
        <v/>
      </c>
      <c r="G187" t="str">
        <f t="shared" si="139"/>
        <v/>
      </c>
      <c r="H187" s="2">
        <v>0</v>
      </c>
      <c r="I187" s="1" t="str">
        <f>IF(DATA!B188="O","O","")</f>
        <v/>
      </c>
      <c r="J187" s="1" t="str">
        <f>IF(DATA!C188="O","O","")</f>
        <v/>
      </c>
      <c r="K187" s="1" t="str">
        <f>IF(DATA!D188="O","O","")</f>
        <v/>
      </c>
      <c r="L187" t="str">
        <f t="shared" ref="L187:N189" si="140">IF(I187="","",CONCATENATE(", {",$H187,",",I$2,"}"))</f>
        <v/>
      </c>
      <c r="M187" t="str">
        <f t="shared" si="140"/>
        <v/>
      </c>
      <c r="N187" t="str">
        <f t="shared" si="140"/>
        <v/>
      </c>
    </row>
    <row r="188" spans="1:14" x14ac:dyDescent="0.25">
      <c r="A188" s="2">
        <v>1</v>
      </c>
      <c r="B188" s="1" t="str">
        <f>IF(DATA!B189="X","X","")</f>
        <v/>
      </c>
      <c r="C188" s="1" t="str">
        <f>IF(DATA!C189="X","X","")</f>
        <v/>
      </c>
      <c r="D188" s="1" t="str">
        <f>IF(DATA!D189="X","X","")</f>
        <v/>
      </c>
      <c r="E188" t="str">
        <f t="shared" si="103"/>
        <v/>
      </c>
      <c r="F188" t="str">
        <f t="shared" si="139"/>
        <v/>
      </c>
      <c r="G188" t="str">
        <f t="shared" si="139"/>
        <v/>
      </c>
      <c r="H188" s="2">
        <v>1</v>
      </c>
      <c r="I188" s="1" t="str">
        <f>IF(DATA!B189="O","O","")</f>
        <v/>
      </c>
      <c r="J188" s="1" t="str">
        <f>IF(DATA!C189="O","O","")</f>
        <v/>
      </c>
      <c r="K188" s="1" t="str">
        <f>IF(DATA!D189="O","O","")</f>
        <v/>
      </c>
      <c r="L188" t="str">
        <f t="shared" si="140"/>
        <v/>
      </c>
      <c r="M188" t="str">
        <f t="shared" si="140"/>
        <v/>
      </c>
      <c r="N188" t="str">
        <f t="shared" si="140"/>
        <v/>
      </c>
    </row>
    <row r="189" spans="1:14" x14ac:dyDescent="0.25">
      <c r="A189" s="2">
        <v>2</v>
      </c>
      <c r="B189" s="1" t="str">
        <f>IF(DATA!B190="X","X","")</f>
        <v/>
      </c>
      <c r="C189" s="1" t="str">
        <f>IF(DATA!C190="X","X","")</f>
        <v/>
      </c>
      <c r="D189" s="1" t="str">
        <f>IF(DATA!D190="X","X","")</f>
        <v/>
      </c>
      <c r="E189" t="str">
        <f t="shared" si="103"/>
        <v/>
      </c>
      <c r="F189" t="str">
        <f t="shared" si="139"/>
        <v/>
      </c>
      <c r="G189" t="str">
        <f t="shared" si="139"/>
        <v/>
      </c>
      <c r="H189" s="2">
        <v>2</v>
      </c>
      <c r="I189" s="1" t="str">
        <f>IF(DATA!B190="O","O","")</f>
        <v/>
      </c>
      <c r="J189" s="1" t="str">
        <f>IF(DATA!C190="O","O","")</f>
        <v/>
      </c>
      <c r="K189" s="1" t="str">
        <f>IF(DATA!D190="O","O","")</f>
        <v/>
      </c>
      <c r="L189" t="str">
        <f t="shared" si="140"/>
        <v/>
      </c>
      <c r="M189" t="str">
        <f t="shared" si="140"/>
        <v/>
      </c>
      <c r="N189" t="str">
        <f t="shared" si="140"/>
        <v/>
      </c>
    </row>
    <row r="190" spans="1:14" x14ac:dyDescent="0.25">
      <c r="A190" s="4">
        <f>A186+1</f>
        <v>48</v>
      </c>
      <c r="B190" s="2">
        <v>0</v>
      </c>
      <c r="C190" s="2">
        <v>1</v>
      </c>
      <c r="D190" s="2">
        <v>2</v>
      </c>
      <c r="E190" t="str">
        <f t="shared" ref="E190" si="141">IF(CONCATENATE(E191,F191,G191,E192,F192,G192,E193,F193,G193)="","{ }",CONCATENATE("{ ",RIGHT(CONCATENATE(E191,F191,G191,E192,F192,G192,E193,F193,G193),LEN(CONCATENATE(E191,F191,G191,E192,F192,G192,E193,F193,G193))-1)," }"))</f>
        <v>{ }</v>
      </c>
      <c r="H190" s="4">
        <f>H186+1</f>
        <v>48</v>
      </c>
      <c r="I190" s="2">
        <v>0</v>
      </c>
      <c r="J190" s="2">
        <v>1</v>
      </c>
      <c r="K190" s="2">
        <v>2</v>
      </c>
      <c r="L190" t="str">
        <f>IF(CONCATENATE(L191,M191,N191,L192,M192,N192,L193,M193,N193)="","{ }",CONCATENATE("{ ",RIGHT(CONCATENATE(L191,M191,N191,L192,M192,N192,L193,M193,N193),LEN(CONCATENATE(L191,M191,N191,L192,M192,N192,L193,M193,N193))-1)," }"))</f>
        <v>{ }</v>
      </c>
    </row>
    <row r="191" spans="1:14" x14ac:dyDescent="0.25">
      <c r="A191" s="2">
        <v>0</v>
      </c>
      <c r="B191" s="1" t="str">
        <f>IF(DATA!B192="X","X","")</f>
        <v/>
      </c>
      <c r="C191" s="1" t="str">
        <f>IF(DATA!C192="X","X","")</f>
        <v/>
      </c>
      <c r="D191" s="1" t="str">
        <f>IF(DATA!D192="X","X","")</f>
        <v/>
      </c>
      <c r="E191" t="str">
        <f t="shared" ref="E191:G193" si="142">IF(B191="","",CONCATENATE(", {",$A191,",",B$2,"}"))</f>
        <v/>
      </c>
      <c r="F191" t="str">
        <f t="shared" si="142"/>
        <v/>
      </c>
      <c r="G191" t="str">
        <f t="shared" si="142"/>
        <v/>
      </c>
      <c r="H191" s="2">
        <v>0</v>
      </c>
      <c r="I191" s="1" t="str">
        <f>IF(DATA!B192="O","O","")</f>
        <v/>
      </c>
      <c r="J191" s="1" t="str">
        <f>IF(DATA!C192="O","O","")</f>
        <v/>
      </c>
      <c r="K191" s="1" t="str">
        <f>IF(DATA!D192="O","O","")</f>
        <v/>
      </c>
      <c r="L191" t="str">
        <f t="shared" ref="L191:N193" si="143">IF(I191="","",CONCATENATE(", {",$H191,",",I$2,"}"))</f>
        <v/>
      </c>
      <c r="M191" t="str">
        <f t="shared" si="143"/>
        <v/>
      </c>
      <c r="N191" t="str">
        <f t="shared" si="143"/>
        <v/>
      </c>
    </row>
    <row r="192" spans="1:14" x14ac:dyDescent="0.25">
      <c r="A192" s="2">
        <v>1</v>
      </c>
      <c r="B192" s="1" t="str">
        <f>IF(DATA!B193="X","X","")</f>
        <v/>
      </c>
      <c r="C192" s="1" t="str">
        <f>IF(DATA!C193="X","X","")</f>
        <v/>
      </c>
      <c r="D192" s="1" t="str">
        <f>IF(DATA!D193="X","X","")</f>
        <v/>
      </c>
      <c r="E192" t="str">
        <f t="shared" si="103"/>
        <v/>
      </c>
      <c r="F192" t="str">
        <f t="shared" si="142"/>
        <v/>
      </c>
      <c r="G192" t="str">
        <f t="shared" si="142"/>
        <v/>
      </c>
      <c r="H192" s="2">
        <v>1</v>
      </c>
      <c r="I192" s="1" t="str">
        <f>IF(DATA!B193="O","O","")</f>
        <v/>
      </c>
      <c r="J192" s="1" t="str">
        <f>IF(DATA!C193="O","O","")</f>
        <v/>
      </c>
      <c r="K192" s="1" t="str">
        <f>IF(DATA!D193="O","O","")</f>
        <v/>
      </c>
      <c r="L192" t="str">
        <f t="shared" si="143"/>
        <v/>
      </c>
      <c r="M192" t="str">
        <f t="shared" si="143"/>
        <v/>
      </c>
      <c r="N192" t="str">
        <f t="shared" si="143"/>
        <v/>
      </c>
    </row>
    <row r="193" spans="1:14" x14ac:dyDescent="0.25">
      <c r="A193" s="2">
        <v>2</v>
      </c>
      <c r="B193" s="1" t="str">
        <f>IF(DATA!B194="X","X","")</f>
        <v/>
      </c>
      <c r="C193" s="1" t="str">
        <f>IF(DATA!C194="X","X","")</f>
        <v/>
      </c>
      <c r="D193" s="1" t="str">
        <f>IF(DATA!D194="X","X","")</f>
        <v/>
      </c>
      <c r="E193" t="str">
        <f t="shared" si="103"/>
        <v/>
      </c>
      <c r="F193" t="str">
        <f t="shared" si="142"/>
        <v/>
      </c>
      <c r="G193" t="str">
        <f t="shared" si="142"/>
        <v/>
      </c>
      <c r="H193" s="2">
        <v>2</v>
      </c>
      <c r="I193" s="1" t="str">
        <f>IF(DATA!B194="O","O","")</f>
        <v/>
      </c>
      <c r="J193" s="1" t="str">
        <f>IF(DATA!C194="O","O","")</f>
        <v/>
      </c>
      <c r="K193" s="1" t="str">
        <f>IF(DATA!D194="O","O","")</f>
        <v/>
      </c>
      <c r="L193" t="str">
        <f t="shared" si="143"/>
        <v/>
      </c>
      <c r="M193" t="str">
        <f t="shared" si="143"/>
        <v/>
      </c>
      <c r="N193" t="str">
        <f t="shared" si="143"/>
        <v/>
      </c>
    </row>
    <row r="194" spans="1:14" x14ac:dyDescent="0.25">
      <c r="A194" s="4">
        <f>A190+1</f>
        <v>49</v>
      </c>
      <c r="B194" s="2">
        <v>0</v>
      </c>
      <c r="C194" s="2">
        <v>1</v>
      </c>
      <c r="D194" s="2">
        <v>2</v>
      </c>
      <c r="E194" t="str">
        <f t="shared" ref="E194" si="144">IF(CONCATENATE(E195,F195,G195,E196,F196,G196,E197,F197,G197)="","{ }",CONCATENATE("{ ",RIGHT(CONCATENATE(E195,F195,G195,E196,F196,G196,E197,F197,G197),LEN(CONCATENATE(E195,F195,G195,E196,F196,G196,E197,F197,G197))-1)," }"))</f>
        <v>{ }</v>
      </c>
      <c r="H194" s="4">
        <f>H190+1</f>
        <v>49</v>
      </c>
      <c r="I194" s="2">
        <v>0</v>
      </c>
      <c r="J194" s="2">
        <v>1</v>
      </c>
      <c r="K194" s="2">
        <v>2</v>
      </c>
      <c r="L194" t="str">
        <f>IF(CONCATENATE(L195,M195,N195,L196,M196,N196,L197,M197,N197)="","{ }",CONCATENATE("{ ",RIGHT(CONCATENATE(L195,M195,N195,L196,M196,N196,L197,M197,N197),LEN(CONCATENATE(L195,M195,N195,L196,M196,N196,L197,M197,N197))-1)," }"))</f>
        <v>{ }</v>
      </c>
    </row>
    <row r="195" spans="1:14" x14ac:dyDescent="0.25">
      <c r="A195" s="2">
        <v>0</v>
      </c>
      <c r="B195" s="1" t="str">
        <f>IF(DATA!B196="X","X","")</f>
        <v/>
      </c>
      <c r="C195" s="1" t="str">
        <f>IF(DATA!C196="X","X","")</f>
        <v/>
      </c>
      <c r="D195" s="1" t="str">
        <f>IF(DATA!D196="X","X","")</f>
        <v/>
      </c>
      <c r="E195" t="str">
        <f t="shared" ref="E195:G197" si="145">IF(B195="","",CONCATENATE(", {",$A195,",",B$2,"}"))</f>
        <v/>
      </c>
      <c r="F195" t="str">
        <f t="shared" si="145"/>
        <v/>
      </c>
      <c r="G195" t="str">
        <f t="shared" si="145"/>
        <v/>
      </c>
      <c r="H195" s="2">
        <v>0</v>
      </c>
      <c r="I195" s="1" t="str">
        <f>IF(DATA!B196="O","O","")</f>
        <v/>
      </c>
      <c r="J195" s="1" t="str">
        <f>IF(DATA!C196="O","O","")</f>
        <v/>
      </c>
      <c r="K195" s="1" t="str">
        <f>IF(DATA!D196="O","O","")</f>
        <v/>
      </c>
      <c r="L195" t="str">
        <f t="shared" ref="L195:N197" si="146">IF(I195="","",CONCATENATE(", {",$H195,",",I$2,"}"))</f>
        <v/>
      </c>
      <c r="M195" t="str">
        <f t="shared" si="146"/>
        <v/>
      </c>
      <c r="N195" t="str">
        <f t="shared" si="146"/>
        <v/>
      </c>
    </row>
    <row r="196" spans="1:14" x14ac:dyDescent="0.25">
      <c r="A196" s="2">
        <v>1</v>
      </c>
      <c r="B196" s="1" t="str">
        <f>IF(DATA!B197="X","X","")</f>
        <v/>
      </c>
      <c r="C196" s="1" t="str">
        <f>IF(DATA!C197="X","X","")</f>
        <v/>
      </c>
      <c r="D196" s="1" t="str">
        <f>IF(DATA!D197="X","X","")</f>
        <v/>
      </c>
      <c r="E196" t="str">
        <f t="shared" si="103"/>
        <v/>
      </c>
      <c r="F196" t="str">
        <f t="shared" si="145"/>
        <v/>
      </c>
      <c r="G196" t="str">
        <f t="shared" si="145"/>
        <v/>
      </c>
      <c r="H196" s="2">
        <v>1</v>
      </c>
      <c r="I196" s="1" t="str">
        <f>IF(DATA!B197="O","O","")</f>
        <v/>
      </c>
      <c r="J196" s="1" t="str">
        <f>IF(DATA!C197="O","O","")</f>
        <v/>
      </c>
      <c r="K196" s="1" t="str">
        <f>IF(DATA!D197="O","O","")</f>
        <v/>
      </c>
      <c r="L196" t="str">
        <f t="shared" si="146"/>
        <v/>
      </c>
      <c r="M196" t="str">
        <f t="shared" si="146"/>
        <v/>
      </c>
      <c r="N196" t="str">
        <f t="shared" si="146"/>
        <v/>
      </c>
    </row>
    <row r="197" spans="1:14" x14ac:dyDescent="0.25">
      <c r="A197" s="2">
        <v>2</v>
      </c>
      <c r="B197" s="1" t="str">
        <f>IF(DATA!B198="X","X","")</f>
        <v/>
      </c>
      <c r="C197" s="1" t="str">
        <f>IF(DATA!C198="X","X","")</f>
        <v/>
      </c>
      <c r="D197" s="1" t="str">
        <f>IF(DATA!D198="X","X","")</f>
        <v/>
      </c>
      <c r="E197" t="str">
        <f t="shared" si="103"/>
        <v/>
      </c>
      <c r="F197" t="str">
        <f t="shared" si="145"/>
        <v/>
      </c>
      <c r="G197" t="str">
        <f t="shared" si="145"/>
        <v/>
      </c>
      <c r="H197" s="2">
        <v>2</v>
      </c>
      <c r="I197" s="1" t="str">
        <f>IF(DATA!B198="O","O","")</f>
        <v/>
      </c>
      <c r="J197" s="1" t="str">
        <f>IF(DATA!C198="O","O","")</f>
        <v/>
      </c>
      <c r="K197" s="1" t="str">
        <f>IF(DATA!D198="O","O","")</f>
        <v/>
      </c>
      <c r="L197" t="str">
        <f t="shared" si="146"/>
        <v/>
      </c>
      <c r="M197" t="str">
        <f t="shared" si="146"/>
        <v/>
      </c>
      <c r="N197" t="str">
        <f t="shared" si="146"/>
        <v/>
      </c>
    </row>
    <row r="198" spans="1:14" x14ac:dyDescent="0.25">
      <c r="A198" s="4">
        <f>A194+1</f>
        <v>50</v>
      </c>
      <c r="B198" s="2">
        <v>0</v>
      </c>
      <c r="C198" s="2">
        <v>1</v>
      </c>
      <c r="D198" s="2">
        <v>2</v>
      </c>
      <c r="E198" t="str">
        <f t="shared" ref="E198" si="147">IF(CONCATENATE(E199,F199,G199,E200,F200,G200,E201,F201,G201)="","{ }",CONCATENATE("{ ",RIGHT(CONCATENATE(E199,F199,G199,E200,F200,G200,E201,F201,G201),LEN(CONCATENATE(E199,F199,G199,E200,F200,G200,E201,F201,G201))-1)," }"))</f>
        <v>{ }</v>
      </c>
      <c r="H198" s="4">
        <f>H194+1</f>
        <v>50</v>
      </c>
      <c r="I198" s="2">
        <v>0</v>
      </c>
      <c r="J198" s="2">
        <v>1</v>
      </c>
      <c r="K198" s="2">
        <v>2</v>
      </c>
      <c r="L198" t="str">
        <f>IF(CONCATENATE(L199,M199,N199,L200,M200,N200,L201,M201,N201)="","{ }",CONCATENATE("{ ",RIGHT(CONCATENATE(L199,M199,N199,L200,M200,N200,L201,M201,N201),LEN(CONCATENATE(L199,M199,N199,L200,M200,N200,L201,M201,N201))-1)," }"))</f>
        <v>{ }</v>
      </c>
    </row>
    <row r="199" spans="1:14" x14ac:dyDescent="0.25">
      <c r="A199" s="2">
        <v>0</v>
      </c>
      <c r="B199" s="1" t="str">
        <f>IF(DATA!B200="X","X","")</f>
        <v/>
      </c>
      <c r="C199" s="1" t="str">
        <f>IF(DATA!C200="X","X","")</f>
        <v/>
      </c>
      <c r="D199" s="1" t="str">
        <f>IF(DATA!D200="X","X","")</f>
        <v/>
      </c>
      <c r="E199" t="str">
        <f t="shared" ref="E199:G201" si="148">IF(B199="","",CONCATENATE(", {",$A199,",",B$2,"}"))</f>
        <v/>
      </c>
      <c r="F199" t="str">
        <f t="shared" si="148"/>
        <v/>
      </c>
      <c r="G199" t="str">
        <f t="shared" si="148"/>
        <v/>
      </c>
      <c r="H199" s="2">
        <v>0</v>
      </c>
      <c r="I199" s="1" t="str">
        <f>IF(DATA!B200="O","O","")</f>
        <v/>
      </c>
      <c r="J199" s="1" t="str">
        <f>IF(DATA!C200="O","O","")</f>
        <v/>
      </c>
      <c r="K199" s="1" t="str">
        <f>IF(DATA!D200="O","O","")</f>
        <v/>
      </c>
      <c r="L199" t="str">
        <f t="shared" ref="L199:N201" si="149">IF(I199="","",CONCATENATE(", {",$H199,",",I$2,"}"))</f>
        <v/>
      </c>
      <c r="M199" t="str">
        <f t="shared" si="149"/>
        <v/>
      </c>
      <c r="N199" t="str">
        <f t="shared" si="149"/>
        <v/>
      </c>
    </row>
    <row r="200" spans="1:14" x14ac:dyDescent="0.25">
      <c r="A200" s="2">
        <v>1</v>
      </c>
      <c r="B200" s="1" t="str">
        <f>IF(DATA!B201="X","X","")</f>
        <v/>
      </c>
      <c r="C200" s="1" t="str">
        <f>IF(DATA!C201="X","X","")</f>
        <v/>
      </c>
      <c r="D200" s="1" t="str">
        <f>IF(DATA!D201="X","X","")</f>
        <v/>
      </c>
      <c r="E200" t="str">
        <f t="shared" si="103"/>
        <v/>
      </c>
      <c r="F200" t="str">
        <f t="shared" si="148"/>
        <v/>
      </c>
      <c r="G200" t="str">
        <f t="shared" si="148"/>
        <v/>
      </c>
      <c r="H200" s="2">
        <v>1</v>
      </c>
      <c r="I200" s="1" t="str">
        <f>IF(DATA!B201="O","O","")</f>
        <v/>
      </c>
      <c r="J200" s="1" t="str">
        <f>IF(DATA!C201="O","O","")</f>
        <v/>
      </c>
      <c r="K200" s="1" t="str">
        <f>IF(DATA!D201="O","O","")</f>
        <v/>
      </c>
      <c r="L200" t="str">
        <f t="shared" si="149"/>
        <v/>
      </c>
      <c r="M200" t="str">
        <f t="shared" si="149"/>
        <v/>
      </c>
      <c r="N200" t="str">
        <f t="shared" si="149"/>
        <v/>
      </c>
    </row>
    <row r="201" spans="1:14" x14ac:dyDescent="0.25">
      <c r="A201" s="2">
        <v>2</v>
      </c>
      <c r="B201" s="1" t="str">
        <f>IF(DATA!B202="X","X","")</f>
        <v/>
      </c>
      <c r="C201" s="1" t="str">
        <f>IF(DATA!C202="X","X","")</f>
        <v/>
      </c>
      <c r="D201" s="1" t="str">
        <f>IF(DATA!D202="X","X","")</f>
        <v/>
      </c>
      <c r="E201" t="str">
        <f t="shared" si="103"/>
        <v/>
      </c>
      <c r="F201" t="str">
        <f t="shared" si="148"/>
        <v/>
      </c>
      <c r="G201" t="str">
        <f t="shared" si="148"/>
        <v/>
      </c>
      <c r="H201" s="2">
        <v>2</v>
      </c>
      <c r="I201" s="1" t="str">
        <f>IF(DATA!B202="O","O","")</f>
        <v/>
      </c>
      <c r="J201" s="1" t="str">
        <f>IF(DATA!C202="O","O","")</f>
        <v/>
      </c>
      <c r="K201" s="1" t="str">
        <f>IF(DATA!D202="O","O","")</f>
        <v/>
      </c>
      <c r="L201" t="str">
        <f t="shared" si="149"/>
        <v/>
      </c>
      <c r="M201" t="str">
        <f t="shared" si="149"/>
        <v/>
      </c>
      <c r="N201" t="str">
        <f t="shared" si="149"/>
        <v/>
      </c>
    </row>
    <row r="202" spans="1:14" x14ac:dyDescent="0.25">
      <c r="A202" s="4">
        <f>A198+1</f>
        <v>51</v>
      </c>
      <c r="B202" s="2">
        <v>0</v>
      </c>
      <c r="C202" s="2">
        <v>1</v>
      </c>
      <c r="D202" s="2">
        <v>2</v>
      </c>
      <c r="E202" t="str">
        <f t="shared" ref="E202" si="150">IF(CONCATENATE(E203,F203,G203,E204,F204,G204,E205,F205,G205)="","{ }",CONCATENATE("{ ",RIGHT(CONCATENATE(E203,F203,G203,E204,F204,G204,E205,F205,G205),LEN(CONCATENATE(E203,F203,G203,E204,F204,G204,E205,F205,G205))-1)," }"))</f>
        <v>{ }</v>
      </c>
      <c r="H202" s="4">
        <f>H198+1</f>
        <v>51</v>
      </c>
      <c r="I202" s="2">
        <v>0</v>
      </c>
      <c r="J202" s="2">
        <v>1</v>
      </c>
      <c r="K202" s="2">
        <v>2</v>
      </c>
      <c r="L202" t="str">
        <f>IF(CONCATENATE(L203,M203,N203,L204,M204,N204,L205,M205,N205)="","{ }",CONCATENATE("{ ",RIGHT(CONCATENATE(L203,M203,N203,L204,M204,N204,L205,M205,N205),LEN(CONCATENATE(L203,M203,N203,L204,M204,N204,L205,M205,N205))-1)," }"))</f>
        <v>{ }</v>
      </c>
    </row>
    <row r="203" spans="1:14" x14ac:dyDescent="0.25">
      <c r="A203" s="2">
        <v>0</v>
      </c>
      <c r="B203" s="1" t="str">
        <f>IF(DATA!B204="X","X","")</f>
        <v/>
      </c>
      <c r="C203" s="1" t="str">
        <f>IF(DATA!C204="X","X","")</f>
        <v/>
      </c>
      <c r="D203" s="1" t="str">
        <f>IF(DATA!D204="X","X","")</f>
        <v/>
      </c>
      <c r="E203" t="str">
        <f t="shared" ref="E203:G265" si="151">IF(B203="","",CONCATENATE(", {",$A203,",",B$2,"}"))</f>
        <v/>
      </c>
      <c r="F203" t="str">
        <f t="shared" si="151"/>
        <v/>
      </c>
      <c r="G203" t="str">
        <f t="shared" si="151"/>
        <v/>
      </c>
      <c r="H203" s="2">
        <v>0</v>
      </c>
      <c r="I203" s="1" t="str">
        <f>IF(DATA!B204="O","O","")</f>
        <v/>
      </c>
      <c r="J203" s="1" t="str">
        <f>IF(DATA!C204="O","O","")</f>
        <v/>
      </c>
      <c r="K203" s="1" t="str">
        <f>IF(DATA!D204="O","O","")</f>
        <v/>
      </c>
      <c r="L203" t="str">
        <f t="shared" ref="L203:N205" si="152">IF(I203="","",CONCATENATE(", {",$H203,",",I$2,"}"))</f>
        <v/>
      </c>
      <c r="M203" t="str">
        <f t="shared" si="152"/>
        <v/>
      </c>
      <c r="N203" t="str">
        <f t="shared" si="152"/>
        <v/>
      </c>
    </row>
    <row r="204" spans="1:14" x14ac:dyDescent="0.25">
      <c r="A204" s="2">
        <v>1</v>
      </c>
      <c r="B204" s="1" t="str">
        <f>IF(DATA!B205="X","X","")</f>
        <v/>
      </c>
      <c r="C204" s="1" t="str">
        <f>IF(DATA!C205="X","X","")</f>
        <v/>
      </c>
      <c r="D204" s="1" t="str">
        <f>IF(DATA!D205="X","X","")</f>
        <v/>
      </c>
      <c r="E204" t="str">
        <f t="shared" si="151"/>
        <v/>
      </c>
      <c r="F204" t="str">
        <f t="shared" si="151"/>
        <v/>
      </c>
      <c r="G204" t="str">
        <f t="shared" si="151"/>
        <v/>
      </c>
      <c r="H204" s="2">
        <v>1</v>
      </c>
      <c r="I204" s="1" t="str">
        <f>IF(DATA!B205="O","O","")</f>
        <v/>
      </c>
      <c r="J204" s="1" t="str">
        <f>IF(DATA!C205="O","O","")</f>
        <v/>
      </c>
      <c r="K204" s="1" t="str">
        <f>IF(DATA!D205="O","O","")</f>
        <v/>
      </c>
      <c r="L204" t="str">
        <f t="shared" si="152"/>
        <v/>
      </c>
      <c r="M204" t="str">
        <f t="shared" si="152"/>
        <v/>
      </c>
      <c r="N204" t="str">
        <f t="shared" si="152"/>
        <v/>
      </c>
    </row>
    <row r="205" spans="1:14" x14ac:dyDescent="0.25">
      <c r="A205" s="2">
        <v>2</v>
      </c>
      <c r="B205" s="1" t="str">
        <f>IF(DATA!B206="X","X","")</f>
        <v/>
      </c>
      <c r="C205" s="1" t="str">
        <f>IF(DATA!C206="X","X","")</f>
        <v/>
      </c>
      <c r="D205" s="1" t="str">
        <f>IF(DATA!D206="X","X","")</f>
        <v/>
      </c>
      <c r="E205" t="str">
        <f t="shared" si="151"/>
        <v/>
      </c>
      <c r="F205" t="str">
        <f t="shared" si="151"/>
        <v/>
      </c>
      <c r="G205" t="str">
        <f t="shared" si="151"/>
        <v/>
      </c>
      <c r="H205" s="2">
        <v>2</v>
      </c>
      <c r="I205" s="1" t="str">
        <f>IF(DATA!B206="O","O","")</f>
        <v/>
      </c>
      <c r="J205" s="1" t="str">
        <f>IF(DATA!C206="O","O","")</f>
        <v/>
      </c>
      <c r="K205" s="1" t="str">
        <f>IF(DATA!D206="O","O","")</f>
        <v/>
      </c>
      <c r="L205" t="str">
        <f t="shared" si="152"/>
        <v/>
      </c>
      <c r="M205" t="str">
        <f t="shared" si="152"/>
        <v/>
      </c>
      <c r="N205" t="str">
        <f t="shared" si="152"/>
        <v/>
      </c>
    </row>
    <row r="206" spans="1:14" x14ac:dyDescent="0.25">
      <c r="A206" s="4">
        <f>A202+1</f>
        <v>52</v>
      </c>
      <c r="B206" s="2">
        <v>0</v>
      </c>
      <c r="C206" s="2">
        <v>1</v>
      </c>
      <c r="D206" s="2">
        <v>2</v>
      </c>
      <c r="E206" t="str">
        <f t="shared" ref="E206" si="153">IF(CONCATENATE(E207,F207,G207,E208,F208,G208,E209,F209,G209)="","{ }",CONCATENATE("{ ",RIGHT(CONCATENATE(E207,F207,G207,E208,F208,G208,E209,F209,G209),LEN(CONCATENATE(E207,F207,G207,E208,F208,G208,E209,F209,G209))-1)," }"))</f>
        <v>{ }</v>
      </c>
      <c r="H206" s="4">
        <f>H202+1</f>
        <v>52</v>
      </c>
      <c r="I206" s="2">
        <v>0</v>
      </c>
      <c r="J206" s="2">
        <v>1</v>
      </c>
      <c r="K206" s="2">
        <v>2</v>
      </c>
      <c r="L206" t="str">
        <f>IF(CONCATENATE(L207,M207,N207,L208,M208,N208,L209,M209,N209)="","{ }",CONCATENATE("{ ",RIGHT(CONCATENATE(L207,M207,N207,L208,M208,N208,L209,M209,N209),LEN(CONCATENATE(L207,M207,N207,L208,M208,N208,L209,M209,N209))-1)," }"))</f>
        <v>{ }</v>
      </c>
    </row>
    <row r="207" spans="1:14" x14ac:dyDescent="0.25">
      <c r="A207" s="2">
        <v>0</v>
      </c>
      <c r="B207" s="1" t="str">
        <f>IF(DATA!B208="X","X","")</f>
        <v/>
      </c>
      <c r="C207" s="1" t="str">
        <f>IF(DATA!C208="X","X","")</f>
        <v/>
      </c>
      <c r="D207" s="1" t="str">
        <f>IF(DATA!D208="X","X","")</f>
        <v/>
      </c>
      <c r="E207" t="str">
        <f t="shared" ref="E207:G209" si="154">IF(B207="","",CONCATENATE(", {",$A207,",",B$2,"}"))</f>
        <v/>
      </c>
      <c r="F207" t="str">
        <f t="shared" si="154"/>
        <v/>
      </c>
      <c r="G207" t="str">
        <f t="shared" si="154"/>
        <v/>
      </c>
      <c r="H207" s="2">
        <v>0</v>
      </c>
      <c r="I207" s="1" t="str">
        <f>IF(DATA!B208="O","O","")</f>
        <v/>
      </c>
      <c r="J207" s="1" t="str">
        <f>IF(DATA!C208="O","O","")</f>
        <v/>
      </c>
      <c r="K207" s="1" t="str">
        <f>IF(DATA!D208="O","O","")</f>
        <v/>
      </c>
      <c r="L207" t="str">
        <f t="shared" ref="L207:N209" si="155">IF(I207="","",CONCATENATE(", {",$H207,",",I$2,"}"))</f>
        <v/>
      </c>
      <c r="M207" t="str">
        <f t="shared" si="155"/>
        <v/>
      </c>
      <c r="N207" t="str">
        <f t="shared" si="155"/>
        <v/>
      </c>
    </row>
    <row r="208" spans="1:14" x14ac:dyDescent="0.25">
      <c r="A208" s="2">
        <v>1</v>
      </c>
      <c r="B208" s="1" t="str">
        <f>IF(DATA!B209="X","X","")</f>
        <v/>
      </c>
      <c r="C208" s="1" t="str">
        <f>IF(DATA!C209="X","X","")</f>
        <v/>
      </c>
      <c r="D208" s="1" t="str">
        <f>IF(DATA!D209="X","X","")</f>
        <v/>
      </c>
      <c r="E208" t="str">
        <f t="shared" si="151"/>
        <v/>
      </c>
      <c r="F208" t="str">
        <f t="shared" si="154"/>
        <v/>
      </c>
      <c r="G208" t="str">
        <f t="shared" si="154"/>
        <v/>
      </c>
      <c r="H208" s="2">
        <v>1</v>
      </c>
      <c r="I208" s="1" t="str">
        <f>IF(DATA!B209="O","O","")</f>
        <v/>
      </c>
      <c r="J208" s="1" t="str">
        <f>IF(DATA!C209="O","O","")</f>
        <v/>
      </c>
      <c r="K208" s="1" t="str">
        <f>IF(DATA!D209="O","O","")</f>
        <v/>
      </c>
      <c r="L208" t="str">
        <f t="shared" si="155"/>
        <v/>
      </c>
      <c r="M208" t="str">
        <f t="shared" si="155"/>
        <v/>
      </c>
      <c r="N208" t="str">
        <f t="shared" si="155"/>
        <v/>
      </c>
    </row>
    <row r="209" spans="1:14" x14ac:dyDescent="0.25">
      <c r="A209" s="2">
        <v>2</v>
      </c>
      <c r="B209" s="1" t="str">
        <f>IF(DATA!B210="X","X","")</f>
        <v/>
      </c>
      <c r="C209" s="1" t="str">
        <f>IF(DATA!C210="X","X","")</f>
        <v/>
      </c>
      <c r="D209" s="1" t="str">
        <f>IF(DATA!D210="X","X","")</f>
        <v/>
      </c>
      <c r="E209" t="str">
        <f t="shared" si="151"/>
        <v/>
      </c>
      <c r="F209" t="str">
        <f t="shared" si="154"/>
        <v/>
      </c>
      <c r="G209" t="str">
        <f t="shared" si="154"/>
        <v/>
      </c>
      <c r="H209" s="2">
        <v>2</v>
      </c>
      <c r="I209" s="1" t="str">
        <f>IF(DATA!B210="O","O","")</f>
        <v/>
      </c>
      <c r="J209" s="1" t="str">
        <f>IF(DATA!C210="O","O","")</f>
        <v/>
      </c>
      <c r="K209" s="1" t="str">
        <f>IF(DATA!D210="O","O","")</f>
        <v/>
      </c>
      <c r="L209" t="str">
        <f t="shared" si="155"/>
        <v/>
      </c>
      <c r="M209" t="str">
        <f t="shared" si="155"/>
        <v/>
      </c>
      <c r="N209" t="str">
        <f t="shared" si="155"/>
        <v/>
      </c>
    </row>
    <row r="210" spans="1:14" x14ac:dyDescent="0.25">
      <c r="A210" s="4">
        <f>A206+1</f>
        <v>53</v>
      </c>
      <c r="B210" s="2">
        <v>0</v>
      </c>
      <c r="C210" s="2">
        <v>1</v>
      </c>
      <c r="D210" s="2">
        <v>2</v>
      </c>
      <c r="E210" t="str">
        <f t="shared" ref="E210" si="156">IF(CONCATENATE(E211,F211,G211,E212,F212,G212,E213,F213,G213)="","{ }",CONCATENATE("{ ",RIGHT(CONCATENATE(E211,F211,G211,E212,F212,G212,E213,F213,G213),LEN(CONCATENATE(E211,F211,G211,E212,F212,G212,E213,F213,G213))-1)," }"))</f>
        <v>{ }</v>
      </c>
      <c r="H210" s="4">
        <f>H206+1</f>
        <v>53</v>
      </c>
      <c r="I210" s="2">
        <v>0</v>
      </c>
      <c r="J210" s="2">
        <v>1</v>
      </c>
      <c r="K210" s="2">
        <v>2</v>
      </c>
      <c r="L210" t="str">
        <f>IF(CONCATENATE(L211,M211,N211,L212,M212,N212,L213,M213,N213)="","{ }",CONCATENATE("{ ",RIGHT(CONCATENATE(L211,M211,N211,L212,M212,N212,L213,M213,N213),LEN(CONCATENATE(L211,M211,N211,L212,M212,N212,L213,M213,N213))-1)," }"))</f>
        <v>{ }</v>
      </c>
    </row>
    <row r="211" spans="1:14" x14ac:dyDescent="0.25">
      <c r="A211" s="2">
        <v>0</v>
      </c>
      <c r="B211" s="1" t="str">
        <f>IF(DATA!B212="X","X","")</f>
        <v/>
      </c>
      <c r="C211" s="1" t="str">
        <f>IF(DATA!C212="X","X","")</f>
        <v/>
      </c>
      <c r="D211" s="1" t="str">
        <f>IF(DATA!D212="X","X","")</f>
        <v/>
      </c>
      <c r="E211" t="str">
        <f t="shared" ref="E211:G213" si="157">IF(B211="","",CONCATENATE(", {",$A211,",",B$2,"}"))</f>
        <v/>
      </c>
      <c r="F211" t="str">
        <f t="shared" si="157"/>
        <v/>
      </c>
      <c r="G211" t="str">
        <f t="shared" si="157"/>
        <v/>
      </c>
      <c r="H211" s="2">
        <v>0</v>
      </c>
      <c r="I211" s="1" t="str">
        <f>IF(DATA!B212="O","O","")</f>
        <v/>
      </c>
      <c r="J211" s="1" t="str">
        <f>IF(DATA!C212="O","O","")</f>
        <v/>
      </c>
      <c r="K211" s="1" t="str">
        <f>IF(DATA!D212="O","O","")</f>
        <v/>
      </c>
      <c r="L211" t="str">
        <f t="shared" ref="L211:N213" si="158">IF(I211="","",CONCATENATE(", {",$H211,",",I$2,"}"))</f>
        <v/>
      </c>
      <c r="M211" t="str">
        <f t="shared" si="158"/>
        <v/>
      </c>
      <c r="N211" t="str">
        <f t="shared" si="158"/>
        <v/>
      </c>
    </row>
    <row r="212" spans="1:14" x14ac:dyDescent="0.25">
      <c r="A212" s="2">
        <v>1</v>
      </c>
      <c r="B212" s="1" t="str">
        <f>IF(DATA!B213="X","X","")</f>
        <v/>
      </c>
      <c r="C212" s="1" t="str">
        <f>IF(DATA!C213="X","X","")</f>
        <v/>
      </c>
      <c r="D212" s="1" t="str">
        <f>IF(DATA!D213="X","X","")</f>
        <v/>
      </c>
      <c r="E212" t="str">
        <f t="shared" si="151"/>
        <v/>
      </c>
      <c r="F212" t="str">
        <f t="shared" si="157"/>
        <v/>
      </c>
      <c r="G212" t="str">
        <f t="shared" si="157"/>
        <v/>
      </c>
      <c r="H212" s="2">
        <v>1</v>
      </c>
      <c r="I212" s="1" t="str">
        <f>IF(DATA!B213="O","O","")</f>
        <v/>
      </c>
      <c r="J212" s="1" t="str">
        <f>IF(DATA!C213="O","O","")</f>
        <v/>
      </c>
      <c r="K212" s="1" t="str">
        <f>IF(DATA!D213="O","O","")</f>
        <v/>
      </c>
      <c r="L212" t="str">
        <f t="shared" si="158"/>
        <v/>
      </c>
      <c r="M212" t="str">
        <f t="shared" si="158"/>
        <v/>
      </c>
      <c r="N212" t="str">
        <f t="shared" si="158"/>
        <v/>
      </c>
    </row>
    <row r="213" spans="1:14" x14ac:dyDescent="0.25">
      <c r="A213" s="2">
        <v>2</v>
      </c>
      <c r="B213" s="1" t="str">
        <f>IF(DATA!B214="X","X","")</f>
        <v/>
      </c>
      <c r="C213" s="1" t="str">
        <f>IF(DATA!C214="X","X","")</f>
        <v/>
      </c>
      <c r="D213" s="1" t="str">
        <f>IF(DATA!D214="X","X","")</f>
        <v/>
      </c>
      <c r="E213" t="str">
        <f t="shared" si="151"/>
        <v/>
      </c>
      <c r="F213" t="str">
        <f t="shared" si="157"/>
        <v/>
      </c>
      <c r="G213" t="str">
        <f t="shared" si="157"/>
        <v/>
      </c>
      <c r="H213" s="2">
        <v>2</v>
      </c>
      <c r="I213" s="1" t="str">
        <f>IF(DATA!B214="O","O","")</f>
        <v/>
      </c>
      <c r="J213" s="1" t="str">
        <f>IF(DATA!C214="O","O","")</f>
        <v/>
      </c>
      <c r="K213" s="1" t="str">
        <f>IF(DATA!D214="O","O","")</f>
        <v/>
      </c>
      <c r="L213" t="str">
        <f t="shared" si="158"/>
        <v/>
      </c>
      <c r="M213" t="str">
        <f t="shared" si="158"/>
        <v/>
      </c>
      <c r="N213" t="str">
        <f t="shared" si="158"/>
        <v/>
      </c>
    </row>
    <row r="214" spans="1:14" x14ac:dyDescent="0.25">
      <c r="A214" s="4">
        <f>A210+1</f>
        <v>54</v>
      </c>
      <c r="B214" s="2">
        <v>0</v>
      </c>
      <c r="C214" s="2">
        <v>1</v>
      </c>
      <c r="D214" s="2">
        <v>2</v>
      </c>
      <c r="E214" t="str">
        <f t="shared" ref="E214" si="159">IF(CONCATENATE(E215,F215,G215,E216,F216,G216,E217,F217,G217)="","{ }",CONCATENATE("{ ",RIGHT(CONCATENATE(E215,F215,G215,E216,F216,G216,E217,F217,G217),LEN(CONCATENATE(E215,F215,G215,E216,F216,G216,E217,F217,G217))-1)," }"))</f>
        <v>{ }</v>
      </c>
      <c r="H214" s="4">
        <f>H210+1</f>
        <v>54</v>
      </c>
      <c r="I214" s="2">
        <v>0</v>
      </c>
      <c r="J214" s="2">
        <v>1</v>
      </c>
      <c r="K214" s="2">
        <v>2</v>
      </c>
      <c r="L214" t="str">
        <f>IF(CONCATENATE(L215,M215,N215,L216,M216,N216,L217,M217,N217)="","{ }",CONCATENATE("{ ",RIGHT(CONCATENATE(L215,M215,N215,L216,M216,N216,L217,M217,N217),LEN(CONCATENATE(L215,M215,N215,L216,M216,N216,L217,M217,N217))-1)," }"))</f>
        <v>{ }</v>
      </c>
    </row>
    <row r="215" spans="1:14" x14ac:dyDescent="0.25">
      <c r="A215" s="2">
        <v>0</v>
      </c>
      <c r="B215" s="1" t="str">
        <f>IF(DATA!B216="X","X","")</f>
        <v/>
      </c>
      <c r="C215" s="1" t="str">
        <f>IF(DATA!C216="X","X","")</f>
        <v/>
      </c>
      <c r="D215" s="1" t="str">
        <f>IF(DATA!D216="X","X","")</f>
        <v/>
      </c>
      <c r="E215" t="str">
        <f t="shared" ref="E215:G217" si="160">IF(B215="","",CONCATENATE(", {",$A215,",",B$2,"}"))</f>
        <v/>
      </c>
      <c r="F215" t="str">
        <f t="shared" si="160"/>
        <v/>
      </c>
      <c r="G215" t="str">
        <f t="shared" si="160"/>
        <v/>
      </c>
      <c r="H215" s="2">
        <v>0</v>
      </c>
      <c r="I215" s="1" t="str">
        <f>IF(DATA!B216="O","O","")</f>
        <v/>
      </c>
      <c r="J215" s="1" t="str">
        <f>IF(DATA!C216="O","O","")</f>
        <v/>
      </c>
      <c r="K215" s="1" t="str">
        <f>IF(DATA!D216="O","O","")</f>
        <v/>
      </c>
      <c r="L215" t="str">
        <f t="shared" ref="L215:N217" si="161">IF(I215="","",CONCATENATE(", {",$H215,",",I$2,"}"))</f>
        <v/>
      </c>
      <c r="M215" t="str">
        <f t="shared" si="161"/>
        <v/>
      </c>
      <c r="N215" t="str">
        <f t="shared" si="161"/>
        <v/>
      </c>
    </row>
    <row r="216" spans="1:14" x14ac:dyDescent="0.25">
      <c r="A216" s="2">
        <v>1</v>
      </c>
      <c r="B216" s="1" t="str">
        <f>IF(DATA!B217="X","X","")</f>
        <v/>
      </c>
      <c r="C216" s="1" t="str">
        <f>IF(DATA!C217="X","X","")</f>
        <v/>
      </c>
      <c r="D216" s="1" t="str">
        <f>IF(DATA!D217="X","X","")</f>
        <v/>
      </c>
      <c r="E216" t="str">
        <f t="shared" si="151"/>
        <v/>
      </c>
      <c r="F216" t="str">
        <f t="shared" si="160"/>
        <v/>
      </c>
      <c r="G216" t="str">
        <f t="shared" si="160"/>
        <v/>
      </c>
      <c r="H216" s="2">
        <v>1</v>
      </c>
      <c r="I216" s="1" t="str">
        <f>IF(DATA!B217="O","O","")</f>
        <v/>
      </c>
      <c r="J216" s="1" t="str">
        <f>IF(DATA!C217="O","O","")</f>
        <v/>
      </c>
      <c r="K216" s="1" t="str">
        <f>IF(DATA!D217="O","O","")</f>
        <v/>
      </c>
      <c r="L216" t="str">
        <f t="shared" si="161"/>
        <v/>
      </c>
      <c r="M216" t="str">
        <f t="shared" si="161"/>
        <v/>
      </c>
      <c r="N216" t="str">
        <f t="shared" si="161"/>
        <v/>
      </c>
    </row>
    <row r="217" spans="1:14" x14ac:dyDescent="0.25">
      <c r="A217" s="2">
        <v>2</v>
      </c>
      <c r="B217" s="1" t="str">
        <f>IF(DATA!B218="X","X","")</f>
        <v/>
      </c>
      <c r="C217" s="1" t="str">
        <f>IF(DATA!C218="X","X","")</f>
        <v/>
      </c>
      <c r="D217" s="1" t="str">
        <f>IF(DATA!D218="X","X","")</f>
        <v/>
      </c>
      <c r="E217" t="str">
        <f t="shared" si="151"/>
        <v/>
      </c>
      <c r="F217" t="str">
        <f t="shared" si="160"/>
        <v/>
      </c>
      <c r="G217" t="str">
        <f t="shared" si="160"/>
        <v/>
      </c>
      <c r="H217" s="2">
        <v>2</v>
      </c>
      <c r="I217" s="1" t="str">
        <f>IF(DATA!B218="O","O","")</f>
        <v/>
      </c>
      <c r="J217" s="1" t="str">
        <f>IF(DATA!C218="O","O","")</f>
        <v/>
      </c>
      <c r="K217" s="1" t="str">
        <f>IF(DATA!D218="O","O","")</f>
        <v/>
      </c>
      <c r="L217" t="str">
        <f t="shared" si="161"/>
        <v/>
      </c>
      <c r="M217" t="str">
        <f t="shared" si="161"/>
        <v/>
      </c>
      <c r="N217" t="str">
        <f t="shared" si="161"/>
        <v/>
      </c>
    </row>
    <row r="218" spans="1:14" x14ac:dyDescent="0.25">
      <c r="A218" s="4">
        <f>A214+1</f>
        <v>55</v>
      </c>
      <c r="B218" s="2">
        <v>0</v>
      </c>
      <c r="C218" s="2">
        <v>1</v>
      </c>
      <c r="D218" s="2">
        <v>2</v>
      </c>
      <c r="E218" t="str">
        <f t="shared" ref="E218" si="162">IF(CONCATENATE(E219,F219,G219,E220,F220,G220,E221,F221,G221)="","{ }",CONCATENATE("{ ",RIGHT(CONCATENATE(E219,F219,G219,E220,F220,G220,E221,F221,G221),LEN(CONCATENATE(E219,F219,G219,E220,F220,G220,E221,F221,G221))-1)," }"))</f>
        <v>{ }</v>
      </c>
      <c r="H218" s="4">
        <f>H214+1</f>
        <v>55</v>
      </c>
      <c r="I218" s="2">
        <v>0</v>
      </c>
      <c r="J218" s="2">
        <v>1</v>
      </c>
      <c r="K218" s="2">
        <v>2</v>
      </c>
      <c r="L218" t="str">
        <f>IF(CONCATENATE(L219,M219,N219,L220,M220,N220,L221,M221,N221)="","{ }",CONCATENATE("{ ",RIGHT(CONCATENATE(L219,M219,N219,L220,M220,N220,L221,M221,N221),LEN(CONCATENATE(L219,M219,N219,L220,M220,N220,L221,M221,N221))-1)," }"))</f>
        <v>{ }</v>
      </c>
    </row>
    <row r="219" spans="1:14" x14ac:dyDescent="0.25">
      <c r="A219" s="2">
        <v>0</v>
      </c>
      <c r="B219" s="1" t="str">
        <f>IF(DATA!B220="X","X","")</f>
        <v/>
      </c>
      <c r="C219" s="1" t="str">
        <f>IF(DATA!C220="X","X","")</f>
        <v/>
      </c>
      <c r="D219" s="1" t="str">
        <f>IF(DATA!D220="X","X","")</f>
        <v/>
      </c>
      <c r="E219" t="str">
        <f t="shared" ref="E219:G221" si="163">IF(B219="","",CONCATENATE(", {",$A219,",",B$2,"}"))</f>
        <v/>
      </c>
      <c r="F219" t="str">
        <f t="shared" si="163"/>
        <v/>
      </c>
      <c r="G219" t="str">
        <f t="shared" si="163"/>
        <v/>
      </c>
      <c r="H219" s="2">
        <v>0</v>
      </c>
      <c r="I219" s="1" t="str">
        <f>IF(DATA!B220="O","O","")</f>
        <v/>
      </c>
      <c r="J219" s="1" t="str">
        <f>IF(DATA!C220="O","O","")</f>
        <v/>
      </c>
      <c r="K219" s="1" t="str">
        <f>IF(DATA!D220="O","O","")</f>
        <v/>
      </c>
      <c r="L219" t="str">
        <f t="shared" ref="L219:N221" si="164">IF(I219="","",CONCATENATE(", {",$H219,",",I$2,"}"))</f>
        <v/>
      </c>
      <c r="M219" t="str">
        <f t="shared" si="164"/>
        <v/>
      </c>
      <c r="N219" t="str">
        <f t="shared" si="164"/>
        <v/>
      </c>
    </row>
    <row r="220" spans="1:14" x14ac:dyDescent="0.25">
      <c r="A220" s="2">
        <v>1</v>
      </c>
      <c r="B220" s="1" t="str">
        <f>IF(DATA!B221="X","X","")</f>
        <v/>
      </c>
      <c r="C220" s="1" t="str">
        <f>IF(DATA!C221="X","X","")</f>
        <v/>
      </c>
      <c r="D220" s="1" t="str">
        <f>IF(DATA!D221="X","X","")</f>
        <v/>
      </c>
      <c r="E220" t="str">
        <f t="shared" si="151"/>
        <v/>
      </c>
      <c r="F220" t="str">
        <f t="shared" si="163"/>
        <v/>
      </c>
      <c r="G220" t="str">
        <f t="shared" si="163"/>
        <v/>
      </c>
      <c r="H220" s="2">
        <v>1</v>
      </c>
      <c r="I220" s="1" t="str">
        <f>IF(DATA!B221="O","O","")</f>
        <v/>
      </c>
      <c r="J220" s="1" t="str">
        <f>IF(DATA!C221="O","O","")</f>
        <v/>
      </c>
      <c r="K220" s="1" t="str">
        <f>IF(DATA!D221="O","O","")</f>
        <v/>
      </c>
      <c r="L220" t="str">
        <f t="shared" si="164"/>
        <v/>
      </c>
      <c r="M220" t="str">
        <f t="shared" si="164"/>
        <v/>
      </c>
      <c r="N220" t="str">
        <f t="shared" si="164"/>
        <v/>
      </c>
    </row>
    <row r="221" spans="1:14" x14ac:dyDescent="0.25">
      <c r="A221" s="2">
        <v>2</v>
      </c>
      <c r="B221" s="1" t="str">
        <f>IF(DATA!B222="X","X","")</f>
        <v/>
      </c>
      <c r="C221" s="1" t="str">
        <f>IF(DATA!C222="X","X","")</f>
        <v/>
      </c>
      <c r="D221" s="1" t="str">
        <f>IF(DATA!D222="X","X","")</f>
        <v/>
      </c>
      <c r="E221" t="str">
        <f t="shared" si="151"/>
        <v/>
      </c>
      <c r="F221" t="str">
        <f t="shared" si="163"/>
        <v/>
      </c>
      <c r="G221" t="str">
        <f t="shared" si="163"/>
        <v/>
      </c>
      <c r="H221" s="2">
        <v>2</v>
      </c>
      <c r="I221" s="1" t="str">
        <f>IF(DATA!B222="O","O","")</f>
        <v/>
      </c>
      <c r="J221" s="1" t="str">
        <f>IF(DATA!C222="O","O","")</f>
        <v/>
      </c>
      <c r="K221" s="1" t="str">
        <f>IF(DATA!D222="O","O","")</f>
        <v/>
      </c>
      <c r="L221" t="str">
        <f t="shared" si="164"/>
        <v/>
      </c>
      <c r="M221" t="str">
        <f t="shared" si="164"/>
        <v/>
      </c>
      <c r="N221" t="str">
        <f t="shared" si="164"/>
        <v/>
      </c>
    </row>
    <row r="222" spans="1:14" x14ac:dyDescent="0.25">
      <c r="A222" s="4">
        <f>A218+1</f>
        <v>56</v>
      </c>
      <c r="B222" s="2">
        <v>0</v>
      </c>
      <c r="C222" s="2">
        <v>1</v>
      </c>
      <c r="D222" s="2">
        <v>2</v>
      </c>
      <c r="E222" t="str">
        <f t="shared" ref="E222" si="165">IF(CONCATENATE(E223,F223,G223,E224,F224,G224,E225,F225,G225)="","{ }",CONCATENATE("{ ",RIGHT(CONCATENATE(E223,F223,G223,E224,F224,G224,E225,F225,G225),LEN(CONCATENATE(E223,F223,G223,E224,F224,G224,E225,F225,G225))-1)," }"))</f>
        <v>{ }</v>
      </c>
      <c r="H222" s="4">
        <f>H218+1</f>
        <v>56</v>
      </c>
      <c r="I222" s="2">
        <v>0</v>
      </c>
      <c r="J222" s="2">
        <v>1</v>
      </c>
      <c r="K222" s="2">
        <v>2</v>
      </c>
      <c r="L222" t="str">
        <f>IF(CONCATENATE(L223,M223,N223,L224,M224,N224,L225,M225,N225)="","{ }",CONCATENATE("{ ",RIGHT(CONCATENATE(L223,M223,N223,L224,M224,N224,L225,M225,N225),LEN(CONCATENATE(L223,M223,N223,L224,M224,N224,L225,M225,N225))-1)," }"))</f>
        <v>{ }</v>
      </c>
    </row>
    <row r="223" spans="1:14" x14ac:dyDescent="0.25">
      <c r="A223" s="2">
        <v>0</v>
      </c>
      <c r="B223" s="1" t="str">
        <f>IF(DATA!B224="X","X","")</f>
        <v/>
      </c>
      <c r="C223" s="1" t="str">
        <f>IF(DATA!C224="X","X","")</f>
        <v/>
      </c>
      <c r="D223" s="1" t="str">
        <f>IF(DATA!D224="X","X","")</f>
        <v/>
      </c>
      <c r="E223" t="str">
        <f t="shared" ref="E223:G225" si="166">IF(B223="","",CONCATENATE(", {",$A223,",",B$2,"}"))</f>
        <v/>
      </c>
      <c r="F223" t="str">
        <f t="shared" si="166"/>
        <v/>
      </c>
      <c r="G223" t="str">
        <f t="shared" si="166"/>
        <v/>
      </c>
      <c r="H223" s="2">
        <v>0</v>
      </c>
      <c r="I223" s="1" t="str">
        <f>IF(DATA!B224="O","O","")</f>
        <v/>
      </c>
      <c r="J223" s="1" t="str">
        <f>IF(DATA!C224="O","O","")</f>
        <v/>
      </c>
      <c r="K223" s="1" t="str">
        <f>IF(DATA!D224="O","O","")</f>
        <v/>
      </c>
      <c r="L223" t="str">
        <f t="shared" ref="L223:N225" si="167">IF(I223="","",CONCATENATE(", {",$H223,",",I$2,"}"))</f>
        <v/>
      </c>
      <c r="M223" t="str">
        <f t="shared" si="167"/>
        <v/>
      </c>
      <c r="N223" t="str">
        <f t="shared" si="167"/>
        <v/>
      </c>
    </row>
    <row r="224" spans="1:14" x14ac:dyDescent="0.25">
      <c r="A224" s="2">
        <v>1</v>
      </c>
      <c r="B224" s="1" t="str">
        <f>IF(DATA!B225="X","X","")</f>
        <v/>
      </c>
      <c r="C224" s="1" t="str">
        <f>IF(DATA!C225="X","X","")</f>
        <v/>
      </c>
      <c r="D224" s="1" t="str">
        <f>IF(DATA!D225="X","X","")</f>
        <v/>
      </c>
      <c r="E224" t="str">
        <f t="shared" si="151"/>
        <v/>
      </c>
      <c r="F224" t="str">
        <f t="shared" si="166"/>
        <v/>
      </c>
      <c r="G224" t="str">
        <f t="shared" si="166"/>
        <v/>
      </c>
      <c r="H224" s="2">
        <v>1</v>
      </c>
      <c r="I224" s="1" t="str">
        <f>IF(DATA!B225="O","O","")</f>
        <v/>
      </c>
      <c r="J224" s="1" t="str">
        <f>IF(DATA!C225="O","O","")</f>
        <v/>
      </c>
      <c r="K224" s="1" t="str">
        <f>IF(DATA!D225="O","O","")</f>
        <v/>
      </c>
      <c r="L224" t="str">
        <f t="shared" si="167"/>
        <v/>
      </c>
      <c r="M224" t="str">
        <f t="shared" si="167"/>
        <v/>
      </c>
      <c r="N224" t="str">
        <f t="shared" si="167"/>
        <v/>
      </c>
    </row>
    <row r="225" spans="1:14" x14ac:dyDescent="0.25">
      <c r="A225" s="2">
        <v>2</v>
      </c>
      <c r="B225" s="1" t="str">
        <f>IF(DATA!B226="X","X","")</f>
        <v/>
      </c>
      <c r="C225" s="1" t="str">
        <f>IF(DATA!C226="X","X","")</f>
        <v/>
      </c>
      <c r="D225" s="1" t="str">
        <f>IF(DATA!D226="X","X","")</f>
        <v/>
      </c>
      <c r="E225" t="str">
        <f t="shared" si="151"/>
        <v/>
      </c>
      <c r="F225" t="str">
        <f t="shared" si="166"/>
        <v/>
      </c>
      <c r="G225" t="str">
        <f t="shared" si="166"/>
        <v/>
      </c>
      <c r="H225" s="2">
        <v>2</v>
      </c>
      <c r="I225" s="1" t="str">
        <f>IF(DATA!B226="O","O","")</f>
        <v/>
      </c>
      <c r="J225" s="1" t="str">
        <f>IF(DATA!C226="O","O","")</f>
        <v/>
      </c>
      <c r="K225" s="1" t="str">
        <f>IF(DATA!D226="O","O","")</f>
        <v/>
      </c>
      <c r="L225" t="str">
        <f t="shared" si="167"/>
        <v/>
      </c>
      <c r="M225" t="str">
        <f t="shared" si="167"/>
        <v/>
      </c>
      <c r="N225" t="str">
        <f t="shared" si="167"/>
        <v/>
      </c>
    </row>
    <row r="226" spans="1:14" x14ac:dyDescent="0.25">
      <c r="A226" s="4">
        <f>A222+1</f>
        <v>57</v>
      </c>
      <c r="B226" s="2">
        <v>0</v>
      </c>
      <c r="C226" s="2">
        <v>1</v>
      </c>
      <c r="D226" s="2">
        <v>2</v>
      </c>
      <c r="E226" t="str">
        <f t="shared" ref="E226" si="168">IF(CONCATENATE(E227,F227,G227,E228,F228,G228,E229,F229,G229)="","{ }",CONCATENATE("{ ",RIGHT(CONCATENATE(E227,F227,G227,E228,F228,G228,E229,F229,G229),LEN(CONCATENATE(E227,F227,G227,E228,F228,G228,E229,F229,G229))-1)," }"))</f>
        <v>{ }</v>
      </c>
      <c r="H226" s="4">
        <f>H222+1</f>
        <v>57</v>
      </c>
      <c r="I226" s="2">
        <v>0</v>
      </c>
      <c r="J226" s="2">
        <v>1</v>
      </c>
      <c r="K226" s="2">
        <v>2</v>
      </c>
      <c r="L226" t="str">
        <f>IF(CONCATENATE(L227,M227,N227,L228,M228,N228,L229,M229,N229)="","{ }",CONCATENATE("{ ",RIGHT(CONCATENATE(L227,M227,N227,L228,M228,N228,L229,M229,N229),LEN(CONCATENATE(L227,M227,N227,L228,M228,N228,L229,M229,N229))-1)," }"))</f>
        <v>{ }</v>
      </c>
    </row>
    <row r="227" spans="1:14" x14ac:dyDescent="0.25">
      <c r="A227" s="2">
        <v>0</v>
      </c>
      <c r="B227" s="1" t="str">
        <f>IF(DATA!B228="X","X","")</f>
        <v/>
      </c>
      <c r="C227" s="1" t="str">
        <f>IF(DATA!C228="X","X","")</f>
        <v/>
      </c>
      <c r="D227" s="1" t="str">
        <f>IF(DATA!D228="X","X","")</f>
        <v/>
      </c>
      <c r="E227" t="str">
        <f t="shared" ref="E227:G229" si="169">IF(B227="","",CONCATENATE(", {",$A227,",",B$2,"}"))</f>
        <v/>
      </c>
      <c r="F227" t="str">
        <f t="shared" si="169"/>
        <v/>
      </c>
      <c r="G227" t="str">
        <f t="shared" si="169"/>
        <v/>
      </c>
      <c r="H227" s="2">
        <v>0</v>
      </c>
      <c r="I227" s="1" t="str">
        <f>IF(DATA!B228="O","O","")</f>
        <v/>
      </c>
      <c r="J227" s="1" t="str">
        <f>IF(DATA!C228="O","O","")</f>
        <v/>
      </c>
      <c r="K227" s="1" t="str">
        <f>IF(DATA!D228="O","O","")</f>
        <v/>
      </c>
      <c r="L227" t="str">
        <f t="shared" ref="L227:N229" si="170">IF(I227="","",CONCATENATE(", {",$H227,",",I$2,"}"))</f>
        <v/>
      </c>
      <c r="M227" t="str">
        <f t="shared" si="170"/>
        <v/>
      </c>
      <c r="N227" t="str">
        <f t="shared" si="170"/>
        <v/>
      </c>
    </row>
    <row r="228" spans="1:14" x14ac:dyDescent="0.25">
      <c r="A228" s="2">
        <v>1</v>
      </c>
      <c r="B228" s="1" t="str">
        <f>IF(DATA!B229="X","X","")</f>
        <v/>
      </c>
      <c r="C228" s="1" t="str">
        <f>IF(DATA!C229="X","X","")</f>
        <v/>
      </c>
      <c r="D228" s="1" t="str">
        <f>IF(DATA!D229="X","X","")</f>
        <v/>
      </c>
      <c r="E228" t="str">
        <f t="shared" si="151"/>
        <v/>
      </c>
      <c r="F228" t="str">
        <f t="shared" si="169"/>
        <v/>
      </c>
      <c r="G228" t="str">
        <f t="shared" si="169"/>
        <v/>
      </c>
      <c r="H228" s="2">
        <v>1</v>
      </c>
      <c r="I228" s="1" t="str">
        <f>IF(DATA!B229="O","O","")</f>
        <v/>
      </c>
      <c r="J228" s="1" t="str">
        <f>IF(DATA!C229="O","O","")</f>
        <v/>
      </c>
      <c r="K228" s="1" t="str">
        <f>IF(DATA!D229="O","O","")</f>
        <v/>
      </c>
      <c r="L228" t="str">
        <f t="shared" si="170"/>
        <v/>
      </c>
      <c r="M228" t="str">
        <f t="shared" si="170"/>
        <v/>
      </c>
      <c r="N228" t="str">
        <f t="shared" si="170"/>
        <v/>
      </c>
    </row>
    <row r="229" spans="1:14" x14ac:dyDescent="0.25">
      <c r="A229" s="2">
        <v>2</v>
      </c>
      <c r="B229" s="1" t="str">
        <f>IF(DATA!B230="X","X","")</f>
        <v/>
      </c>
      <c r="C229" s="1" t="str">
        <f>IF(DATA!C230="X","X","")</f>
        <v/>
      </c>
      <c r="D229" s="1" t="str">
        <f>IF(DATA!D230="X","X","")</f>
        <v/>
      </c>
      <c r="E229" t="str">
        <f t="shared" si="151"/>
        <v/>
      </c>
      <c r="F229" t="str">
        <f t="shared" si="169"/>
        <v/>
      </c>
      <c r="G229" t="str">
        <f t="shared" si="169"/>
        <v/>
      </c>
      <c r="H229" s="2">
        <v>2</v>
      </c>
      <c r="I229" s="1" t="str">
        <f>IF(DATA!B230="O","O","")</f>
        <v/>
      </c>
      <c r="J229" s="1" t="str">
        <f>IF(DATA!C230="O","O","")</f>
        <v/>
      </c>
      <c r="K229" s="1" t="str">
        <f>IF(DATA!D230="O","O","")</f>
        <v/>
      </c>
      <c r="L229" t="str">
        <f t="shared" si="170"/>
        <v/>
      </c>
      <c r="M229" t="str">
        <f t="shared" si="170"/>
        <v/>
      </c>
      <c r="N229" t="str">
        <f t="shared" si="170"/>
        <v/>
      </c>
    </row>
    <row r="230" spans="1:14" x14ac:dyDescent="0.25">
      <c r="A230" s="4">
        <f>A226+1</f>
        <v>58</v>
      </c>
      <c r="B230" s="2">
        <v>0</v>
      </c>
      <c r="C230" s="2">
        <v>1</v>
      </c>
      <c r="D230" s="2">
        <v>2</v>
      </c>
      <c r="E230" t="str">
        <f t="shared" ref="E230" si="171">IF(CONCATENATE(E231,F231,G231,E232,F232,G232,E233,F233,G233)="","{ }",CONCATENATE("{ ",RIGHT(CONCATENATE(E231,F231,G231,E232,F232,G232,E233,F233,G233),LEN(CONCATENATE(E231,F231,G231,E232,F232,G232,E233,F233,G233))-1)," }"))</f>
        <v>{ }</v>
      </c>
      <c r="H230" s="4">
        <f>H226+1</f>
        <v>58</v>
      </c>
      <c r="I230" s="2">
        <v>0</v>
      </c>
      <c r="J230" s="2">
        <v>1</v>
      </c>
      <c r="K230" s="2">
        <v>2</v>
      </c>
      <c r="L230" t="str">
        <f>IF(CONCATENATE(L231,M231,N231,L232,M232,N232,L233,M233,N233)="","{ }",CONCATENATE("{ ",RIGHT(CONCATENATE(L231,M231,N231,L232,M232,N232,L233,M233,N233),LEN(CONCATENATE(L231,M231,N231,L232,M232,N232,L233,M233,N233))-1)," }"))</f>
        <v>{ }</v>
      </c>
    </row>
    <row r="231" spans="1:14" x14ac:dyDescent="0.25">
      <c r="A231" s="2">
        <v>0</v>
      </c>
      <c r="B231" s="1" t="str">
        <f>IF(DATA!B232="X","X","")</f>
        <v/>
      </c>
      <c r="C231" s="1" t="str">
        <f>IF(DATA!C232="X","X","")</f>
        <v/>
      </c>
      <c r="D231" s="1" t="str">
        <f>IF(DATA!D232="X","X","")</f>
        <v/>
      </c>
      <c r="E231" t="str">
        <f t="shared" ref="E231:G233" si="172">IF(B231="","",CONCATENATE(", {",$A231,",",B$2,"}"))</f>
        <v/>
      </c>
      <c r="F231" t="str">
        <f t="shared" si="172"/>
        <v/>
      </c>
      <c r="G231" t="str">
        <f t="shared" si="172"/>
        <v/>
      </c>
      <c r="H231" s="2">
        <v>0</v>
      </c>
      <c r="I231" s="1" t="str">
        <f>IF(DATA!B232="O","O","")</f>
        <v/>
      </c>
      <c r="J231" s="1" t="str">
        <f>IF(DATA!C232="O","O","")</f>
        <v/>
      </c>
      <c r="K231" s="1" t="str">
        <f>IF(DATA!D232="O","O","")</f>
        <v/>
      </c>
      <c r="L231" t="str">
        <f t="shared" ref="L231:N233" si="173">IF(I231="","",CONCATENATE(", {",$H231,",",I$2,"}"))</f>
        <v/>
      </c>
      <c r="M231" t="str">
        <f t="shared" si="173"/>
        <v/>
      </c>
      <c r="N231" t="str">
        <f t="shared" si="173"/>
        <v/>
      </c>
    </row>
    <row r="232" spans="1:14" x14ac:dyDescent="0.25">
      <c r="A232" s="2">
        <v>1</v>
      </c>
      <c r="B232" s="1" t="str">
        <f>IF(DATA!B233="X","X","")</f>
        <v/>
      </c>
      <c r="C232" s="1" t="str">
        <f>IF(DATA!C233="X","X","")</f>
        <v/>
      </c>
      <c r="D232" s="1" t="str">
        <f>IF(DATA!D233="X","X","")</f>
        <v/>
      </c>
      <c r="E232" t="str">
        <f t="shared" si="151"/>
        <v/>
      </c>
      <c r="F232" t="str">
        <f t="shared" si="172"/>
        <v/>
      </c>
      <c r="G232" t="str">
        <f t="shared" si="172"/>
        <v/>
      </c>
      <c r="H232" s="2">
        <v>1</v>
      </c>
      <c r="I232" s="1" t="str">
        <f>IF(DATA!B233="O","O","")</f>
        <v/>
      </c>
      <c r="J232" s="1" t="str">
        <f>IF(DATA!C233="O","O","")</f>
        <v/>
      </c>
      <c r="K232" s="1" t="str">
        <f>IF(DATA!D233="O","O","")</f>
        <v/>
      </c>
      <c r="L232" t="str">
        <f t="shared" si="173"/>
        <v/>
      </c>
      <c r="M232" t="str">
        <f t="shared" si="173"/>
        <v/>
      </c>
      <c r="N232" t="str">
        <f t="shared" si="173"/>
        <v/>
      </c>
    </row>
    <row r="233" spans="1:14" x14ac:dyDescent="0.25">
      <c r="A233" s="2">
        <v>2</v>
      </c>
      <c r="B233" s="1" t="str">
        <f>IF(DATA!B234="X","X","")</f>
        <v/>
      </c>
      <c r="C233" s="1" t="str">
        <f>IF(DATA!C234="X","X","")</f>
        <v/>
      </c>
      <c r="D233" s="1" t="str">
        <f>IF(DATA!D234="X","X","")</f>
        <v/>
      </c>
      <c r="E233" t="str">
        <f t="shared" si="151"/>
        <v/>
      </c>
      <c r="F233" t="str">
        <f t="shared" si="172"/>
        <v/>
      </c>
      <c r="G233" t="str">
        <f t="shared" si="172"/>
        <v/>
      </c>
      <c r="H233" s="2">
        <v>2</v>
      </c>
      <c r="I233" s="1" t="str">
        <f>IF(DATA!B234="O","O","")</f>
        <v/>
      </c>
      <c r="J233" s="1" t="str">
        <f>IF(DATA!C234="O","O","")</f>
        <v/>
      </c>
      <c r="K233" s="1" t="str">
        <f>IF(DATA!D234="O","O","")</f>
        <v/>
      </c>
      <c r="L233" t="str">
        <f t="shared" si="173"/>
        <v/>
      </c>
      <c r="M233" t="str">
        <f t="shared" si="173"/>
        <v/>
      </c>
      <c r="N233" t="str">
        <f t="shared" si="173"/>
        <v/>
      </c>
    </row>
    <row r="234" spans="1:14" x14ac:dyDescent="0.25">
      <c r="A234" s="4">
        <f>A230+1</f>
        <v>59</v>
      </c>
      <c r="B234" s="2">
        <v>0</v>
      </c>
      <c r="C234" s="2">
        <v>1</v>
      </c>
      <c r="D234" s="2">
        <v>2</v>
      </c>
      <c r="E234" t="str">
        <f t="shared" ref="E234" si="174">IF(CONCATENATE(E235,F235,G235,E236,F236,G236,E237,F237,G237)="","{ }",CONCATENATE("{ ",RIGHT(CONCATENATE(E235,F235,G235,E236,F236,G236,E237,F237,G237),LEN(CONCATENATE(E235,F235,G235,E236,F236,G236,E237,F237,G237))-1)," }"))</f>
        <v>{ }</v>
      </c>
      <c r="H234" s="4">
        <f>H230+1</f>
        <v>59</v>
      </c>
      <c r="I234" s="2">
        <v>0</v>
      </c>
      <c r="J234" s="2">
        <v>1</v>
      </c>
      <c r="K234" s="2">
        <v>2</v>
      </c>
      <c r="L234" t="str">
        <f>IF(CONCATENATE(L235,M235,N235,L236,M236,N236,L237,M237,N237)="","{ }",CONCATENATE("{ ",RIGHT(CONCATENATE(L235,M235,N235,L236,M236,N236,L237,M237,N237),LEN(CONCATENATE(L235,M235,N235,L236,M236,N236,L237,M237,N237))-1)," }"))</f>
        <v>{ }</v>
      </c>
    </row>
    <row r="235" spans="1:14" x14ac:dyDescent="0.25">
      <c r="A235" s="2">
        <v>0</v>
      </c>
      <c r="B235" s="1" t="str">
        <f>IF(DATA!B236="X","X","")</f>
        <v/>
      </c>
      <c r="C235" s="1" t="str">
        <f>IF(DATA!C236="X","X","")</f>
        <v/>
      </c>
      <c r="D235" s="1" t="str">
        <f>IF(DATA!D236="X","X","")</f>
        <v/>
      </c>
      <c r="E235" t="str">
        <f t="shared" ref="E235:G237" si="175">IF(B235="","",CONCATENATE(", {",$A235,",",B$2,"}"))</f>
        <v/>
      </c>
      <c r="F235" t="str">
        <f t="shared" si="175"/>
        <v/>
      </c>
      <c r="G235" t="str">
        <f t="shared" si="175"/>
        <v/>
      </c>
      <c r="H235" s="2">
        <v>0</v>
      </c>
      <c r="I235" s="1" t="str">
        <f>IF(DATA!B236="O","O","")</f>
        <v/>
      </c>
      <c r="J235" s="1" t="str">
        <f>IF(DATA!C236="O","O","")</f>
        <v/>
      </c>
      <c r="K235" s="1" t="str">
        <f>IF(DATA!D236="O","O","")</f>
        <v/>
      </c>
      <c r="L235" t="str">
        <f t="shared" ref="L235:N237" si="176">IF(I235="","",CONCATENATE(", {",$H235,",",I$2,"}"))</f>
        <v/>
      </c>
      <c r="M235" t="str">
        <f t="shared" si="176"/>
        <v/>
      </c>
      <c r="N235" t="str">
        <f t="shared" si="176"/>
        <v/>
      </c>
    </row>
    <row r="236" spans="1:14" x14ac:dyDescent="0.25">
      <c r="A236" s="2">
        <v>1</v>
      </c>
      <c r="B236" s="1" t="str">
        <f>IF(DATA!B237="X","X","")</f>
        <v/>
      </c>
      <c r="C236" s="1" t="str">
        <f>IF(DATA!C237="X","X","")</f>
        <v/>
      </c>
      <c r="D236" s="1" t="str">
        <f>IF(DATA!D237="X","X","")</f>
        <v/>
      </c>
      <c r="E236" t="str">
        <f t="shared" si="151"/>
        <v/>
      </c>
      <c r="F236" t="str">
        <f t="shared" si="175"/>
        <v/>
      </c>
      <c r="G236" t="str">
        <f t="shared" si="175"/>
        <v/>
      </c>
      <c r="H236" s="2">
        <v>1</v>
      </c>
      <c r="I236" s="1" t="str">
        <f>IF(DATA!B237="O","O","")</f>
        <v/>
      </c>
      <c r="J236" s="1" t="str">
        <f>IF(DATA!C237="O","O","")</f>
        <v/>
      </c>
      <c r="K236" s="1" t="str">
        <f>IF(DATA!D237="O","O","")</f>
        <v/>
      </c>
      <c r="L236" t="str">
        <f t="shared" si="176"/>
        <v/>
      </c>
      <c r="M236" t="str">
        <f t="shared" si="176"/>
        <v/>
      </c>
      <c r="N236" t="str">
        <f t="shared" si="176"/>
        <v/>
      </c>
    </row>
    <row r="237" spans="1:14" x14ac:dyDescent="0.25">
      <c r="A237" s="2">
        <v>2</v>
      </c>
      <c r="B237" s="1" t="str">
        <f>IF(DATA!B238="X","X","")</f>
        <v/>
      </c>
      <c r="C237" s="1" t="str">
        <f>IF(DATA!C238="X","X","")</f>
        <v/>
      </c>
      <c r="D237" s="1" t="str">
        <f>IF(DATA!D238="X","X","")</f>
        <v/>
      </c>
      <c r="E237" t="str">
        <f t="shared" si="151"/>
        <v/>
      </c>
      <c r="F237" t="str">
        <f t="shared" si="175"/>
        <v/>
      </c>
      <c r="G237" t="str">
        <f t="shared" si="175"/>
        <v/>
      </c>
      <c r="H237" s="2">
        <v>2</v>
      </c>
      <c r="I237" s="1" t="str">
        <f>IF(DATA!B238="O","O","")</f>
        <v/>
      </c>
      <c r="J237" s="1" t="str">
        <f>IF(DATA!C238="O","O","")</f>
        <v/>
      </c>
      <c r="K237" s="1" t="str">
        <f>IF(DATA!D238="O","O","")</f>
        <v/>
      </c>
      <c r="L237" t="str">
        <f t="shared" si="176"/>
        <v/>
      </c>
      <c r="M237" t="str">
        <f t="shared" si="176"/>
        <v/>
      </c>
      <c r="N237" t="str">
        <f t="shared" si="176"/>
        <v/>
      </c>
    </row>
    <row r="238" spans="1:14" x14ac:dyDescent="0.25">
      <c r="A238" s="4">
        <f>A234+1</f>
        <v>60</v>
      </c>
      <c r="B238" s="2">
        <v>0</v>
      </c>
      <c r="C238" s="2">
        <v>1</v>
      </c>
      <c r="D238" s="2">
        <v>2</v>
      </c>
      <c r="E238" t="str">
        <f t="shared" ref="E238" si="177">IF(CONCATENATE(E239,F239,G239,E240,F240,G240,E241,F241,G241)="","{ }",CONCATENATE("{ ",RIGHT(CONCATENATE(E239,F239,G239,E240,F240,G240,E241,F241,G241),LEN(CONCATENATE(E239,F239,G239,E240,F240,G240,E241,F241,G241))-1)," }"))</f>
        <v>{ }</v>
      </c>
      <c r="H238" s="4">
        <f>H234+1</f>
        <v>60</v>
      </c>
      <c r="I238" s="2">
        <v>0</v>
      </c>
      <c r="J238" s="2">
        <v>1</v>
      </c>
      <c r="K238" s="2">
        <v>2</v>
      </c>
      <c r="L238" t="str">
        <f>IF(CONCATENATE(L239,M239,N239,L240,M240,N240,L241,M241,N241)="","{ }",CONCATENATE("{ ",RIGHT(CONCATENATE(L239,M239,N239,L240,M240,N240,L241,M241,N241),LEN(CONCATENATE(L239,M239,N239,L240,M240,N240,L241,M241,N241))-1)," }"))</f>
        <v>{ }</v>
      </c>
    </row>
    <row r="239" spans="1:14" x14ac:dyDescent="0.25">
      <c r="A239" s="2">
        <v>0</v>
      </c>
      <c r="B239" s="1" t="str">
        <f>IF(DATA!B240="X","X","")</f>
        <v/>
      </c>
      <c r="C239" s="1" t="str">
        <f>IF(DATA!C240="X","X","")</f>
        <v/>
      </c>
      <c r="D239" s="1" t="str">
        <f>IF(DATA!D240="X","X","")</f>
        <v/>
      </c>
      <c r="E239" t="str">
        <f t="shared" ref="E239:G241" si="178">IF(B239="","",CONCATENATE(", {",$A239,",",B$2,"}"))</f>
        <v/>
      </c>
      <c r="F239" t="str">
        <f t="shared" si="178"/>
        <v/>
      </c>
      <c r="G239" t="str">
        <f t="shared" si="178"/>
        <v/>
      </c>
      <c r="H239" s="2">
        <v>0</v>
      </c>
      <c r="I239" s="1" t="str">
        <f>IF(DATA!B240="O","O","")</f>
        <v/>
      </c>
      <c r="J239" s="1" t="str">
        <f>IF(DATA!C240="O","O","")</f>
        <v/>
      </c>
      <c r="K239" s="1" t="str">
        <f>IF(DATA!D240="O","O","")</f>
        <v/>
      </c>
      <c r="L239" t="str">
        <f t="shared" ref="L239:N241" si="179">IF(I239="","",CONCATENATE(", {",$H239,",",I$2,"}"))</f>
        <v/>
      </c>
      <c r="M239" t="str">
        <f t="shared" si="179"/>
        <v/>
      </c>
      <c r="N239" t="str">
        <f t="shared" si="179"/>
        <v/>
      </c>
    </row>
    <row r="240" spans="1:14" x14ac:dyDescent="0.25">
      <c r="A240" s="2">
        <v>1</v>
      </c>
      <c r="B240" s="1" t="str">
        <f>IF(DATA!B241="X","X","")</f>
        <v/>
      </c>
      <c r="C240" s="1" t="str">
        <f>IF(DATA!C241="X","X","")</f>
        <v/>
      </c>
      <c r="D240" s="1" t="str">
        <f>IF(DATA!D241="X","X","")</f>
        <v/>
      </c>
      <c r="E240" t="str">
        <f t="shared" si="151"/>
        <v/>
      </c>
      <c r="F240" t="str">
        <f t="shared" si="178"/>
        <v/>
      </c>
      <c r="G240" t="str">
        <f t="shared" si="178"/>
        <v/>
      </c>
      <c r="H240" s="2">
        <v>1</v>
      </c>
      <c r="I240" s="1" t="str">
        <f>IF(DATA!B241="O","O","")</f>
        <v/>
      </c>
      <c r="J240" s="1" t="str">
        <f>IF(DATA!C241="O","O","")</f>
        <v/>
      </c>
      <c r="K240" s="1" t="str">
        <f>IF(DATA!D241="O","O","")</f>
        <v/>
      </c>
      <c r="L240" t="str">
        <f t="shared" si="179"/>
        <v/>
      </c>
      <c r="M240" t="str">
        <f t="shared" si="179"/>
        <v/>
      </c>
      <c r="N240" t="str">
        <f t="shared" si="179"/>
        <v/>
      </c>
    </row>
    <row r="241" spans="1:14" x14ac:dyDescent="0.25">
      <c r="A241" s="2">
        <v>2</v>
      </c>
      <c r="B241" s="1" t="str">
        <f>IF(DATA!B242="X","X","")</f>
        <v/>
      </c>
      <c r="C241" s="1" t="str">
        <f>IF(DATA!C242="X","X","")</f>
        <v/>
      </c>
      <c r="D241" s="1" t="str">
        <f>IF(DATA!D242="X","X","")</f>
        <v/>
      </c>
      <c r="E241" t="str">
        <f t="shared" si="151"/>
        <v/>
      </c>
      <c r="F241" t="str">
        <f t="shared" si="178"/>
        <v/>
      </c>
      <c r="G241" t="str">
        <f t="shared" si="178"/>
        <v/>
      </c>
      <c r="H241" s="2">
        <v>2</v>
      </c>
      <c r="I241" s="1" t="str">
        <f>IF(DATA!B242="O","O","")</f>
        <v/>
      </c>
      <c r="J241" s="1" t="str">
        <f>IF(DATA!C242="O","O","")</f>
        <v/>
      </c>
      <c r="K241" s="1" t="str">
        <f>IF(DATA!D242="O","O","")</f>
        <v/>
      </c>
      <c r="L241" t="str">
        <f t="shared" si="179"/>
        <v/>
      </c>
      <c r="M241" t="str">
        <f t="shared" si="179"/>
        <v/>
      </c>
      <c r="N241" t="str">
        <f t="shared" si="179"/>
        <v/>
      </c>
    </row>
    <row r="242" spans="1:14" x14ac:dyDescent="0.25">
      <c r="A242" s="4">
        <f>A238+1</f>
        <v>61</v>
      </c>
      <c r="B242" s="2">
        <v>0</v>
      </c>
      <c r="C242" s="2">
        <v>1</v>
      </c>
      <c r="D242" s="2">
        <v>2</v>
      </c>
      <c r="E242" t="str">
        <f t="shared" ref="E242" si="180">IF(CONCATENATE(E243,F243,G243,E244,F244,G244,E245,F245,G245)="","{ }",CONCATENATE("{ ",RIGHT(CONCATENATE(E243,F243,G243,E244,F244,G244,E245,F245,G245),LEN(CONCATENATE(E243,F243,G243,E244,F244,G244,E245,F245,G245))-1)," }"))</f>
        <v>{ }</v>
      </c>
      <c r="H242" s="4">
        <f>H238+1</f>
        <v>61</v>
      </c>
      <c r="I242" s="2">
        <v>0</v>
      </c>
      <c r="J242" s="2">
        <v>1</v>
      </c>
      <c r="K242" s="2">
        <v>2</v>
      </c>
      <c r="L242" t="str">
        <f>IF(CONCATENATE(L243,M243,N243,L244,M244,N244,L245,M245,N245)="","{ }",CONCATENATE("{ ",RIGHT(CONCATENATE(L243,M243,N243,L244,M244,N244,L245,M245,N245),LEN(CONCATENATE(L243,M243,N243,L244,M244,N244,L245,M245,N245))-1)," }"))</f>
        <v>{ }</v>
      </c>
    </row>
    <row r="243" spans="1:14" x14ac:dyDescent="0.25">
      <c r="A243" s="2">
        <v>0</v>
      </c>
      <c r="B243" s="1" t="str">
        <f>IF(DATA!B244="X","X","")</f>
        <v/>
      </c>
      <c r="C243" s="1" t="str">
        <f>IF(DATA!C244="X","X","")</f>
        <v/>
      </c>
      <c r="D243" s="1" t="str">
        <f>IF(DATA!D244="X","X","")</f>
        <v/>
      </c>
      <c r="E243" t="str">
        <f t="shared" ref="E243:G245" si="181">IF(B243="","",CONCATENATE(", {",$A243,",",B$2,"}"))</f>
        <v/>
      </c>
      <c r="F243" t="str">
        <f t="shared" si="181"/>
        <v/>
      </c>
      <c r="G243" t="str">
        <f t="shared" si="181"/>
        <v/>
      </c>
      <c r="H243" s="2">
        <v>0</v>
      </c>
      <c r="I243" s="1" t="str">
        <f>IF(DATA!B244="O","O","")</f>
        <v/>
      </c>
      <c r="J243" s="1" t="str">
        <f>IF(DATA!C244="O","O","")</f>
        <v/>
      </c>
      <c r="K243" s="1" t="str">
        <f>IF(DATA!D244="O","O","")</f>
        <v/>
      </c>
      <c r="L243" t="str">
        <f t="shared" ref="L243:N245" si="182">IF(I243="","",CONCATENATE(", {",$H243,",",I$2,"}"))</f>
        <v/>
      </c>
      <c r="M243" t="str">
        <f t="shared" si="182"/>
        <v/>
      </c>
      <c r="N243" t="str">
        <f t="shared" si="182"/>
        <v/>
      </c>
    </row>
    <row r="244" spans="1:14" x14ac:dyDescent="0.25">
      <c r="A244" s="2">
        <v>1</v>
      </c>
      <c r="B244" s="1" t="str">
        <f>IF(DATA!B245="X","X","")</f>
        <v/>
      </c>
      <c r="C244" s="1" t="str">
        <f>IF(DATA!C245="X","X","")</f>
        <v/>
      </c>
      <c r="D244" s="1" t="str">
        <f>IF(DATA!D245="X","X","")</f>
        <v/>
      </c>
      <c r="E244" t="str">
        <f t="shared" si="151"/>
        <v/>
      </c>
      <c r="F244" t="str">
        <f t="shared" si="181"/>
        <v/>
      </c>
      <c r="G244" t="str">
        <f t="shared" si="181"/>
        <v/>
      </c>
      <c r="H244" s="2">
        <v>1</v>
      </c>
      <c r="I244" s="1" t="str">
        <f>IF(DATA!B245="O","O","")</f>
        <v/>
      </c>
      <c r="J244" s="1" t="str">
        <f>IF(DATA!C245="O","O","")</f>
        <v/>
      </c>
      <c r="K244" s="1" t="str">
        <f>IF(DATA!D245="O","O","")</f>
        <v/>
      </c>
      <c r="L244" t="str">
        <f t="shared" si="182"/>
        <v/>
      </c>
      <c r="M244" t="str">
        <f t="shared" si="182"/>
        <v/>
      </c>
      <c r="N244" t="str">
        <f t="shared" si="182"/>
        <v/>
      </c>
    </row>
    <row r="245" spans="1:14" x14ac:dyDescent="0.25">
      <c r="A245" s="2">
        <v>2</v>
      </c>
      <c r="B245" s="1" t="str">
        <f>IF(DATA!B246="X","X","")</f>
        <v/>
      </c>
      <c r="C245" s="1" t="str">
        <f>IF(DATA!C246="X","X","")</f>
        <v/>
      </c>
      <c r="D245" s="1" t="str">
        <f>IF(DATA!D246="X","X","")</f>
        <v/>
      </c>
      <c r="E245" t="str">
        <f t="shared" si="151"/>
        <v/>
      </c>
      <c r="F245" t="str">
        <f t="shared" si="181"/>
        <v/>
      </c>
      <c r="G245" t="str">
        <f t="shared" si="181"/>
        <v/>
      </c>
      <c r="H245" s="2">
        <v>2</v>
      </c>
      <c r="I245" s="1" t="str">
        <f>IF(DATA!B246="O","O","")</f>
        <v/>
      </c>
      <c r="J245" s="1" t="str">
        <f>IF(DATA!C246="O","O","")</f>
        <v/>
      </c>
      <c r="K245" s="1" t="str">
        <f>IF(DATA!D246="O","O","")</f>
        <v/>
      </c>
      <c r="L245" t="str">
        <f t="shared" si="182"/>
        <v/>
      </c>
      <c r="M245" t="str">
        <f t="shared" si="182"/>
        <v/>
      </c>
      <c r="N245" t="str">
        <f t="shared" si="182"/>
        <v/>
      </c>
    </row>
    <row r="246" spans="1:14" x14ac:dyDescent="0.25">
      <c r="A246" s="4">
        <f>A242+1</f>
        <v>62</v>
      </c>
      <c r="B246" s="2">
        <v>0</v>
      </c>
      <c r="C246" s="2">
        <v>1</v>
      </c>
      <c r="D246" s="2">
        <v>2</v>
      </c>
      <c r="E246" t="str">
        <f t="shared" ref="E246" si="183">IF(CONCATENATE(E247,F247,G247,E248,F248,G248,E249,F249,G249)="","{ }",CONCATENATE("{ ",RIGHT(CONCATENATE(E247,F247,G247,E248,F248,G248,E249,F249,G249),LEN(CONCATENATE(E247,F247,G247,E248,F248,G248,E249,F249,G249))-1)," }"))</f>
        <v>{ }</v>
      </c>
      <c r="H246" s="4">
        <f>H242+1</f>
        <v>62</v>
      </c>
      <c r="I246" s="2">
        <v>0</v>
      </c>
      <c r="J246" s="2">
        <v>1</v>
      </c>
      <c r="K246" s="2">
        <v>2</v>
      </c>
      <c r="L246" t="str">
        <f>IF(CONCATENATE(L247,M247,N247,L248,M248,N248,L249,M249,N249)="","{ }",CONCATENATE("{ ",RIGHT(CONCATENATE(L247,M247,N247,L248,M248,N248,L249,M249,N249),LEN(CONCATENATE(L247,M247,N247,L248,M248,N248,L249,M249,N249))-1)," }"))</f>
        <v>{ }</v>
      </c>
    </row>
    <row r="247" spans="1:14" x14ac:dyDescent="0.25">
      <c r="A247" s="2">
        <v>0</v>
      </c>
      <c r="B247" s="1" t="str">
        <f>IF(DATA!B248="X","X","")</f>
        <v/>
      </c>
      <c r="C247" s="1" t="str">
        <f>IF(DATA!C248="X","X","")</f>
        <v/>
      </c>
      <c r="D247" s="1" t="str">
        <f>IF(DATA!D248="X","X","")</f>
        <v/>
      </c>
      <c r="E247" t="str">
        <f t="shared" ref="E247:G249" si="184">IF(B247="","",CONCATENATE(", {",$A247,",",B$2,"}"))</f>
        <v/>
      </c>
      <c r="F247" t="str">
        <f t="shared" si="184"/>
        <v/>
      </c>
      <c r="G247" t="str">
        <f t="shared" si="184"/>
        <v/>
      </c>
      <c r="H247" s="2">
        <v>0</v>
      </c>
      <c r="I247" s="1" t="str">
        <f>IF(DATA!B248="O","O","")</f>
        <v/>
      </c>
      <c r="J247" s="1" t="str">
        <f>IF(DATA!C248="O","O","")</f>
        <v/>
      </c>
      <c r="K247" s="1" t="str">
        <f>IF(DATA!D248="O","O","")</f>
        <v/>
      </c>
      <c r="L247" t="str">
        <f t="shared" ref="L247:N249" si="185">IF(I247="","",CONCATENATE(", {",$H247,",",I$2,"}"))</f>
        <v/>
      </c>
      <c r="M247" t="str">
        <f t="shared" si="185"/>
        <v/>
      </c>
      <c r="N247" t="str">
        <f t="shared" si="185"/>
        <v/>
      </c>
    </row>
    <row r="248" spans="1:14" x14ac:dyDescent="0.25">
      <c r="A248" s="2">
        <v>1</v>
      </c>
      <c r="B248" s="1" t="str">
        <f>IF(DATA!B249="X","X","")</f>
        <v/>
      </c>
      <c r="C248" s="1" t="str">
        <f>IF(DATA!C249="X","X","")</f>
        <v/>
      </c>
      <c r="D248" s="1" t="str">
        <f>IF(DATA!D249="X","X","")</f>
        <v/>
      </c>
      <c r="E248" t="str">
        <f t="shared" si="151"/>
        <v/>
      </c>
      <c r="F248" t="str">
        <f t="shared" si="184"/>
        <v/>
      </c>
      <c r="G248" t="str">
        <f t="shared" si="184"/>
        <v/>
      </c>
      <c r="H248" s="2">
        <v>1</v>
      </c>
      <c r="I248" s="1" t="str">
        <f>IF(DATA!B249="O","O","")</f>
        <v/>
      </c>
      <c r="J248" s="1" t="str">
        <f>IF(DATA!C249="O","O","")</f>
        <v/>
      </c>
      <c r="K248" s="1" t="str">
        <f>IF(DATA!D249="O","O","")</f>
        <v/>
      </c>
      <c r="L248" t="str">
        <f t="shared" si="185"/>
        <v/>
      </c>
      <c r="M248" t="str">
        <f t="shared" si="185"/>
        <v/>
      </c>
      <c r="N248" t="str">
        <f t="shared" si="185"/>
        <v/>
      </c>
    </row>
    <row r="249" spans="1:14" x14ac:dyDescent="0.25">
      <c r="A249" s="2">
        <v>2</v>
      </c>
      <c r="B249" s="1" t="str">
        <f>IF(DATA!B250="X","X","")</f>
        <v/>
      </c>
      <c r="C249" s="1" t="str">
        <f>IF(DATA!C250="X","X","")</f>
        <v/>
      </c>
      <c r="D249" s="1" t="str">
        <f>IF(DATA!D250="X","X","")</f>
        <v/>
      </c>
      <c r="E249" t="str">
        <f t="shared" si="151"/>
        <v/>
      </c>
      <c r="F249" t="str">
        <f t="shared" si="184"/>
        <v/>
      </c>
      <c r="G249" t="str">
        <f t="shared" si="184"/>
        <v/>
      </c>
      <c r="H249" s="2">
        <v>2</v>
      </c>
      <c r="I249" s="1" t="str">
        <f>IF(DATA!B250="O","O","")</f>
        <v/>
      </c>
      <c r="J249" s="1" t="str">
        <f>IF(DATA!C250="O","O","")</f>
        <v/>
      </c>
      <c r="K249" s="1" t="str">
        <f>IF(DATA!D250="O","O","")</f>
        <v/>
      </c>
      <c r="L249" t="str">
        <f t="shared" si="185"/>
        <v/>
      </c>
      <c r="M249" t="str">
        <f t="shared" si="185"/>
        <v/>
      </c>
      <c r="N249" t="str">
        <f t="shared" si="185"/>
        <v/>
      </c>
    </row>
    <row r="250" spans="1:14" x14ac:dyDescent="0.25">
      <c r="A250" s="4">
        <f>A246+1</f>
        <v>63</v>
      </c>
      <c r="B250" s="2">
        <v>0</v>
      </c>
      <c r="C250" s="2">
        <v>1</v>
      </c>
      <c r="D250" s="2">
        <v>2</v>
      </c>
      <c r="E250" t="str">
        <f t="shared" ref="E250" si="186">IF(CONCATENATE(E251,F251,G251,E252,F252,G252,E253,F253,G253)="","{ }",CONCATENATE("{ ",RIGHT(CONCATENATE(E251,F251,G251,E252,F252,G252,E253,F253,G253),LEN(CONCATENATE(E251,F251,G251,E252,F252,G252,E253,F253,G253))-1)," }"))</f>
        <v>{ }</v>
      </c>
      <c r="H250" s="4">
        <f>H246+1</f>
        <v>63</v>
      </c>
      <c r="I250" s="2">
        <v>0</v>
      </c>
      <c r="J250" s="2">
        <v>1</v>
      </c>
      <c r="K250" s="2">
        <v>2</v>
      </c>
      <c r="L250" t="str">
        <f>IF(CONCATENATE(L251,M251,N251,L252,M252,N252,L253,M253,N253)="","{ }",CONCATENATE("{ ",RIGHT(CONCATENATE(L251,M251,N251,L252,M252,N252,L253,M253,N253),LEN(CONCATENATE(L251,M251,N251,L252,M252,N252,L253,M253,N253))-1)," }"))</f>
        <v>{ }</v>
      </c>
    </row>
    <row r="251" spans="1:14" x14ac:dyDescent="0.25">
      <c r="A251" s="2">
        <v>0</v>
      </c>
      <c r="B251" s="1" t="str">
        <f>IF(DATA!B252="X","X","")</f>
        <v/>
      </c>
      <c r="C251" s="1" t="str">
        <f>IF(DATA!C252="X","X","")</f>
        <v/>
      </c>
      <c r="D251" s="1" t="str">
        <f>IF(DATA!D252="X","X","")</f>
        <v/>
      </c>
      <c r="E251" t="str">
        <f t="shared" ref="E251:G253" si="187">IF(B251="","",CONCATENATE(", {",$A251,",",B$2,"}"))</f>
        <v/>
      </c>
      <c r="F251" t="str">
        <f t="shared" si="187"/>
        <v/>
      </c>
      <c r="G251" t="str">
        <f t="shared" si="187"/>
        <v/>
      </c>
      <c r="H251" s="2">
        <v>0</v>
      </c>
      <c r="I251" s="1" t="str">
        <f>IF(DATA!B252="O","O","")</f>
        <v/>
      </c>
      <c r="J251" s="1" t="str">
        <f>IF(DATA!C252="O","O","")</f>
        <v/>
      </c>
      <c r="K251" s="1" t="str">
        <f>IF(DATA!D252="O","O","")</f>
        <v/>
      </c>
      <c r="L251" t="str">
        <f t="shared" ref="L251:N253" si="188">IF(I251="","",CONCATENATE(", {",$H251,",",I$2,"}"))</f>
        <v/>
      </c>
      <c r="M251" t="str">
        <f t="shared" si="188"/>
        <v/>
      </c>
      <c r="N251" t="str">
        <f t="shared" si="188"/>
        <v/>
      </c>
    </row>
    <row r="252" spans="1:14" x14ac:dyDescent="0.25">
      <c r="A252" s="2">
        <v>1</v>
      </c>
      <c r="B252" s="1" t="str">
        <f>IF(DATA!B253="X","X","")</f>
        <v/>
      </c>
      <c r="C252" s="1" t="str">
        <f>IF(DATA!C253="X","X","")</f>
        <v/>
      </c>
      <c r="D252" s="1" t="str">
        <f>IF(DATA!D253="X","X","")</f>
        <v/>
      </c>
      <c r="E252" t="str">
        <f t="shared" si="151"/>
        <v/>
      </c>
      <c r="F252" t="str">
        <f t="shared" si="187"/>
        <v/>
      </c>
      <c r="G252" t="str">
        <f t="shared" si="187"/>
        <v/>
      </c>
      <c r="H252" s="2">
        <v>1</v>
      </c>
      <c r="I252" s="1" t="str">
        <f>IF(DATA!B253="O","O","")</f>
        <v/>
      </c>
      <c r="J252" s="1" t="str">
        <f>IF(DATA!C253="O","O","")</f>
        <v/>
      </c>
      <c r="K252" s="1" t="str">
        <f>IF(DATA!D253="O","O","")</f>
        <v/>
      </c>
      <c r="L252" t="str">
        <f t="shared" si="188"/>
        <v/>
      </c>
      <c r="M252" t="str">
        <f t="shared" si="188"/>
        <v/>
      </c>
      <c r="N252" t="str">
        <f t="shared" si="188"/>
        <v/>
      </c>
    </row>
    <row r="253" spans="1:14" x14ac:dyDescent="0.25">
      <c r="A253" s="2">
        <v>2</v>
      </c>
      <c r="B253" s="1" t="str">
        <f>IF(DATA!B254="X","X","")</f>
        <v/>
      </c>
      <c r="C253" s="1" t="str">
        <f>IF(DATA!C254="X","X","")</f>
        <v/>
      </c>
      <c r="D253" s="1" t="str">
        <f>IF(DATA!D254="X","X","")</f>
        <v/>
      </c>
      <c r="E253" t="str">
        <f t="shared" si="151"/>
        <v/>
      </c>
      <c r="F253" t="str">
        <f t="shared" si="187"/>
        <v/>
      </c>
      <c r="G253" t="str">
        <f t="shared" si="187"/>
        <v/>
      </c>
      <c r="H253" s="2">
        <v>2</v>
      </c>
      <c r="I253" s="1" t="str">
        <f>IF(DATA!B254="O","O","")</f>
        <v/>
      </c>
      <c r="J253" s="1" t="str">
        <f>IF(DATA!C254="O","O","")</f>
        <v/>
      </c>
      <c r="K253" s="1" t="str">
        <f>IF(DATA!D254="O","O","")</f>
        <v/>
      </c>
      <c r="L253" t="str">
        <f t="shared" si="188"/>
        <v/>
      </c>
      <c r="M253" t="str">
        <f t="shared" si="188"/>
        <v/>
      </c>
      <c r="N253" t="str">
        <f t="shared" si="188"/>
        <v/>
      </c>
    </row>
    <row r="254" spans="1:14" x14ac:dyDescent="0.25">
      <c r="A254" s="4">
        <f>A250+1</f>
        <v>64</v>
      </c>
      <c r="B254" s="2">
        <v>0</v>
      </c>
      <c r="C254" s="2">
        <v>1</v>
      </c>
      <c r="D254" s="2">
        <v>2</v>
      </c>
      <c r="E254" t="str">
        <f t="shared" ref="E254" si="189">IF(CONCATENATE(E255,F255,G255,E256,F256,G256,E257,F257,G257)="","{ }",CONCATENATE("{ ",RIGHT(CONCATENATE(E255,F255,G255,E256,F256,G256,E257,F257,G257),LEN(CONCATENATE(E255,F255,G255,E256,F256,G256,E257,F257,G257))-1)," }"))</f>
        <v>{ }</v>
      </c>
      <c r="H254" s="4">
        <f>H250+1</f>
        <v>64</v>
      </c>
      <c r="I254" s="2">
        <v>0</v>
      </c>
      <c r="J254" s="2">
        <v>1</v>
      </c>
      <c r="K254" s="2">
        <v>2</v>
      </c>
      <c r="L254" t="str">
        <f>IF(CONCATENATE(L255,M255,N255,L256,M256,N256,L257,M257,N257)="","{ }",CONCATENATE("{ ",RIGHT(CONCATENATE(L255,M255,N255,L256,M256,N256,L257,M257,N257),LEN(CONCATENATE(L255,M255,N255,L256,M256,N256,L257,M257,N257))-1)," }"))</f>
        <v>{ }</v>
      </c>
    </row>
    <row r="255" spans="1:14" x14ac:dyDescent="0.25">
      <c r="A255" s="2">
        <v>0</v>
      </c>
      <c r="B255" s="1" t="str">
        <f>IF(DATA!B256="X","X","")</f>
        <v/>
      </c>
      <c r="C255" s="1" t="str">
        <f>IF(DATA!C256="X","X","")</f>
        <v/>
      </c>
      <c r="D255" s="1" t="str">
        <f>IF(DATA!D256="X","X","")</f>
        <v/>
      </c>
      <c r="E255" t="str">
        <f t="shared" ref="E255:G257" si="190">IF(B255="","",CONCATENATE(", {",$A255,",",B$2,"}"))</f>
        <v/>
      </c>
      <c r="F255" t="str">
        <f t="shared" si="190"/>
        <v/>
      </c>
      <c r="G255" t="str">
        <f t="shared" si="190"/>
        <v/>
      </c>
      <c r="H255" s="2">
        <v>0</v>
      </c>
      <c r="I255" s="1" t="str">
        <f>IF(DATA!B256="O","O","")</f>
        <v/>
      </c>
      <c r="J255" s="1" t="str">
        <f>IF(DATA!C256="O","O","")</f>
        <v/>
      </c>
      <c r="K255" s="1" t="str">
        <f>IF(DATA!D256="O","O","")</f>
        <v/>
      </c>
      <c r="L255" t="str">
        <f t="shared" ref="L255:N257" si="191">IF(I255="","",CONCATENATE(", {",$H255,",",I$2,"}"))</f>
        <v/>
      </c>
      <c r="M255" t="str">
        <f t="shared" si="191"/>
        <v/>
      </c>
      <c r="N255" t="str">
        <f t="shared" si="191"/>
        <v/>
      </c>
    </row>
    <row r="256" spans="1:14" x14ac:dyDescent="0.25">
      <c r="A256" s="2">
        <v>1</v>
      </c>
      <c r="B256" s="1" t="str">
        <f>IF(DATA!B257="X","X","")</f>
        <v/>
      </c>
      <c r="C256" s="1" t="str">
        <f>IF(DATA!C257="X","X","")</f>
        <v/>
      </c>
      <c r="D256" s="1" t="str">
        <f>IF(DATA!D257="X","X","")</f>
        <v/>
      </c>
      <c r="E256" t="str">
        <f t="shared" si="151"/>
        <v/>
      </c>
      <c r="F256" t="str">
        <f t="shared" si="190"/>
        <v/>
      </c>
      <c r="G256" t="str">
        <f t="shared" si="190"/>
        <v/>
      </c>
      <c r="H256" s="2">
        <v>1</v>
      </c>
      <c r="I256" s="1" t="str">
        <f>IF(DATA!B257="O","O","")</f>
        <v/>
      </c>
      <c r="J256" s="1" t="str">
        <f>IF(DATA!C257="O","O","")</f>
        <v/>
      </c>
      <c r="K256" s="1" t="str">
        <f>IF(DATA!D257="O","O","")</f>
        <v/>
      </c>
      <c r="L256" t="str">
        <f t="shared" si="191"/>
        <v/>
      </c>
      <c r="M256" t="str">
        <f t="shared" si="191"/>
        <v/>
      </c>
      <c r="N256" t="str">
        <f t="shared" si="191"/>
        <v/>
      </c>
    </row>
    <row r="257" spans="1:14" x14ac:dyDescent="0.25">
      <c r="A257" s="2">
        <v>2</v>
      </c>
      <c r="B257" s="1" t="str">
        <f>IF(DATA!B258="X","X","")</f>
        <v/>
      </c>
      <c r="C257" s="1" t="str">
        <f>IF(DATA!C258="X","X","")</f>
        <v/>
      </c>
      <c r="D257" s="1" t="str">
        <f>IF(DATA!D258="X","X","")</f>
        <v/>
      </c>
      <c r="E257" t="str">
        <f t="shared" si="151"/>
        <v/>
      </c>
      <c r="F257" t="str">
        <f t="shared" si="190"/>
        <v/>
      </c>
      <c r="G257" t="str">
        <f t="shared" si="190"/>
        <v/>
      </c>
      <c r="H257" s="2">
        <v>2</v>
      </c>
      <c r="I257" s="1" t="str">
        <f>IF(DATA!B258="O","O","")</f>
        <v/>
      </c>
      <c r="J257" s="1" t="str">
        <f>IF(DATA!C258="O","O","")</f>
        <v/>
      </c>
      <c r="K257" s="1" t="str">
        <f>IF(DATA!D258="O","O","")</f>
        <v/>
      </c>
      <c r="L257" t="str">
        <f t="shared" si="191"/>
        <v/>
      </c>
      <c r="M257" t="str">
        <f t="shared" si="191"/>
        <v/>
      </c>
      <c r="N257" t="str">
        <f t="shared" si="191"/>
        <v/>
      </c>
    </row>
    <row r="258" spans="1:14" x14ac:dyDescent="0.25">
      <c r="A258" s="4">
        <f>A254+1</f>
        <v>65</v>
      </c>
      <c r="B258" s="2">
        <v>0</v>
      </c>
      <c r="C258" s="2">
        <v>1</v>
      </c>
      <c r="D258" s="2">
        <v>2</v>
      </c>
      <c r="E258" t="str">
        <f t="shared" ref="E258" si="192">IF(CONCATENATE(E259,F259,G259,E260,F260,G260,E261,F261,G261)="","{ }",CONCATENATE("{ ",RIGHT(CONCATENATE(E259,F259,G259,E260,F260,G260,E261,F261,G261),LEN(CONCATENATE(E259,F259,G259,E260,F260,G260,E261,F261,G261))-1)," }"))</f>
        <v>{ }</v>
      </c>
      <c r="H258" s="4">
        <f>H254+1</f>
        <v>65</v>
      </c>
      <c r="I258" s="2">
        <v>0</v>
      </c>
      <c r="J258" s="2">
        <v>1</v>
      </c>
      <c r="K258" s="2">
        <v>2</v>
      </c>
      <c r="L258" t="str">
        <f>IF(CONCATENATE(L259,M259,N259,L260,M260,N260,L261,M261,N261)="","{ }",CONCATENATE("{ ",RIGHT(CONCATENATE(L259,M259,N259,L260,M260,N260,L261,M261,N261),LEN(CONCATENATE(L259,M259,N259,L260,M260,N260,L261,M261,N261))-1)," }"))</f>
        <v>{ }</v>
      </c>
    </row>
    <row r="259" spans="1:14" x14ac:dyDescent="0.25">
      <c r="A259" s="2">
        <v>0</v>
      </c>
      <c r="B259" s="1" t="str">
        <f>IF(DATA!B260="X","X","")</f>
        <v/>
      </c>
      <c r="C259" s="1" t="str">
        <f>IF(DATA!C260="X","X","")</f>
        <v/>
      </c>
      <c r="D259" s="1" t="str">
        <f>IF(DATA!D260="X","X","")</f>
        <v/>
      </c>
      <c r="E259" t="str">
        <f t="shared" ref="E259:G261" si="193">IF(B259="","",CONCATENATE(", {",$A259,",",B$2,"}"))</f>
        <v/>
      </c>
      <c r="F259" t="str">
        <f t="shared" si="193"/>
        <v/>
      </c>
      <c r="G259" t="str">
        <f t="shared" si="193"/>
        <v/>
      </c>
      <c r="H259" s="2">
        <v>0</v>
      </c>
      <c r="I259" s="1" t="str">
        <f>IF(DATA!B260="O","O","")</f>
        <v/>
      </c>
      <c r="J259" s="1" t="str">
        <f>IF(DATA!C260="O","O","")</f>
        <v/>
      </c>
      <c r="K259" s="1" t="str">
        <f>IF(DATA!D260="O","O","")</f>
        <v/>
      </c>
      <c r="L259" t="str">
        <f t="shared" ref="L259:N261" si="194">IF(I259="","",CONCATENATE(", {",$H259,",",I$2,"}"))</f>
        <v/>
      </c>
      <c r="M259" t="str">
        <f t="shared" si="194"/>
        <v/>
      </c>
      <c r="N259" t="str">
        <f t="shared" si="194"/>
        <v/>
      </c>
    </row>
    <row r="260" spans="1:14" x14ac:dyDescent="0.25">
      <c r="A260" s="2">
        <v>1</v>
      </c>
      <c r="B260" s="1" t="str">
        <f>IF(DATA!B261="X","X","")</f>
        <v/>
      </c>
      <c r="C260" s="1" t="str">
        <f>IF(DATA!C261="X","X","")</f>
        <v/>
      </c>
      <c r="D260" s="1" t="str">
        <f>IF(DATA!D261="X","X","")</f>
        <v/>
      </c>
      <c r="E260" t="str">
        <f t="shared" si="151"/>
        <v/>
      </c>
      <c r="F260" t="str">
        <f t="shared" si="193"/>
        <v/>
      </c>
      <c r="G260" t="str">
        <f t="shared" si="193"/>
        <v/>
      </c>
      <c r="H260" s="2">
        <v>1</v>
      </c>
      <c r="I260" s="1" t="str">
        <f>IF(DATA!B261="O","O","")</f>
        <v/>
      </c>
      <c r="J260" s="1" t="str">
        <f>IF(DATA!C261="O","O","")</f>
        <v/>
      </c>
      <c r="K260" s="1" t="str">
        <f>IF(DATA!D261="O","O","")</f>
        <v/>
      </c>
      <c r="L260" t="str">
        <f t="shared" si="194"/>
        <v/>
      </c>
      <c r="M260" t="str">
        <f t="shared" si="194"/>
        <v/>
      </c>
      <c r="N260" t="str">
        <f t="shared" si="194"/>
        <v/>
      </c>
    </row>
    <row r="261" spans="1:14" x14ac:dyDescent="0.25">
      <c r="A261" s="2">
        <v>2</v>
      </c>
      <c r="B261" s="1" t="str">
        <f>IF(DATA!B262="X","X","")</f>
        <v/>
      </c>
      <c r="C261" s="1" t="str">
        <f>IF(DATA!C262="X","X","")</f>
        <v/>
      </c>
      <c r="D261" s="1" t="str">
        <f>IF(DATA!D262="X","X","")</f>
        <v/>
      </c>
      <c r="E261" t="str">
        <f t="shared" si="151"/>
        <v/>
      </c>
      <c r="F261" t="str">
        <f t="shared" si="193"/>
        <v/>
      </c>
      <c r="G261" t="str">
        <f t="shared" si="193"/>
        <v/>
      </c>
      <c r="H261" s="2">
        <v>2</v>
      </c>
      <c r="I261" s="1" t="str">
        <f>IF(DATA!B262="O","O","")</f>
        <v/>
      </c>
      <c r="J261" s="1" t="str">
        <f>IF(DATA!C262="O","O","")</f>
        <v/>
      </c>
      <c r="K261" s="1" t="str">
        <f>IF(DATA!D262="O","O","")</f>
        <v/>
      </c>
      <c r="L261" t="str">
        <f t="shared" si="194"/>
        <v/>
      </c>
      <c r="M261" t="str">
        <f t="shared" si="194"/>
        <v/>
      </c>
      <c r="N261" t="str">
        <f t="shared" si="194"/>
        <v/>
      </c>
    </row>
    <row r="262" spans="1:14" x14ac:dyDescent="0.25">
      <c r="A262" s="4">
        <f>A258+1</f>
        <v>66</v>
      </c>
      <c r="B262" s="2">
        <v>0</v>
      </c>
      <c r="C262" s="2">
        <v>1</v>
      </c>
      <c r="D262" s="2">
        <v>2</v>
      </c>
      <c r="E262" t="str">
        <f t="shared" ref="E262" si="195">IF(CONCATENATE(E263,F263,G263,E264,F264,G264,E265,F265,G265)="","{ }",CONCATENATE("{ ",RIGHT(CONCATENATE(E263,F263,G263,E264,F264,G264,E265,F265,G265),LEN(CONCATENATE(E263,F263,G263,E264,F264,G264,E265,F265,G265))-1)," }"))</f>
        <v>{ }</v>
      </c>
      <c r="H262" s="4">
        <f>H258+1</f>
        <v>66</v>
      </c>
      <c r="I262" s="2">
        <v>0</v>
      </c>
      <c r="J262" s="2">
        <v>1</v>
      </c>
      <c r="K262" s="2">
        <v>2</v>
      </c>
      <c r="L262" t="str">
        <f>IF(CONCATENATE(L263,M263,N263,L264,M264,N264,L265,M265,N265)="","{ }",CONCATENATE("{ ",RIGHT(CONCATENATE(L263,M263,N263,L264,M264,N264,L265,M265,N265),LEN(CONCATENATE(L263,M263,N263,L264,M264,N264,L265,M265,N265))-1)," }"))</f>
        <v>{ }</v>
      </c>
    </row>
    <row r="263" spans="1:14" x14ac:dyDescent="0.25">
      <c r="A263" s="2">
        <v>0</v>
      </c>
      <c r="B263" s="1" t="str">
        <f>IF(DATA!B264="X","X","")</f>
        <v/>
      </c>
      <c r="C263" s="1" t="str">
        <f>IF(DATA!C264="X","X","")</f>
        <v/>
      </c>
      <c r="D263" s="1" t="str">
        <f>IF(DATA!D264="X","X","")</f>
        <v/>
      </c>
      <c r="E263" t="str">
        <f t="shared" ref="E263:G265" si="196">IF(B263="","",CONCATENATE(", {",$A263,",",B$2,"}"))</f>
        <v/>
      </c>
      <c r="F263" t="str">
        <f t="shared" si="196"/>
        <v/>
      </c>
      <c r="G263" t="str">
        <f t="shared" si="196"/>
        <v/>
      </c>
      <c r="H263" s="2">
        <v>0</v>
      </c>
      <c r="I263" s="1" t="str">
        <f>IF(DATA!B264="O","O","")</f>
        <v/>
      </c>
      <c r="J263" s="1" t="str">
        <f>IF(DATA!C264="O","O","")</f>
        <v/>
      </c>
      <c r="K263" s="1" t="str">
        <f>IF(DATA!D264="O","O","")</f>
        <v/>
      </c>
      <c r="L263" t="str">
        <f t="shared" ref="L263:N265" si="197">IF(I263="","",CONCATENATE(", {",$H263,",",I$2,"}"))</f>
        <v/>
      </c>
      <c r="M263" t="str">
        <f t="shared" si="197"/>
        <v/>
      </c>
      <c r="N263" t="str">
        <f t="shared" si="197"/>
        <v/>
      </c>
    </row>
    <row r="264" spans="1:14" x14ac:dyDescent="0.25">
      <c r="A264" s="2">
        <v>1</v>
      </c>
      <c r="B264" s="1" t="str">
        <f>IF(DATA!B265="X","X","")</f>
        <v/>
      </c>
      <c r="C264" s="1" t="str">
        <f>IF(DATA!C265="X","X","")</f>
        <v/>
      </c>
      <c r="D264" s="1" t="str">
        <f>IF(DATA!D265="X","X","")</f>
        <v/>
      </c>
      <c r="E264" t="str">
        <f t="shared" si="151"/>
        <v/>
      </c>
      <c r="F264" t="str">
        <f t="shared" si="196"/>
        <v/>
      </c>
      <c r="G264" t="str">
        <f t="shared" si="196"/>
        <v/>
      </c>
      <c r="H264" s="2">
        <v>1</v>
      </c>
      <c r="I264" s="1" t="str">
        <f>IF(DATA!B265="O","O","")</f>
        <v/>
      </c>
      <c r="J264" s="1" t="str">
        <f>IF(DATA!C265="O","O","")</f>
        <v/>
      </c>
      <c r="K264" s="1" t="str">
        <f>IF(DATA!D265="O","O","")</f>
        <v/>
      </c>
      <c r="L264" t="str">
        <f t="shared" si="197"/>
        <v/>
      </c>
      <c r="M264" t="str">
        <f t="shared" si="197"/>
        <v/>
      </c>
      <c r="N264" t="str">
        <f t="shared" si="197"/>
        <v/>
      </c>
    </row>
    <row r="265" spans="1:14" x14ac:dyDescent="0.25">
      <c r="A265" s="2">
        <v>2</v>
      </c>
      <c r="B265" s="1" t="str">
        <f>IF(DATA!B266="X","X","")</f>
        <v/>
      </c>
      <c r="C265" s="1" t="str">
        <f>IF(DATA!C266="X","X","")</f>
        <v/>
      </c>
      <c r="D265" s="1" t="str">
        <f>IF(DATA!D266="X","X","")</f>
        <v/>
      </c>
      <c r="E265" t="str">
        <f t="shared" si="151"/>
        <v/>
      </c>
      <c r="F265" t="str">
        <f t="shared" si="196"/>
        <v/>
      </c>
      <c r="G265" t="str">
        <f t="shared" si="196"/>
        <v/>
      </c>
      <c r="H265" s="2">
        <v>2</v>
      </c>
      <c r="I265" s="1" t="str">
        <f>IF(DATA!B266="O","O","")</f>
        <v/>
      </c>
      <c r="J265" s="1" t="str">
        <f>IF(DATA!C266="O","O","")</f>
        <v/>
      </c>
      <c r="K265" s="1" t="str">
        <f>IF(DATA!D266="O","O","")</f>
        <v/>
      </c>
      <c r="L265" t="str">
        <f t="shared" si="197"/>
        <v/>
      </c>
      <c r="M265" t="str">
        <f t="shared" si="197"/>
        <v/>
      </c>
      <c r="N265" t="str">
        <f t="shared" si="197"/>
        <v/>
      </c>
    </row>
    <row r="266" spans="1:14" x14ac:dyDescent="0.25">
      <c r="A266" s="4">
        <f>A262+1</f>
        <v>67</v>
      </c>
      <c r="B266" s="2">
        <v>0</v>
      </c>
      <c r="C266" s="2">
        <v>1</v>
      </c>
      <c r="D266" s="2">
        <v>2</v>
      </c>
      <c r="E266" t="str">
        <f t="shared" ref="E266" si="198">IF(CONCATENATE(E267,F267,G267,E268,F268,G268,E269,F269,G269)="","{ }",CONCATENATE("{ ",RIGHT(CONCATENATE(E267,F267,G267,E268,F268,G268,E269,F269,G269),LEN(CONCATENATE(E267,F267,G267,E268,F268,G268,E269,F269,G269))-1)," }"))</f>
        <v>{ }</v>
      </c>
      <c r="H266" s="4">
        <f>H262+1</f>
        <v>67</v>
      </c>
      <c r="I266" s="2">
        <v>0</v>
      </c>
      <c r="J266" s="2">
        <v>1</v>
      </c>
      <c r="K266" s="2">
        <v>2</v>
      </c>
      <c r="L266" t="str">
        <f>IF(CONCATENATE(L267,M267,N267,L268,M268,N268,L269,M269,N269)="","{ }",CONCATENATE("{ ",RIGHT(CONCATENATE(L267,M267,N267,L268,M268,N268,L269,M269,N269),LEN(CONCATENATE(L267,M267,N267,L268,M268,N268,L269,M269,N269))-1)," }"))</f>
        <v>{ }</v>
      </c>
    </row>
    <row r="267" spans="1:14" x14ac:dyDescent="0.25">
      <c r="A267" s="2">
        <v>0</v>
      </c>
      <c r="B267" s="1" t="str">
        <f>IF(DATA!B268="X","X","")</f>
        <v/>
      </c>
      <c r="C267" s="1" t="str">
        <f>IF(DATA!C268="X","X","")</f>
        <v/>
      </c>
      <c r="D267" s="1" t="str">
        <f>IF(DATA!D268="X","X","")</f>
        <v/>
      </c>
      <c r="E267" t="str">
        <f t="shared" ref="E267:G329" si="199">IF(B267="","",CONCATENATE(", {",$A267,",",B$2,"}"))</f>
        <v/>
      </c>
      <c r="F267" t="str">
        <f t="shared" si="199"/>
        <v/>
      </c>
      <c r="G267" t="str">
        <f t="shared" si="199"/>
        <v/>
      </c>
      <c r="H267" s="2">
        <v>0</v>
      </c>
      <c r="I267" s="1" t="str">
        <f>IF(DATA!B268="O","O","")</f>
        <v/>
      </c>
      <c r="J267" s="1" t="str">
        <f>IF(DATA!C268="O","O","")</f>
        <v/>
      </c>
      <c r="K267" s="1" t="str">
        <f>IF(DATA!D268="O","O","")</f>
        <v/>
      </c>
      <c r="L267" t="str">
        <f t="shared" ref="L267:N269" si="200">IF(I267="","",CONCATENATE(", {",$H267,",",I$2,"}"))</f>
        <v/>
      </c>
      <c r="M267" t="str">
        <f t="shared" si="200"/>
        <v/>
      </c>
      <c r="N267" t="str">
        <f t="shared" si="200"/>
        <v/>
      </c>
    </row>
    <row r="268" spans="1:14" x14ac:dyDescent="0.25">
      <c r="A268" s="2">
        <v>1</v>
      </c>
      <c r="B268" s="1" t="str">
        <f>IF(DATA!B269="X","X","")</f>
        <v/>
      </c>
      <c r="C268" s="1" t="str">
        <f>IF(DATA!C269="X","X","")</f>
        <v/>
      </c>
      <c r="D268" s="1" t="str">
        <f>IF(DATA!D269="X","X","")</f>
        <v/>
      </c>
      <c r="E268" t="str">
        <f t="shared" si="199"/>
        <v/>
      </c>
      <c r="F268" t="str">
        <f t="shared" si="199"/>
        <v/>
      </c>
      <c r="G268" t="str">
        <f t="shared" si="199"/>
        <v/>
      </c>
      <c r="H268" s="2">
        <v>1</v>
      </c>
      <c r="I268" s="1" t="str">
        <f>IF(DATA!B269="O","O","")</f>
        <v/>
      </c>
      <c r="J268" s="1" t="str">
        <f>IF(DATA!C269="O","O","")</f>
        <v/>
      </c>
      <c r="K268" s="1" t="str">
        <f>IF(DATA!D269="O","O","")</f>
        <v/>
      </c>
      <c r="L268" t="str">
        <f t="shared" si="200"/>
        <v/>
      </c>
      <c r="M268" t="str">
        <f t="shared" si="200"/>
        <v/>
      </c>
      <c r="N268" t="str">
        <f t="shared" si="200"/>
        <v/>
      </c>
    </row>
    <row r="269" spans="1:14" x14ac:dyDescent="0.25">
      <c r="A269" s="2">
        <v>2</v>
      </c>
      <c r="B269" s="1" t="str">
        <f>IF(DATA!B270="X","X","")</f>
        <v/>
      </c>
      <c r="C269" s="1" t="str">
        <f>IF(DATA!C270="X","X","")</f>
        <v/>
      </c>
      <c r="D269" s="1" t="str">
        <f>IF(DATA!D270="X","X","")</f>
        <v/>
      </c>
      <c r="E269" t="str">
        <f t="shared" si="199"/>
        <v/>
      </c>
      <c r="F269" t="str">
        <f t="shared" si="199"/>
        <v/>
      </c>
      <c r="G269" t="str">
        <f t="shared" si="199"/>
        <v/>
      </c>
      <c r="H269" s="2">
        <v>2</v>
      </c>
      <c r="I269" s="1" t="str">
        <f>IF(DATA!B270="O","O","")</f>
        <v/>
      </c>
      <c r="J269" s="1" t="str">
        <f>IF(DATA!C270="O","O","")</f>
        <v/>
      </c>
      <c r="K269" s="1" t="str">
        <f>IF(DATA!D270="O","O","")</f>
        <v/>
      </c>
      <c r="L269" t="str">
        <f t="shared" si="200"/>
        <v/>
      </c>
      <c r="M269" t="str">
        <f t="shared" si="200"/>
        <v/>
      </c>
      <c r="N269" t="str">
        <f t="shared" si="200"/>
        <v/>
      </c>
    </row>
    <row r="270" spans="1:14" x14ac:dyDescent="0.25">
      <c r="A270" s="4">
        <f>A266+1</f>
        <v>68</v>
      </c>
      <c r="B270" s="2">
        <v>0</v>
      </c>
      <c r="C270" s="2">
        <v>1</v>
      </c>
      <c r="D270" s="2">
        <v>2</v>
      </c>
      <c r="E270" t="str">
        <f t="shared" ref="E270" si="201">IF(CONCATENATE(E271,F271,G271,E272,F272,G272,E273,F273,G273)="","{ }",CONCATENATE("{ ",RIGHT(CONCATENATE(E271,F271,G271,E272,F272,G272,E273,F273,G273),LEN(CONCATENATE(E271,F271,G271,E272,F272,G272,E273,F273,G273))-1)," }"))</f>
        <v>{ }</v>
      </c>
      <c r="H270" s="4">
        <f>H266+1</f>
        <v>68</v>
      </c>
      <c r="I270" s="2">
        <v>0</v>
      </c>
      <c r="J270" s="2">
        <v>1</v>
      </c>
      <c r="K270" s="2">
        <v>2</v>
      </c>
      <c r="L270" t="str">
        <f>IF(CONCATENATE(L271,M271,N271,L272,M272,N272,L273,M273,N273)="","{ }",CONCATENATE("{ ",RIGHT(CONCATENATE(L271,M271,N271,L272,M272,N272,L273,M273,N273),LEN(CONCATENATE(L271,M271,N271,L272,M272,N272,L273,M273,N273))-1)," }"))</f>
        <v>{ }</v>
      </c>
    </row>
    <row r="271" spans="1:14" x14ac:dyDescent="0.25">
      <c r="A271" s="2">
        <v>0</v>
      </c>
      <c r="B271" s="1" t="str">
        <f>IF(DATA!B272="X","X","")</f>
        <v/>
      </c>
      <c r="C271" s="1" t="str">
        <f>IF(DATA!C272="X","X","")</f>
        <v/>
      </c>
      <c r="D271" s="1" t="str">
        <f>IF(DATA!D272="X","X","")</f>
        <v/>
      </c>
      <c r="E271" t="str">
        <f t="shared" ref="E271:G273" si="202">IF(B271="","",CONCATENATE(", {",$A271,",",B$2,"}"))</f>
        <v/>
      </c>
      <c r="F271" t="str">
        <f t="shared" si="202"/>
        <v/>
      </c>
      <c r="G271" t="str">
        <f t="shared" si="202"/>
        <v/>
      </c>
      <c r="H271" s="2">
        <v>0</v>
      </c>
      <c r="I271" s="1" t="str">
        <f>IF(DATA!B272="O","O","")</f>
        <v/>
      </c>
      <c r="J271" s="1" t="str">
        <f>IF(DATA!C272="O","O","")</f>
        <v/>
      </c>
      <c r="K271" s="1" t="str">
        <f>IF(DATA!D272="O","O","")</f>
        <v/>
      </c>
      <c r="L271" t="str">
        <f t="shared" ref="L271:N273" si="203">IF(I271="","",CONCATENATE(", {",$H271,",",I$2,"}"))</f>
        <v/>
      </c>
      <c r="M271" t="str">
        <f t="shared" si="203"/>
        <v/>
      </c>
      <c r="N271" t="str">
        <f t="shared" si="203"/>
        <v/>
      </c>
    </row>
    <row r="272" spans="1:14" x14ac:dyDescent="0.25">
      <c r="A272" s="2">
        <v>1</v>
      </c>
      <c r="B272" s="1" t="str">
        <f>IF(DATA!B273="X","X","")</f>
        <v/>
      </c>
      <c r="C272" s="1" t="str">
        <f>IF(DATA!C273="X","X","")</f>
        <v/>
      </c>
      <c r="D272" s="1" t="str">
        <f>IF(DATA!D273="X","X","")</f>
        <v/>
      </c>
      <c r="E272" t="str">
        <f t="shared" si="199"/>
        <v/>
      </c>
      <c r="F272" t="str">
        <f t="shared" si="202"/>
        <v/>
      </c>
      <c r="G272" t="str">
        <f t="shared" si="202"/>
        <v/>
      </c>
      <c r="H272" s="2">
        <v>1</v>
      </c>
      <c r="I272" s="1" t="str">
        <f>IF(DATA!B273="O","O","")</f>
        <v/>
      </c>
      <c r="J272" s="1" t="str">
        <f>IF(DATA!C273="O","O","")</f>
        <v/>
      </c>
      <c r="K272" s="1" t="str">
        <f>IF(DATA!D273="O","O","")</f>
        <v/>
      </c>
      <c r="L272" t="str">
        <f t="shared" si="203"/>
        <v/>
      </c>
      <c r="M272" t="str">
        <f t="shared" si="203"/>
        <v/>
      </c>
      <c r="N272" t="str">
        <f t="shared" si="203"/>
        <v/>
      </c>
    </row>
    <row r="273" spans="1:14" x14ac:dyDescent="0.25">
      <c r="A273" s="2">
        <v>2</v>
      </c>
      <c r="B273" s="1" t="str">
        <f>IF(DATA!B274="X","X","")</f>
        <v/>
      </c>
      <c r="C273" s="1" t="str">
        <f>IF(DATA!C274="X","X","")</f>
        <v/>
      </c>
      <c r="D273" s="1" t="str">
        <f>IF(DATA!D274="X","X","")</f>
        <v/>
      </c>
      <c r="E273" t="str">
        <f t="shared" si="199"/>
        <v/>
      </c>
      <c r="F273" t="str">
        <f t="shared" si="202"/>
        <v/>
      </c>
      <c r="G273" t="str">
        <f t="shared" si="202"/>
        <v/>
      </c>
      <c r="H273" s="2">
        <v>2</v>
      </c>
      <c r="I273" s="1" t="str">
        <f>IF(DATA!B274="O","O","")</f>
        <v/>
      </c>
      <c r="J273" s="1" t="str">
        <f>IF(DATA!C274="O","O","")</f>
        <v/>
      </c>
      <c r="K273" s="1" t="str">
        <f>IF(DATA!D274="O","O","")</f>
        <v/>
      </c>
      <c r="L273" t="str">
        <f t="shared" si="203"/>
        <v/>
      </c>
      <c r="M273" t="str">
        <f t="shared" si="203"/>
        <v/>
      </c>
      <c r="N273" t="str">
        <f t="shared" si="203"/>
        <v/>
      </c>
    </row>
    <row r="274" spans="1:14" x14ac:dyDescent="0.25">
      <c r="A274" s="4">
        <f>A270+1</f>
        <v>69</v>
      </c>
      <c r="B274" s="2">
        <v>0</v>
      </c>
      <c r="C274" s="2">
        <v>1</v>
      </c>
      <c r="D274" s="2">
        <v>2</v>
      </c>
      <c r="E274" t="str">
        <f t="shared" ref="E274" si="204">IF(CONCATENATE(E275,F275,G275,E276,F276,G276,E277,F277,G277)="","{ }",CONCATENATE("{ ",RIGHT(CONCATENATE(E275,F275,G275,E276,F276,G276,E277,F277,G277),LEN(CONCATENATE(E275,F275,G275,E276,F276,G276,E277,F277,G277))-1)," }"))</f>
        <v>{ }</v>
      </c>
      <c r="H274" s="4">
        <f>H270+1</f>
        <v>69</v>
      </c>
      <c r="I274" s="2">
        <v>0</v>
      </c>
      <c r="J274" s="2">
        <v>1</v>
      </c>
      <c r="K274" s="2">
        <v>2</v>
      </c>
      <c r="L274" t="str">
        <f>IF(CONCATENATE(L275,M275,N275,L276,M276,N276,L277,M277,N277)="","{ }",CONCATENATE("{ ",RIGHT(CONCATENATE(L275,M275,N275,L276,M276,N276,L277,M277,N277),LEN(CONCATENATE(L275,M275,N275,L276,M276,N276,L277,M277,N277))-1)," }"))</f>
        <v>{ }</v>
      </c>
    </row>
    <row r="275" spans="1:14" x14ac:dyDescent="0.25">
      <c r="A275" s="2">
        <v>0</v>
      </c>
      <c r="B275" s="1" t="str">
        <f>IF(DATA!B276="X","X","")</f>
        <v/>
      </c>
      <c r="C275" s="1" t="str">
        <f>IF(DATA!C276="X","X","")</f>
        <v/>
      </c>
      <c r="D275" s="1" t="str">
        <f>IF(DATA!D276="X","X","")</f>
        <v/>
      </c>
      <c r="E275" t="str">
        <f t="shared" ref="E275:G277" si="205">IF(B275="","",CONCATENATE(", {",$A275,",",B$2,"}"))</f>
        <v/>
      </c>
      <c r="F275" t="str">
        <f t="shared" si="205"/>
        <v/>
      </c>
      <c r="G275" t="str">
        <f t="shared" si="205"/>
        <v/>
      </c>
      <c r="H275" s="2">
        <v>0</v>
      </c>
      <c r="I275" s="1" t="str">
        <f>IF(DATA!B276="O","O","")</f>
        <v/>
      </c>
      <c r="J275" s="1" t="str">
        <f>IF(DATA!C276="O","O","")</f>
        <v/>
      </c>
      <c r="K275" s="1" t="str">
        <f>IF(DATA!D276="O","O","")</f>
        <v/>
      </c>
      <c r="L275" t="str">
        <f t="shared" ref="L275:N277" si="206">IF(I275="","",CONCATENATE(", {",$H275,",",I$2,"}"))</f>
        <v/>
      </c>
      <c r="M275" t="str">
        <f t="shared" si="206"/>
        <v/>
      </c>
      <c r="N275" t="str">
        <f t="shared" si="206"/>
        <v/>
      </c>
    </row>
    <row r="276" spans="1:14" x14ac:dyDescent="0.25">
      <c r="A276" s="2">
        <v>1</v>
      </c>
      <c r="B276" s="1" t="str">
        <f>IF(DATA!B277="X","X","")</f>
        <v/>
      </c>
      <c r="C276" s="1" t="str">
        <f>IF(DATA!C277="X","X","")</f>
        <v/>
      </c>
      <c r="D276" s="1" t="str">
        <f>IF(DATA!D277="X","X","")</f>
        <v/>
      </c>
      <c r="E276" t="str">
        <f t="shared" si="199"/>
        <v/>
      </c>
      <c r="F276" t="str">
        <f t="shared" si="205"/>
        <v/>
      </c>
      <c r="G276" t="str">
        <f t="shared" si="205"/>
        <v/>
      </c>
      <c r="H276" s="2">
        <v>1</v>
      </c>
      <c r="I276" s="1" t="str">
        <f>IF(DATA!B277="O","O","")</f>
        <v/>
      </c>
      <c r="J276" s="1" t="str">
        <f>IF(DATA!C277="O","O","")</f>
        <v/>
      </c>
      <c r="K276" s="1" t="str">
        <f>IF(DATA!D277="O","O","")</f>
        <v/>
      </c>
      <c r="L276" t="str">
        <f t="shared" si="206"/>
        <v/>
      </c>
      <c r="M276" t="str">
        <f t="shared" si="206"/>
        <v/>
      </c>
      <c r="N276" t="str">
        <f t="shared" si="206"/>
        <v/>
      </c>
    </row>
    <row r="277" spans="1:14" x14ac:dyDescent="0.25">
      <c r="A277" s="2">
        <v>2</v>
      </c>
      <c r="B277" s="1" t="str">
        <f>IF(DATA!B278="X","X","")</f>
        <v/>
      </c>
      <c r="C277" s="1" t="str">
        <f>IF(DATA!C278="X","X","")</f>
        <v/>
      </c>
      <c r="D277" s="1" t="str">
        <f>IF(DATA!D278="X","X","")</f>
        <v/>
      </c>
      <c r="E277" t="str">
        <f t="shared" si="199"/>
        <v/>
      </c>
      <c r="F277" t="str">
        <f t="shared" si="205"/>
        <v/>
      </c>
      <c r="G277" t="str">
        <f t="shared" si="205"/>
        <v/>
      </c>
      <c r="H277" s="2">
        <v>2</v>
      </c>
      <c r="I277" s="1" t="str">
        <f>IF(DATA!B278="O","O","")</f>
        <v/>
      </c>
      <c r="J277" s="1" t="str">
        <f>IF(DATA!C278="O","O","")</f>
        <v/>
      </c>
      <c r="K277" s="1" t="str">
        <f>IF(DATA!D278="O","O","")</f>
        <v/>
      </c>
      <c r="L277" t="str">
        <f t="shared" si="206"/>
        <v/>
      </c>
      <c r="M277" t="str">
        <f t="shared" si="206"/>
        <v/>
      </c>
      <c r="N277" t="str">
        <f t="shared" si="206"/>
        <v/>
      </c>
    </row>
    <row r="278" spans="1:14" x14ac:dyDescent="0.25">
      <c r="A278" s="4">
        <f>A274+1</f>
        <v>70</v>
      </c>
      <c r="B278" s="2">
        <v>0</v>
      </c>
      <c r="C278" s="2">
        <v>1</v>
      </c>
      <c r="D278" s="2">
        <v>2</v>
      </c>
      <c r="E278" t="str">
        <f t="shared" ref="E278" si="207">IF(CONCATENATE(E279,F279,G279,E280,F280,G280,E281,F281,G281)="","{ }",CONCATENATE("{ ",RIGHT(CONCATENATE(E279,F279,G279,E280,F280,G280,E281,F281,G281),LEN(CONCATENATE(E279,F279,G279,E280,F280,G280,E281,F281,G281))-1)," }"))</f>
        <v>{ }</v>
      </c>
      <c r="H278" s="4">
        <f>H274+1</f>
        <v>70</v>
      </c>
      <c r="I278" s="2">
        <v>0</v>
      </c>
      <c r="J278" s="2">
        <v>1</v>
      </c>
      <c r="K278" s="2">
        <v>2</v>
      </c>
      <c r="L278" t="str">
        <f>IF(CONCATENATE(L279,M279,N279,L280,M280,N280,L281,M281,N281)="","{ }",CONCATENATE("{ ",RIGHT(CONCATENATE(L279,M279,N279,L280,M280,N280,L281,M281,N281),LEN(CONCATENATE(L279,M279,N279,L280,M280,N280,L281,M281,N281))-1)," }"))</f>
        <v>{ }</v>
      </c>
    </row>
    <row r="279" spans="1:14" x14ac:dyDescent="0.25">
      <c r="A279" s="2">
        <v>0</v>
      </c>
      <c r="B279" s="1" t="str">
        <f>IF(DATA!B280="X","X","")</f>
        <v/>
      </c>
      <c r="C279" s="1" t="str">
        <f>IF(DATA!C280="X","X","")</f>
        <v/>
      </c>
      <c r="D279" s="1" t="str">
        <f>IF(DATA!D280="X","X","")</f>
        <v/>
      </c>
      <c r="E279" t="str">
        <f t="shared" ref="E279:G281" si="208">IF(B279="","",CONCATENATE(", {",$A279,",",B$2,"}"))</f>
        <v/>
      </c>
      <c r="F279" t="str">
        <f t="shared" si="208"/>
        <v/>
      </c>
      <c r="G279" t="str">
        <f t="shared" si="208"/>
        <v/>
      </c>
      <c r="H279" s="2">
        <v>0</v>
      </c>
      <c r="I279" s="1" t="str">
        <f>IF(DATA!B280="O","O","")</f>
        <v/>
      </c>
      <c r="J279" s="1" t="str">
        <f>IF(DATA!C280="O","O","")</f>
        <v/>
      </c>
      <c r="K279" s="1" t="str">
        <f>IF(DATA!D280="O","O","")</f>
        <v/>
      </c>
      <c r="L279" t="str">
        <f t="shared" ref="L279:N281" si="209">IF(I279="","",CONCATENATE(", {",$H279,",",I$2,"}"))</f>
        <v/>
      </c>
      <c r="M279" t="str">
        <f t="shared" si="209"/>
        <v/>
      </c>
      <c r="N279" t="str">
        <f t="shared" si="209"/>
        <v/>
      </c>
    </row>
    <row r="280" spans="1:14" x14ac:dyDescent="0.25">
      <c r="A280" s="2">
        <v>1</v>
      </c>
      <c r="B280" s="1" t="str">
        <f>IF(DATA!B281="X","X","")</f>
        <v/>
      </c>
      <c r="C280" s="1" t="str">
        <f>IF(DATA!C281="X","X","")</f>
        <v/>
      </c>
      <c r="D280" s="1" t="str">
        <f>IF(DATA!D281="X","X","")</f>
        <v/>
      </c>
      <c r="E280" t="str">
        <f t="shared" si="199"/>
        <v/>
      </c>
      <c r="F280" t="str">
        <f t="shared" si="208"/>
        <v/>
      </c>
      <c r="G280" t="str">
        <f t="shared" si="208"/>
        <v/>
      </c>
      <c r="H280" s="2">
        <v>1</v>
      </c>
      <c r="I280" s="1" t="str">
        <f>IF(DATA!B281="O","O","")</f>
        <v/>
      </c>
      <c r="J280" s="1" t="str">
        <f>IF(DATA!C281="O","O","")</f>
        <v/>
      </c>
      <c r="K280" s="1" t="str">
        <f>IF(DATA!D281="O","O","")</f>
        <v/>
      </c>
      <c r="L280" t="str">
        <f t="shared" si="209"/>
        <v/>
      </c>
      <c r="M280" t="str">
        <f t="shared" si="209"/>
        <v/>
      </c>
      <c r="N280" t="str">
        <f t="shared" si="209"/>
        <v/>
      </c>
    </row>
    <row r="281" spans="1:14" x14ac:dyDescent="0.25">
      <c r="A281" s="2">
        <v>2</v>
      </c>
      <c r="B281" s="1" t="str">
        <f>IF(DATA!B282="X","X","")</f>
        <v/>
      </c>
      <c r="C281" s="1" t="str">
        <f>IF(DATA!C282="X","X","")</f>
        <v/>
      </c>
      <c r="D281" s="1" t="str">
        <f>IF(DATA!D282="X","X","")</f>
        <v/>
      </c>
      <c r="E281" t="str">
        <f t="shared" si="199"/>
        <v/>
      </c>
      <c r="F281" t="str">
        <f t="shared" si="208"/>
        <v/>
      </c>
      <c r="G281" t="str">
        <f t="shared" si="208"/>
        <v/>
      </c>
      <c r="H281" s="2">
        <v>2</v>
      </c>
      <c r="I281" s="1" t="str">
        <f>IF(DATA!B282="O","O","")</f>
        <v/>
      </c>
      <c r="J281" s="1" t="str">
        <f>IF(DATA!C282="O","O","")</f>
        <v/>
      </c>
      <c r="K281" s="1" t="str">
        <f>IF(DATA!D282="O","O","")</f>
        <v/>
      </c>
      <c r="L281" t="str">
        <f t="shared" si="209"/>
        <v/>
      </c>
      <c r="M281" t="str">
        <f t="shared" si="209"/>
        <v/>
      </c>
      <c r="N281" t="str">
        <f t="shared" si="209"/>
        <v/>
      </c>
    </row>
    <row r="282" spans="1:14" x14ac:dyDescent="0.25">
      <c r="A282" s="4">
        <f>A278+1</f>
        <v>71</v>
      </c>
      <c r="B282" s="2">
        <v>0</v>
      </c>
      <c r="C282" s="2">
        <v>1</v>
      </c>
      <c r="D282" s="2">
        <v>2</v>
      </c>
      <c r="E282" t="str">
        <f t="shared" ref="E282" si="210">IF(CONCATENATE(E283,F283,G283,E284,F284,G284,E285,F285,G285)="","{ }",CONCATENATE("{ ",RIGHT(CONCATENATE(E283,F283,G283,E284,F284,G284,E285,F285,G285),LEN(CONCATENATE(E283,F283,G283,E284,F284,G284,E285,F285,G285))-1)," }"))</f>
        <v>{ }</v>
      </c>
      <c r="H282" s="4">
        <f>H278+1</f>
        <v>71</v>
      </c>
      <c r="I282" s="2">
        <v>0</v>
      </c>
      <c r="J282" s="2">
        <v>1</v>
      </c>
      <c r="K282" s="2">
        <v>2</v>
      </c>
      <c r="L282" t="str">
        <f>IF(CONCATENATE(L283,M283,N283,L284,M284,N284,L285,M285,N285)="","{ }",CONCATENATE("{ ",RIGHT(CONCATENATE(L283,M283,N283,L284,M284,N284,L285,M285,N285),LEN(CONCATENATE(L283,M283,N283,L284,M284,N284,L285,M285,N285))-1)," }"))</f>
        <v>{ }</v>
      </c>
    </row>
    <row r="283" spans="1:14" x14ac:dyDescent="0.25">
      <c r="A283" s="2">
        <v>0</v>
      </c>
      <c r="B283" s="1" t="str">
        <f>IF(DATA!B284="X","X","")</f>
        <v/>
      </c>
      <c r="C283" s="1" t="str">
        <f>IF(DATA!C284="X","X","")</f>
        <v/>
      </c>
      <c r="D283" s="1" t="str">
        <f>IF(DATA!D284="X","X","")</f>
        <v/>
      </c>
      <c r="E283" t="str">
        <f t="shared" ref="E283:G285" si="211">IF(B283="","",CONCATENATE(", {",$A283,",",B$2,"}"))</f>
        <v/>
      </c>
      <c r="F283" t="str">
        <f t="shared" si="211"/>
        <v/>
      </c>
      <c r="G283" t="str">
        <f t="shared" si="211"/>
        <v/>
      </c>
      <c r="H283" s="2">
        <v>0</v>
      </c>
      <c r="I283" s="1" t="str">
        <f>IF(DATA!B284="O","O","")</f>
        <v/>
      </c>
      <c r="J283" s="1" t="str">
        <f>IF(DATA!C284="O","O","")</f>
        <v/>
      </c>
      <c r="K283" s="1" t="str">
        <f>IF(DATA!D284="O","O","")</f>
        <v/>
      </c>
      <c r="L283" t="str">
        <f t="shared" ref="L283:N285" si="212">IF(I283="","",CONCATENATE(", {",$H283,",",I$2,"}"))</f>
        <v/>
      </c>
      <c r="M283" t="str">
        <f t="shared" si="212"/>
        <v/>
      </c>
      <c r="N283" t="str">
        <f t="shared" si="212"/>
        <v/>
      </c>
    </row>
    <row r="284" spans="1:14" x14ac:dyDescent="0.25">
      <c r="A284" s="2">
        <v>1</v>
      </c>
      <c r="B284" s="1" t="str">
        <f>IF(DATA!B285="X","X","")</f>
        <v/>
      </c>
      <c r="C284" s="1" t="str">
        <f>IF(DATA!C285="X","X","")</f>
        <v/>
      </c>
      <c r="D284" s="1" t="str">
        <f>IF(DATA!D285="X","X","")</f>
        <v/>
      </c>
      <c r="E284" t="str">
        <f t="shared" si="199"/>
        <v/>
      </c>
      <c r="F284" t="str">
        <f t="shared" si="211"/>
        <v/>
      </c>
      <c r="G284" t="str">
        <f t="shared" si="211"/>
        <v/>
      </c>
      <c r="H284" s="2">
        <v>1</v>
      </c>
      <c r="I284" s="1" t="str">
        <f>IF(DATA!B285="O","O","")</f>
        <v/>
      </c>
      <c r="J284" s="1" t="str">
        <f>IF(DATA!C285="O","O","")</f>
        <v/>
      </c>
      <c r="K284" s="1" t="str">
        <f>IF(DATA!D285="O","O","")</f>
        <v/>
      </c>
      <c r="L284" t="str">
        <f t="shared" si="212"/>
        <v/>
      </c>
      <c r="M284" t="str">
        <f t="shared" si="212"/>
        <v/>
      </c>
      <c r="N284" t="str">
        <f t="shared" si="212"/>
        <v/>
      </c>
    </row>
    <row r="285" spans="1:14" x14ac:dyDescent="0.25">
      <c r="A285" s="2">
        <v>2</v>
      </c>
      <c r="B285" s="1" t="str">
        <f>IF(DATA!B286="X","X","")</f>
        <v/>
      </c>
      <c r="C285" s="1" t="str">
        <f>IF(DATA!C286="X","X","")</f>
        <v/>
      </c>
      <c r="D285" s="1" t="str">
        <f>IF(DATA!D286="X","X","")</f>
        <v/>
      </c>
      <c r="E285" t="str">
        <f t="shared" si="199"/>
        <v/>
      </c>
      <c r="F285" t="str">
        <f t="shared" si="211"/>
        <v/>
      </c>
      <c r="G285" t="str">
        <f t="shared" si="211"/>
        <v/>
      </c>
      <c r="H285" s="2">
        <v>2</v>
      </c>
      <c r="I285" s="1" t="str">
        <f>IF(DATA!B286="O","O","")</f>
        <v/>
      </c>
      <c r="J285" s="1" t="str">
        <f>IF(DATA!C286="O","O","")</f>
        <v/>
      </c>
      <c r="K285" s="1" t="str">
        <f>IF(DATA!D286="O","O","")</f>
        <v/>
      </c>
      <c r="L285" t="str">
        <f t="shared" si="212"/>
        <v/>
      </c>
      <c r="M285" t="str">
        <f t="shared" si="212"/>
        <v/>
      </c>
      <c r="N285" t="str">
        <f t="shared" si="212"/>
        <v/>
      </c>
    </row>
    <row r="286" spans="1:14" x14ac:dyDescent="0.25">
      <c r="A286" s="4">
        <f>A282+1</f>
        <v>72</v>
      </c>
      <c r="B286" s="2">
        <v>0</v>
      </c>
      <c r="C286" s="2">
        <v>1</v>
      </c>
      <c r="D286" s="2">
        <v>2</v>
      </c>
      <c r="E286" t="str">
        <f t="shared" ref="E286" si="213">IF(CONCATENATE(E287,F287,G287,E288,F288,G288,E289,F289,G289)="","{ }",CONCATENATE("{ ",RIGHT(CONCATENATE(E287,F287,G287,E288,F288,G288,E289,F289,G289),LEN(CONCATENATE(E287,F287,G287,E288,F288,G288,E289,F289,G289))-1)," }"))</f>
        <v>{ }</v>
      </c>
      <c r="H286" s="4">
        <f>H282+1</f>
        <v>72</v>
      </c>
      <c r="I286" s="2">
        <v>0</v>
      </c>
      <c r="J286" s="2">
        <v>1</v>
      </c>
      <c r="K286" s="2">
        <v>2</v>
      </c>
      <c r="L286" t="str">
        <f>IF(CONCATENATE(L287,M287,N287,L288,M288,N288,L289,M289,N289)="","{ }",CONCATENATE("{ ",RIGHT(CONCATENATE(L287,M287,N287,L288,M288,N288,L289,M289,N289),LEN(CONCATENATE(L287,M287,N287,L288,M288,N288,L289,M289,N289))-1)," }"))</f>
        <v>{ }</v>
      </c>
    </row>
    <row r="287" spans="1:14" x14ac:dyDescent="0.25">
      <c r="A287" s="2">
        <v>0</v>
      </c>
      <c r="B287" s="1" t="str">
        <f>IF(DATA!B288="X","X","")</f>
        <v/>
      </c>
      <c r="C287" s="1" t="str">
        <f>IF(DATA!C288="X","X","")</f>
        <v/>
      </c>
      <c r="D287" s="1" t="str">
        <f>IF(DATA!D288="X","X","")</f>
        <v/>
      </c>
      <c r="E287" t="str">
        <f t="shared" ref="E287:G289" si="214">IF(B287="","",CONCATENATE(", {",$A287,",",B$2,"}"))</f>
        <v/>
      </c>
      <c r="F287" t="str">
        <f t="shared" si="214"/>
        <v/>
      </c>
      <c r="G287" t="str">
        <f t="shared" si="214"/>
        <v/>
      </c>
      <c r="H287" s="2">
        <v>0</v>
      </c>
      <c r="I287" s="1" t="str">
        <f>IF(DATA!B288="O","O","")</f>
        <v/>
      </c>
      <c r="J287" s="1" t="str">
        <f>IF(DATA!C288="O","O","")</f>
        <v/>
      </c>
      <c r="K287" s="1" t="str">
        <f>IF(DATA!D288="O","O","")</f>
        <v/>
      </c>
      <c r="L287" t="str">
        <f t="shared" ref="L287:N289" si="215">IF(I287="","",CONCATENATE(", {",$H287,",",I$2,"}"))</f>
        <v/>
      </c>
      <c r="M287" t="str">
        <f t="shared" si="215"/>
        <v/>
      </c>
      <c r="N287" t="str">
        <f t="shared" si="215"/>
        <v/>
      </c>
    </row>
    <row r="288" spans="1:14" x14ac:dyDescent="0.25">
      <c r="A288" s="2">
        <v>1</v>
      </c>
      <c r="B288" s="1" t="str">
        <f>IF(DATA!B289="X","X","")</f>
        <v/>
      </c>
      <c r="C288" s="1" t="str">
        <f>IF(DATA!C289="X","X","")</f>
        <v/>
      </c>
      <c r="D288" s="1" t="str">
        <f>IF(DATA!D289="X","X","")</f>
        <v/>
      </c>
      <c r="E288" t="str">
        <f t="shared" si="199"/>
        <v/>
      </c>
      <c r="F288" t="str">
        <f t="shared" si="214"/>
        <v/>
      </c>
      <c r="G288" t="str">
        <f t="shared" si="214"/>
        <v/>
      </c>
      <c r="H288" s="2">
        <v>1</v>
      </c>
      <c r="I288" s="1" t="str">
        <f>IF(DATA!B289="O","O","")</f>
        <v/>
      </c>
      <c r="J288" s="1" t="str">
        <f>IF(DATA!C289="O","O","")</f>
        <v/>
      </c>
      <c r="K288" s="1" t="str">
        <f>IF(DATA!D289="O","O","")</f>
        <v/>
      </c>
      <c r="L288" t="str">
        <f t="shared" si="215"/>
        <v/>
      </c>
      <c r="M288" t="str">
        <f t="shared" si="215"/>
        <v/>
      </c>
      <c r="N288" t="str">
        <f t="shared" si="215"/>
        <v/>
      </c>
    </row>
    <row r="289" spans="1:14" x14ac:dyDescent="0.25">
      <c r="A289" s="2">
        <v>2</v>
      </c>
      <c r="B289" s="1" t="str">
        <f>IF(DATA!B290="X","X","")</f>
        <v/>
      </c>
      <c r="C289" s="1" t="str">
        <f>IF(DATA!C290="X","X","")</f>
        <v/>
      </c>
      <c r="D289" s="1" t="str">
        <f>IF(DATA!D290="X","X","")</f>
        <v/>
      </c>
      <c r="E289" t="str">
        <f t="shared" si="199"/>
        <v/>
      </c>
      <c r="F289" t="str">
        <f t="shared" si="214"/>
        <v/>
      </c>
      <c r="G289" t="str">
        <f t="shared" si="214"/>
        <v/>
      </c>
      <c r="H289" s="2">
        <v>2</v>
      </c>
      <c r="I289" s="1" t="str">
        <f>IF(DATA!B290="O","O","")</f>
        <v/>
      </c>
      <c r="J289" s="1" t="str">
        <f>IF(DATA!C290="O","O","")</f>
        <v/>
      </c>
      <c r="K289" s="1" t="str">
        <f>IF(DATA!D290="O","O","")</f>
        <v/>
      </c>
      <c r="L289" t="str">
        <f t="shared" si="215"/>
        <v/>
      </c>
      <c r="M289" t="str">
        <f t="shared" si="215"/>
        <v/>
      </c>
      <c r="N289" t="str">
        <f t="shared" si="215"/>
        <v/>
      </c>
    </row>
    <row r="290" spans="1:14" x14ac:dyDescent="0.25">
      <c r="A290" s="4">
        <f>A286+1</f>
        <v>73</v>
      </c>
      <c r="B290" s="2">
        <v>0</v>
      </c>
      <c r="C290" s="2">
        <v>1</v>
      </c>
      <c r="D290" s="2">
        <v>2</v>
      </c>
      <c r="E290" t="str">
        <f t="shared" ref="E290" si="216">IF(CONCATENATE(E291,F291,G291,E292,F292,G292,E293,F293,G293)="","{ }",CONCATENATE("{ ",RIGHT(CONCATENATE(E291,F291,G291,E292,F292,G292,E293,F293,G293),LEN(CONCATENATE(E291,F291,G291,E292,F292,G292,E293,F293,G293))-1)," }"))</f>
        <v>{ }</v>
      </c>
      <c r="H290" s="4">
        <f>H286+1</f>
        <v>73</v>
      </c>
      <c r="I290" s="2">
        <v>0</v>
      </c>
      <c r="J290" s="2">
        <v>1</v>
      </c>
      <c r="K290" s="2">
        <v>2</v>
      </c>
      <c r="L290" t="str">
        <f>IF(CONCATENATE(L291,M291,N291,L292,M292,N292,L293,M293,N293)="","{ }",CONCATENATE("{ ",RIGHT(CONCATENATE(L291,M291,N291,L292,M292,N292,L293,M293,N293),LEN(CONCATENATE(L291,M291,N291,L292,M292,N292,L293,M293,N293))-1)," }"))</f>
        <v>{ }</v>
      </c>
    </row>
    <row r="291" spans="1:14" x14ac:dyDescent="0.25">
      <c r="A291" s="2">
        <v>0</v>
      </c>
      <c r="B291" s="1" t="str">
        <f>IF(DATA!B292="X","X","")</f>
        <v/>
      </c>
      <c r="C291" s="1" t="str">
        <f>IF(DATA!C292="X","X","")</f>
        <v/>
      </c>
      <c r="D291" s="1" t="str">
        <f>IF(DATA!D292="X","X","")</f>
        <v/>
      </c>
      <c r="E291" t="str">
        <f t="shared" ref="E291:G293" si="217">IF(B291="","",CONCATENATE(", {",$A291,",",B$2,"}"))</f>
        <v/>
      </c>
      <c r="F291" t="str">
        <f t="shared" si="217"/>
        <v/>
      </c>
      <c r="G291" t="str">
        <f t="shared" si="217"/>
        <v/>
      </c>
      <c r="H291" s="2">
        <v>0</v>
      </c>
      <c r="I291" s="1" t="str">
        <f>IF(DATA!B292="O","O","")</f>
        <v/>
      </c>
      <c r="J291" s="1" t="str">
        <f>IF(DATA!C292="O","O","")</f>
        <v/>
      </c>
      <c r="K291" s="1" t="str">
        <f>IF(DATA!D292="O","O","")</f>
        <v/>
      </c>
      <c r="L291" t="str">
        <f t="shared" ref="L291:N293" si="218">IF(I291="","",CONCATENATE(", {",$H291,",",I$2,"}"))</f>
        <v/>
      </c>
      <c r="M291" t="str">
        <f t="shared" si="218"/>
        <v/>
      </c>
      <c r="N291" t="str">
        <f t="shared" si="218"/>
        <v/>
      </c>
    </row>
    <row r="292" spans="1:14" x14ac:dyDescent="0.25">
      <c r="A292" s="2">
        <v>1</v>
      </c>
      <c r="B292" s="1" t="str">
        <f>IF(DATA!B293="X","X","")</f>
        <v/>
      </c>
      <c r="C292" s="1" t="str">
        <f>IF(DATA!C293="X","X","")</f>
        <v/>
      </c>
      <c r="D292" s="1" t="str">
        <f>IF(DATA!D293="X","X","")</f>
        <v/>
      </c>
      <c r="E292" t="str">
        <f t="shared" si="199"/>
        <v/>
      </c>
      <c r="F292" t="str">
        <f t="shared" si="217"/>
        <v/>
      </c>
      <c r="G292" t="str">
        <f t="shared" si="217"/>
        <v/>
      </c>
      <c r="H292" s="2">
        <v>1</v>
      </c>
      <c r="I292" s="1" t="str">
        <f>IF(DATA!B293="O","O","")</f>
        <v/>
      </c>
      <c r="J292" s="1" t="str">
        <f>IF(DATA!C293="O","O","")</f>
        <v/>
      </c>
      <c r="K292" s="1" t="str">
        <f>IF(DATA!D293="O","O","")</f>
        <v/>
      </c>
      <c r="L292" t="str">
        <f t="shared" si="218"/>
        <v/>
      </c>
      <c r="M292" t="str">
        <f t="shared" si="218"/>
        <v/>
      </c>
      <c r="N292" t="str">
        <f t="shared" si="218"/>
        <v/>
      </c>
    </row>
    <row r="293" spans="1:14" x14ac:dyDescent="0.25">
      <c r="A293" s="2">
        <v>2</v>
      </c>
      <c r="B293" s="1" t="str">
        <f>IF(DATA!B294="X","X","")</f>
        <v/>
      </c>
      <c r="C293" s="1" t="str">
        <f>IF(DATA!C294="X","X","")</f>
        <v/>
      </c>
      <c r="D293" s="1" t="str">
        <f>IF(DATA!D294="X","X","")</f>
        <v/>
      </c>
      <c r="E293" t="str">
        <f t="shared" si="199"/>
        <v/>
      </c>
      <c r="F293" t="str">
        <f t="shared" si="217"/>
        <v/>
      </c>
      <c r="G293" t="str">
        <f t="shared" si="217"/>
        <v/>
      </c>
      <c r="H293" s="2">
        <v>2</v>
      </c>
      <c r="I293" s="1" t="str">
        <f>IF(DATA!B294="O","O","")</f>
        <v/>
      </c>
      <c r="J293" s="1" t="str">
        <f>IF(DATA!C294="O","O","")</f>
        <v/>
      </c>
      <c r="K293" s="1" t="str">
        <f>IF(DATA!D294="O","O","")</f>
        <v/>
      </c>
      <c r="L293" t="str">
        <f t="shared" si="218"/>
        <v/>
      </c>
      <c r="M293" t="str">
        <f t="shared" si="218"/>
        <v/>
      </c>
      <c r="N293" t="str">
        <f t="shared" si="218"/>
        <v/>
      </c>
    </row>
    <row r="294" spans="1:14" x14ac:dyDescent="0.25">
      <c r="A294" s="4">
        <f>A290+1</f>
        <v>74</v>
      </c>
      <c r="B294" s="2">
        <v>0</v>
      </c>
      <c r="C294" s="2">
        <v>1</v>
      </c>
      <c r="D294" s="2">
        <v>2</v>
      </c>
      <c r="E294" t="str">
        <f t="shared" ref="E294" si="219">IF(CONCATENATE(E295,F295,G295,E296,F296,G296,E297,F297,G297)="","{ }",CONCATENATE("{ ",RIGHT(CONCATENATE(E295,F295,G295,E296,F296,G296,E297,F297,G297),LEN(CONCATENATE(E295,F295,G295,E296,F296,G296,E297,F297,G297))-1)," }"))</f>
        <v>{ }</v>
      </c>
      <c r="H294" s="4">
        <f>H290+1</f>
        <v>74</v>
      </c>
      <c r="I294" s="2">
        <v>0</v>
      </c>
      <c r="J294" s="2">
        <v>1</v>
      </c>
      <c r="K294" s="2">
        <v>2</v>
      </c>
      <c r="L294" t="str">
        <f>IF(CONCATENATE(L295,M295,N295,L296,M296,N296,L297,M297,N297)="","{ }",CONCATENATE("{ ",RIGHT(CONCATENATE(L295,M295,N295,L296,M296,N296,L297,M297,N297),LEN(CONCATENATE(L295,M295,N295,L296,M296,N296,L297,M297,N297))-1)," }"))</f>
        <v>{ }</v>
      </c>
    </row>
    <row r="295" spans="1:14" x14ac:dyDescent="0.25">
      <c r="A295" s="2">
        <v>0</v>
      </c>
      <c r="B295" s="1" t="str">
        <f>IF(DATA!B296="X","X","")</f>
        <v/>
      </c>
      <c r="C295" s="1" t="str">
        <f>IF(DATA!C296="X","X","")</f>
        <v/>
      </c>
      <c r="D295" s="1" t="str">
        <f>IF(DATA!D296="X","X","")</f>
        <v/>
      </c>
      <c r="E295" t="str">
        <f t="shared" ref="E295:G297" si="220">IF(B295="","",CONCATENATE(", {",$A295,",",B$2,"}"))</f>
        <v/>
      </c>
      <c r="F295" t="str">
        <f t="shared" si="220"/>
        <v/>
      </c>
      <c r="G295" t="str">
        <f t="shared" si="220"/>
        <v/>
      </c>
      <c r="H295" s="2">
        <v>0</v>
      </c>
      <c r="I295" s="1" t="str">
        <f>IF(DATA!B296="O","O","")</f>
        <v/>
      </c>
      <c r="J295" s="1" t="str">
        <f>IF(DATA!C296="O","O","")</f>
        <v/>
      </c>
      <c r="K295" s="1" t="str">
        <f>IF(DATA!D296="O","O","")</f>
        <v/>
      </c>
      <c r="L295" t="str">
        <f t="shared" ref="L295:N297" si="221">IF(I295="","",CONCATENATE(", {",$H295,",",I$2,"}"))</f>
        <v/>
      </c>
      <c r="M295" t="str">
        <f t="shared" si="221"/>
        <v/>
      </c>
      <c r="N295" t="str">
        <f t="shared" si="221"/>
        <v/>
      </c>
    </row>
    <row r="296" spans="1:14" x14ac:dyDescent="0.25">
      <c r="A296" s="2">
        <v>1</v>
      </c>
      <c r="B296" s="1" t="str">
        <f>IF(DATA!B297="X","X","")</f>
        <v/>
      </c>
      <c r="C296" s="1" t="str">
        <f>IF(DATA!C297="X","X","")</f>
        <v/>
      </c>
      <c r="D296" s="1" t="str">
        <f>IF(DATA!D297="X","X","")</f>
        <v/>
      </c>
      <c r="E296" t="str">
        <f t="shared" si="199"/>
        <v/>
      </c>
      <c r="F296" t="str">
        <f t="shared" si="220"/>
        <v/>
      </c>
      <c r="G296" t="str">
        <f t="shared" si="220"/>
        <v/>
      </c>
      <c r="H296" s="2">
        <v>1</v>
      </c>
      <c r="I296" s="1" t="str">
        <f>IF(DATA!B297="O","O","")</f>
        <v/>
      </c>
      <c r="J296" s="1" t="str">
        <f>IF(DATA!C297="O","O","")</f>
        <v/>
      </c>
      <c r="K296" s="1" t="str">
        <f>IF(DATA!D297="O","O","")</f>
        <v/>
      </c>
      <c r="L296" t="str">
        <f t="shared" si="221"/>
        <v/>
      </c>
      <c r="M296" t="str">
        <f t="shared" si="221"/>
        <v/>
      </c>
      <c r="N296" t="str">
        <f t="shared" si="221"/>
        <v/>
      </c>
    </row>
    <row r="297" spans="1:14" x14ac:dyDescent="0.25">
      <c r="A297" s="2">
        <v>2</v>
      </c>
      <c r="B297" s="1" t="str">
        <f>IF(DATA!B298="X","X","")</f>
        <v/>
      </c>
      <c r="C297" s="1" t="str">
        <f>IF(DATA!C298="X","X","")</f>
        <v/>
      </c>
      <c r="D297" s="1" t="str">
        <f>IF(DATA!D298="X","X","")</f>
        <v/>
      </c>
      <c r="E297" t="str">
        <f t="shared" si="199"/>
        <v/>
      </c>
      <c r="F297" t="str">
        <f t="shared" si="220"/>
        <v/>
      </c>
      <c r="G297" t="str">
        <f t="shared" si="220"/>
        <v/>
      </c>
      <c r="H297" s="2">
        <v>2</v>
      </c>
      <c r="I297" s="1" t="str">
        <f>IF(DATA!B298="O","O","")</f>
        <v/>
      </c>
      <c r="J297" s="1" t="str">
        <f>IF(DATA!C298="O","O","")</f>
        <v/>
      </c>
      <c r="K297" s="1" t="str">
        <f>IF(DATA!D298="O","O","")</f>
        <v/>
      </c>
      <c r="L297" t="str">
        <f t="shared" si="221"/>
        <v/>
      </c>
      <c r="M297" t="str">
        <f t="shared" si="221"/>
        <v/>
      </c>
      <c r="N297" t="str">
        <f t="shared" si="221"/>
        <v/>
      </c>
    </row>
    <row r="298" spans="1:14" x14ac:dyDescent="0.25">
      <c r="A298" s="4">
        <f>A294+1</f>
        <v>75</v>
      </c>
      <c r="B298" s="2">
        <v>0</v>
      </c>
      <c r="C298" s="2">
        <v>1</v>
      </c>
      <c r="D298" s="2">
        <v>2</v>
      </c>
      <c r="E298" t="str">
        <f t="shared" ref="E298" si="222">IF(CONCATENATE(E299,F299,G299,E300,F300,G300,E301,F301,G301)="","{ }",CONCATENATE("{ ",RIGHT(CONCATENATE(E299,F299,G299,E300,F300,G300,E301,F301,G301),LEN(CONCATENATE(E299,F299,G299,E300,F300,G300,E301,F301,G301))-1)," }"))</f>
        <v>{ }</v>
      </c>
      <c r="H298" s="4">
        <f>H294+1</f>
        <v>75</v>
      </c>
      <c r="I298" s="2">
        <v>0</v>
      </c>
      <c r="J298" s="2">
        <v>1</v>
      </c>
      <c r="K298" s="2">
        <v>2</v>
      </c>
      <c r="L298" t="str">
        <f>IF(CONCATENATE(L299,M299,N299,L300,M300,N300,L301,M301,N301)="","{ }",CONCATENATE("{ ",RIGHT(CONCATENATE(L299,M299,N299,L300,M300,N300,L301,M301,N301),LEN(CONCATENATE(L299,M299,N299,L300,M300,N300,L301,M301,N301))-1)," }"))</f>
        <v>{ }</v>
      </c>
    </row>
    <row r="299" spans="1:14" x14ac:dyDescent="0.25">
      <c r="A299" s="2">
        <v>0</v>
      </c>
      <c r="B299" s="1" t="str">
        <f>IF(DATA!B300="X","X","")</f>
        <v/>
      </c>
      <c r="C299" s="1" t="str">
        <f>IF(DATA!C300="X","X","")</f>
        <v/>
      </c>
      <c r="D299" s="1" t="str">
        <f>IF(DATA!D300="X","X","")</f>
        <v/>
      </c>
      <c r="E299" t="str">
        <f t="shared" ref="E299:G301" si="223">IF(B299="","",CONCATENATE(", {",$A299,",",B$2,"}"))</f>
        <v/>
      </c>
      <c r="F299" t="str">
        <f t="shared" si="223"/>
        <v/>
      </c>
      <c r="G299" t="str">
        <f t="shared" si="223"/>
        <v/>
      </c>
      <c r="H299" s="2">
        <v>0</v>
      </c>
      <c r="I299" s="1" t="str">
        <f>IF(DATA!B300="O","O","")</f>
        <v/>
      </c>
      <c r="J299" s="1" t="str">
        <f>IF(DATA!C300="O","O","")</f>
        <v/>
      </c>
      <c r="K299" s="1" t="str">
        <f>IF(DATA!D300="O","O","")</f>
        <v/>
      </c>
      <c r="L299" t="str">
        <f t="shared" ref="L299:N301" si="224">IF(I299="","",CONCATENATE(", {",$H299,",",I$2,"}"))</f>
        <v/>
      </c>
      <c r="M299" t="str">
        <f t="shared" si="224"/>
        <v/>
      </c>
      <c r="N299" t="str">
        <f t="shared" si="224"/>
        <v/>
      </c>
    </row>
    <row r="300" spans="1:14" x14ac:dyDescent="0.25">
      <c r="A300" s="2">
        <v>1</v>
      </c>
      <c r="B300" s="1" t="str">
        <f>IF(DATA!B301="X","X","")</f>
        <v/>
      </c>
      <c r="C300" s="1" t="str">
        <f>IF(DATA!C301="X","X","")</f>
        <v/>
      </c>
      <c r="D300" s="1" t="str">
        <f>IF(DATA!D301="X","X","")</f>
        <v/>
      </c>
      <c r="E300" t="str">
        <f t="shared" si="199"/>
        <v/>
      </c>
      <c r="F300" t="str">
        <f t="shared" si="223"/>
        <v/>
      </c>
      <c r="G300" t="str">
        <f t="shared" si="223"/>
        <v/>
      </c>
      <c r="H300" s="2">
        <v>1</v>
      </c>
      <c r="I300" s="1" t="str">
        <f>IF(DATA!B301="O","O","")</f>
        <v/>
      </c>
      <c r="J300" s="1" t="str">
        <f>IF(DATA!C301="O","O","")</f>
        <v/>
      </c>
      <c r="K300" s="1" t="str">
        <f>IF(DATA!D301="O","O","")</f>
        <v/>
      </c>
      <c r="L300" t="str">
        <f t="shared" si="224"/>
        <v/>
      </c>
      <c r="M300" t="str">
        <f t="shared" si="224"/>
        <v/>
      </c>
      <c r="N300" t="str">
        <f t="shared" si="224"/>
        <v/>
      </c>
    </row>
    <row r="301" spans="1:14" x14ac:dyDescent="0.25">
      <c r="A301" s="2">
        <v>2</v>
      </c>
      <c r="B301" s="1" t="str">
        <f>IF(DATA!B302="X","X","")</f>
        <v/>
      </c>
      <c r="C301" s="1" t="str">
        <f>IF(DATA!C302="X","X","")</f>
        <v/>
      </c>
      <c r="D301" s="1" t="str">
        <f>IF(DATA!D302="X","X","")</f>
        <v/>
      </c>
      <c r="E301" t="str">
        <f t="shared" si="199"/>
        <v/>
      </c>
      <c r="F301" t="str">
        <f t="shared" si="223"/>
        <v/>
      </c>
      <c r="G301" t="str">
        <f t="shared" si="223"/>
        <v/>
      </c>
      <c r="H301" s="2">
        <v>2</v>
      </c>
      <c r="I301" s="1" t="str">
        <f>IF(DATA!B302="O","O","")</f>
        <v/>
      </c>
      <c r="J301" s="1" t="str">
        <f>IF(DATA!C302="O","O","")</f>
        <v/>
      </c>
      <c r="K301" s="1" t="str">
        <f>IF(DATA!D302="O","O","")</f>
        <v/>
      </c>
      <c r="L301" t="str">
        <f t="shared" si="224"/>
        <v/>
      </c>
      <c r="M301" t="str">
        <f t="shared" si="224"/>
        <v/>
      </c>
      <c r="N301" t="str">
        <f t="shared" si="224"/>
        <v/>
      </c>
    </row>
    <row r="302" spans="1:14" x14ac:dyDescent="0.25">
      <c r="A302" s="4">
        <f>A298+1</f>
        <v>76</v>
      </c>
      <c r="B302" s="2">
        <v>0</v>
      </c>
      <c r="C302" s="2">
        <v>1</v>
      </c>
      <c r="D302" s="2">
        <v>2</v>
      </c>
      <c r="E302" t="str">
        <f t="shared" ref="E302" si="225">IF(CONCATENATE(E303,F303,G303,E304,F304,G304,E305,F305,G305)="","{ }",CONCATENATE("{ ",RIGHT(CONCATENATE(E303,F303,G303,E304,F304,G304,E305,F305,G305),LEN(CONCATENATE(E303,F303,G303,E304,F304,G304,E305,F305,G305))-1)," }"))</f>
        <v>{ }</v>
      </c>
      <c r="H302" s="4">
        <f>H298+1</f>
        <v>76</v>
      </c>
      <c r="I302" s="2">
        <v>0</v>
      </c>
      <c r="J302" s="2">
        <v>1</v>
      </c>
      <c r="K302" s="2">
        <v>2</v>
      </c>
      <c r="L302" t="str">
        <f>IF(CONCATENATE(L303,M303,N303,L304,M304,N304,L305,M305,N305)="","{ }",CONCATENATE("{ ",RIGHT(CONCATENATE(L303,M303,N303,L304,M304,N304,L305,M305,N305),LEN(CONCATENATE(L303,M303,N303,L304,M304,N304,L305,M305,N305))-1)," }"))</f>
        <v>{ }</v>
      </c>
    </row>
    <row r="303" spans="1:14" x14ac:dyDescent="0.25">
      <c r="A303" s="2">
        <v>0</v>
      </c>
      <c r="B303" s="1" t="str">
        <f>IF(DATA!B304="X","X","")</f>
        <v/>
      </c>
      <c r="C303" s="1" t="str">
        <f>IF(DATA!C304="X","X","")</f>
        <v/>
      </c>
      <c r="D303" s="1" t="str">
        <f>IF(DATA!D304="X","X","")</f>
        <v/>
      </c>
      <c r="E303" t="str">
        <f t="shared" ref="E303:G305" si="226">IF(B303="","",CONCATENATE(", {",$A303,",",B$2,"}"))</f>
        <v/>
      </c>
      <c r="F303" t="str">
        <f t="shared" si="226"/>
        <v/>
      </c>
      <c r="G303" t="str">
        <f t="shared" si="226"/>
        <v/>
      </c>
      <c r="H303" s="2">
        <v>0</v>
      </c>
      <c r="I303" s="1" t="str">
        <f>IF(DATA!B304="O","O","")</f>
        <v/>
      </c>
      <c r="J303" s="1" t="str">
        <f>IF(DATA!C304="O","O","")</f>
        <v/>
      </c>
      <c r="K303" s="1" t="str">
        <f>IF(DATA!D304="O","O","")</f>
        <v/>
      </c>
      <c r="L303" t="str">
        <f t="shared" ref="L303:N305" si="227">IF(I303="","",CONCATENATE(", {",$H303,",",I$2,"}"))</f>
        <v/>
      </c>
      <c r="M303" t="str">
        <f t="shared" si="227"/>
        <v/>
      </c>
      <c r="N303" t="str">
        <f t="shared" si="227"/>
        <v/>
      </c>
    </row>
    <row r="304" spans="1:14" x14ac:dyDescent="0.25">
      <c r="A304" s="2">
        <v>1</v>
      </c>
      <c r="B304" s="1" t="str">
        <f>IF(DATA!B305="X","X","")</f>
        <v/>
      </c>
      <c r="C304" s="1" t="str">
        <f>IF(DATA!C305="X","X","")</f>
        <v/>
      </c>
      <c r="D304" s="1" t="str">
        <f>IF(DATA!D305="X","X","")</f>
        <v/>
      </c>
      <c r="E304" t="str">
        <f t="shared" si="199"/>
        <v/>
      </c>
      <c r="F304" t="str">
        <f t="shared" si="226"/>
        <v/>
      </c>
      <c r="G304" t="str">
        <f t="shared" si="226"/>
        <v/>
      </c>
      <c r="H304" s="2">
        <v>1</v>
      </c>
      <c r="I304" s="1" t="str">
        <f>IF(DATA!B305="O","O","")</f>
        <v/>
      </c>
      <c r="J304" s="1" t="str">
        <f>IF(DATA!C305="O","O","")</f>
        <v/>
      </c>
      <c r="K304" s="1" t="str">
        <f>IF(DATA!D305="O","O","")</f>
        <v/>
      </c>
      <c r="L304" t="str">
        <f t="shared" si="227"/>
        <v/>
      </c>
      <c r="M304" t="str">
        <f t="shared" si="227"/>
        <v/>
      </c>
      <c r="N304" t="str">
        <f t="shared" si="227"/>
        <v/>
      </c>
    </row>
    <row r="305" spans="1:14" x14ac:dyDescent="0.25">
      <c r="A305" s="2">
        <v>2</v>
      </c>
      <c r="B305" s="1" t="str">
        <f>IF(DATA!B306="X","X","")</f>
        <v/>
      </c>
      <c r="C305" s="1" t="str">
        <f>IF(DATA!C306="X","X","")</f>
        <v/>
      </c>
      <c r="D305" s="1" t="str">
        <f>IF(DATA!D306="X","X","")</f>
        <v/>
      </c>
      <c r="E305" t="str">
        <f t="shared" si="199"/>
        <v/>
      </c>
      <c r="F305" t="str">
        <f t="shared" si="226"/>
        <v/>
      </c>
      <c r="G305" t="str">
        <f t="shared" si="226"/>
        <v/>
      </c>
      <c r="H305" s="2">
        <v>2</v>
      </c>
      <c r="I305" s="1" t="str">
        <f>IF(DATA!B306="O","O","")</f>
        <v/>
      </c>
      <c r="J305" s="1" t="str">
        <f>IF(DATA!C306="O","O","")</f>
        <v/>
      </c>
      <c r="K305" s="1" t="str">
        <f>IF(DATA!D306="O","O","")</f>
        <v/>
      </c>
      <c r="L305" t="str">
        <f t="shared" si="227"/>
        <v/>
      </c>
      <c r="M305" t="str">
        <f t="shared" si="227"/>
        <v/>
      </c>
      <c r="N305" t="str">
        <f t="shared" si="227"/>
        <v/>
      </c>
    </row>
    <row r="306" spans="1:14" x14ac:dyDescent="0.25">
      <c r="A306" s="4">
        <f>A302+1</f>
        <v>77</v>
      </c>
      <c r="B306" s="2">
        <v>0</v>
      </c>
      <c r="C306" s="2">
        <v>1</v>
      </c>
      <c r="D306" s="2">
        <v>2</v>
      </c>
      <c r="E306" t="str">
        <f t="shared" ref="E306" si="228">IF(CONCATENATE(E307,F307,G307,E308,F308,G308,E309,F309,G309)="","{ }",CONCATENATE("{ ",RIGHT(CONCATENATE(E307,F307,G307,E308,F308,G308,E309,F309,G309),LEN(CONCATENATE(E307,F307,G307,E308,F308,G308,E309,F309,G309))-1)," }"))</f>
        <v>{ }</v>
      </c>
      <c r="H306" s="4">
        <f>H302+1</f>
        <v>77</v>
      </c>
      <c r="I306" s="2">
        <v>0</v>
      </c>
      <c r="J306" s="2">
        <v>1</v>
      </c>
      <c r="K306" s="2">
        <v>2</v>
      </c>
      <c r="L306" t="str">
        <f>IF(CONCATENATE(L307,M307,N307,L308,M308,N308,L309,M309,N309)="","{ }",CONCATENATE("{ ",RIGHT(CONCATENATE(L307,M307,N307,L308,M308,N308,L309,M309,N309),LEN(CONCATENATE(L307,M307,N307,L308,M308,N308,L309,M309,N309))-1)," }"))</f>
        <v>{ }</v>
      </c>
    </row>
    <row r="307" spans="1:14" x14ac:dyDescent="0.25">
      <c r="A307" s="2">
        <v>0</v>
      </c>
      <c r="B307" s="1" t="str">
        <f>IF(DATA!B308="X","X","")</f>
        <v/>
      </c>
      <c r="C307" s="1" t="str">
        <f>IF(DATA!C308="X","X","")</f>
        <v/>
      </c>
      <c r="D307" s="1" t="str">
        <f>IF(DATA!D308="X","X","")</f>
        <v/>
      </c>
      <c r="E307" t="str">
        <f t="shared" ref="E307:G309" si="229">IF(B307="","",CONCATENATE(", {",$A307,",",B$2,"}"))</f>
        <v/>
      </c>
      <c r="F307" t="str">
        <f t="shared" si="229"/>
        <v/>
      </c>
      <c r="G307" t="str">
        <f t="shared" si="229"/>
        <v/>
      </c>
      <c r="H307" s="2">
        <v>0</v>
      </c>
      <c r="I307" s="1" t="str">
        <f>IF(DATA!B308="O","O","")</f>
        <v/>
      </c>
      <c r="J307" s="1" t="str">
        <f>IF(DATA!C308="O","O","")</f>
        <v/>
      </c>
      <c r="K307" s="1" t="str">
        <f>IF(DATA!D308="O","O","")</f>
        <v/>
      </c>
      <c r="L307" t="str">
        <f t="shared" ref="L307:N309" si="230">IF(I307="","",CONCATENATE(", {",$H307,",",I$2,"}"))</f>
        <v/>
      </c>
      <c r="M307" t="str">
        <f t="shared" si="230"/>
        <v/>
      </c>
      <c r="N307" t="str">
        <f t="shared" si="230"/>
        <v/>
      </c>
    </row>
    <row r="308" spans="1:14" x14ac:dyDescent="0.25">
      <c r="A308" s="2">
        <v>1</v>
      </c>
      <c r="B308" s="1" t="str">
        <f>IF(DATA!B309="X","X","")</f>
        <v/>
      </c>
      <c r="C308" s="1" t="str">
        <f>IF(DATA!C309="X","X","")</f>
        <v/>
      </c>
      <c r="D308" s="1" t="str">
        <f>IF(DATA!D309="X","X","")</f>
        <v/>
      </c>
      <c r="E308" t="str">
        <f t="shared" si="199"/>
        <v/>
      </c>
      <c r="F308" t="str">
        <f t="shared" si="229"/>
        <v/>
      </c>
      <c r="G308" t="str">
        <f t="shared" si="229"/>
        <v/>
      </c>
      <c r="H308" s="2">
        <v>1</v>
      </c>
      <c r="I308" s="1" t="str">
        <f>IF(DATA!B309="O","O","")</f>
        <v/>
      </c>
      <c r="J308" s="1" t="str">
        <f>IF(DATA!C309="O","O","")</f>
        <v/>
      </c>
      <c r="K308" s="1" t="str">
        <f>IF(DATA!D309="O","O","")</f>
        <v/>
      </c>
      <c r="L308" t="str">
        <f t="shared" si="230"/>
        <v/>
      </c>
      <c r="M308" t="str">
        <f t="shared" si="230"/>
        <v/>
      </c>
      <c r="N308" t="str">
        <f t="shared" si="230"/>
        <v/>
      </c>
    </row>
    <row r="309" spans="1:14" x14ac:dyDescent="0.25">
      <c r="A309" s="2">
        <v>2</v>
      </c>
      <c r="B309" s="1" t="str">
        <f>IF(DATA!B310="X","X","")</f>
        <v/>
      </c>
      <c r="C309" s="1" t="str">
        <f>IF(DATA!C310="X","X","")</f>
        <v/>
      </c>
      <c r="D309" s="1" t="str">
        <f>IF(DATA!D310="X","X","")</f>
        <v/>
      </c>
      <c r="E309" t="str">
        <f t="shared" si="199"/>
        <v/>
      </c>
      <c r="F309" t="str">
        <f t="shared" si="229"/>
        <v/>
      </c>
      <c r="G309" t="str">
        <f t="shared" si="229"/>
        <v/>
      </c>
      <c r="H309" s="2">
        <v>2</v>
      </c>
      <c r="I309" s="1" t="str">
        <f>IF(DATA!B310="O","O","")</f>
        <v/>
      </c>
      <c r="J309" s="1" t="str">
        <f>IF(DATA!C310="O","O","")</f>
        <v/>
      </c>
      <c r="K309" s="1" t="str">
        <f>IF(DATA!D310="O","O","")</f>
        <v/>
      </c>
      <c r="L309" t="str">
        <f t="shared" si="230"/>
        <v/>
      </c>
      <c r="M309" t="str">
        <f t="shared" si="230"/>
        <v/>
      </c>
      <c r="N309" t="str">
        <f t="shared" si="230"/>
        <v/>
      </c>
    </row>
    <row r="310" spans="1:14" x14ac:dyDescent="0.25">
      <c r="A310" s="4">
        <f>A306+1</f>
        <v>78</v>
      </c>
      <c r="B310" s="2">
        <v>0</v>
      </c>
      <c r="C310" s="2">
        <v>1</v>
      </c>
      <c r="D310" s="2">
        <v>2</v>
      </c>
      <c r="E310" t="str">
        <f t="shared" ref="E310" si="231">IF(CONCATENATE(E311,F311,G311,E312,F312,G312,E313,F313,G313)="","{ }",CONCATENATE("{ ",RIGHT(CONCATENATE(E311,F311,G311,E312,F312,G312,E313,F313,G313),LEN(CONCATENATE(E311,F311,G311,E312,F312,G312,E313,F313,G313))-1)," }"))</f>
        <v>{ }</v>
      </c>
      <c r="H310" s="4">
        <f>H306+1</f>
        <v>78</v>
      </c>
      <c r="I310" s="2">
        <v>0</v>
      </c>
      <c r="J310" s="2">
        <v>1</v>
      </c>
      <c r="K310" s="2">
        <v>2</v>
      </c>
      <c r="L310" t="str">
        <f>IF(CONCATENATE(L311,M311,N311,L312,M312,N312,L313,M313,N313)="","{ }",CONCATENATE("{ ",RIGHT(CONCATENATE(L311,M311,N311,L312,M312,N312,L313,M313,N313),LEN(CONCATENATE(L311,M311,N311,L312,M312,N312,L313,M313,N313))-1)," }"))</f>
        <v>{ }</v>
      </c>
    </row>
    <row r="311" spans="1:14" x14ac:dyDescent="0.25">
      <c r="A311" s="2">
        <v>0</v>
      </c>
      <c r="B311" s="1" t="str">
        <f>IF(DATA!B312="X","X","")</f>
        <v/>
      </c>
      <c r="C311" s="1" t="str">
        <f>IF(DATA!C312="X","X","")</f>
        <v/>
      </c>
      <c r="D311" s="1" t="str">
        <f>IF(DATA!D312="X","X","")</f>
        <v/>
      </c>
      <c r="E311" t="str">
        <f t="shared" ref="E311:G313" si="232">IF(B311="","",CONCATENATE(", {",$A311,",",B$2,"}"))</f>
        <v/>
      </c>
      <c r="F311" t="str">
        <f t="shared" si="232"/>
        <v/>
      </c>
      <c r="G311" t="str">
        <f t="shared" si="232"/>
        <v/>
      </c>
      <c r="H311" s="2">
        <v>0</v>
      </c>
      <c r="I311" s="1" t="str">
        <f>IF(DATA!B312="O","O","")</f>
        <v/>
      </c>
      <c r="J311" s="1" t="str">
        <f>IF(DATA!C312="O","O","")</f>
        <v/>
      </c>
      <c r="K311" s="1" t="str">
        <f>IF(DATA!D312="O","O","")</f>
        <v/>
      </c>
      <c r="L311" t="str">
        <f t="shared" ref="L311:N313" si="233">IF(I311="","",CONCATENATE(", {",$H311,",",I$2,"}"))</f>
        <v/>
      </c>
      <c r="M311" t="str">
        <f t="shared" si="233"/>
        <v/>
      </c>
      <c r="N311" t="str">
        <f t="shared" si="233"/>
        <v/>
      </c>
    </row>
    <row r="312" spans="1:14" x14ac:dyDescent="0.25">
      <c r="A312" s="2">
        <v>1</v>
      </c>
      <c r="B312" s="1" t="str">
        <f>IF(DATA!B313="X","X","")</f>
        <v/>
      </c>
      <c r="C312" s="1" t="str">
        <f>IF(DATA!C313="X","X","")</f>
        <v/>
      </c>
      <c r="D312" s="1" t="str">
        <f>IF(DATA!D313="X","X","")</f>
        <v/>
      </c>
      <c r="E312" t="str">
        <f t="shared" si="199"/>
        <v/>
      </c>
      <c r="F312" t="str">
        <f t="shared" si="232"/>
        <v/>
      </c>
      <c r="G312" t="str">
        <f t="shared" si="232"/>
        <v/>
      </c>
      <c r="H312" s="2">
        <v>1</v>
      </c>
      <c r="I312" s="1" t="str">
        <f>IF(DATA!B313="O","O","")</f>
        <v/>
      </c>
      <c r="J312" s="1" t="str">
        <f>IF(DATA!C313="O","O","")</f>
        <v/>
      </c>
      <c r="K312" s="1" t="str">
        <f>IF(DATA!D313="O","O","")</f>
        <v/>
      </c>
      <c r="L312" t="str">
        <f t="shared" si="233"/>
        <v/>
      </c>
      <c r="M312" t="str">
        <f t="shared" si="233"/>
        <v/>
      </c>
      <c r="N312" t="str">
        <f t="shared" si="233"/>
        <v/>
      </c>
    </row>
    <row r="313" spans="1:14" x14ac:dyDescent="0.25">
      <c r="A313" s="2">
        <v>2</v>
      </c>
      <c r="B313" s="1" t="str">
        <f>IF(DATA!B314="X","X","")</f>
        <v/>
      </c>
      <c r="C313" s="1" t="str">
        <f>IF(DATA!C314="X","X","")</f>
        <v/>
      </c>
      <c r="D313" s="1" t="str">
        <f>IF(DATA!D314="X","X","")</f>
        <v/>
      </c>
      <c r="E313" t="str">
        <f t="shared" si="199"/>
        <v/>
      </c>
      <c r="F313" t="str">
        <f t="shared" si="232"/>
        <v/>
      </c>
      <c r="G313" t="str">
        <f t="shared" si="232"/>
        <v/>
      </c>
      <c r="H313" s="2">
        <v>2</v>
      </c>
      <c r="I313" s="1" t="str">
        <f>IF(DATA!B314="O","O","")</f>
        <v/>
      </c>
      <c r="J313" s="1" t="str">
        <f>IF(DATA!C314="O","O","")</f>
        <v/>
      </c>
      <c r="K313" s="1" t="str">
        <f>IF(DATA!D314="O","O","")</f>
        <v/>
      </c>
      <c r="L313" t="str">
        <f t="shared" si="233"/>
        <v/>
      </c>
      <c r="M313" t="str">
        <f t="shared" si="233"/>
        <v/>
      </c>
      <c r="N313" t="str">
        <f t="shared" si="233"/>
        <v/>
      </c>
    </row>
    <row r="314" spans="1:14" x14ac:dyDescent="0.25">
      <c r="A314" s="4">
        <f>A310+1</f>
        <v>79</v>
      </c>
      <c r="B314" s="2">
        <v>0</v>
      </c>
      <c r="C314" s="2">
        <v>1</v>
      </c>
      <c r="D314" s="2">
        <v>2</v>
      </c>
      <c r="E314" t="str">
        <f t="shared" ref="E314" si="234">IF(CONCATENATE(E315,F315,G315,E316,F316,G316,E317,F317,G317)="","{ }",CONCATENATE("{ ",RIGHT(CONCATENATE(E315,F315,G315,E316,F316,G316,E317,F317,G317),LEN(CONCATENATE(E315,F315,G315,E316,F316,G316,E317,F317,G317))-1)," }"))</f>
        <v>{ }</v>
      </c>
      <c r="H314" s="4">
        <f>H310+1</f>
        <v>79</v>
      </c>
      <c r="I314" s="2">
        <v>0</v>
      </c>
      <c r="J314" s="2">
        <v>1</v>
      </c>
      <c r="K314" s="2">
        <v>2</v>
      </c>
      <c r="L314" t="str">
        <f>IF(CONCATENATE(L315,M315,N315,L316,M316,N316,L317,M317,N317)="","{ }",CONCATENATE("{ ",RIGHT(CONCATENATE(L315,M315,N315,L316,M316,N316,L317,M317,N317),LEN(CONCATENATE(L315,M315,N315,L316,M316,N316,L317,M317,N317))-1)," }"))</f>
        <v>{ }</v>
      </c>
    </row>
    <row r="315" spans="1:14" x14ac:dyDescent="0.25">
      <c r="A315" s="2">
        <v>0</v>
      </c>
      <c r="B315" s="1" t="str">
        <f>IF(DATA!B316="X","X","")</f>
        <v/>
      </c>
      <c r="C315" s="1" t="str">
        <f>IF(DATA!C316="X","X","")</f>
        <v/>
      </c>
      <c r="D315" s="1" t="str">
        <f>IF(DATA!D316="X","X","")</f>
        <v/>
      </c>
      <c r="E315" t="str">
        <f t="shared" ref="E315:G317" si="235">IF(B315="","",CONCATENATE(", {",$A315,",",B$2,"}"))</f>
        <v/>
      </c>
      <c r="F315" t="str">
        <f t="shared" si="235"/>
        <v/>
      </c>
      <c r="G315" t="str">
        <f t="shared" si="235"/>
        <v/>
      </c>
      <c r="H315" s="2">
        <v>0</v>
      </c>
      <c r="I315" s="1" t="str">
        <f>IF(DATA!B316="O","O","")</f>
        <v/>
      </c>
      <c r="J315" s="1" t="str">
        <f>IF(DATA!C316="O","O","")</f>
        <v/>
      </c>
      <c r="K315" s="1" t="str">
        <f>IF(DATA!D316="O","O","")</f>
        <v/>
      </c>
      <c r="L315" t="str">
        <f t="shared" ref="L315:N317" si="236">IF(I315="","",CONCATENATE(", {",$H315,",",I$2,"}"))</f>
        <v/>
      </c>
      <c r="M315" t="str">
        <f t="shared" si="236"/>
        <v/>
      </c>
      <c r="N315" t="str">
        <f t="shared" si="236"/>
        <v/>
      </c>
    </row>
    <row r="316" spans="1:14" x14ac:dyDescent="0.25">
      <c r="A316" s="2">
        <v>1</v>
      </c>
      <c r="B316" s="1" t="str">
        <f>IF(DATA!B317="X","X","")</f>
        <v/>
      </c>
      <c r="C316" s="1" t="str">
        <f>IF(DATA!C317="X","X","")</f>
        <v/>
      </c>
      <c r="D316" s="1" t="str">
        <f>IF(DATA!D317="X","X","")</f>
        <v/>
      </c>
      <c r="E316" t="str">
        <f t="shared" si="199"/>
        <v/>
      </c>
      <c r="F316" t="str">
        <f t="shared" si="235"/>
        <v/>
      </c>
      <c r="G316" t="str">
        <f t="shared" si="235"/>
        <v/>
      </c>
      <c r="H316" s="2">
        <v>1</v>
      </c>
      <c r="I316" s="1" t="str">
        <f>IF(DATA!B317="O","O","")</f>
        <v/>
      </c>
      <c r="J316" s="1" t="str">
        <f>IF(DATA!C317="O","O","")</f>
        <v/>
      </c>
      <c r="K316" s="1" t="str">
        <f>IF(DATA!D317="O","O","")</f>
        <v/>
      </c>
      <c r="L316" t="str">
        <f t="shared" si="236"/>
        <v/>
      </c>
      <c r="M316" t="str">
        <f t="shared" si="236"/>
        <v/>
      </c>
      <c r="N316" t="str">
        <f t="shared" si="236"/>
        <v/>
      </c>
    </row>
    <row r="317" spans="1:14" x14ac:dyDescent="0.25">
      <c r="A317" s="2">
        <v>2</v>
      </c>
      <c r="B317" s="1" t="str">
        <f>IF(DATA!B318="X","X","")</f>
        <v/>
      </c>
      <c r="C317" s="1" t="str">
        <f>IF(DATA!C318="X","X","")</f>
        <v/>
      </c>
      <c r="D317" s="1" t="str">
        <f>IF(DATA!D318="X","X","")</f>
        <v/>
      </c>
      <c r="E317" t="str">
        <f t="shared" si="199"/>
        <v/>
      </c>
      <c r="F317" t="str">
        <f t="shared" si="235"/>
        <v/>
      </c>
      <c r="G317" t="str">
        <f t="shared" si="235"/>
        <v/>
      </c>
      <c r="H317" s="2">
        <v>2</v>
      </c>
      <c r="I317" s="1" t="str">
        <f>IF(DATA!B318="O","O","")</f>
        <v/>
      </c>
      <c r="J317" s="1" t="str">
        <f>IF(DATA!C318="O","O","")</f>
        <v/>
      </c>
      <c r="K317" s="1" t="str">
        <f>IF(DATA!D318="O","O","")</f>
        <v/>
      </c>
      <c r="L317" t="str">
        <f t="shared" si="236"/>
        <v/>
      </c>
      <c r="M317" t="str">
        <f t="shared" si="236"/>
        <v/>
      </c>
      <c r="N317" t="str">
        <f t="shared" si="236"/>
        <v/>
      </c>
    </row>
    <row r="318" spans="1:14" x14ac:dyDescent="0.25">
      <c r="A318" s="4">
        <f>A314+1</f>
        <v>80</v>
      </c>
      <c r="B318" s="2">
        <v>0</v>
      </c>
      <c r="C318" s="2">
        <v>1</v>
      </c>
      <c r="D318" s="2">
        <v>2</v>
      </c>
      <c r="E318" t="str">
        <f t="shared" ref="E318" si="237">IF(CONCATENATE(E319,F319,G319,E320,F320,G320,E321,F321,G321)="","{ }",CONCATENATE("{ ",RIGHT(CONCATENATE(E319,F319,G319,E320,F320,G320,E321,F321,G321),LEN(CONCATENATE(E319,F319,G319,E320,F320,G320,E321,F321,G321))-1)," }"))</f>
        <v>{ }</v>
      </c>
      <c r="H318" s="4">
        <f>H314+1</f>
        <v>80</v>
      </c>
      <c r="I318" s="2">
        <v>0</v>
      </c>
      <c r="J318" s="2">
        <v>1</v>
      </c>
      <c r="K318" s="2">
        <v>2</v>
      </c>
      <c r="L318" t="str">
        <f>IF(CONCATENATE(L319,M319,N319,L320,M320,N320,L321,M321,N321)="","{ }",CONCATENATE("{ ",RIGHT(CONCATENATE(L319,M319,N319,L320,M320,N320,L321,M321,N321),LEN(CONCATENATE(L319,M319,N319,L320,M320,N320,L321,M321,N321))-1)," }"))</f>
        <v>{ }</v>
      </c>
    </row>
    <row r="319" spans="1:14" x14ac:dyDescent="0.25">
      <c r="A319" s="2">
        <v>0</v>
      </c>
      <c r="B319" s="1" t="str">
        <f>IF(DATA!B320="X","X","")</f>
        <v/>
      </c>
      <c r="C319" s="1" t="str">
        <f>IF(DATA!C320="X","X","")</f>
        <v/>
      </c>
      <c r="D319" s="1" t="str">
        <f>IF(DATA!D320="X","X","")</f>
        <v/>
      </c>
      <c r="E319" t="str">
        <f t="shared" ref="E319:G321" si="238">IF(B319="","",CONCATENATE(", {",$A319,",",B$2,"}"))</f>
        <v/>
      </c>
      <c r="F319" t="str">
        <f t="shared" si="238"/>
        <v/>
      </c>
      <c r="G319" t="str">
        <f t="shared" si="238"/>
        <v/>
      </c>
      <c r="H319" s="2">
        <v>0</v>
      </c>
      <c r="I319" s="1" t="str">
        <f>IF(DATA!B320="O","O","")</f>
        <v/>
      </c>
      <c r="J319" s="1" t="str">
        <f>IF(DATA!C320="O","O","")</f>
        <v/>
      </c>
      <c r="K319" s="1" t="str">
        <f>IF(DATA!D320="O","O","")</f>
        <v/>
      </c>
      <c r="L319" t="str">
        <f t="shared" ref="L319:N321" si="239">IF(I319="","",CONCATENATE(", {",$H319,",",I$2,"}"))</f>
        <v/>
      </c>
      <c r="M319" t="str">
        <f t="shared" si="239"/>
        <v/>
      </c>
      <c r="N319" t="str">
        <f t="shared" si="239"/>
        <v/>
      </c>
    </row>
    <row r="320" spans="1:14" x14ac:dyDescent="0.25">
      <c r="A320" s="2">
        <v>1</v>
      </c>
      <c r="B320" s="1" t="str">
        <f>IF(DATA!B321="X","X","")</f>
        <v/>
      </c>
      <c r="C320" s="1" t="str">
        <f>IF(DATA!C321="X","X","")</f>
        <v/>
      </c>
      <c r="D320" s="1" t="str">
        <f>IF(DATA!D321="X","X","")</f>
        <v/>
      </c>
      <c r="E320" t="str">
        <f t="shared" si="199"/>
        <v/>
      </c>
      <c r="F320" t="str">
        <f t="shared" si="238"/>
        <v/>
      </c>
      <c r="G320" t="str">
        <f t="shared" si="238"/>
        <v/>
      </c>
      <c r="H320" s="2">
        <v>1</v>
      </c>
      <c r="I320" s="1" t="str">
        <f>IF(DATA!B321="O","O","")</f>
        <v/>
      </c>
      <c r="J320" s="1" t="str">
        <f>IF(DATA!C321="O","O","")</f>
        <v/>
      </c>
      <c r="K320" s="1" t="str">
        <f>IF(DATA!D321="O","O","")</f>
        <v/>
      </c>
      <c r="L320" t="str">
        <f t="shared" si="239"/>
        <v/>
      </c>
      <c r="M320" t="str">
        <f t="shared" si="239"/>
        <v/>
      </c>
      <c r="N320" t="str">
        <f t="shared" si="239"/>
        <v/>
      </c>
    </row>
    <row r="321" spans="1:14" x14ac:dyDescent="0.25">
      <c r="A321" s="2">
        <v>2</v>
      </c>
      <c r="B321" s="1" t="str">
        <f>IF(DATA!B322="X","X","")</f>
        <v/>
      </c>
      <c r="C321" s="1" t="str">
        <f>IF(DATA!C322="X","X","")</f>
        <v/>
      </c>
      <c r="D321" s="1" t="str">
        <f>IF(DATA!D322="X","X","")</f>
        <v/>
      </c>
      <c r="E321" t="str">
        <f t="shared" si="199"/>
        <v/>
      </c>
      <c r="F321" t="str">
        <f t="shared" si="238"/>
        <v/>
      </c>
      <c r="G321" t="str">
        <f t="shared" si="238"/>
        <v/>
      </c>
      <c r="H321" s="2">
        <v>2</v>
      </c>
      <c r="I321" s="1" t="str">
        <f>IF(DATA!B322="O","O","")</f>
        <v/>
      </c>
      <c r="J321" s="1" t="str">
        <f>IF(DATA!C322="O","O","")</f>
        <v/>
      </c>
      <c r="K321" s="1" t="str">
        <f>IF(DATA!D322="O","O","")</f>
        <v/>
      </c>
      <c r="L321" t="str">
        <f t="shared" si="239"/>
        <v/>
      </c>
      <c r="M321" t="str">
        <f t="shared" si="239"/>
        <v/>
      </c>
      <c r="N321" t="str">
        <f t="shared" si="239"/>
        <v/>
      </c>
    </row>
    <row r="322" spans="1:14" x14ac:dyDescent="0.25">
      <c r="A322" s="4">
        <f>A318+1</f>
        <v>81</v>
      </c>
      <c r="B322" s="2">
        <v>0</v>
      </c>
      <c r="C322" s="2">
        <v>1</v>
      </c>
      <c r="D322" s="2">
        <v>2</v>
      </c>
      <c r="E322" t="str">
        <f t="shared" ref="E322" si="240">IF(CONCATENATE(E323,F323,G323,E324,F324,G324,E325,F325,G325)="","{ }",CONCATENATE("{ ",RIGHT(CONCATENATE(E323,F323,G323,E324,F324,G324,E325,F325,G325),LEN(CONCATENATE(E323,F323,G323,E324,F324,G324,E325,F325,G325))-1)," }"))</f>
        <v>{ }</v>
      </c>
      <c r="H322" s="4">
        <f>H318+1</f>
        <v>81</v>
      </c>
      <c r="I322" s="2">
        <v>0</v>
      </c>
      <c r="J322" s="2">
        <v>1</v>
      </c>
      <c r="K322" s="2">
        <v>2</v>
      </c>
      <c r="L322" t="str">
        <f>IF(CONCATENATE(L323,M323,N323,L324,M324,N324,L325,M325,N325)="","{ }",CONCATENATE("{ ",RIGHT(CONCATENATE(L323,M323,N323,L324,M324,N324,L325,M325,N325),LEN(CONCATENATE(L323,M323,N323,L324,M324,N324,L325,M325,N325))-1)," }"))</f>
        <v>{ }</v>
      </c>
    </row>
    <row r="323" spans="1:14" x14ac:dyDescent="0.25">
      <c r="A323" s="2">
        <v>0</v>
      </c>
      <c r="B323" s="1" t="str">
        <f>IF(DATA!B324="X","X","")</f>
        <v/>
      </c>
      <c r="C323" s="1" t="str">
        <f>IF(DATA!C324="X","X","")</f>
        <v/>
      </c>
      <c r="D323" s="1" t="str">
        <f>IF(DATA!D324="X","X","")</f>
        <v/>
      </c>
      <c r="E323" t="str">
        <f t="shared" ref="E323:G325" si="241">IF(B323="","",CONCATENATE(", {",$A323,",",B$2,"}"))</f>
        <v/>
      </c>
      <c r="F323" t="str">
        <f t="shared" si="241"/>
        <v/>
      </c>
      <c r="G323" t="str">
        <f t="shared" si="241"/>
        <v/>
      </c>
      <c r="H323" s="2">
        <v>0</v>
      </c>
      <c r="I323" s="1" t="str">
        <f>IF(DATA!B324="O","O","")</f>
        <v/>
      </c>
      <c r="J323" s="1" t="str">
        <f>IF(DATA!C324="O","O","")</f>
        <v/>
      </c>
      <c r="K323" s="1" t="str">
        <f>IF(DATA!D324="O","O","")</f>
        <v/>
      </c>
      <c r="L323" t="str">
        <f t="shared" ref="L323:N325" si="242">IF(I323="","",CONCATENATE(", {",$H323,",",I$2,"}"))</f>
        <v/>
      </c>
      <c r="M323" t="str">
        <f t="shared" si="242"/>
        <v/>
      </c>
      <c r="N323" t="str">
        <f t="shared" si="242"/>
        <v/>
      </c>
    </row>
    <row r="324" spans="1:14" x14ac:dyDescent="0.25">
      <c r="A324" s="2">
        <v>1</v>
      </c>
      <c r="B324" s="1" t="str">
        <f>IF(DATA!B325="X","X","")</f>
        <v/>
      </c>
      <c r="C324" s="1" t="str">
        <f>IF(DATA!C325="X","X","")</f>
        <v/>
      </c>
      <c r="D324" s="1" t="str">
        <f>IF(DATA!D325="X","X","")</f>
        <v/>
      </c>
      <c r="E324" t="str">
        <f t="shared" si="199"/>
        <v/>
      </c>
      <c r="F324" t="str">
        <f t="shared" si="241"/>
        <v/>
      </c>
      <c r="G324" t="str">
        <f t="shared" si="241"/>
        <v/>
      </c>
      <c r="H324" s="2">
        <v>1</v>
      </c>
      <c r="I324" s="1" t="str">
        <f>IF(DATA!B325="O","O","")</f>
        <v/>
      </c>
      <c r="J324" s="1" t="str">
        <f>IF(DATA!C325="O","O","")</f>
        <v/>
      </c>
      <c r="K324" s="1" t="str">
        <f>IF(DATA!D325="O","O","")</f>
        <v/>
      </c>
      <c r="L324" t="str">
        <f t="shared" si="242"/>
        <v/>
      </c>
      <c r="M324" t="str">
        <f t="shared" si="242"/>
        <v/>
      </c>
      <c r="N324" t="str">
        <f t="shared" si="242"/>
        <v/>
      </c>
    </row>
    <row r="325" spans="1:14" x14ac:dyDescent="0.25">
      <c r="A325" s="2">
        <v>2</v>
      </c>
      <c r="B325" s="1" t="str">
        <f>IF(DATA!B326="X","X","")</f>
        <v/>
      </c>
      <c r="C325" s="1" t="str">
        <f>IF(DATA!C326="X","X","")</f>
        <v/>
      </c>
      <c r="D325" s="1" t="str">
        <f>IF(DATA!D326="X","X","")</f>
        <v/>
      </c>
      <c r="E325" t="str">
        <f t="shared" si="199"/>
        <v/>
      </c>
      <c r="F325" t="str">
        <f t="shared" si="241"/>
        <v/>
      </c>
      <c r="G325" t="str">
        <f t="shared" si="241"/>
        <v/>
      </c>
      <c r="H325" s="2">
        <v>2</v>
      </c>
      <c r="I325" s="1" t="str">
        <f>IF(DATA!B326="O","O","")</f>
        <v/>
      </c>
      <c r="J325" s="1" t="str">
        <f>IF(DATA!C326="O","O","")</f>
        <v/>
      </c>
      <c r="K325" s="1" t="str">
        <f>IF(DATA!D326="O","O","")</f>
        <v/>
      </c>
      <c r="L325" t="str">
        <f t="shared" si="242"/>
        <v/>
      </c>
      <c r="M325" t="str">
        <f t="shared" si="242"/>
        <v/>
      </c>
      <c r="N325" t="str">
        <f t="shared" si="242"/>
        <v/>
      </c>
    </row>
    <row r="326" spans="1:14" x14ac:dyDescent="0.25">
      <c r="A326" s="4">
        <f>A322+1</f>
        <v>82</v>
      </c>
      <c r="B326" s="2">
        <v>0</v>
      </c>
      <c r="C326" s="2">
        <v>1</v>
      </c>
      <c r="D326" s="2">
        <v>2</v>
      </c>
      <c r="E326" t="str">
        <f t="shared" ref="E326" si="243">IF(CONCATENATE(E327,F327,G327,E328,F328,G328,E329,F329,G329)="","{ }",CONCATENATE("{ ",RIGHT(CONCATENATE(E327,F327,G327,E328,F328,G328,E329,F329,G329),LEN(CONCATENATE(E327,F327,G327,E328,F328,G328,E329,F329,G329))-1)," }"))</f>
        <v>{ }</v>
      </c>
      <c r="H326" s="4">
        <f>H322+1</f>
        <v>82</v>
      </c>
      <c r="I326" s="2">
        <v>0</v>
      </c>
      <c r="J326" s="2">
        <v>1</v>
      </c>
      <c r="K326" s="2">
        <v>2</v>
      </c>
      <c r="L326" t="str">
        <f>IF(CONCATENATE(L327,M327,N327,L328,M328,N328,L329,M329,N329)="","{ }",CONCATENATE("{ ",RIGHT(CONCATENATE(L327,M327,N327,L328,M328,N328,L329,M329,N329),LEN(CONCATENATE(L327,M327,N327,L328,M328,N328,L329,M329,N329))-1)," }"))</f>
        <v>{ }</v>
      </c>
    </row>
    <row r="327" spans="1:14" x14ac:dyDescent="0.25">
      <c r="A327" s="2">
        <v>0</v>
      </c>
      <c r="B327" s="1" t="str">
        <f>IF(DATA!B328="X","X","")</f>
        <v/>
      </c>
      <c r="C327" s="1" t="str">
        <f>IF(DATA!C328="X","X","")</f>
        <v/>
      </c>
      <c r="D327" s="1" t="str">
        <f>IF(DATA!D328="X","X","")</f>
        <v/>
      </c>
      <c r="E327" t="str">
        <f t="shared" ref="E327:G329" si="244">IF(B327="","",CONCATENATE(", {",$A327,",",B$2,"}"))</f>
        <v/>
      </c>
      <c r="F327" t="str">
        <f t="shared" si="244"/>
        <v/>
      </c>
      <c r="G327" t="str">
        <f t="shared" si="244"/>
        <v/>
      </c>
      <c r="H327" s="2">
        <v>0</v>
      </c>
      <c r="I327" s="1" t="str">
        <f>IF(DATA!B328="O","O","")</f>
        <v/>
      </c>
      <c r="J327" s="1" t="str">
        <f>IF(DATA!C328="O","O","")</f>
        <v/>
      </c>
      <c r="K327" s="1" t="str">
        <f>IF(DATA!D328="O","O","")</f>
        <v/>
      </c>
      <c r="L327" t="str">
        <f t="shared" ref="L327:N329" si="245">IF(I327="","",CONCATENATE(", {",$H327,",",I$2,"}"))</f>
        <v/>
      </c>
      <c r="M327" t="str">
        <f t="shared" si="245"/>
        <v/>
      </c>
      <c r="N327" t="str">
        <f t="shared" si="245"/>
        <v/>
      </c>
    </row>
    <row r="328" spans="1:14" x14ac:dyDescent="0.25">
      <c r="A328" s="2">
        <v>1</v>
      </c>
      <c r="B328" s="1" t="str">
        <f>IF(DATA!B329="X","X","")</f>
        <v/>
      </c>
      <c r="C328" s="1" t="str">
        <f>IF(DATA!C329="X","X","")</f>
        <v/>
      </c>
      <c r="D328" s="1" t="str">
        <f>IF(DATA!D329="X","X","")</f>
        <v/>
      </c>
      <c r="E328" t="str">
        <f t="shared" si="199"/>
        <v/>
      </c>
      <c r="F328" t="str">
        <f t="shared" si="244"/>
        <v/>
      </c>
      <c r="G328" t="str">
        <f t="shared" si="244"/>
        <v/>
      </c>
      <c r="H328" s="2">
        <v>1</v>
      </c>
      <c r="I328" s="1" t="str">
        <f>IF(DATA!B329="O","O","")</f>
        <v/>
      </c>
      <c r="J328" s="1" t="str">
        <f>IF(DATA!C329="O","O","")</f>
        <v/>
      </c>
      <c r="K328" s="1" t="str">
        <f>IF(DATA!D329="O","O","")</f>
        <v/>
      </c>
      <c r="L328" t="str">
        <f t="shared" si="245"/>
        <v/>
      </c>
      <c r="M328" t="str">
        <f t="shared" si="245"/>
        <v/>
      </c>
      <c r="N328" t="str">
        <f t="shared" si="245"/>
        <v/>
      </c>
    </row>
    <row r="329" spans="1:14" x14ac:dyDescent="0.25">
      <c r="A329" s="2">
        <v>2</v>
      </c>
      <c r="B329" s="1" t="str">
        <f>IF(DATA!B330="X","X","")</f>
        <v/>
      </c>
      <c r="C329" s="1" t="str">
        <f>IF(DATA!C330="X","X","")</f>
        <v/>
      </c>
      <c r="D329" s="1" t="str">
        <f>IF(DATA!D330="X","X","")</f>
        <v/>
      </c>
      <c r="E329" t="str">
        <f t="shared" si="199"/>
        <v/>
      </c>
      <c r="F329" t="str">
        <f t="shared" si="244"/>
        <v/>
      </c>
      <c r="G329" t="str">
        <f t="shared" si="244"/>
        <v/>
      </c>
      <c r="H329" s="2">
        <v>2</v>
      </c>
      <c r="I329" s="1" t="str">
        <f>IF(DATA!B330="O","O","")</f>
        <v/>
      </c>
      <c r="J329" s="1" t="str">
        <f>IF(DATA!C330="O","O","")</f>
        <v/>
      </c>
      <c r="K329" s="1" t="str">
        <f>IF(DATA!D330="O","O","")</f>
        <v/>
      </c>
      <c r="L329" t="str">
        <f t="shared" si="245"/>
        <v/>
      </c>
      <c r="M329" t="str">
        <f t="shared" si="245"/>
        <v/>
      </c>
      <c r="N329" t="str">
        <f t="shared" si="245"/>
        <v/>
      </c>
    </row>
    <row r="330" spans="1:14" x14ac:dyDescent="0.25">
      <c r="A330" s="4">
        <f>A326+1</f>
        <v>83</v>
      </c>
      <c r="B330" s="2">
        <v>0</v>
      </c>
      <c r="C330" s="2">
        <v>1</v>
      </c>
      <c r="D330" s="2">
        <v>2</v>
      </c>
      <c r="E330" t="str">
        <f t="shared" ref="E330" si="246">IF(CONCATENATE(E331,F331,G331,E332,F332,G332,E333,F333,G333)="","{ }",CONCATENATE("{ ",RIGHT(CONCATENATE(E331,F331,G331,E332,F332,G332,E333,F333,G333),LEN(CONCATENATE(E331,F331,G331,E332,F332,G332,E333,F333,G333))-1)," }"))</f>
        <v>{ }</v>
      </c>
      <c r="H330" s="4">
        <f>H326+1</f>
        <v>83</v>
      </c>
      <c r="I330" s="2">
        <v>0</v>
      </c>
      <c r="J330" s="2">
        <v>1</v>
      </c>
      <c r="K330" s="2">
        <v>2</v>
      </c>
      <c r="L330" t="str">
        <f>IF(CONCATENATE(L331,M331,N331,L332,M332,N332,L333,M333,N333)="","{ }",CONCATENATE("{ ",RIGHT(CONCATENATE(L331,M331,N331,L332,M332,N332,L333,M333,N333),LEN(CONCATENATE(L331,M331,N331,L332,M332,N332,L333,M333,N333))-1)," }"))</f>
        <v>{ }</v>
      </c>
    </row>
    <row r="331" spans="1:14" x14ac:dyDescent="0.25">
      <c r="A331" s="2">
        <v>0</v>
      </c>
      <c r="B331" s="1" t="str">
        <f>IF(DATA!B332="X","X","")</f>
        <v/>
      </c>
      <c r="C331" s="1" t="str">
        <f>IF(DATA!C332="X","X","")</f>
        <v/>
      </c>
      <c r="D331" s="1" t="str">
        <f>IF(DATA!D332="X","X","")</f>
        <v/>
      </c>
      <c r="E331" t="str">
        <f t="shared" ref="E331:G393" si="247">IF(B331="","",CONCATENATE(", {",$A331,",",B$2,"}"))</f>
        <v/>
      </c>
      <c r="F331" t="str">
        <f t="shared" si="247"/>
        <v/>
      </c>
      <c r="G331" t="str">
        <f t="shared" si="247"/>
        <v/>
      </c>
      <c r="H331" s="2">
        <v>0</v>
      </c>
      <c r="I331" s="1" t="str">
        <f>IF(DATA!B332="O","O","")</f>
        <v/>
      </c>
      <c r="J331" s="1" t="str">
        <f>IF(DATA!C332="O","O","")</f>
        <v/>
      </c>
      <c r="K331" s="1" t="str">
        <f>IF(DATA!D332="O","O","")</f>
        <v/>
      </c>
      <c r="L331" t="str">
        <f t="shared" ref="L331:N333" si="248">IF(I331="","",CONCATENATE(", {",$H331,",",I$2,"}"))</f>
        <v/>
      </c>
      <c r="M331" t="str">
        <f t="shared" si="248"/>
        <v/>
      </c>
      <c r="N331" t="str">
        <f t="shared" si="248"/>
        <v/>
      </c>
    </row>
    <row r="332" spans="1:14" x14ac:dyDescent="0.25">
      <c r="A332" s="2">
        <v>1</v>
      </c>
      <c r="B332" s="1" t="str">
        <f>IF(DATA!B333="X","X","")</f>
        <v/>
      </c>
      <c r="C332" s="1" t="str">
        <f>IF(DATA!C333="X","X","")</f>
        <v/>
      </c>
      <c r="D332" s="1" t="str">
        <f>IF(DATA!D333="X","X","")</f>
        <v/>
      </c>
      <c r="E332" t="str">
        <f t="shared" si="247"/>
        <v/>
      </c>
      <c r="F332" t="str">
        <f t="shared" si="247"/>
        <v/>
      </c>
      <c r="G332" t="str">
        <f t="shared" si="247"/>
        <v/>
      </c>
      <c r="H332" s="2">
        <v>1</v>
      </c>
      <c r="I332" s="1" t="str">
        <f>IF(DATA!B333="O","O","")</f>
        <v/>
      </c>
      <c r="J332" s="1" t="str">
        <f>IF(DATA!C333="O","O","")</f>
        <v/>
      </c>
      <c r="K332" s="1" t="str">
        <f>IF(DATA!D333="O","O","")</f>
        <v/>
      </c>
      <c r="L332" t="str">
        <f t="shared" si="248"/>
        <v/>
      </c>
      <c r="M332" t="str">
        <f t="shared" si="248"/>
        <v/>
      </c>
      <c r="N332" t="str">
        <f t="shared" si="248"/>
        <v/>
      </c>
    </row>
    <row r="333" spans="1:14" x14ac:dyDescent="0.25">
      <c r="A333" s="2">
        <v>2</v>
      </c>
      <c r="B333" s="1" t="str">
        <f>IF(DATA!B334="X","X","")</f>
        <v/>
      </c>
      <c r="C333" s="1" t="str">
        <f>IF(DATA!C334="X","X","")</f>
        <v/>
      </c>
      <c r="D333" s="1" t="str">
        <f>IF(DATA!D334="X","X","")</f>
        <v/>
      </c>
      <c r="E333" t="str">
        <f t="shared" si="247"/>
        <v/>
      </c>
      <c r="F333" t="str">
        <f t="shared" si="247"/>
        <v/>
      </c>
      <c r="G333" t="str">
        <f t="shared" si="247"/>
        <v/>
      </c>
      <c r="H333" s="2">
        <v>2</v>
      </c>
      <c r="I333" s="1" t="str">
        <f>IF(DATA!B334="O","O","")</f>
        <v/>
      </c>
      <c r="J333" s="1" t="str">
        <f>IF(DATA!C334="O","O","")</f>
        <v/>
      </c>
      <c r="K333" s="1" t="str">
        <f>IF(DATA!D334="O","O","")</f>
        <v/>
      </c>
      <c r="L333" t="str">
        <f t="shared" si="248"/>
        <v/>
      </c>
      <c r="M333" t="str">
        <f t="shared" si="248"/>
        <v/>
      </c>
      <c r="N333" t="str">
        <f t="shared" si="248"/>
        <v/>
      </c>
    </row>
    <row r="334" spans="1:14" x14ac:dyDescent="0.25">
      <c r="A334" s="4">
        <f>A330+1</f>
        <v>84</v>
      </c>
      <c r="B334" s="2">
        <v>0</v>
      </c>
      <c r="C334" s="2">
        <v>1</v>
      </c>
      <c r="D334" s="2">
        <v>2</v>
      </c>
      <c r="E334" t="str">
        <f t="shared" ref="E334" si="249">IF(CONCATENATE(E335,F335,G335,E336,F336,G336,E337,F337,G337)="","{ }",CONCATENATE("{ ",RIGHT(CONCATENATE(E335,F335,G335,E336,F336,G336,E337,F337,G337),LEN(CONCATENATE(E335,F335,G335,E336,F336,G336,E337,F337,G337))-1)," }"))</f>
        <v>{ }</v>
      </c>
      <c r="H334" s="4">
        <f>H330+1</f>
        <v>84</v>
      </c>
      <c r="I334" s="2">
        <v>0</v>
      </c>
      <c r="J334" s="2">
        <v>1</v>
      </c>
      <c r="K334" s="2">
        <v>2</v>
      </c>
      <c r="L334" t="str">
        <f>IF(CONCATENATE(L335,M335,N335,L336,M336,N336,L337,M337,N337)="","{ }",CONCATENATE("{ ",RIGHT(CONCATENATE(L335,M335,N335,L336,M336,N336,L337,M337,N337),LEN(CONCATENATE(L335,M335,N335,L336,M336,N336,L337,M337,N337))-1)," }"))</f>
        <v>{ }</v>
      </c>
    </row>
    <row r="335" spans="1:14" x14ac:dyDescent="0.25">
      <c r="A335" s="2">
        <v>0</v>
      </c>
      <c r="B335" s="1" t="str">
        <f>IF(DATA!B336="X","X","")</f>
        <v/>
      </c>
      <c r="C335" s="1" t="str">
        <f>IF(DATA!C336="X","X","")</f>
        <v/>
      </c>
      <c r="D335" s="1" t="str">
        <f>IF(DATA!D336="X","X","")</f>
        <v/>
      </c>
      <c r="E335" t="str">
        <f t="shared" ref="E335:G337" si="250">IF(B335="","",CONCATENATE(", {",$A335,",",B$2,"}"))</f>
        <v/>
      </c>
      <c r="F335" t="str">
        <f t="shared" si="250"/>
        <v/>
      </c>
      <c r="G335" t="str">
        <f t="shared" si="250"/>
        <v/>
      </c>
      <c r="H335" s="2">
        <v>0</v>
      </c>
      <c r="I335" s="1" t="str">
        <f>IF(DATA!B336="O","O","")</f>
        <v/>
      </c>
      <c r="J335" s="1" t="str">
        <f>IF(DATA!C336="O","O","")</f>
        <v/>
      </c>
      <c r="K335" s="1" t="str">
        <f>IF(DATA!D336="O","O","")</f>
        <v/>
      </c>
      <c r="L335" t="str">
        <f t="shared" ref="L335:N337" si="251">IF(I335="","",CONCATENATE(", {",$H335,",",I$2,"}"))</f>
        <v/>
      </c>
      <c r="M335" t="str">
        <f t="shared" si="251"/>
        <v/>
      </c>
      <c r="N335" t="str">
        <f t="shared" si="251"/>
        <v/>
      </c>
    </row>
    <row r="336" spans="1:14" x14ac:dyDescent="0.25">
      <c r="A336" s="2">
        <v>1</v>
      </c>
      <c r="B336" s="1" t="str">
        <f>IF(DATA!B337="X","X","")</f>
        <v/>
      </c>
      <c r="C336" s="1" t="str">
        <f>IF(DATA!C337="X","X","")</f>
        <v/>
      </c>
      <c r="D336" s="1" t="str">
        <f>IF(DATA!D337="X","X","")</f>
        <v/>
      </c>
      <c r="E336" t="str">
        <f t="shared" si="247"/>
        <v/>
      </c>
      <c r="F336" t="str">
        <f t="shared" si="250"/>
        <v/>
      </c>
      <c r="G336" t="str">
        <f t="shared" si="250"/>
        <v/>
      </c>
      <c r="H336" s="2">
        <v>1</v>
      </c>
      <c r="I336" s="1" t="str">
        <f>IF(DATA!B337="O","O","")</f>
        <v/>
      </c>
      <c r="J336" s="1" t="str">
        <f>IF(DATA!C337="O","O","")</f>
        <v/>
      </c>
      <c r="K336" s="1" t="str">
        <f>IF(DATA!D337="O","O","")</f>
        <v/>
      </c>
      <c r="L336" t="str">
        <f t="shared" si="251"/>
        <v/>
      </c>
      <c r="M336" t="str">
        <f t="shared" si="251"/>
        <v/>
      </c>
      <c r="N336" t="str">
        <f t="shared" si="251"/>
        <v/>
      </c>
    </row>
    <row r="337" spans="1:14" x14ac:dyDescent="0.25">
      <c r="A337" s="2">
        <v>2</v>
      </c>
      <c r="B337" s="1" t="str">
        <f>IF(DATA!B338="X","X","")</f>
        <v/>
      </c>
      <c r="C337" s="1" t="str">
        <f>IF(DATA!C338="X","X","")</f>
        <v/>
      </c>
      <c r="D337" s="1" t="str">
        <f>IF(DATA!D338="X","X","")</f>
        <v/>
      </c>
      <c r="E337" t="str">
        <f t="shared" si="247"/>
        <v/>
      </c>
      <c r="F337" t="str">
        <f t="shared" si="250"/>
        <v/>
      </c>
      <c r="G337" t="str">
        <f t="shared" si="250"/>
        <v/>
      </c>
      <c r="H337" s="2">
        <v>2</v>
      </c>
      <c r="I337" s="1" t="str">
        <f>IF(DATA!B338="O","O","")</f>
        <v/>
      </c>
      <c r="J337" s="1" t="str">
        <f>IF(DATA!C338="O","O","")</f>
        <v/>
      </c>
      <c r="K337" s="1" t="str">
        <f>IF(DATA!D338="O","O","")</f>
        <v/>
      </c>
      <c r="L337" t="str">
        <f t="shared" si="251"/>
        <v/>
      </c>
      <c r="M337" t="str">
        <f t="shared" si="251"/>
        <v/>
      </c>
      <c r="N337" t="str">
        <f t="shared" si="251"/>
        <v/>
      </c>
    </row>
    <row r="338" spans="1:14" x14ac:dyDescent="0.25">
      <c r="A338" s="4">
        <f>A334+1</f>
        <v>85</v>
      </c>
      <c r="B338" s="2">
        <v>0</v>
      </c>
      <c r="C338" s="2">
        <v>1</v>
      </c>
      <c r="D338" s="2">
        <v>2</v>
      </c>
      <c r="E338" t="str">
        <f t="shared" ref="E338" si="252">IF(CONCATENATE(E339,F339,G339,E340,F340,G340,E341,F341,G341)="","{ }",CONCATENATE("{ ",RIGHT(CONCATENATE(E339,F339,G339,E340,F340,G340,E341,F341,G341),LEN(CONCATENATE(E339,F339,G339,E340,F340,G340,E341,F341,G341))-1)," }"))</f>
        <v>{ }</v>
      </c>
      <c r="H338" s="4">
        <f>H334+1</f>
        <v>85</v>
      </c>
      <c r="I338" s="2">
        <v>0</v>
      </c>
      <c r="J338" s="2">
        <v>1</v>
      </c>
      <c r="K338" s="2">
        <v>2</v>
      </c>
      <c r="L338" t="str">
        <f>IF(CONCATENATE(L339,M339,N339,L340,M340,N340,L341,M341,N341)="","{ }",CONCATENATE("{ ",RIGHT(CONCATENATE(L339,M339,N339,L340,M340,N340,L341,M341,N341),LEN(CONCATENATE(L339,M339,N339,L340,M340,N340,L341,M341,N341))-1)," }"))</f>
        <v>{ }</v>
      </c>
    </row>
    <row r="339" spans="1:14" x14ac:dyDescent="0.25">
      <c r="A339" s="2">
        <v>0</v>
      </c>
      <c r="B339" s="1" t="str">
        <f>IF(DATA!B340="X","X","")</f>
        <v/>
      </c>
      <c r="C339" s="1" t="str">
        <f>IF(DATA!C340="X","X","")</f>
        <v/>
      </c>
      <c r="D339" s="1" t="str">
        <f>IF(DATA!D340="X","X","")</f>
        <v/>
      </c>
      <c r="E339" t="str">
        <f t="shared" ref="E339:G341" si="253">IF(B339="","",CONCATENATE(", {",$A339,",",B$2,"}"))</f>
        <v/>
      </c>
      <c r="F339" t="str">
        <f t="shared" si="253"/>
        <v/>
      </c>
      <c r="G339" t="str">
        <f t="shared" si="253"/>
        <v/>
      </c>
      <c r="H339" s="2">
        <v>0</v>
      </c>
      <c r="I339" s="1" t="str">
        <f>IF(DATA!B340="O","O","")</f>
        <v/>
      </c>
      <c r="J339" s="1" t="str">
        <f>IF(DATA!C340="O","O","")</f>
        <v/>
      </c>
      <c r="K339" s="1" t="str">
        <f>IF(DATA!D340="O","O","")</f>
        <v/>
      </c>
      <c r="L339" t="str">
        <f t="shared" ref="L339:N341" si="254">IF(I339="","",CONCATENATE(", {",$H339,",",I$2,"}"))</f>
        <v/>
      </c>
      <c r="M339" t="str">
        <f t="shared" si="254"/>
        <v/>
      </c>
      <c r="N339" t="str">
        <f t="shared" si="254"/>
        <v/>
      </c>
    </row>
    <row r="340" spans="1:14" x14ac:dyDescent="0.25">
      <c r="A340" s="2">
        <v>1</v>
      </c>
      <c r="B340" s="1" t="str">
        <f>IF(DATA!B341="X","X","")</f>
        <v/>
      </c>
      <c r="C340" s="1" t="str">
        <f>IF(DATA!C341="X","X","")</f>
        <v/>
      </c>
      <c r="D340" s="1" t="str">
        <f>IF(DATA!D341="X","X","")</f>
        <v/>
      </c>
      <c r="E340" t="str">
        <f t="shared" si="247"/>
        <v/>
      </c>
      <c r="F340" t="str">
        <f t="shared" si="253"/>
        <v/>
      </c>
      <c r="G340" t="str">
        <f t="shared" si="253"/>
        <v/>
      </c>
      <c r="H340" s="2">
        <v>1</v>
      </c>
      <c r="I340" s="1" t="str">
        <f>IF(DATA!B341="O","O","")</f>
        <v/>
      </c>
      <c r="J340" s="1" t="str">
        <f>IF(DATA!C341="O","O","")</f>
        <v/>
      </c>
      <c r="K340" s="1" t="str">
        <f>IF(DATA!D341="O","O","")</f>
        <v/>
      </c>
      <c r="L340" t="str">
        <f t="shared" si="254"/>
        <v/>
      </c>
      <c r="M340" t="str">
        <f t="shared" si="254"/>
        <v/>
      </c>
      <c r="N340" t="str">
        <f t="shared" si="254"/>
        <v/>
      </c>
    </row>
    <row r="341" spans="1:14" x14ac:dyDescent="0.25">
      <c r="A341" s="2">
        <v>2</v>
      </c>
      <c r="B341" s="1" t="str">
        <f>IF(DATA!B342="X","X","")</f>
        <v/>
      </c>
      <c r="C341" s="1" t="str">
        <f>IF(DATA!C342="X","X","")</f>
        <v/>
      </c>
      <c r="D341" s="1" t="str">
        <f>IF(DATA!D342="X","X","")</f>
        <v/>
      </c>
      <c r="E341" t="str">
        <f t="shared" si="247"/>
        <v/>
      </c>
      <c r="F341" t="str">
        <f t="shared" si="253"/>
        <v/>
      </c>
      <c r="G341" t="str">
        <f t="shared" si="253"/>
        <v/>
      </c>
      <c r="H341" s="2">
        <v>2</v>
      </c>
      <c r="I341" s="1" t="str">
        <f>IF(DATA!B342="O","O","")</f>
        <v/>
      </c>
      <c r="J341" s="1" t="str">
        <f>IF(DATA!C342="O","O","")</f>
        <v/>
      </c>
      <c r="K341" s="1" t="str">
        <f>IF(DATA!D342="O","O","")</f>
        <v/>
      </c>
      <c r="L341" t="str">
        <f t="shared" si="254"/>
        <v/>
      </c>
      <c r="M341" t="str">
        <f t="shared" si="254"/>
        <v/>
      </c>
      <c r="N341" t="str">
        <f t="shared" si="254"/>
        <v/>
      </c>
    </row>
    <row r="342" spans="1:14" x14ac:dyDescent="0.25">
      <c r="A342" s="4">
        <f>A338+1</f>
        <v>86</v>
      </c>
      <c r="B342" s="2">
        <v>0</v>
      </c>
      <c r="C342" s="2">
        <v>1</v>
      </c>
      <c r="D342" s="2">
        <v>2</v>
      </c>
      <c r="E342" t="str">
        <f t="shared" ref="E342" si="255">IF(CONCATENATE(E343,F343,G343,E344,F344,G344,E345,F345,G345)="","{ }",CONCATENATE("{ ",RIGHT(CONCATENATE(E343,F343,G343,E344,F344,G344,E345,F345,G345),LEN(CONCATENATE(E343,F343,G343,E344,F344,G344,E345,F345,G345))-1)," }"))</f>
        <v>{ }</v>
      </c>
      <c r="H342" s="4">
        <f>H338+1</f>
        <v>86</v>
      </c>
      <c r="I342" s="2">
        <v>0</v>
      </c>
      <c r="J342" s="2">
        <v>1</v>
      </c>
      <c r="K342" s="2">
        <v>2</v>
      </c>
      <c r="L342" t="str">
        <f>IF(CONCATENATE(L343,M343,N343,L344,M344,N344,L345,M345,N345)="","{ }",CONCATENATE("{ ",RIGHT(CONCATENATE(L343,M343,N343,L344,M344,N344,L345,M345,N345),LEN(CONCATENATE(L343,M343,N343,L344,M344,N344,L345,M345,N345))-1)," }"))</f>
        <v>{ }</v>
      </c>
    </row>
    <row r="343" spans="1:14" x14ac:dyDescent="0.25">
      <c r="A343" s="2">
        <v>0</v>
      </c>
      <c r="B343" s="1" t="str">
        <f>IF(DATA!B344="X","X","")</f>
        <v/>
      </c>
      <c r="C343" s="1" t="str">
        <f>IF(DATA!C344="X","X","")</f>
        <v/>
      </c>
      <c r="D343" s="1" t="str">
        <f>IF(DATA!D344="X","X","")</f>
        <v/>
      </c>
      <c r="E343" t="str">
        <f t="shared" ref="E343:G345" si="256">IF(B343="","",CONCATENATE(", {",$A343,",",B$2,"}"))</f>
        <v/>
      </c>
      <c r="F343" t="str">
        <f t="shared" si="256"/>
        <v/>
      </c>
      <c r="G343" t="str">
        <f t="shared" si="256"/>
        <v/>
      </c>
      <c r="H343" s="2">
        <v>0</v>
      </c>
      <c r="I343" s="1" t="str">
        <f>IF(DATA!B344="O","O","")</f>
        <v/>
      </c>
      <c r="J343" s="1" t="str">
        <f>IF(DATA!C344="O","O","")</f>
        <v/>
      </c>
      <c r="K343" s="1" t="str">
        <f>IF(DATA!D344="O","O","")</f>
        <v/>
      </c>
      <c r="L343" t="str">
        <f t="shared" ref="L343:N345" si="257">IF(I343="","",CONCATENATE(", {",$H343,",",I$2,"}"))</f>
        <v/>
      </c>
      <c r="M343" t="str">
        <f t="shared" si="257"/>
        <v/>
      </c>
      <c r="N343" t="str">
        <f t="shared" si="257"/>
        <v/>
      </c>
    </row>
    <row r="344" spans="1:14" x14ac:dyDescent="0.25">
      <c r="A344" s="2">
        <v>1</v>
      </c>
      <c r="B344" s="1" t="str">
        <f>IF(DATA!B345="X","X","")</f>
        <v/>
      </c>
      <c r="C344" s="1" t="str">
        <f>IF(DATA!C345="X","X","")</f>
        <v/>
      </c>
      <c r="D344" s="1" t="str">
        <f>IF(DATA!D345="X","X","")</f>
        <v/>
      </c>
      <c r="E344" t="str">
        <f t="shared" si="247"/>
        <v/>
      </c>
      <c r="F344" t="str">
        <f t="shared" si="256"/>
        <v/>
      </c>
      <c r="G344" t="str">
        <f t="shared" si="256"/>
        <v/>
      </c>
      <c r="H344" s="2">
        <v>1</v>
      </c>
      <c r="I344" s="1" t="str">
        <f>IF(DATA!B345="O","O","")</f>
        <v/>
      </c>
      <c r="J344" s="1" t="str">
        <f>IF(DATA!C345="O","O","")</f>
        <v/>
      </c>
      <c r="K344" s="1" t="str">
        <f>IF(DATA!D345="O","O","")</f>
        <v/>
      </c>
      <c r="L344" t="str">
        <f t="shared" si="257"/>
        <v/>
      </c>
      <c r="M344" t="str">
        <f t="shared" si="257"/>
        <v/>
      </c>
      <c r="N344" t="str">
        <f t="shared" si="257"/>
        <v/>
      </c>
    </row>
    <row r="345" spans="1:14" x14ac:dyDescent="0.25">
      <c r="A345" s="2">
        <v>2</v>
      </c>
      <c r="B345" s="1" t="str">
        <f>IF(DATA!B346="X","X","")</f>
        <v/>
      </c>
      <c r="C345" s="1" t="str">
        <f>IF(DATA!C346="X","X","")</f>
        <v/>
      </c>
      <c r="D345" s="1" t="str">
        <f>IF(DATA!D346="X","X","")</f>
        <v/>
      </c>
      <c r="E345" t="str">
        <f t="shared" si="247"/>
        <v/>
      </c>
      <c r="F345" t="str">
        <f t="shared" si="256"/>
        <v/>
      </c>
      <c r="G345" t="str">
        <f t="shared" si="256"/>
        <v/>
      </c>
      <c r="H345" s="2">
        <v>2</v>
      </c>
      <c r="I345" s="1" t="str">
        <f>IF(DATA!B346="O","O","")</f>
        <v/>
      </c>
      <c r="J345" s="1" t="str">
        <f>IF(DATA!C346="O","O","")</f>
        <v/>
      </c>
      <c r="K345" s="1" t="str">
        <f>IF(DATA!D346="O","O","")</f>
        <v/>
      </c>
      <c r="L345" t="str">
        <f t="shared" si="257"/>
        <v/>
      </c>
      <c r="M345" t="str">
        <f t="shared" si="257"/>
        <v/>
      </c>
      <c r="N345" t="str">
        <f t="shared" si="257"/>
        <v/>
      </c>
    </row>
    <row r="346" spans="1:14" x14ac:dyDescent="0.25">
      <c r="A346" s="4">
        <f>A342+1</f>
        <v>87</v>
      </c>
      <c r="B346" s="2">
        <v>0</v>
      </c>
      <c r="C346" s="2">
        <v>1</v>
      </c>
      <c r="D346" s="2">
        <v>2</v>
      </c>
      <c r="E346" t="str">
        <f t="shared" ref="E346" si="258">IF(CONCATENATE(E347,F347,G347,E348,F348,G348,E349,F349,G349)="","{ }",CONCATENATE("{ ",RIGHT(CONCATENATE(E347,F347,G347,E348,F348,G348,E349,F349,G349),LEN(CONCATENATE(E347,F347,G347,E348,F348,G348,E349,F349,G349))-1)," }"))</f>
        <v>{ }</v>
      </c>
      <c r="H346" s="4">
        <f>H342+1</f>
        <v>87</v>
      </c>
      <c r="I346" s="2">
        <v>0</v>
      </c>
      <c r="J346" s="2">
        <v>1</v>
      </c>
      <c r="K346" s="2">
        <v>2</v>
      </c>
      <c r="L346" t="str">
        <f>IF(CONCATENATE(L347,M347,N347,L348,M348,N348,L349,M349,N349)="","{ }",CONCATENATE("{ ",RIGHT(CONCATENATE(L347,M347,N347,L348,M348,N348,L349,M349,N349),LEN(CONCATENATE(L347,M347,N347,L348,M348,N348,L349,M349,N349))-1)," }"))</f>
        <v>{ }</v>
      </c>
    </row>
    <row r="347" spans="1:14" x14ac:dyDescent="0.25">
      <c r="A347" s="2">
        <v>0</v>
      </c>
      <c r="B347" s="1" t="str">
        <f>IF(DATA!B348="X","X","")</f>
        <v/>
      </c>
      <c r="C347" s="1" t="str">
        <f>IF(DATA!C348="X","X","")</f>
        <v/>
      </c>
      <c r="D347" s="1" t="str">
        <f>IF(DATA!D348="X","X","")</f>
        <v/>
      </c>
      <c r="E347" t="str">
        <f t="shared" ref="E347:G349" si="259">IF(B347="","",CONCATENATE(", {",$A347,",",B$2,"}"))</f>
        <v/>
      </c>
      <c r="F347" t="str">
        <f t="shared" si="259"/>
        <v/>
      </c>
      <c r="G347" t="str">
        <f t="shared" si="259"/>
        <v/>
      </c>
      <c r="H347" s="2">
        <v>0</v>
      </c>
      <c r="I347" s="1" t="str">
        <f>IF(DATA!B348="O","O","")</f>
        <v/>
      </c>
      <c r="J347" s="1" t="str">
        <f>IF(DATA!C348="O","O","")</f>
        <v/>
      </c>
      <c r="K347" s="1" t="str">
        <f>IF(DATA!D348="O","O","")</f>
        <v/>
      </c>
      <c r="L347" t="str">
        <f t="shared" ref="L347:N349" si="260">IF(I347="","",CONCATENATE(", {",$H347,",",I$2,"}"))</f>
        <v/>
      </c>
      <c r="M347" t="str">
        <f t="shared" si="260"/>
        <v/>
      </c>
      <c r="N347" t="str">
        <f t="shared" si="260"/>
        <v/>
      </c>
    </row>
    <row r="348" spans="1:14" x14ac:dyDescent="0.25">
      <c r="A348" s="2">
        <v>1</v>
      </c>
      <c r="B348" s="1" t="str">
        <f>IF(DATA!B349="X","X","")</f>
        <v/>
      </c>
      <c r="C348" s="1" t="str">
        <f>IF(DATA!C349="X","X","")</f>
        <v/>
      </c>
      <c r="D348" s="1" t="str">
        <f>IF(DATA!D349="X","X","")</f>
        <v/>
      </c>
      <c r="E348" t="str">
        <f t="shared" si="247"/>
        <v/>
      </c>
      <c r="F348" t="str">
        <f t="shared" si="259"/>
        <v/>
      </c>
      <c r="G348" t="str">
        <f t="shared" si="259"/>
        <v/>
      </c>
      <c r="H348" s="2">
        <v>1</v>
      </c>
      <c r="I348" s="1" t="str">
        <f>IF(DATA!B349="O","O","")</f>
        <v/>
      </c>
      <c r="J348" s="1" t="str">
        <f>IF(DATA!C349="O","O","")</f>
        <v/>
      </c>
      <c r="K348" s="1" t="str">
        <f>IF(DATA!D349="O","O","")</f>
        <v/>
      </c>
      <c r="L348" t="str">
        <f t="shared" si="260"/>
        <v/>
      </c>
      <c r="M348" t="str">
        <f t="shared" si="260"/>
        <v/>
      </c>
      <c r="N348" t="str">
        <f t="shared" si="260"/>
        <v/>
      </c>
    </row>
    <row r="349" spans="1:14" x14ac:dyDescent="0.25">
      <c r="A349" s="2">
        <v>2</v>
      </c>
      <c r="B349" s="1" t="str">
        <f>IF(DATA!B350="X","X","")</f>
        <v/>
      </c>
      <c r="C349" s="1" t="str">
        <f>IF(DATA!C350="X","X","")</f>
        <v/>
      </c>
      <c r="D349" s="1" t="str">
        <f>IF(DATA!D350="X","X","")</f>
        <v/>
      </c>
      <c r="E349" t="str">
        <f t="shared" si="247"/>
        <v/>
      </c>
      <c r="F349" t="str">
        <f t="shared" si="259"/>
        <v/>
      </c>
      <c r="G349" t="str">
        <f t="shared" si="259"/>
        <v/>
      </c>
      <c r="H349" s="2">
        <v>2</v>
      </c>
      <c r="I349" s="1" t="str">
        <f>IF(DATA!B350="O","O","")</f>
        <v/>
      </c>
      <c r="J349" s="1" t="str">
        <f>IF(DATA!C350="O","O","")</f>
        <v/>
      </c>
      <c r="K349" s="1" t="str">
        <f>IF(DATA!D350="O","O","")</f>
        <v/>
      </c>
      <c r="L349" t="str">
        <f t="shared" si="260"/>
        <v/>
      </c>
      <c r="M349" t="str">
        <f t="shared" si="260"/>
        <v/>
      </c>
      <c r="N349" t="str">
        <f t="shared" si="260"/>
        <v/>
      </c>
    </row>
    <row r="350" spans="1:14" x14ac:dyDescent="0.25">
      <c r="A350" s="4">
        <f>A346+1</f>
        <v>88</v>
      </c>
      <c r="B350" s="2">
        <v>0</v>
      </c>
      <c r="C350" s="2">
        <v>1</v>
      </c>
      <c r="D350" s="2">
        <v>2</v>
      </c>
      <c r="E350" t="str">
        <f t="shared" ref="E350" si="261">IF(CONCATENATE(E351,F351,G351,E352,F352,G352,E353,F353,G353)="","{ }",CONCATENATE("{ ",RIGHT(CONCATENATE(E351,F351,G351,E352,F352,G352,E353,F353,G353),LEN(CONCATENATE(E351,F351,G351,E352,F352,G352,E353,F353,G353))-1)," }"))</f>
        <v>{ }</v>
      </c>
      <c r="H350" s="4">
        <f>H346+1</f>
        <v>88</v>
      </c>
      <c r="I350" s="2">
        <v>0</v>
      </c>
      <c r="J350" s="2">
        <v>1</v>
      </c>
      <c r="K350" s="2">
        <v>2</v>
      </c>
      <c r="L350" t="str">
        <f>IF(CONCATENATE(L351,M351,N351,L352,M352,N352,L353,M353,N353)="","{ }",CONCATENATE("{ ",RIGHT(CONCATENATE(L351,M351,N351,L352,M352,N352,L353,M353,N353),LEN(CONCATENATE(L351,M351,N351,L352,M352,N352,L353,M353,N353))-1)," }"))</f>
        <v>{ }</v>
      </c>
    </row>
    <row r="351" spans="1:14" x14ac:dyDescent="0.25">
      <c r="A351" s="2">
        <v>0</v>
      </c>
      <c r="B351" s="1" t="str">
        <f>IF(DATA!B352="X","X","")</f>
        <v/>
      </c>
      <c r="C351" s="1" t="str">
        <f>IF(DATA!C352="X","X","")</f>
        <v/>
      </c>
      <c r="D351" s="1" t="str">
        <f>IF(DATA!D352="X","X","")</f>
        <v/>
      </c>
      <c r="E351" t="str">
        <f t="shared" ref="E351:G353" si="262">IF(B351="","",CONCATENATE(", {",$A351,",",B$2,"}"))</f>
        <v/>
      </c>
      <c r="F351" t="str">
        <f t="shared" si="262"/>
        <v/>
      </c>
      <c r="G351" t="str">
        <f t="shared" si="262"/>
        <v/>
      </c>
      <c r="H351" s="2">
        <v>0</v>
      </c>
      <c r="I351" s="1" t="str">
        <f>IF(DATA!B352="O","O","")</f>
        <v/>
      </c>
      <c r="J351" s="1" t="str">
        <f>IF(DATA!C352="O","O","")</f>
        <v/>
      </c>
      <c r="K351" s="1" t="str">
        <f>IF(DATA!D352="O","O","")</f>
        <v/>
      </c>
      <c r="L351" t="str">
        <f t="shared" ref="L351:N353" si="263">IF(I351="","",CONCATENATE(", {",$H351,",",I$2,"}"))</f>
        <v/>
      </c>
      <c r="M351" t="str">
        <f t="shared" si="263"/>
        <v/>
      </c>
      <c r="N351" t="str">
        <f t="shared" si="263"/>
        <v/>
      </c>
    </row>
    <row r="352" spans="1:14" x14ac:dyDescent="0.25">
      <c r="A352" s="2">
        <v>1</v>
      </c>
      <c r="B352" s="1" t="str">
        <f>IF(DATA!B353="X","X","")</f>
        <v/>
      </c>
      <c r="C352" s="1" t="str">
        <f>IF(DATA!C353="X","X","")</f>
        <v/>
      </c>
      <c r="D352" s="1" t="str">
        <f>IF(DATA!D353="X","X","")</f>
        <v/>
      </c>
      <c r="E352" t="str">
        <f t="shared" si="247"/>
        <v/>
      </c>
      <c r="F352" t="str">
        <f t="shared" si="262"/>
        <v/>
      </c>
      <c r="G352" t="str">
        <f t="shared" si="262"/>
        <v/>
      </c>
      <c r="H352" s="2">
        <v>1</v>
      </c>
      <c r="I352" s="1" t="str">
        <f>IF(DATA!B353="O","O","")</f>
        <v/>
      </c>
      <c r="J352" s="1" t="str">
        <f>IF(DATA!C353="O","O","")</f>
        <v/>
      </c>
      <c r="K352" s="1" t="str">
        <f>IF(DATA!D353="O","O","")</f>
        <v/>
      </c>
      <c r="L352" t="str">
        <f t="shared" si="263"/>
        <v/>
      </c>
      <c r="M352" t="str">
        <f t="shared" si="263"/>
        <v/>
      </c>
      <c r="N352" t="str">
        <f t="shared" si="263"/>
        <v/>
      </c>
    </row>
    <row r="353" spans="1:14" x14ac:dyDescent="0.25">
      <c r="A353" s="2">
        <v>2</v>
      </c>
      <c r="B353" s="1" t="str">
        <f>IF(DATA!B354="X","X","")</f>
        <v/>
      </c>
      <c r="C353" s="1" t="str">
        <f>IF(DATA!C354="X","X","")</f>
        <v/>
      </c>
      <c r="D353" s="1" t="str">
        <f>IF(DATA!D354="X","X","")</f>
        <v/>
      </c>
      <c r="E353" t="str">
        <f t="shared" si="247"/>
        <v/>
      </c>
      <c r="F353" t="str">
        <f t="shared" si="262"/>
        <v/>
      </c>
      <c r="G353" t="str">
        <f t="shared" si="262"/>
        <v/>
      </c>
      <c r="H353" s="2">
        <v>2</v>
      </c>
      <c r="I353" s="1" t="str">
        <f>IF(DATA!B354="O","O","")</f>
        <v/>
      </c>
      <c r="J353" s="1" t="str">
        <f>IF(DATA!C354="O","O","")</f>
        <v/>
      </c>
      <c r="K353" s="1" t="str">
        <f>IF(DATA!D354="O","O","")</f>
        <v/>
      </c>
      <c r="L353" t="str">
        <f t="shared" si="263"/>
        <v/>
      </c>
      <c r="M353" t="str">
        <f t="shared" si="263"/>
        <v/>
      </c>
      <c r="N353" t="str">
        <f t="shared" si="263"/>
        <v/>
      </c>
    </row>
    <row r="354" spans="1:14" x14ac:dyDescent="0.25">
      <c r="A354" s="4">
        <f>A350+1</f>
        <v>89</v>
      </c>
      <c r="B354" s="2">
        <v>0</v>
      </c>
      <c r="C354" s="2">
        <v>1</v>
      </c>
      <c r="D354" s="2">
        <v>2</v>
      </c>
      <c r="E354" t="str">
        <f t="shared" ref="E354" si="264">IF(CONCATENATE(E355,F355,G355,E356,F356,G356,E357,F357,G357)="","{ }",CONCATENATE("{ ",RIGHT(CONCATENATE(E355,F355,G355,E356,F356,G356,E357,F357,G357),LEN(CONCATENATE(E355,F355,G355,E356,F356,G356,E357,F357,G357))-1)," }"))</f>
        <v>{ }</v>
      </c>
      <c r="H354" s="4">
        <f>H350+1</f>
        <v>89</v>
      </c>
      <c r="I354" s="2">
        <v>0</v>
      </c>
      <c r="J354" s="2">
        <v>1</v>
      </c>
      <c r="K354" s="2">
        <v>2</v>
      </c>
      <c r="L354" t="str">
        <f>IF(CONCATENATE(L355,M355,N355,L356,M356,N356,L357,M357,N357)="","{ }",CONCATENATE("{ ",RIGHT(CONCATENATE(L355,M355,N355,L356,M356,N356,L357,M357,N357),LEN(CONCATENATE(L355,M355,N355,L356,M356,N356,L357,M357,N357))-1)," }"))</f>
        <v>{ }</v>
      </c>
    </row>
    <row r="355" spans="1:14" x14ac:dyDescent="0.25">
      <c r="A355" s="2">
        <v>0</v>
      </c>
      <c r="B355" s="1" t="str">
        <f>IF(DATA!B356="X","X","")</f>
        <v/>
      </c>
      <c r="C355" s="1" t="str">
        <f>IF(DATA!C356="X","X","")</f>
        <v/>
      </c>
      <c r="D355" s="1" t="str">
        <f>IF(DATA!D356="X","X","")</f>
        <v/>
      </c>
      <c r="E355" t="str">
        <f t="shared" ref="E355:G357" si="265">IF(B355="","",CONCATENATE(", {",$A355,",",B$2,"}"))</f>
        <v/>
      </c>
      <c r="F355" t="str">
        <f t="shared" si="265"/>
        <v/>
      </c>
      <c r="G355" t="str">
        <f t="shared" si="265"/>
        <v/>
      </c>
      <c r="H355" s="2">
        <v>0</v>
      </c>
      <c r="I355" s="1" t="str">
        <f>IF(DATA!B356="O","O","")</f>
        <v/>
      </c>
      <c r="J355" s="1" t="str">
        <f>IF(DATA!C356="O","O","")</f>
        <v/>
      </c>
      <c r="K355" s="1" t="str">
        <f>IF(DATA!D356="O","O","")</f>
        <v/>
      </c>
      <c r="L355" t="str">
        <f t="shared" ref="L355:N357" si="266">IF(I355="","",CONCATENATE(", {",$H355,",",I$2,"}"))</f>
        <v/>
      </c>
      <c r="M355" t="str">
        <f t="shared" si="266"/>
        <v/>
      </c>
      <c r="N355" t="str">
        <f t="shared" si="266"/>
        <v/>
      </c>
    </row>
    <row r="356" spans="1:14" x14ac:dyDescent="0.25">
      <c r="A356" s="2">
        <v>1</v>
      </c>
      <c r="B356" s="1" t="str">
        <f>IF(DATA!B357="X","X","")</f>
        <v/>
      </c>
      <c r="C356" s="1" t="str">
        <f>IF(DATA!C357="X","X","")</f>
        <v/>
      </c>
      <c r="D356" s="1" t="str">
        <f>IF(DATA!D357="X","X","")</f>
        <v/>
      </c>
      <c r="E356" t="str">
        <f t="shared" si="247"/>
        <v/>
      </c>
      <c r="F356" t="str">
        <f t="shared" si="265"/>
        <v/>
      </c>
      <c r="G356" t="str">
        <f t="shared" si="265"/>
        <v/>
      </c>
      <c r="H356" s="2">
        <v>1</v>
      </c>
      <c r="I356" s="1" t="str">
        <f>IF(DATA!B357="O","O","")</f>
        <v/>
      </c>
      <c r="J356" s="1" t="str">
        <f>IF(DATA!C357="O","O","")</f>
        <v/>
      </c>
      <c r="K356" s="1" t="str">
        <f>IF(DATA!D357="O","O","")</f>
        <v/>
      </c>
      <c r="L356" t="str">
        <f t="shared" si="266"/>
        <v/>
      </c>
      <c r="M356" t="str">
        <f t="shared" si="266"/>
        <v/>
      </c>
      <c r="N356" t="str">
        <f t="shared" si="266"/>
        <v/>
      </c>
    </row>
    <row r="357" spans="1:14" x14ac:dyDescent="0.25">
      <c r="A357" s="2">
        <v>2</v>
      </c>
      <c r="B357" s="1" t="str">
        <f>IF(DATA!B358="X","X","")</f>
        <v/>
      </c>
      <c r="C357" s="1" t="str">
        <f>IF(DATA!C358="X","X","")</f>
        <v/>
      </c>
      <c r="D357" s="1" t="str">
        <f>IF(DATA!D358="X","X","")</f>
        <v/>
      </c>
      <c r="E357" t="str">
        <f t="shared" si="247"/>
        <v/>
      </c>
      <c r="F357" t="str">
        <f t="shared" si="265"/>
        <v/>
      </c>
      <c r="G357" t="str">
        <f t="shared" si="265"/>
        <v/>
      </c>
      <c r="H357" s="2">
        <v>2</v>
      </c>
      <c r="I357" s="1" t="str">
        <f>IF(DATA!B358="O","O","")</f>
        <v/>
      </c>
      <c r="J357" s="1" t="str">
        <f>IF(DATA!C358="O","O","")</f>
        <v/>
      </c>
      <c r="K357" s="1" t="str">
        <f>IF(DATA!D358="O","O","")</f>
        <v/>
      </c>
      <c r="L357" t="str">
        <f t="shared" si="266"/>
        <v/>
      </c>
      <c r="M357" t="str">
        <f t="shared" si="266"/>
        <v/>
      </c>
      <c r="N357" t="str">
        <f t="shared" si="266"/>
        <v/>
      </c>
    </row>
    <row r="358" spans="1:14" x14ac:dyDescent="0.25">
      <c r="A358" s="4">
        <f>A354+1</f>
        <v>90</v>
      </c>
      <c r="B358" s="2">
        <v>0</v>
      </c>
      <c r="C358" s="2">
        <v>1</v>
      </c>
      <c r="D358" s="2">
        <v>2</v>
      </c>
      <c r="E358" t="str">
        <f t="shared" ref="E358" si="267">IF(CONCATENATE(E359,F359,G359,E360,F360,G360,E361,F361,G361)="","{ }",CONCATENATE("{ ",RIGHT(CONCATENATE(E359,F359,G359,E360,F360,G360,E361,F361,G361),LEN(CONCATENATE(E359,F359,G359,E360,F360,G360,E361,F361,G361))-1)," }"))</f>
        <v>{ }</v>
      </c>
      <c r="H358" s="4">
        <f>H354+1</f>
        <v>90</v>
      </c>
      <c r="I358" s="2">
        <v>0</v>
      </c>
      <c r="J358" s="2">
        <v>1</v>
      </c>
      <c r="K358" s="2">
        <v>2</v>
      </c>
      <c r="L358" t="str">
        <f>IF(CONCATENATE(L359,M359,N359,L360,M360,N360,L361,M361,N361)="","{ }",CONCATENATE("{ ",RIGHT(CONCATENATE(L359,M359,N359,L360,M360,N360,L361,M361,N361),LEN(CONCATENATE(L359,M359,N359,L360,M360,N360,L361,M361,N361))-1)," }"))</f>
        <v>{ }</v>
      </c>
    </row>
    <row r="359" spans="1:14" x14ac:dyDescent="0.25">
      <c r="A359" s="2">
        <v>0</v>
      </c>
      <c r="B359" s="1" t="str">
        <f>IF(DATA!B360="X","X","")</f>
        <v/>
      </c>
      <c r="C359" s="1" t="str">
        <f>IF(DATA!C360="X","X","")</f>
        <v/>
      </c>
      <c r="D359" s="1" t="str">
        <f>IF(DATA!D360="X","X","")</f>
        <v/>
      </c>
      <c r="E359" t="str">
        <f t="shared" ref="E359:G361" si="268">IF(B359="","",CONCATENATE(", {",$A359,",",B$2,"}"))</f>
        <v/>
      </c>
      <c r="F359" t="str">
        <f t="shared" si="268"/>
        <v/>
      </c>
      <c r="G359" t="str">
        <f t="shared" si="268"/>
        <v/>
      </c>
      <c r="H359" s="2">
        <v>0</v>
      </c>
      <c r="I359" s="1" t="str">
        <f>IF(DATA!B360="O","O","")</f>
        <v/>
      </c>
      <c r="J359" s="1" t="str">
        <f>IF(DATA!C360="O","O","")</f>
        <v/>
      </c>
      <c r="K359" s="1" t="str">
        <f>IF(DATA!D360="O","O","")</f>
        <v/>
      </c>
      <c r="L359" t="str">
        <f t="shared" ref="L359:N361" si="269">IF(I359="","",CONCATENATE(", {",$H359,",",I$2,"}"))</f>
        <v/>
      </c>
      <c r="M359" t="str">
        <f t="shared" si="269"/>
        <v/>
      </c>
      <c r="N359" t="str">
        <f t="shared" si="269"/>
        <v/>
      </c>
    </row>
    <row r="360" spans="1:14" x14ac:dyDescent="0.25">
      <c r="A360" s="2">
        <v>1</v>
      </c>
      <c r="B360" s="1" t="str">
        <f>IF(DATA!B361="X","X","")</f>
        <v/>
      </c>
      <c r="C360" s="1" t="str">
        <f>IF(DATA!C361="X","X","")</f>
        <v/>
      </c>
      <c r="D360" s="1" t="str">
        <f>IF(DATA!D361="X","X","")</f>
        <v/>
      </c>
      <c r="E360" t="str">
        <f t="shared" si="247"/>
        <v/>
      </c>
      <c r="F360" t="str">
        <f t="shared" si="268"/>
        <v/>
      </c>
      <c r="G360" t="str">
        <f t="shared" si="268"/>
        <v/>
      </c>
      <c r="H360" s="2">
        <v>1</v>
      </c>
      <c r="I360" s="1" t="str">
        <f>IF(DATA!B361="O","O","")</f>
        <v/>
      </c>
      <c r="J360" s="1" t="str">
        <f>IF(DATA!C361="O","O","")</f>
        <v/>
      </c>
      <c r="K360" s="1" t="str">
        <f>IF(DATA!D361="O","O","")</f>
        <v/>
      </c>
      <c r="L360" t="str">
        <f t="shared" si="269"/>
        <v/>
      </c>
      <c r="M360" t="str">
        <f t="shared" si="269"/>
        <v/>
      </c>
      <c r="N360" t="str">
        <f t="shared" si="269"/>
        <v/>
      </c>
    </row>
    <row r="361" spans="1:14" x14ac:dyDescent="0.25">
      <c r="A361" s="2">
        <v>2</v>
      </c>
      <c r="B361" s="1" t="str">
        <f>IF(DATA!B362="X","X","")</f>
        <v/>
      </c>
      <c r="C361" s="1" t="str">
        <f>IF(DATA!C362="X","X","")</f>
        <v/>
      </c>
      <c r="D361" s="1" t="str">
        <f>IF(DATA!D362="X","X","")</f>
        <v/>
      </c>
      <c r="E361" t="str">
        <f t="shared" si="247"/>
        <v/>
      </c>
      <c r="F361" t="str">
        <f t="shared" si="268"/>
        <v/>
      </c>
      <c r="G361" t="str">
        <f t="shared" si="268"/>
        <v/>
      </c>
      <c r="H361" s="2">
        <v>2</v>
      </c>
      <c r="I361" s="1" t="str">
        <f>IF(DATA!B362="O","O","")</f>
        <v/>
      </c>
      <c r="J361" s="1" t="str">
        <f>IF(DATA!C362="O","O","")</f>
        <v/>
      </c>
      <c r="K361" s="1" t="str">
        <f>IF(DATA!D362="O","O","")</f>
        <v/>
      </c>
      <c r="L361" t="str">
        <f t="shared" si="269"/>
        <v/>
      </c>
      <c r="M361" t="str">
        <f t="shared" si="269"/>
        <v/>
      </c>
      <c r="N361" t="str">
        <f t="shared" si="269"/>
        <v/>
      </c>
    </row>
    <row r="362" spans="1:14" x14ac:dyDescent="0.25">
      <c r="A362" s="4">
        <f>A358+1</f>
        <v>91</v>
      </c>
      <c r="B362" s="2">
        <v>0</v>
      </c>
      <c r="C362" s="2">
        <v>1</v>
      </c>
      <c r="D362" s="2">
        <v>2</v>
      </c>
      <c r="E362" t="str">
        <f t="shared" ref="E362" si="270">IF(CONCATENATE(E363,F363,G363,E364,F364,G364,E365,F365,G365)="","{ }",CONCATENATE("{ ",RIGHT(CONCATENATE(E363,F363,G363,E364,F364,G364,E365,F365,G365),LEN(CONCATENATE(E363,F363,G363,E364,F364,G364,E365,F365,G365))-1)," }"))</f>
        <v>{ }</v>
      </c>
      <c r="H362" s="4">
        <f>H358+1</f>
        <v>91</v>
      </c>
      <c r="I362" s="2">
        <v>0</v>
      </c>
      <c r="J362" s="2">
        <v>1</v>
      </c>
      <c r="K362" s="2">
        <v>2</v>
      </c>
      <c r="L362" t="str">
        <f>IF(CONCATENATE(L363,M363,N363,L364,M364,N364,L365,M365,N365)="","{ }",CONCATENATE("{ ",RIGHT(CONCATENATE(L363,M363,N363,L364,M364,N364,L365,M365,N365),LEN(CONCATENATE(L363,M363,N363,L364,M364,N364,L365,M365,N365))-1)," }"))</f>
        <v>{ }</v>
      </c>
    </row>
    <row r="363" spans="1:14" x14ac:dyDescent="0.25">
      <c r="A363" s="2">
        <v>0</v>
      </c>
      <c r="B363" s="1" t="str">
        <f>IF(DATA!B364="X","X","")</f>
        <v/>
      </c>
      <c r="C363" s="1" t="str">
        <f>IF(DATA!C364="X","X","")</f>
        <v/>
      </c>
      <c r="D363" s="1" t="str">
        <f>IF(DATA!D364="X","X","")</f>
        <v/>
      </c>
      <c r="E363" t="str">
        <f t="shared" ref="E363:G365" si="271">IF(B363="","",CONCATENATE(", {",$A363,",",B$2,"}"))</f>
        <v/>
      </c>
      <c r="F363" t="str">
        <f t="shared" si="271"/>
        <v/>
      </c>
      <c r="G363" t="str">
        <f t="shared" si="271"/>
        <v/>
      </c>
      <c r="H363" s="2">
        <v>0</v>
      </c>
      <c r="I363" s="1" t="str">
        <f>IF(DATA!B364="O","O","")</f>
        <v/>
      </c>
      <c r="J363" s="1" t="str">
        <f>IF(DATA!C364="O","O","")</f>
        <v/>
      </c>
      <c r="K363" s="1" t="str">
        <f>IF(DATA!D364="O","O","")</f>
        <v/>
      </c>
      <c r="L363" t="str">
        <f t="shared" ref="L363:N365" si="272">IF(I363="","",CONCATENATE(", {",$H363,",",I$2,"}"))</f>
        <v/>
      </c>
      <c r="M363" t="str">
        <f t="shared" si="272"/>
        <v/>
      </c>
      <c r="N363" t="str">
        <f t="shared" si="272"/>
        <v/>
      </c>
    </row>
    <row r="364" spans="1:14" x14ac:dyDescent="0.25">
      <c r="A364" s="2">
        <v>1</v>
      </c>
      <c r="B364" s="1" t="str">
        <f>IF(DATA!B365="X","X","")</f>
        <v/>
      </c>
      <c r="C364" s="1" t="str">
        <f>IF(DATA!C365="X","X","")</f>
        <v/>
      </c>
      <c r="D364" s="1" t="str">
        <f>IF(DATA!D365="X","X","")</f>
        <v/>
      </c>
      <c r="E364" t="str">
        <f t="shared" si="247"/>
        <v/>
      </c>
      <c r="F364" t="str">
        <f t="shared" si="271"/>
        <v/>
      </c>
      <c r="G364" t="str">
        <f t="shared" si="271"/>
        <v/>
      </c>
      <c r="H364" s="2">
        <v>1</v>
      </c>
      <c r="I364" s="1" t="str">
        <f>IF(DATA!B365="O","O","")</f>
        <v/>
      </c>
      <c r="J364" s="1" t="str">
        <f>IF(DATA!C365="O","O","")</f>
        <v/>
      </c>
      <c r="K364" s="1" t="str">
        <f>IF(DATA!D365="O","O","")</f>
        <v/>
      </c>
      <c r="L364" t="str">
        <f t="shared" si="272"/>
        <v/>
      </c>
      <c r="M364" t="str">
        <f t="shared" si="272"/>
        <v/>
      </c>
      <c r="N364" t="str">
        <f t="shared" si="272"/>
        <v/>
      </c>
    </row>
    <row r="365" spans="1:14" x14ac:dyDescent="0.25">
      <c r="A365" s="2">
        <v>2</v>
      </c>
      <c r="B365" s="1" t="str">
        <f>IF(DATA!B366="X","X","")</f>
        <v/>
      </c>
      <c r="C365" s="1" t="str">
        <f>IF(DATA!C366="X","X","")</f>
        <v/>
      </c>
      <c r="D365" s="1" t="str">
        <f>IF(DATA!D366="X","X","")</f>
        <v/>
      </c>
      <c r="E365" t="str">
        <f t="shared" si="247"/>
        <v/>
      </c>
      <c r="F365" t="str">
        <f t="shared" si="271"/>
        <v/>
      </c>
      <c r="G365" t="str">
        <f t="shared" si="271"/>
        <v/>
      </c>
      <c r="H365" s="2">
        <v>2</v>
      </c>
      <c r="I365" s="1" t="str">
        <f>IF(DATA!B366="O","O","")</f>
        <v/>
      </c>
      <c r="J365" s="1" t="str">
        <f>IF(DATA!C366="O","O","")</f>
        <v/>
      </c>
      <c r="K365" s="1" t="str">
        <f>IF(DATA!D366="O","O","")</f>
        <v/>
      </c>
      <c r="L365" t="str">
        <f t="shared" si="272"/>
        <v/>
      </c>
      <c r="M365" t="str">
        <f t="shared" si="272"/>
        <v/>
      </c>
      <c r="N365" t="str">
        <f t="shared" si="272"/>
        <v/>
      </c>
    </row>
    <row r="366" spans="1:14" x14ac:dyDescent="0.25">
      <c r="A366" s="4">
        <f>A362+1</f>
        <v>92</v>
      </c>
      <c r="B366" s="2">
        <v>0</v>
      </c>
      <c r="C366" s="2">
        <v>1</v>
      </c>
      <c r="D366" s="2">
        <v>2</v>
      </c>
      <c r="E366" t="str">
        <f t="shared" ref="E366" si="273">IF(CONCATENATE(E367,F367,G367,E368,F368,G368,E369,F369,G369)="","{ }",CONCATENATE("{ ",RIGHT(CONCATENATE(E367,F367,G367,E368,F368,G368,E369,F369,G369),LEN(CONCATENATE(E367,F367,G367,E368,F368,G368,E369,F369,G369))-1)," }"))</f>
        <v>{ }</v>
      </c>
      <c r="H366" s="4">
        <f>H362+1</f>
        <v>92</v>
      </c>
      <c r="I366" s="2">
        <v>0</v>
      </c>
      <c r="J366" s="2">
        <v>1</v>
      </c>
      <c r="K366" s="2">
        <v>2</v>
      </c>
      <c r="L366" t="str">
        <f>IF(CONCATENATE(L367,M367,N367,L368,M368,N368,L369,M369,N369)="","{ }",CONCATENATE("{ ",RIGHT(CONCATENATE(L367,M367,N367,L368,M368,N368,L369,M369,N369),LEN(CONCATENATE(L367,M367,N367,L368,M368,N368,L369,M369,N369))-1)," }"))</f>
        <v>{ }</v>
      </c>
    </row>
    <row r="367" spans="1:14" x14ac:dyDescent="0.25">
      <c r="A367" s="2">
        <v>0</v>
      </c>
      <c r="B367" s="1" t="str">
        <f>IF(DATA!B368="X","X","")</f>
        <v/>
      </c>
      <c r="C367" s="1" t="str">
        <f>IF(DATA!C368="X","X","")</f>
        <v/>
      </c>
      <c r="D367" s="1" t="str">
        <f>IF(DATA!D368="X","X","")</f>
        <v/>
      </c>
      <c r="E367" t="str">
        <f t="shared" ref="E367:G369" si="274">IF(B367="","",CONCATENATE(", {",$A367,",",B$2,"}"))</f>
        <v/>
      </c>
      <c r="F367" t="str">
        <f t="shared" si="274"/>
        <v/>
      </c>
      <c r="G367" t="str">
        <f t="shared" si="274"/>
        <v/>
      </c>
      <c r="H367" s="2">
        <v>0</v>
      </c>
      <c r="I367" s="1" t="str">
        <f>IF(DATA!B368="O","O","")</f>
        <v/>
      </c>
      <c r="J367" s="1" t="str">
        <f>IF(DATA!C368="O","O","")</f>
        <v/>
      </c>
      <c r="K367" s="1" t="str">
        <f>IF(DATA!D368="O","O","")</f>
        <v/>
      </c>
      <c r="L367" t="str">
        <f t="shared" ref="L367:N369" si="275">IF(I367="","",CONCATENATE(", {",$H367,",",I$2,"}"))</f>
        <v/>
      </c>
      <c r="M367" t="str">
        <f t="shared" si="275"/>
        <v/>
      </c>
      <c r="N367" t="str">
        <f t="shared" si="275"/>
        <v/>
      </c>
    </row>
    <row r="368" spans="1:14" x14ac:dyDescent="0.25">
      <c r="A368" s="2">
        <v>1</v>
      </c>
      <c r="B368" s="1" t="str">
        <f>IF(DATA!B369="X","X","")</f>
        <v/>
      </c>
      <c r="C368" s="1" t="str">
        <f>IF(DATA!C369="X","X","")</f>
        <v/>
      </c>
      <c r="D368" s="1" t="str">
        <f>IF(DATA!D369="X","X","")</f>
        <v/>
      </c>
      <c r="E368" t="str">
        <f t="shared" si="247"/>
        <v/>
      </c>
      <c r="F368" t="str">
        <f t="shared" si="274"/>
        <v/>
      </c>
      <c r="G368" t="str">
        <f t="shared" si="274"/>
        <v/>
      </c>
      <c r="H368" s="2">
        <v>1</v>
      </c>
      <c r="I368" s="1" t="str">
        <f>IF(DATA!B369="O","O","")</f>
        <v/>
      </c>
      <c r="J368" s="1" t="str">
        <f>IF(DATA!C369="O","O","")</f>
        <v/>
      </c>
      <c r="K368" s="1" t="str">
        <f>IF(DATA!D369="O","O","")</f>
        <v/>
      </c>
      <c r="L368" t="str">
        <f t="shared" si="275"/>
        <v/>
      </c>
      <c r="M368" t="str">
        <f t="shared" si="275"/>
        <v/>
      </c>
      <c r="N368" t="str">
        <f t="shared" si="275"/>
        <v/>
      </c>
    </row>
    <row r="369" spans="1:14" x14ac:dyDescent="0.25">
      <c r="A369" s="2">
        <v>2</v>
      </c>
      <c r="B369" s="1" t="str">
        <f>IF(DATA!B370="X","X","")</f>
        <v/>
      </c>
      <c r="C369" s="1" t="str">
        <f>IF(DATA!C370="X","X","")</f>
        <v/>
      </c>
      <c r="D369" s="1" t="str">
        <f>IF(DATA!D370="X","X","")</f>
        <v/>
      </c>
      <c r="E369" t="str">
        <f t="shared" si="247"/>
        <v/>
      </c>
      <c r="F369" t="str">
        <f t="shared" si="274"/>
        <v/>
      </c>
      <c r="G369" t="str">
        <f t="shared" si="274"/>
        <v/>
      </c>
      <c r="H369" s="2">
        <v>2</v>
      </c>
      <c r="I369" s="1" t="str">
        <f>IF(DATA!B370="O","O","")</f>
        <v/>
      </c>
      <c r="J369" s="1" t="str">
        <f>IF(DATA!C370="O","O","")</f>
        <v/>
      </c>
      <c r="K369" s="1" t="str">
        <f>IF(DATA!D370="O","O","")</f>
        <v/>
      </c>
      <c r="L369" t="str">
        <f t="shared" si="275"/>
        <v/>
      </c>
      <c r="M369" t="str">
        <f t="shared" si="275"/>
        <v/>
      </c>
      <c r="N369" t="str">
        <f t="shared" si="275"/>
        <v/>
      </c>
    </row>
    <row r="370" spans="1:14" x14ac:dyDescent="0.25">
      <c r="A370" s="4">
        <f>A366+1</f>
        <v>93</v>
      </c>
      <c r="B370" s="2">
        <v>0</v>
      </c>
      <c r="C370" s="2">
        <v>1</v>
      </c>
      <c r="D370" s="2">
        <v>2</v>
      </c>
      <c r="E370" t="str">
        <f t="shared" ref="E370" si="276">IF(CONCATENATE(E371,F371,G371,E372,F372,G372,E373,F373,G373)="","{ }",CONCATENATE("{ ",RIGHT(CONCATENATE(E371,F371,G371,E372,F372,G372,E373,F373,G373),LEN(CONCATENATE(E371,F371,G371,E372,F372,G372,E373,F373,G373))-1)," }"))</f>
        <v>{ }</v>
      </c>
      <c r="H370" s="4">
        <f>H366+1</f>
        <v>93</v>
      </c>
      <c r="I370" s="2">
        <v>0</v>
      </c>
      <c r="J370" s="2">
        <v>1</v>
      </c>
      <c r="K370" s="2">
        <v>2</v>
      </c>
      <c r="L370" t="str">
        <f>IF(CONCATENATE(L371,M371,N371,L372,M372,N372,L373,M373,N373)="","{ }",CONCATENATE("{ ",RIGHT(CONCATENATE(L371,M371,N371,L372,M372,N372,L373,M373,N373),LEN(CONCATENATE(L371,M371,N371,L372,M372,N372,L373,M373,N373))-1)," }"))</f>
        <v>{ }</v>
      </c>
    </row>
    <row r="371" spans="1:14" x14ac:dyDescent="0.25">
      <c r="A371" s="2">
        <v>0</v>
      </c>
      <c r="B371" s="1" t="str">
        <f>IF(DATA!B372="X","X","")</f>
        <v/>
      </c>
      <c r="C371" s="1" t="str">
        <f>IF(DATA!C372="X","X","")</f>
        <v/>
      </c>
      <c r="D371" s="1" t="str">
        <f>IF(DATA!D372="X","X","")</f>
        <v/>
      </c>
      <c r="E371" t="str">
        <f t="shared" ref="E371:G373" si="277">IF(B371="","",CONCATENATE(", {",$A371,",",B$2,"}"))</f>
        <v/>
      </c>
      <c r="F371" t="str">
        <f t="shared" si="277"/>
        <v/>
      </c>
      <c r="G371" t="str">
        <f t="shared" si="277"/>
        <v/>
      </c>
      <c r="H371" s="2">
        <v>0</v>
      </c>
      <c r="I371" s="1" t="str">
        <f>IF(DATA!B372="O","O","")</f>
        <v/>
      </c>
      <c r="J371" s="1" t="str">
        <f>IF(DATA!C372="O","O","")</f>
        <v/>
      </c>
      <c r="K371" s="1" t="str">
        <f>IF(DATA!D372="O","O","")</f>
        <v/>
      </c>
      <c r="L371" t="str">
        <f t="shared" ref="L371:N373" si="278">IF(I371="","",CONCATENATE(", {",$H371,",",I$2,"}"))</f>
        <v/>
      </c>
      <c r="M371" t="str">
        <f t="shared" si="278"/>
        <v/>
      </c>
      <c r="N371" t="str">
        <f t="shared" si="278"/>
        <v/>
      </c>
    </row>
    <row r="372" spans="1:14" x14ac:dyDescent="0.25">
      <c r="A372" s="2">
        <v>1</v>
      </c>
      <c r="B372" s="1" t="str">
        <f>IF(DATA!B373="X","X","")</f>
        <v/>
      </c>
      <c r="C372" s="1" t="str">
        <f>IF(DATA!C373="X","X","")</f>
        <v/>
      </c>
      <c r="D372" s="1" t="str">
        <f>IF(DATA!D373="X","X","")</f>
        <v/>
      </c>
      <c r="E372" t="str">
        <f t="shared" si="247"/>
        <v/>
      </c>
      <c r="F372" t="str">
        <f t="shared" si="277"/>
        <v/>
      </c>
      <c r="G372" t="str">
        <f t="shared" si="277"/>
        <v/>
      </c>
      <c r="H372" s="2">
        <v>1</v>
      </c>
      <c r="I372" s="1" t="str">
        <f>IF(DATA!B373="O","O","")</f>
        <v/>
      </c>
      <c r="J372" s="1" t="str">
        <f>IF(DATA!C373="O","O","")</f>
        <v/>
      </c>
      <c r="K372" s="1" t="str">
        <f>IF(DATA!D373="O","O","")</f>
        <v/>
      </c>
      <c r="L372" t="str">
        <f t="shared" si="278"/>
        <v/>
      </c>
      <c r="M372" t="str">
        <f t="shared" si="278"/>
        <v/>
      </c>
      <c r="N372" t="str">
        <f t="shared" si="278"/>
        <v/>
      </c>
    </row>
    <row r="373" spans="1:14" x14ac:dyDescent="0.25">
      <c r="A373" s="2">
        <v>2</v>
      </c>
      <c r="B373" s="1" t="str">
        <f>IF(DATA!B374="X","X","")</f>
        <v/>
      </c>
      <c r="C373" s="1" t="str">
        <f>IF(DATA!C374="X","X","")</f>
        <v/>
      </c>
      <c r="D373" s="1" t="str">
        <f>IF(DATA!D374="X","X","")</f>
        <v/>
      </c>
      <c r="E373" t="str">
        <f t="shared" si="247"/>
        <v/>
      </c>
      <c r="F373" t="str">
        <f t="shared" si="277"/>
        <v/>
      </c>
      <c r="G373" t="str">
        <f t="shared" si="277"/>
        <v/>
      </c>
      <c r="H373" s="2">
        <v>2</v>
      </c>
      <c r="I373" s="1" t="str">
        <f>IF(DATA!B374="O","O","")</f>
        <v/>
      </c>
      <c r="J373" s="1" t="str">
        <f>IF(DATA!C374="O","O","")</f>
        <v/>
      </c>
      <c r="K373" s="1" t="str">
        <f>IF(DATA!D374="O","O","")</f>
        <v/>
      </c>
      <c r="L373" t="str">
        <f t="shared" si="278"/>
        <v/>
      </c>
      <c r="M373" t="str">
        <f t="shared" si="278"/>
        <v/>
      </c>
      <c r="N373" t="str">
        <f t="shared" si="278"/>
        <v/>
      </c>
    </row>
    <row r="374" spans="1:14" x14ac:dyDescent="0.25">
      <c r="A374" s="4">
        <f>A370+1</f>
        <v>94</v>
      </c>
      <c r="B374" s="2">
        <v>0</v>
      </c>
      <c r="C374" s="2">
        <v>1</v>
      </c>
      <c r="D374" s="2">
        <v>2</v>
      </c>
      <c r="E374" t="str">
        <f t="shared" ref="E374" si="279">IF(CONCATENATE(E375,F375,G375,E376,F376,G376,E377,F377,G377)="","{ }",CONCATENATE("{ ",RIGHT(CONCATENATE(E375,F375,G375,E376,F376,G376,E377,F377,G377),LEN(CONCATENATE(E375,F375,G375,E376,F376,G376,E377,F377,G377))-1)," }"))</f>
        <v>{ }</v>
      </c>
      <c r="H374" s="4">
        <f>H370+1</f>
        <v>94</v>
      </c>
      <c r="I374" s="2">
        <v>0</v>
      </c>
      <c r="J374" s="2">
        <v>1</v>
      </c>
      <c r="K374" s="2">
        <v>2</v>
      </c>
      <c r="L374" t="str">
        <f>IF(CONCATENATE(L375,M375,N375,L376,M376,N376,L377,M377,N377)="","{ }",CONCATENATE("{ ",RIGHT(CONCATENATE(L375,M375,N375,L376,M376,N376,L377,M377,N377),LEN(CONCATENATE(L375,M375,N375,L376,M376,N376,L377,M377,N377))-1)," }"))</f>
        <v>{ }</v>
      </c>
    </row>
    <row r="375" spans="1:14" x14ac:dyDescent="0.25">
      <c r="A375" s="2">
        <v>0</v>
      </c>
      <c r="B375" s="1" t="str">
        <f>IF(DATA!B376="X","X","")</f>
        <v/>
      </c>
      <c r="C375" s="1" t="str">
        <f>IF(DATA!C376="X","X","")</f>
        <v/>
      </c>
      <c r="D375" s="1" t="str">
        <f>IF(DATA!D376="X","X","")</f>
        <v/>
      </c>
      <c r="E375" t="str">
        <f t="shared" ref="E375:G377" si="280">IF(B375="","",CONCATENATE(", {",$A375,",",B$2,"}"))</f>
        <v/>
      </c>
      <c r="F375" t="str">
        <f t="shared" si="280"/>
        <v/>
      </c>
      <c r="G375" t="str">
        <f t="shared" si="280"/>
        <v/>
      </c>
      <c r="H375" s="2">
        <v>0</v>
      </c>
      <c r="I375" s="1" t="str">
        <f>IF(DATA!B376="O","O","")</f>
        <v/>
      </c>
      <c r="J375" s="1" t="str">
        <f>IF(DATA!C376="O","O","")</f>
        <v/>
      </c>
      <c r="K375" s="1" t="str">
        <f>IF(DATA!D376="O","O","")</f>
        <v/>
      </c>
      <c r="L375" t="str">
        <f t="shared" ref="L375:N377" si="281">IF(I375="","",CONCATENATE(", {",$H375,",",I$2,"}"))</f>
        <v/>
      </c>
      <c r="M375" t="str">
        <f t="shared" si="281"/>
        <v/>
      </c>
      <c r="N375" t="str">
        <f t="shared" si="281"/>
        <v/>
      </c>
    </row>
    <row r="376" spans="1:14" x14ac:dyDescent="0.25">
      <c r="A376" s="2">
        <v>1</v>
      </c>
      <c r="B376" s="1" t="str">
        <f>IF(DATA!B377="X","X","")</f>
        <v/>
      </c>
      <c r="C376" s="1" t="str">
        <f>IF(DATA!C377="X","X","")</f>
        <v/>
      </c>
      <c r="D376" s="1" t="str">
        <f>IF(DATA!D377="X","X","")</f>
        <v/>
      </c>
      <c r="E376" t="str">
        <f t="shared" si="247"/>
        <v/>
      </c>
      <c r="F376" t="str">
        <f t="shared" si="280"/>
        <v/>
      </c>
      <c r="G376" t="str">
        <f t="shared" si="280"/>
        <v/>
      </c>
      <c r="H376" s="2">
        <v>1</v>
      </c>
      <c r="I376" s="1" t="str">
        <f>IF(DATA!B377="O","O","")</f>
        <v/>
      </c>
      <c r="J376" s="1" t="str">
        <f>IF(DATA!C377="O","O","")</f>
        <v/>
      </c>
      <c r="K376" s="1" t="str">
        <f>IF(DATA!D377="O","O","")</f>
        <v/>
      </c>
      <c r="L376" t="str">
        <f t="shared" si="281"/>
        <v/>
      </c>
      <c r="M376" t="str">
        <f t="shared" si="281"/>
        <v/>
      </c>
      <c r="N376" t="str">
        <f t="shared" si="281"/>
        <v/>
      </c>
    </row>
    <row r="377" spans="1:14" x14ac:dyDescent="0.25">
      <c r="A377" s="2">
        <v>2</v>
      </c>
      <c r="B377" s="1" t="str">
        <f>IF(DATA!B378="X","X","")</f>
        <v/>
      </c>
      <c r="C377" s="1" t="str">
        <f>IF(DATA!C378="X","X","")</f>
        <v/>
      </c>
      <c r="D377" s="1" t="str">
        <f>IF(DATA!D378="X","X","")</f>
        <v/>
      </c>
      <c r="E377" t="str">
        <f t="shared" si="247"/>
        <v/>
      </c>
      <c r="F377" t="str">
        <f t="shared" si="280"/>
        <v/>
      </c>
      <c r="G377" t="str">
        <f t="shared" si="280"/>
        <v/>
      </c>
      <c r="H377" s="2">
        <v>2</v>
      </c>
      <c r="I377" s="1" t="str">
        <f>IF(DATA!B378="O","O","")</f>
        <v/>
      </c>
      <c r="J377" s="1" t="str">
        <f>IF(DATA!C378="O","O","")</f>
        <v/>
      </c>
      <c r="K377" s="1" t="str">
        <f>IF(DATA!D378="O","O","")</f>
        <v/>
      </c>
      <c r="L377" t="str">
        <f t="shared" si="281"/>
        <v/>
      </c>
      <c r="M377" t="str">
        <f t="shared" si="281"/>
        <v/>
      </c>
      <c r="N377" t="str">
        <f t="shared" si="281"/>
        <v/>
      </c>
    </row>
    <row r="378" spans="1:14" x14ac:dyDescent="0.25">
      <c r="A378" s="4">
        <f>A374+1</f>
        <v>95</v>
      </c>
      <c r="B378" s="2">
        <v>0</v>
      </c>
      <c r="C378" s="2">
        <v>1</v>
      </c>
      <c r="D378" s="2">
        <v>2</v>
      </c>
      <c r="E378" t="str">
        <f t="shared" ref="E378" si="282">IF(CONCATENATE(E379,F379,G379,E380,F380,G380,E381,F381,G381)="","{ }",CONCATENATE("{ ",RIGHT(CONCATENATE(E379,F379,G379,E380,F380,G380,E381,F381,G381),LEN(CONCATENATE(E379,F379,G379,E380,F380,G380,E381,F381,G381))-1)," }"))</f>
        <v>{ }</v>
      </c>
      <c r="H378" s="4">
        <f>H374+1</f>
        <v>95</v>
      </c>
      <c r="I378" s="2">
        <v>0</v>
      </c>
      <c r="J378" s="2">
        <v>1</v>
      </c>
      <c r="K378" s="2">
        <v>2</v>
      </c>
      <c r="L378" t="str">
        <f>IF(CONCATENATE(L379,M379,N379,L380,M380,N380,L381,M381,N381)="","{ }",CONCATENATE("{ ",RIGHT(CONCATENATE(L379,M379,N379,L380,M380,N380,L381,M381,N381),LEN(CONCATENATE(L379,M379,N379,L380,M380,N380,L381,M381,N381))-1)," }"))</f>
        <v>{ }</v>
      </c>
    </row>
    <row r="379" spans="1:14" x14ac:dyDescent="0.25">
      <c r="A379" s="2">
        <v>0</v>
      </c>
      <c r="B379" s="1" t="str">
        <f>IF(DATA!B380="X","X","")</f>
        <v/>
      </c>
      <c r="C379" s="1" t="str">
        <f>IF(DATA!C380="X","X","")</f>
        <v/>
      </c>
      <c r="D379" s="1" t="str">
        <f>IF(DATA!D380="X","X","")</f>
        <v/>
      </c>
      <c r="E379" t="str">
        <f t="shared" ref="E379:G381" si="283">IF(B379="","",CONCATENATE(", {",$A379,",",B$2,"}"))</f>
        <v/>
      </c>
      <c r="F379" t="str">
        <f t="shared" si="283"/>
        <v/>
      </c>
      <c r="G379" t="str">
        <f t="shared" si="283"/>
        <v/>
      </c>
      <c r="H379" s="2">
        <v>0</v>
      </c>
      <c r="I379" s="1" t="str">
        <f>IF(DATA!B380="O","O","")</f>
        <v/>
      </c>
      <c r="J379" s="1" t="str">
        <f>IF(DATA!C380="O","O","")</f>
        <v/>
      </c>
      <c r="K379" s="1" t="str">
        <f>IF(DATA!D380="O","O","")</f>
        <v/>
      </c>
      <c r="L379" t="str">
        <f t="shared" ref="L379:N381" si="284">IF(I379="","",CONCATENATE(", {",$H379,",",I$2,"}"))</f>
        <v/>
      </c>
      <c r="M379" t="str">
        <f t="shared" si="284"/>
        <v/>
      </c>
      <c r="N379" t="str">
        <f t="shared" si="284"/>
        <v/>
      </c>
    </row>
    <row r="380" spans="1:14" x14ac:dyDescent="0.25">
      <c r="A380" s="2">
        <v>1</v>
      </c>
      <c r="B380" s="1" t="str">
        <f>IF(DATA!B381="X","X","")</f>
        <v/>
      </c>
      <c r="C380" s="1" t="str">
        <f>IF(DATA!C381="X","X","")</f>
        <v/>
      </c>
      <c r="D380" s="1" t="str">
        <f>IF(DATA!D381="X","X","")</f>
        <v/>
      </c>
      <c r="E380" t="str">
        <f t="shared" si="247"/>
        <v/>
      </c>
      <c r="F380" t="str">
        <f t="shared" si="283"/>
        <v/>
      </c>
      <c r="G380" t="str">
        <f t="shared" si="283"/>
        <v/>
      </c>
      <c r="H380" s="2">
        <v>1</v>
      </c>
      <c r="I380" s="1" t="str">
        <f>IF(DATA!B381="O","O","")</f>
        <v/>
      </c>
      <c r="J380" s="1" t="str">
        <f>IF(DATA!C381="O","O","")</f>
        <v/>
      </c>
      <c r="K380" s="1" t="str">
        <f>IF(DATA!D381="O","O","")</f>
        <v/>
      </c>
      <c r="L380" t="str">
        <f t="shared" si="284"/>
        <v/>
      </c>
      <c r="M380" t="str">
        <f t="shared" si="284"/>
        <v/>
      </c>
      <c r="N380" t="str">
        <f t="shared" si="284"/>
        <v/>
      </c>
    </row>
    <row r="381" spans="1:14" x14ac:dyDescent="0.25">
      <c r="A381" s="2">
        <v>2</v>
      </c>
      <c r="B381" s="1" t="str">
        <f>IF(DATA!B382="X","X","")</f>
        <v/>
      </c>
      <c r="C381" s="1" t="str">
        <f>IF(DATA!C382="X","X","")</f>
        <v/>
      </c>
      <c r="D381" s="1" t="str">
        <f>IF(DATA!D382="X","X","")</f>
        <v/>
      </c>
      <c r="E381" t="str">
        <f t="shared" si="247"/>
        <v/>
      </c>
      <c r="F381" t="str">
        <f t="shared" si="283"/>
        <v/>
      </c>
      <c r="G381" t="str">
        <f t="shared" si="283"/>
        <v/>
      </c>
      <c r="H381" s="2">
        <v>2</v>
      </c>
      <c r="I381" s="1" t="str">
        <f>IF(DATA!B382="O","O","")</f>
        <v/>
      </c>
      <c r="J381" s="1" t="str">
        <f>IF(DATA!C382="O","O","")</f>
        <v/>
      </c>
      <c r="K381" s="1" t="str">
        <f>IF(DATA!D382="O","O","")</f>
        <v/>
      </c>
      <c r="L381" t="str">
        <f t="shared" si="284"/>
        <v/>
      </c>
      <c r="M381" t="str">
        <f t="shared" si="284"/>
        <v/>
      </c>
      <c r="N381" t="str">
        <f t="shared" si="284"/>
        <v/>
      </c>
    </row>
    <row r="382" spans="1:14" x14ac:dyDescent="0.25">
      <c r="A382" s="4">
        <f>A378+1</f>
        <v>96</v>
      </c>
      <c r="B382" s="2">
        <v>0</v>
      </c>
      <c r="C382" s="2">
        <v>1</v>
      </c>
      <c r="D382" s="2">
        <v>2</v>
      </c>
      <c r="E382" t="str">
        <f t="shared" ref="E382" si="285">IF(CONCATENATE(E383,F383,G383,E384,F384,G384,E385,F385,G385)="","{ }",CONCATENATE("{ ",RIGHT(CONCATENATE(E383,F383,G383,E384,F384,G384,E385,F385,G385),LEN(CONCATENATE(E383,F383,G383,E384,F384,G384,E385,F385,G385))-1)," }"))</f>
        <v>{ }</v>
      </c>
      <c r="H382" s="4">
        <f>H378+1</f>
        <v>96</v>
      </c>
      <c r="I382" s="2">
        <v>0</v>
      </c>
      <c r="J382" s="2">
        <v>1</v>
      </c>
      <c r="K382" s="2">
        <v>2</v>
      </c>
      <c r="L382" t="str">
        <f>IF(CONCATENATE(L383,M383,N383,L384,M384,N384,L385,M385,N385)="","{ }",CONCATENATE("{ ",RIGHT(CONCATENATE(L383,M383,N383,L384,M384,N384,L385,M385,N385),LEN(CONCATENATE(L383,M383,N383,L384,M384,N384,L385,M385,N385))-1)," }"))</f>
        <v>{ }</v>
      </c>
    </row>
    <row r="383" spans="1:14" x14ac:dyDescent="0.25">
      <c r="A383" s="2">
        <v>0</v>
      </c>
      <c r="B383" s="1" t="str">
        <f>IF(DATA!B384="X","X","")</f>
        <v/>
      </c>
      <c r="C383" s="1" t="str">
        <f>IF(DATA!C384="X","X","")</f>
        <v/>
      </c>
      <c r="D383" s="1" t="str">
        <f>IF(DATA!D384="X","X","")</f>
        <v/>
      </c>
      <c r="E383" t="str">
        <f t="shared" ref="E383:G385" si="286">IF(B383="","",CONCATENATE(", {",$A383,",",B$2,"}"))</f>
        <v/>
      </c>
      <c r="F383" t="str">
        <f t="shared" si="286"/>
        <v/>
      </c>
      <c r="G383" t="str">
        <f t="shared" si="286"/>
        <v/>
      </c>
      <c r="H383" s="2">
        <v>0</v>
      </c>
      <c r="I383" s="1" t="str">
        <f>IF(DATA!B384="O","O","")</f>
        <v/>
      </c>
      <c r="J383" s="1" t="str">
        <f>IF(DATA!C384="O","O","")</f>
        <v/>
      </c>
      <c r="K383" s="1" t="str">
        <f>IF(DATA!D384="O","O","")</f>
        <v/>
      </c>
      <c r="L383" t="str">
        <f t="shared" ref="L383:N385" si="287">IF(I383="","",CONCATENATE(", {",$H383,",",I$2,"}"))</f>
        <v/>
      </c>
      <c r="M383" t="str">
        <f t="shared" si="287"/>
        <v/>
      </c>
      <c r="N383" t="str">
        <f t="shared" si="287"/>
        <v/>
      </c>
    </row>
    <row r="384" spans="1:14" x14ac:dyDescent="0.25">
      <c r="A384" s="2">
        <v>1</v>
      </c>
      <c r="B384" s="1" t="str">
        <f>IF(DATA!B385="X","X","")</f>
        <v/>
      </c>
      <c r="C384" s="1" t="str">
        <f>IF(DATA!C385="X","X","")</f>
        <v/>
      </c>
      <c r="D384" s="1" t="str">
        <f>IF(DATA!D385="X","X","")</f>
        <v/>
      </c>
      <c r="E384" t="str">
        <f t="shared" si="247"/>
        <v/>
      </c>
      <c r="F384" t="str">
        <f t="shared" si="286"/>
        <v/>
      </c>
      <c r="G384" t="str">
        <f t="shared" si="286"/>
        <v/>
      </c>
      <c r="H384" s="2">
        <v>1</v>
      </c>
      <c r="I384" s="1" t="str">
        <f>IF(DATA!B385="O","O","")</f>
        <v/>
      </c>
      <c r="J384" s="1" t="str">
        <f>IF(DATA!C385="O","O","")</f>
        <v/>
      </c>
      <c r="K384" s="1" t="str">
        <f>IF(DATA!D385="O","O","")</f>
        <v/>
      </c>
      <c r="L384" t="str">
        <f t="shared" si="287"/>
        <v/>
      </c>
      <c r="M384" t="str">
        <f t="shared" si="287"/>
        <v/>
      </c>
      <c r="N384" t="str">
        <f t="shared" si="287"/>
        <v/>
      </c>
    </row>
    <row r="385" spans="1:14" x14ac:dyDescent="0.25">
      <c r="A385" s="2">
        <v>2</v>
      </c>
      <c r="B385" s="1" t="str">
        <f>IF(DATA!B386="X","X","")</f>
        <v/>
      </c>
      <c r="C385" s="1" t="str">
        <f>IF(DATA!C386="X","X","")</f>
        <v/>
      </c>
      <c r="D385" s="1" t="str">
        <f>IF(DATA!D386="X","X","")</f>
        <v/>
      </c>
      <c r="E385" t="str">
        <f t="shared" si="247"/>
        <v/>
      </c>
      <c r="F385" t="str">
        <f t="shared" si="286"/>
        <v/>
      </c>
      <c r="G385" t="str">
        <f t="shared" si="286"/>
        <v/>
      </c>
      <c r="H385" s="2">
        <v>2</v>
      </c>
      <c r="I385" s="1" t="str">
        <f>IF(DATA!B386="O","O","")</f>
        <v/>
      </c>
      <c r="J385" s="1" t="str">
        <f>IF(DATA!C386="O","O","")</f>
        <v/>
      </c>
      <c r="K385" s="1" t="str">
        <f>IF(DATA!D386="O","O","")</f>
        <v/>
      </c>
      <c r="L385" t="str">
        <f t="shared" si="287"/>
        <v/>
      </c>
      <c r="M385" t="str">
        <f t="shared" si="287"/>
        <v/>
      </c>
      <c r="N385" t="str">
        <f t="shared" si="287"/>
        <v/>
      </c>
    </row>
    <row r="386" spans="1:14" x14ac:dyDescent="0.25">
      <c r="A386" s="4">
        <f>A382+1</f>
        <v>97</v>
      </c>
      <c r="B386" s="2">
        <v>0</v>
      </c>
      <c r="C386" s="2">
        <v>1</v>
      </c>
      <c r="D386" s="2">
        <v>2</v>
      </c>
      <c r="E386" t="str">
        <f t="shared" ref="E386" si="288">IF(CONCATENATE(E387,F387,G387,E388,F388,G388,E389,F389,G389)="","{ }",CONCATENATE("{ ",RIGHT(CONCATENATE(E387,F387,G387,E388,F388,G388,E389,F389,G389),LEN(CONCATENATE(E387,F387,G387,E388,F388,G388,E389,F389,G389))-1)," }"))</f>
        <v>{ }</v>
      </c>
      <c r="H386" s="4">
        <f>H382+1</f>
        <v>97</v>
      </c>
      <c r="I386" s="2">
        <v>0</v>
      </c>
      <c r="J386" s="2">
        <v>1</v>
      </c>
      <c r="K386" s="2">
        <v>2</v>
      </c>
      <c r="L386" t="str">
        <f>IF(CONCATENATE(L387,M387,N387,L388,M388,N388,L389,M389,N389)="","{ }",CONCATENATE("{ ",RIGHT(CONCATENATE(L387,M387,N387,L388,M388,N388,L389,M389,N389),LEN(CONCATENATE(L387,M387,N387,L388,M388,N388,L389,M389,N389))-1)," }"))</f>
        <v>{ }</v>
      </c>
    </row>
    <row r="387" spans="1:14" x14ac:dyDescent="0.25">
      <c r="A387" s="2">
        <v>0</v>
      </c>
      <c r="B387" s="1" t="str">
        <f>IF(DATA!B388="X","X","")</f>
        <v/>
      </c>
      <c r="C387" s="1" t="str">
        <f>IF(DATA!C388="X","X","")</f>
        <v/>
      </c>
      <c r="D387" s="1" t="str">
        <f>IF(DATA!D388="X","X","")</f>
        <v/>
      </c>
      <c r="E387" t="str">
        <f t="shared" ref="E387:G389" si="289">IF(B387="","",CONCATENATE(", {",$A387,",",B$2,"}"))</f>
        <v/>
      </c>
      <c r="F387" t="str">
        <f t="shared" si="289"/>
        <v/>
      </c>
      <c r="G387" t="str">
        <f t="shared" si="289"/>
        <v/>
      </c>
      <c r="H387" s="2">
        <v>0</v>
      </c>
      <c r="I387" s="1" t="str">
        <f>IF(DATA!B388="O","O","")</f>
        <v/>
      </c>
      <c r="J387" s="1" t="str">
        <f>IF(DATA!C388="O","O","")</f>
        <v/>
      </c>
      <c r="K387" s="1" t="str">
        <f>IF(DATA!D388="O","O","")</f>
        <v/>
      </c>
      <c r="L387" t="str">
        <f t="shared" ref="L387:N389" si="290">IF(I387="","",CONCATENATE(", {",$H387,",",I$2,"}"))</f>
        <v/>
      </c>
      <c r="M387" t="str">
        <f t="shared" si="290"/>
        <v/>
      </c>
      <c r="N387" t="str">
        <f t="shared" si="290"/>
        <v/>
      </c>
    </row>
    <row r="388" spans="1:14" x14ac:dyDescent="0.25">
      <c r="A388" s="2">
        <v>1</v>
      </c>
      <c r="B388" s="1" t="str">
        <f>IF(DATA!B389="X","X","")</f>
        <v/>
      </c>
      <c r="C388" s="1" t="str">
        <f>IF(DATA!C389="X","X","")</f>
        <v/>
      </c>
      <c r="D388" s="1" t="str">
        <f>IF(DATA!D389="X","X","")</f>
        <v/>
      </c>
      <c r="E388" t="str">
        <f t="shared" si="247"/>
        <v/>
      </c>
      <c r="F388" t="str">
        <f t="shared" si="289"/>
        <v/>
      </c>
      <c r="G388" t="str">
        <f t="shared" si="289"/>
        <v/>
      </c>
      <c r="H388" s="2">
        <v>1</v>
      </c>
      <c r="I388" s="1" t="str">
        <f>IF(DATA!B389="O","O","")</f>
        <v/>
      </c>
      <c r="J388" s="1" t="str">
        <f>IF(DATA!C389="O","O","")</f>
        <v/>
      </c>
      <c r="K388" s="1" t="str">
        <f>IF(DATA!D389="O","O","")</f>
        <v/>
      </c>
      <c r="L388" t="str">
        <f t="shared" si="290"/>
        <v/>
      </c>
      <c r="M388" t="str">
        <f t="shared" si="290"/>
        <v/>
      </c>
      <c r="N388" t="str">
        <f t="shared" si="290"/>
        <v/>
      </c>
    </row>
    <row r="389" spans="1:14" x14ac:dyDescent="0.25">
      <c r="A389" s="2">
        <v>2</v>
      </c>
      <c r="B389" s="1" t="str">
        <f>IF(DATA!B390="X","X","")</f>
        <v/>
      </c>
      <c r="C389" s="1" t="str">
        <f>IF(DATA!C390="X","X","")</f>
        <v/>
      </c>
      <c r="D389" s="1" t="str">
        <f>IF(DATA!D390="X","X","")</f>
        <v/>
      </c>
      <c r="E389" t="str">
        <f t="shared" si="247"/>
        <v/>
      </c>
      <c r="F389" t="str">
        <f t="shared" si="289"/>
        <v/>
      </c>
      <c r="G389" t="str">
        <f t="shared" si="289"/>
        <v/>
      </c>
      <c r="H389" s="2">
        <v>2</v>
      </c>
      <c r="I389" s="1" t="str">
        <f>IF(DATA!B390="O","O","")</f>
        <v/>
      </c>
      <c r="J389" s="1" t="str">
        <f>IF(DATA!C390="O","O","")</f>
        <v/>
      </c>
      <c r="K389" s="1" t="str">
        <f>IF(DATA!D390="O","O","")</f>
        <v/>
      </c>
      <c r="L389" t="str">
        <f t="shared" si="290"/>
        <v/>
      </c>
      <c r="M389" t="str">
        <f t="shared" si="290"/>
        <v/>
      </c>
      <c r="N389" t="str">
        <f t="shared" si="290"/>
        <v/>
      </c>
    </row>
    <row r="390" spans="1:14" x14ac:dyDescent="0.25">
      <c r="A390" s="4">
        <f>A386+1</f>
        <v>98</v>
      </c>
      <c r="B390" s="2">
        <v>0</v>
      </c>
      <c r="C390" s="2">
        <v>1</v>
      </c>
      <c r="D390" s="2">
        <v>2</v>
      </c>
      <c r="E390" t="str">
        <f t="shared" ref="E390" si="291">IF(CONCATENATE(E391,F391,G391,E392,F392,G392,E393,F393,G393)="","{ }",CONCATENATE("{ ",RIGHT(CONCATENATE(E391,F391,G391,E392,F392,G392,E393,F393,G393),LEN(CONCATENATE(E391,F391,G391,E392,F392,G392,E393,F393,G393))-1)," }"))</f>
        <v>{ }</v>
      </c>
      <c r="H390" s="4">
        <f>H386+1</f>
        <v>98</v>
      </c>
      <c r="I390" s="2">
        <v>0</v>
      </c>
      <c r="J390" s="2">
        <v>1</v>
      </c>
      <c r="K390" s="2">
        <v>2</v>
      </c>
      <c r="L390" t="str">
        <f>IF(CONCATENATE(L391,M391,N391,L392,M392,N392,L393,M393,N393)="","{ }",CONCATENATE("{ ",RIGHT(CONCATENATE(L391,M391,N391,L392,M392,N392,L393,M393,N393),LEN(CONCATENATE(L391,M391,N391,L392,M392,N392,L393,M393,N393))-1)," }"))</f>
        <v>{ }</v>
      </c>
    </row>
    <row r="391" spans="1:14" x14ac:dyDescent="0.25">
      <c r="A391" s="2">
        <v>0</v>
      </c>
      <c r="B391" s="1" t="str">
        <f>IF(DATA!B392="X","X","")</f>
        <v/>
      </c>
      <c r="C391" s="1" t="str">
        <f>IF(DATA!C392="X","X","")</f>
        <v/>
      </c>
      <c r="D391" s="1" t="str">
        <f>IF(DATA!D392="X","X","")</f>
        <v/>
      </c>
      <c r="E391" t="str">
        <f t="shared" ref="E391:G393" si="292">IF(B391="","",CONCATENATE(", {",$A391,",",B$2,"}"))</f>
        <v/>
      </c>
      <c r="F391" t="str">
        <f t="shared" si="292"/>
        <v/>
      </c>
      <c r="G391" t="str">
        <f t="shared" si="292"/>
        <v/>
      </c>
      <c r="H391" s="2">
        <v>0</v>
      </c>
      <c r="I391" s="1" t="str">
        <f>IF(DATA!B392="O","O","")</f>
        <v/>
      </c>
      <c r="J391" s="1" t="str">
        <f>IF(DATA!C392="O","O","")</f>
        <v/>
      </c>
      <c r="K391" s="1" t="str">
        <f>IF(DATA!D392="O","O","")</f>
        <v/>
      </c>
      <c r="L391" t="str">
        <f t="shared" ref="L391:N393" si="293">IF(I391="","",CONCATENATE(", {",$H391,",",I$2,"}"))</f>
        <v/>
      </c>
      <c r="M391" t="str">
        <f t="shared" si="293"/>
        <v/>
      </c>
      <c r="N391" t="str">
        <f t="shared" si="293"/>
        <v/>
      </c>
    </row>
    <row r="392" spans="1:14" x14ac:dyDescent="0.25">
      <c r="A392" s="2">
        <v>1</v>
      </c>
      <c r="B392" s="1" t="str">
        <f>IF(DATA!B393="X","X","")</f>
        <v/>
      </c>
      <c r="C392" s="1" t="str">
        <f>IF(DATA!C393="X","X","")</f>
        <v/>
      </c>
      <c r="D392" s="1" t="str">
        <f>IF(DATA!D393="X","X","")</f>
        <v/>
      </c>
      <c r="E392" t="str">
        <f t="shared" si="247"/>
        <v/>
      </c>
      <c r="F392" t="str">
        <f t="shared" si="292"/>
        <v/>
      </c>
      <c r="G392" t="str">
        <f t="shared" si="292"/>
        <v/>
      </c>
      <c r="H392" s="2">
        <v>1</v>
      </c>
      <c r="I392" s="1" t="str">
        <f>IF(DATA!B393="O","O","")</f>
        <v/>
      </c>
      <c r="J392" s="1" t="str">
        <f>IF(DATA!C393="O","O","")</f>
        <v/>
      </c>
      <c r="K392" s="1" t="str">
        <f>IF(DATA!D393="O","O","")</f>
        <v/>
      </c>
      <c r="L392" t="str">
        <f t="shared" si="293"/>
        <v/>
      </c>
      <c r="M392" t="str">
        <f t="shared" si="293"/>
        <v/>
      </c>
      <c r="N392" t="str">
        <f t="shared" si="293"/>
        <v/>
      </c>
    </row>
    <row r="393" spans="1:14" x14ac:dyDescent="0.25">
      <c r="A393" s="2">
        <v>2</v>
      </c>
      <c r="B393" s="1" t="str">
        <f>IF(DATA!B394="X","X","")</f>
        <v/>
      </c>
      <c r="C393" s="1" t="str">
        <f>IF(DATA!C394="X","X","")</f>
        <v/>
      </c>
      <c r="D393" s="1" t="str">
        <f>IF(DATA!D394="X","X","")</f>
        <v/>
      </c>
      <c r="E393" t="str">
        <f t="shared" si="247"/>
        <v/>
      </c>
      <c r="F393" t="str">
        <f t="shared" si="292"/>
        <v/>
      </c>
      <c r="G393" t="str">
        <f t="shared" si="292"/>
        <v/>
      </c>
      <c r="H393" s="2">
        <v>2</v>
      </c>
      <c r="I393" s="1" t="str">
        <f>IF(DATA!B394="O","O","")</f>
        <v/>
      </c>
      <c r="J393" s="1" t="str">
        <f>IF(DATA!C394="O","O","")</f>
        <v/>
      </c>
      <c r="K393" s="1" t="str">
        <f>IF(DATA!D394="O","O","")</f>
        <v/>
      </c>
      <c r="L393" t="str">
        <f t="shared" si="293"/>
        <v/>
      </c>
      <c r="M393" t="str">
        <f t="shared" si="293"/>
        <v/>
      </c>
      <c r="N393" t="str">
        <f t="shared" si="293"/>
        <v/>
      </c>
    </row>
    <row r="394" spans="1:14" x14ac:dyDescent="0.25">
      <c r="A394" s="4">
        <f>A390+1</f>
        <v>99</v>
      </c>
      <c r="B394" s="2">
        <v>0</v>
      </c>
      <c r="C394" s="2">
        <v>1</v>
      </c>
      <c r="D394" s="2">
        <v>2</v>
      </c>
      <c r="E394" t="str">
        <f t="shared" ref="E394" si="294">IF(CONCATENATE(E395,F395,G395,E396,F396,G396,E397,F397,G397)="","{ }",CONCATENATE("{ ",RIGHT(CONCATENATE(E395,F395,G395,E396,F396,G396,E397,F397,G397),LEN(CONCATENATE(E395,F395,G395,E396,F396,G396,E397,F397,G397))-1)," }"))</f>
        <v>{ }</v>
      </c>
      <c r="H394" s="4">
        <f>H390+1</f>
        <v>99</v>
      </c>
      <c r="I394" s="2">
        <v>0</v>
      </c>
      <c r="J394" s="2">
        <v>1</v>
      </c>
      <c r="K394" s="2">
        <v>2</v>
      </c>
      <c r="L394" t="str">
        <f>IF(CONCATENATE(L395,M395,N395,L396,M396,N396,L397,M397,N397)="","{ }",CONCATENATE("{ ",RIGHT(CONCATENATE(L395,M395,N395,L396,M396,N396,L397,M397,N397),LEN(CONCATENATE(L395,M395,N395,L396,M396,N396,L397,M397,N397))-1)," }"))</f>
        <v>{ }</v>
      </c>
    </row>
    <row r="395" spans="1:14" x14ac:dyDescent="0.25">
      <c r="A395" s="2">
        <v>0</v>
      </c>
      <c r="B395" s="1" t="str">
        <f>IF(DATA!B396="X","X","")</f>
        <v/>
      </c>
      <c r="C395" s="1" t="str">
        <f>IF(DATA!C396="X","X","")</f>
        <v/>
      </c>
      <c r="D395" s="1" t="str">
        <f>IF(DATA!D396="X","X","")</f>
        <v/>
      </c>
      <c r="E395" t="str">
        <f t="shared" ref="E395:G401" si="295">IF(B395="","",CONCATENATE(", {",$A395,",",B$2,"}"))</f>
        <v/>
      </c>
      <c r="F395" t="str">
        <f t="shared" si="295"/>
        <v/>
      </c>
      <c r="G395" t="str">
        <f t="shared" si="295"/>
        <v/>
      </c>
      <c r="H395" s="2">
        <v>0</v>
      </c>
      <c r="I395" s="1" t="str">
        <f>IF(DATA!B396="O","O","")</f>
        <v/>
      </c>
      <c r="J395" s="1" t="str">
        <f>IF(DATA!C396="O","O","")</f>
        <v/>
      </c>
      <c r="K395" s="1" t="str">
        <f>IF(DATA!D396="O","O","")</f>
        <v/>
      </c>
      <c r="L395" t="str">
        <f t="shared" ref="L395:N397" si="296">IF(I395="","",CONCATENATE(", {",$H395,",",I$2,"}"))</f>
        <v/>
      </c>
      <c r="M395" t="str">
        <f t="shared" si="296"/>
        <v/>
      </c>
      <c r="N395" t="str">
        <f t="shared" si="296"/>
        <v/>
      </c>
    </row>
    <row r="396" spans="1:14" x14ac:dyDescent="0.25">
      <c r="A396" s="2">
        <v>1</v>
      </c>
      <c r="B396" s="1" t="str">
        <f>IF(DATA!B397="X","X","")</f>
        <v/>
      </c>
      <c r="C396" s="1" t="str">
        <f>IF(DATA!C397="X","X","")</f>
        <v/>
      </c>
      <c r="D396" s="1" t="str">
        <f>IF(DATA!D397="X","X","")</f>
        <v/>
      </c>
      <c r="E396" t="str">
        <f t="shared" si="295"/>
        <v/>
      </c>
      <c r="F396" t="str">
        <f t="shared" si="295"/>
        <v/>
      </c>
      <c r="G396" t="str">
        <f t="shared" si="295"/>
        <v/>
      </c>
      <c r="H396" s="2">
        <v>1</v>
      </c>
      <c r="I396" s="1" t="str">
        <f>IF(DATA!B397="O","O","")</f>
        <v/>
      </c>
      <c r="J396" s="1" t="str">
        <f>IF(DATA!C397="O","O","")</f>
        <v/>
      </c>
      <c r="K396" s="1" t="str">
        <f>IF(DATA!D397="O","O","")</f>
        <v/>
      </c>
      <c r="L396" t="str">
        <f t="shared" si="296"/>
        <v/>
      </c>
      <c r="M396" t="str">
        <f t="shared" si="296"/>
        <v/>
      </c>
      <c r="N396" t="str">
        <f t="shared" si="296"/>
        <v/>
      </c>
    </row>
    <row r="397" spans="1:14" x14ac:dyDescent="0.25">
      <c r="A397" s="2">
        <v>2</v>
      </c>
      <c r="B397" s="1" t="str">
        <f>IF(DATA!B398="X","X","")</f>
        <v/>
      </c>
      <c r="C397" s="1" t="str">
        <f>IF(DATA!C398="X","X","")</f>
        <v/>
      </c>
      <c r="D397" s="1" t="str">
        <f>IF(DATA!D398="X","X","")</f>
        <v/>
      </c>
      <c r="E397" t="str">
        <f t="shared" si="295"/>
        <v/>
      </c>
      <c r="F397" t="str">
        <f t="shared" si="295"/>
        <v/>
      </c>
      <c r="G397" t="str">
        <f t="shared" si="295"/>
        <v/>
      </c>
      <c r="H397" s="2">
        <v>2</v>
      </c>
      <c r="I397" s="1" t="str">
        <f>IF(DATA!B398="O","O","")</f>
        <v/>
      </c>
      <c r="J397" s="1" t="str">
        <f>IF(DATA!C398="O","O","")</f>
        <v/>
      </c>
      <c r="K397" s="1" t="str">
        <f>IF(DATA!D398="O","O","")</f>
        <v/>
      </c>
      <c r="L397" t="str">
        <f t="shared" si="296"/>
        <v/>
      </c>
      <c r="M397" t="str">
        <f t="shared" si="296"/>
        <v/>
      </c>
      <c r="N397" t="str">
        <f t="shared" si="296"/>
        <v/>
      </c>
    </row>
    <row r="398" spans="1:14" x14ac:dyDescent="0.25">
      <c r="A398" s="4">
        <f>A394+1</f>
        <v>100</v>
      </c>
      <c r="B398" s="2">
        <v>0</v>
      </c>
      <c r="C398" s="2">
        <v>1</v>
      </c>
      <c r="D398" s="2">
        <v>2</v>
      </c>
      <c r="E398" t="str">
        <f t="shared" ref="E398" si="297">IF(CONCATENATE(E399,F399,G399,E400,F400,G400,E401,F401,G401)="","{ }",CONCATENATE("{ ",RIGHT(CONCATENATE(E399,F399,G399,E400,F400,G400,E401,F401,G401),LEN(CONCATENATE(E399,F399,G399,E400,F400,G400,E401,F401,G401))-1)," }"))</f>
        <v>{ }</v>
      </c>
      <c r="H398" s="4">
        <f>H394+1</f>
        <v>100</v>
      </c>
      <c r="I398" s="2">
        <v>0</v>
      </c>
      <c r="J398" s="2">
        <v>1</v>
      </c>
      <c r="K398" s="2">
        <v>2</v>
      </c>
      <c r="L398" t="str">
        <f>IF(CONCATENATE(L399,M399,N399,L400,M400,N400,L401,M401,N401)="","{ }",CONCATENATE("{ ",RIGHT(CONCATENATE(L399,M399,N399,L400,M400,N400,L401,M401,N401),LEN(CONCATENATE(L399,M399,N399,L400,M400,N400,L401,M401,N401))-1)," }"))</f>
        <v>{ }</v>
      </c>
    </row>
    <row r="399" spans="1:14" x14ac:dyDescent="0.25">
      <c r="A399" s="2">
        <v>0</v>
      </c>
      <c r="B399" s="1" t="str">
        <f>IF(DATA!B400="X","X","")</f>
        <v/>
      </c>
      <c r="C399" s="1" t="str">
        <f>IF(DATA!C400="X","X","")</f>
        <v/>
      </c>
      <c r="D399" s="1" t="str">
        <f>IF(DATA!D400="X","X","")</f>
        <v/>
      </c>
      <c r="E399" t="str">
        <f t="shared" ref="E399:G401" si="298">IF(B399="","",CONCATENATE(", {",$A399,",",B$2,"}"))</f>
        <v/>
      </c>
      <c r="F399" t="str">
        <f t="shared" si="298"/>
        <v/>
      </c>
      <c r="G399" t="str">
        <f t="shared" si="298"/>
        <v/>
      </c>
      <c r="H399" s="2">
        <v>0</v>
      </c>
      <c r="I399" s="1" t="str">
        <f>IF(DATA!B400="O","O","")</f>
        <v/>
      </c>
      <c r="J399" s="1" t="str">
        <f>IF(DATA!C400="O","O","")</f>
        <v/>
      </c>
      <c r="K399" s="1" t="str">
        <f>IF(DATA!D400="O","O","")</f>
        <v/>
      </c>
      <c r="L399" t="str">
        <f t="shared" ref="L399:N401" si="299">IF(I399="","",CONCATENATE(", {",$H399,",",I$2,"}"))</f>
        <v/>
      </c>
      <c r="M399" t="str">
        <f t="shared" si="299"/>
        <v/>
      </c>
      <c r="N399" t="str">
        <f t="shared" si="299"/>
        <v/>
      </c>
    </row>
    <row r="400" spans="1:14" x14ac:dyDescent="0.25">
      <c r="A400" s="2">
        <v>1</v>
      </c>
      <c r="B400" s="1" t="str">
        <f>IF(DATA!B401="X","X","")</f>
        <v/>
      </c>
      <c r="C400" s="1" t="str">
        <f>IF(DATA!C401="X","X","")</f>
        <v/>
      </c>
      <c r="D400" s="1" t="str">
        <f>IF(DATA!D401="X","X","")</f>
        <v/>
      </c>
      <c r="E400" t="str">
        <f t="shared" si="295"/>
        <v/>
      </c>
      <c r="F400" t="str">
        <f t="shared" si="298"/>
        <v/>
      </c>
      <c r="G400" t="str">
        <f t="shared" si="298"/>
        <v/>
      </c>
      <c r="H400" s="2">
        <v>1</v>
      </c>
      <c r="I400" s="1" t="str">
        <f>IF(DATA!B401="O","O","")</f>
        <v/>
      </c>
      <c r="J400" s="1" t="str">
        <f>IF(DATA!C401="O","O","")</f>
        <v/>
      </c>
      <c r="K400" s="1" t="str">
        <f>IF(DATA!D401="O","O","")</f>
        <v/>
      </c>
      <c r="L400" t="str">
        <f t="shared" si="299"/>
        <v/>
      </c>
      <c r="M400" t="str">
        <f t="shared" si="299"/>
        <v/>
      </c>
      <c r="N400" t="str">
        <f t="shared" si="299"/>
        <v/>
      </c>
    </row>
    <row r="401" spans="1:14" x14ac:dyDescent="0.25">
      <c r="A401" s="2">
        <v>2</v>
      </c>
      <c r="B401" s="1" t="str">
        <f>IF(DATA!B402="X","X","")</f>
        <v/>
      </c>
      <c r="C401" s="1" t="str">
        <f>IF(DATA!C402="X","X","")</f>
        <v/>
      </c>
      <c r="D401" s="1" t="str">
        <f>IF(DATA!D402="X","X","")</f>
        <v/>
      </c>
      <c r="E401" t="str">
        <f t="shared" si="295"/>
        <v/>
      </c>
      <c r="F401" t="str">
        <f t="shared" si="298"/>
        <v/>
      </c>
      <c r="G401" t="str">
        <f t="shared" si="298"/>
        <v/>
      </c>
      <c r="H401" s="2">
        <v>2</v>
      </c>
      <c r="I401" s="1" t="str">
        <f>IF(DATA!B402="O","O","")</f>
        <v/>
      </c>
      <c r="J401" s="1" t="str">
        <f>IF(DATA!C402="O","O","")</f>
        <v/>
      </c>
      <c r="K401" s="1" t="str">
        <f>IF(DATA!D402="O","O","")</f>
        <v/>
      </c>
      <c r="L401" t="str">
        <f t="shared" si="299"/>
        <v/>
      </c>
      <c r="M401" t="str">
        <f t="shared" si="299"/>
        <v/>
      </c>
      <c r="N401" t="str">
        <f t="shared" si="299"/>
        <v/>
      </c>
    </row>
    <row r="402" spans="1:14" s="9" customFormat="1" x14ac:dyDescent="0.25">
      <c r="A402" s="8"/>
      <c r="B402" s="3"/>
      <c r="C402" s="3"/>
      <c r="D402" s="3"/>
      <c r="H402" s="8"/>
      <c r="I402" s="3"/>
      <c r="J402" s="3"/>
      <c r="K402" s="3"/>
    </row>
    <row r="403" spans="1:14" s="9" customFormat="1" x14ac:dyDescent="0.25">
      <c r="A403" s="8"/>
      <c r="B403" s="3"/>
      <c r="C403" s="3"/>
      <c r="D403" s="3"/>
      <c r="H403" s="7"/>
      <c r="I403" s="8"/>
      <c r="J403" s="8"/>
      <c r="K403" s="8"/>
    </row>
    <row r="404" spans="1:14" s="9" customFormat="1" x14ac:dyDescent="0.25">
      <c r="A404" s="8"/>
      <c r="B404" s="3"/>
      <c r="C404" s="3"/>
      <c r="D404" s="3"/>
      <c r="H404" s="8"/>
      <c r="I404" s="3"/>
      <c r="J404" s="3"/>
      <c r="K404" s="3"/>
    </row>
    <row r="405" spans="1:14" s="9" customFormat="1" x14ac:dyDescent="0.25">
      <c r="A405" s="7"/>
      <c r="B405" s="8"/>
      <c r="C405" s="8"/>
      <c r="D405" s="8"/>
      <c r="H405" s="8"/>
      <c r="I405" s="3"/>
      <c r="J405" s="3"/>
      <c r="K405" s="3"/>
    </row>
    <row r="406" spans="1:14" s="9" customFormat="1" x14ac:dyDescent="0.25">
      <c r="A406" s="8"/>
      <c r="B406" s="3"/>
      <c r="C406" s="3"/>
      <c r="D406" s="3"/>
      <c r="H406" s="8"/>
      <c r="I406" s="3"/>
      <c r="J406" s="3"/>
      <c r="K406" s="3"/>
    </row>
    <row r="407" spans="1:14" s="9" customFormat="1" x14ac:dyDescent="0.25">
      <c r="A407" s="8"/>
      <c r="B407" s="3"/>
      <c r="C407" s="3"/>
      <c r="D407" s="3"/>
      <c r="H407" s="7"/>
      <c r="I407" s="8"/>
      <c r="J407" s="8"/>
      <c r="K407" s="8"/>
    </row>
    <row r="408" spans="1:14" s="9" customFormat="1" x14ac:dyDescent="0.25">
      <c r="A408" s="8"/>
      <c r="B408" s="3"/>
      <c r="C408" s="3"/>
      <c r="D408" s="3"/>
      <c r="H408" s="8"/>
      <c r="I408" s="3"/>
      <c r="J408" s="3"/>
      <c r="K408" s="3"/>
    </row>
    <row r="409" spans="1:14" s="9" customFormat="1" x14ac:dyDescent="0.25">
      <c r="A409" s="7"/>
      <c r="B409" s="8"/>
      <c r="C409" s="8"/>
      <c r="D409" s="8"/>
      <c r="H409" s="8"/>
      <c r="I409" s="3"/>
      <c r="J409" s="3"/>
      <c r="K409" s="3"/>
    </row>
    <row r="410" spans="1:14" s="9" customFormat="1" x14ac:dyDescent="0.25">
      <c r="A410" s="8"/>
      <c r="B410" s="3"/>
      <c r="C410" s="3"/>
      <c r="D410" s="3"/>
      <c r="H410" s="8"/>
      <c r="I410" s="3"/>
      <c r="J410" s="3"/>
      <c r="K410" s="3"/>
    </row>
    <row r="411" spans="1:14" s="9" customFormat="1" x14ac:dyDescent="0.25">
      <c r="A411" s="8"/>
      <c r="B411" s="3"/>
      <c r="C411" s="3"/>
      <c r="D411" s="3"/>
      <c r="H411" s="7"/>
      <c r="I411" s="8"/>
      <c r="J411" s="8"/>
      <c r="K411" s="8"/>
    </row>
    <row r="412" spans="1:14" s="9" customFormat="1" x14ac:dyDescent="0.25">
      <c r="A412" s="8"/>
      <c r="B412" s="3"/>
      <c r="C412" s="3"/>
      <c r="D412" s="3"/>
      <c r="H412" s="8"/>
      <c r="I412" s="3"/>
      <c r="J412" s="3"/>
      <c r="K412" s="3"/>
    </row>
    <row r="413" spans="1:14" s="9" customFormat="1" x14ac:dyDescent="0.25">
      <c r="A413" s="7"/>
      <c r="B413" s="8"/>
      <c r="C413" s="8"/>
      <c r="D413" s="8"/>
      <c r="H413" s="8"/>
      <c r="I413" s="3"/>
      <c r="J413" s="3"/>
      <c r="K413" s="3"/>
    </row>
    <row r="414" spans="1:14" s="9" customFormat="1" x14ac:dyDescent="0.25">
      <c r="A414" s="8"/>
      <c r="B414" s="3"/>
      <c r="C414" s="3"/>
      <c r="D414" s="3"/>
      <c r="H414" s="8"/>
      <c r="I414" s="3"/>
      <c r="J414" s="3"/>
      <c r="K414" s="3"/>
    </row>
    <row r="415" spans="1:14" s="9" customFormat="1" x14ac:dyDescent="0.25">
      <c r="A415" s="8"/>
      <c r="B415" s="3"/>
      <c r="C415" s="3"/>
      <c r="D415" s="3"/>
      <c r="H415" s="7"/>
      <c r="I415" s="8"/>
      <c r="J415" s="8"/>
      <c r="K415" s="8"/>
    </row>
    <row r="416" spans="1:14" s="9" customFormat="1" x14ac:dyDescent="0.25">
      <c r="A416" s="8"/>
      <c r="B416" s="3"/>
      <c r="C416" s="3"/>
      <c r="D416" s="3"/>
      <c r="H416" s="8"/>
      <c r="I416" s="3"/>
      <c r="J416" s="3"/>
      <c r="K416" s="3"/>
    </row>
    <row r="417" spans="1:14" s="9" customFormat="1" x14ac:dyDescent="0.25">
      <c r="A417" s="7"/>
      <c r="B417" s="8"/>
      <c r="C417" s="8"/>
      <c r="D417" s="8"/>
      <c r="H417" s="8"/>
      <c r="I417" s="3"/>
      <c r="J417" s="3"/>
      <c r="K417" s="3"/>
    </row>
    <row r="418" spans="1:14" s="9" customFormat="1" x14ac:dyDescent="0.25">
      <c r="A418" s="8"/>
      <c r="B418" s="3"/>
      <c r="C418" s="3"/>
      <c r="D418" s="3"/>
      <c r="H418" s="8"/>
      <c r="I418" s="3"/>
      <c r="J418" s="3"/>
      <c r="K418" s="3"/>
    </row>
    <row r="419" spans="1:14" s="9" customFormat="1" x14ac:dyDescent="0.25">
      <c r="A419" s="8"/>
      <c r="B419" s="3"/>
      <c r="C419" s="3"/>
      <c r="D419" s="3"/>
      <c r="H419"/>
      <c r="I419"/>
      <c r="J419"/>
      <c r="K419"/>
      <c r="L419"/>
      <c r="M419"/>
      <c r="N419"/>
    </row>
    <row r="420" spans="1:14" s="9" customFormat="1" x14ac:dyDescent="0.25">
      <c r="A420" s="8"/>
      <c r="B420" s="3"/>
      <c r="C420" s="3"/>
      <c r="D420" s="3"/>
      <c r="H420"/>
      <c r="I420"/>
      <c r="J420"/>
      <c r="K420"/>
      <c r="L420"/>
      <c r="M420"/>
      <c r="N4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9"/>
  <sheetViews>
    <sheetView workbookViewId="0">
      <selection activeCell="H412" sqref="H412"/>
    </sheetView>
  </sheetViews>
  <sheetFormatPr baseColWidth="10" defaultRowHeight="15" x14ac:dyDescent="0.25"/>
  <cols>
    <col min="1" max="4" width="5.5703125" customWidth="1"/>
  </cols>
  <sheetData>
    <row r="1" spans="1:7" s="6" customFormat="1" x14ac:dyDescent="0.25"/>
    <row r="2" spans="1:7" x14ac:dyDescent="0.25">
      <c r="A2" s="4">
        <v>1</v>
      </c>
      <c r="B2" s="2">
        <v>0</v>
      </c>
      <c r="C2" s="2">
        <v>1</v>
      </c>
      <c r="D2" s="2">
        <v>2</v>
      </c>
      <c r="E2" t="str">
        <f>IF(CONCATENATE(E3,F3,G3,E4,F4,G4,E5,F5,G5)="","{ }",CONCATENATE("{ ",RIGHT(CONCATENATE(E3,F3,G3,E4,F4,G4,E5,F5,G5),LEN(CONCATENATE(E3,F3,G3,E4,F4,G4,E5,F5,G5))-1)," }"))</f>
        <v>{  {0,0}, {0,1}, {0,2}, {1,0}, {1,1}, {1,2}, {2,0}, {2,1}, {2,2} }</v>
      </c>
    </row>
    <row r="3" spans="1:7" x14ac:dyDescent="0.25">
      <c r="A3" s="2">
        <v>0</v>
      </c>
      <c r="B3" s="1" t="str">
        <f>IF(DATA!B4="",".","")</f>
        <v>.</v>
      </c>
      <c r="C3" s="1" t="str">
        <f>IF(DATA!C4="",".","")</f>
        <v>.</v>
      </c>
      <c r="D3" s="1" t="str">
        <f>IF(DATA!D4="",".","")</f>
        <v>.</v>
      </c>
      <c r="E3" t="str">
        <f>IF(B3="","",CONCATENATE(", {",$A3,",",B$2,"}"))</f>
        <v>, {0,0}</v>
      </c>
      <c r="F3" t="str">
        <f t="shared" ref="F3:G5" si="0">IF(C3="","",CONCATENATE(", {",$A3,",",C$2,"}"))</f>
        <v>, {0,1}</v>
      </c>
      <c r="G3" t="str">
        <f t="shared" si="0"/>
        <v>, {0,2}</v>
      </c>
    </row>
    <row r="4" spans="1:7" x14ac:dyDescent="0.25">
      <c r="A4" s="2">
        <v>1</v>
      </c>
      <c r="B4" s="1" t="str">
        <f>IF(DATA!B5="",".","")</f>
        <v>.</v>
      </c>
      <c r="C4" s="1" t="str">
        <f>IF(DATA!C5="",".","")</f>
        <v>.</v>
      </c>
      <c r="D4" s="1" t="str">
        <f>IF(DATA!D5="",".","")</f>
        <v>.</v>
      </c>
      <c r="E4" t="str">
        <f t="shared" ref="E4:E5" si="1">IF(B4="","",CONCATENATE(", {",$A4,",",B$2,"}"))</f>
        <v>, {1,0}</v>
      </c>
      <c r="F4" t="str">
        <f t="shared" si="0"/>
        <v>, {1,1}</v>
      </c>
      <c r="G4" t="str">
        <f t="shared" si="0"/>
        <v>, {1,2}</v>
      </c>
    </row>
    <row r="5" spans="1:7" x14ac:dyDescent="0.25">
      <c r="A5" s="2">
        <v>2</v>
      </c>
      <c r="B5" s="1" t="str">
        <f>IF(DATA!B6="",".","")</f>
        <v>.</v>
      </c>
      <c r="C5" s="1" t="str">
        <f>IF(DATA!C6="",".","")</f>
        <v>.</v>
      </c>
      <c r="D5" s="1" t="str">
        <f>IF(DATA!D6="",".","")</f>
        <v>.</v>
      </c>
      <c r="E5" t="str">
        <f t="shared" si="1"/>
        <v>, {2,0}</v>
      </c>
      <c r="F5" t="str">
        <f t="shared" si="0"/>
        <v>, {2,1}</v>
      </c>
      <c r="G5" t="str">
        <f t="shared" si="0"/>
        <v>, {2,2}</v>
      </c>
    </row>
    <row r="6" spans="1:7" x14ac:dyDescent="0.25">
      <c r="A6" s="4">
        <f>A2+1</f>
        <v>2</v>
      </c>
      <c r="B6" s="2">
        <v>0</v>
      </c>
      <c r="C6" s="2">
        <v>1</v>
      </c>
      <c r="D6" s="2">
        <v>2</v>
      </c>
      <c r="E6" t="str">
        <f>IF(CONCATENATE(E7,F7,G7,E8,F8,G8,E9,F9,G9)="","{ }",CONCATENATE("{ ",RIGHT(CONCATENATE(E7,F7,G7,E8,F8,G8,E9,F9,G9),LEN(CONCATENATE(E7,F7,G7,E8,F8,G8,E9,F9,G9))-1)," }"))</f>
        <v>{  {1,0}, {1,1}, {1,2}, {2,0}, {2,1}, {2,2} }</v>
      </c>
    </row>
    <row r="7" spans="1:7" x14ac:dyDescent="0.25">
      <c r="A7" s="2">
        <v>0</v>
      </c>
      <c r="B7" s="1" t="str">
        <f>IF(DATA!B8="",".","")</f>
        <v/>
      </c>
      <c r="C7" s="1" t="str">
        <f>IF(DATA!C8="",".","")</f>
        <v/>
      </c>
      <c r="D7" s="1" t="str">
        <f>IF(DATA!D8="",".","")</f>
        <v/>
      </c>
      <c r="E7" t="str">
        <f>IF(B7="","",CONCATENATE(", {",$A7,",",B$2,"}"))</f>
        <v/>
      </c>
      <c r="F7" t="str">
        <f t="shared" ref="F7:G9" si="2">IF(C7="","",CONCATENATE(", {",$A7,",",C$2,"}"))</f>
        <v/>
      </c>
      <c r="G7" t="str">
        <f t="shared" si="2"/>
        <v/>
      </c>
    </row>
    <row r="8" spans="1:7" x14ac:dyDescent="0.25">
      <c r="A8" s="2">
        <v>1</v>
      </c>
      <c r="B8" s="1" t="str">
        <f>IF(DATA!B9="",".","")</f>
        <v>.</v>
      </c>
      <c r="C8" s="1" t="str">
        <f>IF(DATA!C9="",".","")</f>
        <v>.</v>
      </c>
      <c r="D8" s="1" t="str">
        <f>IF(DATA!D9="",".","")</f>
        <v>.</v>
      </c>
      <c r="E8" t="str">
        <f t="shared" ref="E8:E9" si="3">IF(B8="","",CONCATENATE(", {",$A8,",",B$2,"}"))</f>
        <v>, {1,0}</v>
      </c>
      <c r="F8" t="str">
        <f t="shared" si="2"/>
        <v>, {1,1}</v>
      </c>
      <c r="G8" t="str">
        <f t="shared" si="2"/>
        <v>, {1,2}</v>
      </c>
    </row>
    <row r="9" spans="1:7" x14ac:dyDescent="0.25">
      <c r="A9" s="2">
        <v>2</v>
      </c>
      <c r="B9" s="1" t="str">
        <f>IF(DATA!B10="",".","")</f>
        <v>.</v>
      </c>
      <c r="C9" s="1" t="str">
        <f>IF(DATA!C10="",".","")</f>
        <v>.</v>
      </c>
      <c r="D9" s="1" t="str">
        <f>IF(DATA!D10="",".","")</f>
        <v>.</v>
      </c>
      <c r="E9" t="str">
        <f t="shared" si="3"/>
        <v>, {2,0}</v>
      </c>
      <c r="F9" t="str">
        <f t="shared" si="2"/>
        <v>, {2,1}</v>
      </c>
      <c r="G9" t="str">
        <f t="shared" si="2"/>
        <v>, {2,2}</v>
      </c>
    </row>
    <row r="10" spans="1:7" x14ac:dyDescent="0.25">
      <c r="A10" s="4">
        <f>A6+1</f>
        <v>3</v>
      </c>
      <c r="B10" s="2">
        <v>0</v>
      </c>
      <c r="C10" s="2">
        <v>1</v>
      </c>
      <c r="D10" s="2">
        <v>2</v>
      </c>
      <c r="E10" t="str">
        <f t="shared" ref="E10" si="4">IF(CONCATENATE(E11,F11,G11,E12,F12,G12,E13,F13,G13)="","{ }",CONCATENATE("{ ",RIGHT(CONCATENATE(E11,F11,G11,E12,F12,G12,E13,F13,G13),LEN(CONCATENATE(E11,F11,G11,E12,F12,G12,E13,F13,G13))-1)," }"))</f>
        <v>{  {0,0}, {0,1}, {0,2}, {2,0}, {2,1}, {2,2} }</v>
      </c>
    </row>
    <row r="11" spans="1:7" x14ac:dyDescent="0.25">
      <c r="A11" s="2">
        <v>0</v>
      </c>
      <c r="B11" s="1" t="str">
        <f>IF(DATA!B12="",".","")</f>
        <v>.</v>
      </c>
      <c r="C11" s="1" t="str">
        <f>IF(DATA!C12="",".","")</f>
        <v>.</v>
      </c>
      <c r="D11" s="1" t="str">
        <f>IF(DATA!D12="",".","")</f>
        <v>.</v>
      </c>
      <c r="E11" t="str">
        <f t="shared" ref="E11:G73" si="5">IF(B11="","",CONCATENATE(", {",$A11,",",B$2,"}"))</f>
        <v>, {0,0}</v>
      </c>
      <c r="F11" t="str">
        <f t="shared" si="5"/>
        <v>, {0,1}</v>
      </c>
      <c r="G11" t="str">
        <f t="shared" si="5"/>
        <v>, {0,2}</v>
      </c>
    </row>
    <row r="12" spans="1:7" x14ac:dyDescent="0.25">
      <c r="A12" s="2">
        <v>1</v>
      </c>
      <c r="B12" s="1" t="str">
        <f>IF(DATA!B13="",".","")</f>
        <v/>
      </c>
      <c r="C12" s="1" t="str">
        <f>IF(DATA!C13="",".","")</f>
        <v/>
      </c>
      <c r="D12" s="1" t="str">
        <f>IF(DATA!D13="",".","")</f>
        <v/>
      </c>
      <c r="E12" t="str">
        <f t="shared" si="5"/>
        <v/>
      </c>
      <c r="F12" t="str">
        <f t="shared" si="5"/>
        <v/>
      </c>
      <c r="G12" t="str">
        <f t="shared" si="5"/>
        <v/>
      </c>
    </row>
    <row r="13" spans="1:7" x14ac:dyDescent="0.25">
      <c r="A13" s="2">
        <v>2</v>
      </c>
      <c r="B13" s="1" t="str">
        <f>IF(DATA!B14="",".","")</f>
        <v>.</v>
      </c>
      <c r="C13" s="1" t="str">
        <f>IF(DATA!C14="",".","")</f>
        <v>.</v>
      </c>
      <c r="D13" s="1" t="str">
        <f>IF(DATA!D14="",".","")</f>
        <v>.</v>
      </c>
      <c r="E13" t="str">
        <f t="shared" si="5"/>
        <v>, {2,0}</v>
      </c>
      <c r="F13" t="str">
        <f t="shared" si="5"/>
        <v>, {2,1}</v>
      </c>
      <c r="G13" t="str">
        <f t="shared" si="5"/>
        <v>, {2,2}</v>
      </c>
    </row>
    <row r="14" spans="1:7" x14ac:dyDescent="0.25">
      <c r="A14" s="4">
        <f>A10+1</f>
        <v>4</v>
      </c>
      <c r="B14" s="2">
        <v>0</v>
      </c>
      <c r="C14" s="2">
        <v>1</v>
      </c>
      <c r="D14" s="2">
        <v>2</v>
      </c>
      <c r="E14" t="str">
        <f t="shared" ref="E14" si="6">IF(CONCATENATE(E15,F15,G15,E16,F16,G16,E17,F17,G17)="","{ }",CONCATENATE("{ ",RIGHT(CONCATENATE(E15,F15,G15,E16,F16,G16,E17,F17,G17),LEN(CONCATENATE(E15,F15,G15,E16,F16,G16,E17,F17,G17))-1)," }"))</f>
        <v>{  {0,0}, {0,1}, {0,2}, {1,0}, {1,1}, {1,2} }</v>
      </c>
    </row>
    <row r="15" spans="1:7" x14ac:dyDescent="0.25">
      <c r="A15" s="2">
        <v>0</v>
      </c>
      <c r="B15" s="1" t="str">
        <f>IF(DATA!B16="",".","")</f>
        <v>.</v>
      </c>
      <c r="C15" s="1" t="str">
        <f>IF(DATA!C16="",".","")</f>
        <v>.</v>
      </c>
      <c r="D15" s="1" t="str">
        <f>IF(DATA!D16="",".","")</f>
        <v>.</v>
      </c>
      <c r="E15" t="str">
        <f t="shared" ref="E15:G17" si="7">IF(B15="","",CONCATENATE(", {",$A15,",",B$2,"}"))</f>
        <v>, {0,0}</v>
      </c>
      <c r="F15" t="str">
        <f t="shared" si="7"/>
        <v>, {0,1}</v>
      </c>
      <c r="G15" t="str">
        <f t="shared" si="7"/>
        <v>, {0,2}</v>
      </c>
    </row>
    <row r="16" spans="1:7" x14ac:dyDescent="0.25">
      <c r="A16" s="2">
        <v>1</v>
      </c>
      <c r="B16" s="1" t="str">
        <f>IF(DATA!B17="",".","")</f>
        <v>.</v>
      </c>
      <c r="C16" s="1" t="str">
        <f>IF(DATA!C17="",".","")</f>
        <v>.</v>
      </c>
      <c r="D16" s="1" t="str">
        <f>IF(DATA!D17="",".","")</f>
        <v>.</v>
      </c>
      <c r="E16" t="str">
        <f t="shared" si="5"/>
        <v>, {1,0}</v>
      </c>
      <c r="F16" t="str">
        <f t="shared" si="7"/>
        <v>, {1,1}</v>
      </c>
      <c r="G16" t="str">
        <f t="shared" si="7"/>
        <v>, {1,2}</v>
      </c>
    </row>
    <row r="17" spans="1:7" x14ac:dyDescent="0.25">
      <c r="A17" s="2">
        <v>2</v>
      </c>
      <c r="B17" s="1" t="str">
        <f>IF(DATA!B18="",".","")</f>
        <v/>
      </c>
      <c r="C17" s="1" t="str">
        <f>IF(DATA!C18="",".","")</f>
        <v/>
      </c>
      <c r="D17" s="1" t="str">
        <f>IF(DATA!D18="",".","")</f>
        <v/>
      </c>
      <c r="E17" t="str">
        <f t="shared" si="5"/>
        <v/>
      </c>
      <c r="F17" t="str">
        <f t="shared" si="7"/>
        <v/>
      </c>
      <c r="G17" t="str">
        <f t="shared" si="7"/>
        <v/>
      </c>
    </row>
    <row r="18" spans="1:7" x14ac:dyDescent="0.25">
      <c r="A18" s="4">
        <f>A14+1</f>
        <v>5</v>
      </c>
      <c r="B18" s="2">
        <v>0</v>
      </c>
      <c r="C18" s="2">
        <v>1</v>
      </c>
      <c r="D18" s="2">
        <v>2</v>
      </c>
      <c r="E18" t="str">
        <f t="shared" ref="E18" si="8">IF(CONCATENATE(E19,F19,G19,E20,F20,G20,E21,F21,G21)="","{ }",CONCATENATE("{ ",RIGHT(CONCATENATE(E19,F19,G19,E20,F20,G20,E21,F21,G21),LEN(CONCATENATE(E19,F19,G19,E20,F20,G20,E21,F21,G21))-1)," }"))</f>
        <v>{  {0,1}, {0,2}, {1,1}, {1,2}, {2,1}, {2,2} }</v>
      </c>
    </row>
    <row r="19" spans="1:7" x14ac:dyDescent="0.25">
      <c r="A19" s="2">
        <v>0</v>
      </c>
      <c r="B19" s="1" t="str">
        <f>IF(DATA!B20="",".","")</f>
        <v/>
      </c>
      <c r="C19" s="1" t="str">
        <f>IF(DATA!C20="",".","")</f>
        <v>.</v>
      </c>
      <c r="D19" s="1" t="str">
        <f>IF(DATA!D20="",".","")</f>
        <v>.</v>
      </c>
      <c r="E19" t="str">
        <f t="shared" ref="E19:G21" si="9">IF(B19="","",CONCATENATE(", {",$A19,",",B$2,"}"))</f>
        <v/>
      </c>
      <c r="F19" t="str">
        <f t="shared" si="9"/>
        <v>, {0,1}</v>
      </c>
      <c r="G19" t="str">
        <f t="shared" si="9"/>
        <v>, {0,2}</v>
      </c>
    </row>
    <row r="20" spans="1:7" x14ac:dyDescent="0.25">
      <c r="A20" s="2">
        <v>1</v>
      </c>
      <c r="B20" s="1" t="str">
        <f>IF(DATA!B21="",".","")</f>
        <v/>
      </c>
      <c r="C20" s="1" t="str">
        <f>IF(DATA!C21="",".","")</f>
        <v>.</v>
      </c>
      <c r="D20" s="1" t="str">
        <f>IF(DATA!D21="",".","")</f>
        <v>.</v>
      </c>
      <c r="E20" t="str">
        <f t="shared" si="5"/>
        <v/>
      </c>
      <c r="F20" t="str">
        <f t="shared" si="9"/>
        <v>, {1,1}</v>
      </c>
      <c r="G20" t="str">
        <f t="shared" si="9"/>
        <v>, {1,2}</v>
      </c>
    </row>
    <row r="21" spans="1:7" x14ac:dyDescent="0.25">
      <c r="A21" s="2">
        <v>2</v>
      </c>
      <c r="B21" s="1" t="str">
        <f>IF(DATA!B22="",".","")</f>
        <v/>
      </c>
      <c r="C21" s="1" t="str">
        <f>IF(DATA!C22="",".","")</f>
        <v>.</v>
      </c>
      <c r="D21" s="1" t="str">
        <f>IF(DATA!D22="",".","")</f>
        <v>.</v>
      </c>
      <c r="E21" t="str">
        <f t="shared" si="5"/>
        <v/>
      </c>
      <c r="F21" t="str">
        <f t="shared" si="9"/>
        <v>, {2,1}</v>
      </c>
      <c r="G21" t="str">
        <f t="shared" si="9"/>
        <v>, {2,2}</v>
      </c>
    </row>
    <row r="22" spans="1:7" x14ac:dyDescent="0.25">
      <c r="A22" s="4">
        <f>A18+1</f>
        <v>6</v>
      </c>
      <c r="B22" s="2">
        <v>0</v>
      </c>
      <c r="C22" s="2">
        <v>1</v>
      </c>
      <c r="D22" s="2">
        <v>2</v>
      </c>
      <c r="E22" t="str">
        <f t="shared" ref="E22" si="10">IF(CONCATENATE(E23,F23,G23,E24,F24,G24,E25,F25,G25)="","{ }",CONCATENATE("{ ",RIGHT(CONCATENATE(E23,F23,G23,E24,F24,G24,E25,F25,G25),LEN(CONCATENATE(E23,F23,G23,E24,F24,G24,E25,F25,G25))-1)," }"))</f>
        <v>{  {0,0}, {0,2}, {1,0}, {1,2}, {2,0}, {2,2} }</v>
      </c>
    </row>
    <row r="23" spans="1:7" x14ac:dyDescent="0.25">
      <c r="A23" s="2">
        <v>0</v>
      </c>
      <c r="B23" s="1" t="str">
        <f>IF(DATA!B24="",".","")</f>
        <v>.</v>
      </c>
      <c r="C23" s="1" t="str">
        <f>IF(DATA!C24="",".","")</f>
        <v/>
      </c>
      <c r="D23" s="1" t="str">
        <f>IF(DATA!D24="",".","")</f>
        <v>.</v>
      </c>
      <c r="E23" t="str">
        <f t="shared" ref="E23:G25" si="11">IF(B23="","",CONCATENATE(", {",$A23,",",B$2,"}"))</f>
        <v>, {0,0}</v>
      </c>
      <c r="F23" t="str">
        <f t="shared" si="11"/>
        <v/>
      </c>
      <c r="G23" t="str">
        <f t="shared" si="11"/>
        <v>, {0,2}</v>
      </c>
    </row>
    <row r="24" spans="1:7" x14ac:dyDescent="0.25">
      <c r="A24" s="2">
        <v>1</v>
      </c>
      <c r="B24" s="1" t="str">
        <f>IF(DATA!B25="",".","")</f>
        <v>.</v>
      </c>
      <c r="C24" s="1" t="str">
        <f>IF(DATA!C25="",".","")</f>
        <v/>
      </c>
      <c r="D24" s="1" t="str">
        <f>IF(DATA!D25="",".","")</f>
        <v>.</v>
      </c>
      <c r="E24" t="str">
        <f t="shared" si="5"/>
        <v>, {1,0}</v>
      </c>
      <c r="F24" t="str">
        <f t="shared" si="11"/>
        <v/>
      </c>
      <c r="G24" t="str">
        <f t="shared" si="11"/>
        <v>, {1,2}</v>
      </c>
    </row>
    <row r="25" spans="1:7" x14ac:dyDescent="0.25">
      <c r="A25" s="2">
        <v>2</v>
      </c>
      <c r="B25" s="1" t="str">
        <f>IF(DATA!B26="",".","")</f>
        <v>.</v>
      </c>
      <c r="C25" s="1" t="str">
        <f>IF(DATA!C26="",".","")</f>
        <v/>
      </c>
      <c r="D25" s="1" t="str">
        <f>IF(DATA!D26="",".","")</f>
        <v>.</v>
      </c>
      <c r="E25" t="str">
        <f t="shared" si="5"/>
        <v>, {2,0}</v>
      </c>
      <c r="F25" t="str">
        <f t="shared" si="11"/>
        <v/>
      </c>
      <c r="G25" t="str">
        <f t="shared" si="11"/>
        <v>, {2,2}</v>
      </c>
    </row>
    <row r="26" spans="1:7" x14ac:dyDescent="0.25">
      <c r="A26" s="4">
        <f>A22+1</f>
        <v>7</v>
      </c>
      <c r="B26" s="2">
        <v>0</v>
      </c>
      <c r="C26" s="2">
        <v>1</v>
      </c>
      <c r="D26" s="2">
        <v>2</v>
      </c>
      <c r="E26" t="str">
        <f t="shared" ref="E26" si="12">IF(CONCATENATE(E27,F27,G27,E28,F28,G28,E29,F29,G29)="","{ }",CONCATENATE("{ ",RIGHT(CONCATENATE(E27,F27,G27,E28,F28,G28,E29,F29,G29),LEN(CONCATENATE(E27,F27,G27,E28,F28,G28,E29,F29,G29))-1)," }"))</f>
        <v>{  {0,0}, {0,1}, {1,0}, {1,1}, {2,0}, {2,1} }</v>
      </c>
    </row>
    <row r="27" spans="1:7" x14ac:dyDescent="0.25">
      <c r="A27" s="2">
        <v>0</v>
      </c>
      <c r="B27" s="1" t="str">
        <f>IF(DATA!B28="",".","")</f>
        <v>.</v>
      </c>
      <c r="C27" s="1" t="str">
        <f>IF(DATA!C28="",".","")</f>
        <v>.</v>
      </c>
      <c r="D27" s="1" t="str">
        <f>IF(DATA!D28="",".","")</f>
        <v/>
      </c>
      <c r="E27" t="str">
        <f t="shared" ref="E27:G29" si="13">IF(B27="","",CONCATENATE(", {",$A27,",",B$2,"}"))</f>
        <v>, {0,0}</v>
      </c>
      <c r="F27" t="str">
        <f t="shared" si="13"/>
        <v>, {0,1}</v>
      </c>
      <c r="G27" t="str">
        <f t="shared" si="13"/>
        <v/>
      </c>
    </row>
    <row r="28" spans="1:7" x14ac:dyDescent="0.25">
      <c r="A28" s="2">
        <v>1</v>
      </c>
      <c r="B28" s="1" t="str">
        <f>IF(DATA!B29="",".","")</f>
        <v>.</v>
      </c>
      <c r="C28" s="1" t="str">
        <f>IF(DATA!C29="",".","")</f>
        <v>.</v>
      </c>
      <c r="D28" s="1" t="str">
        <f>IF(DATA!D29="",".","")</f>
        <v/>
      </c>
      <c r="E28" t="str">
        <f t="shared" si="5"/>
        <v>, {1,0}</v>
      </c>
      <c r="F28" t="str">
        <f t="shared" si="13"/>
        <v>, {1,1}</v>
      </c>
      <c r="G28" t="str">
        <f t="shared" si="13"/>
        <v/>
      </c>
    </row>
    <row r="29" spans="1:7" x14ac:dyDescent="0.25">
      <c r="A29" s="2">
        <v>2</v>
      </c>
      <c r="B29" s="1" t="str">
        <f>IF(DATA!B30="",".","")</f>
        <v>.</v>
      </c>
      <c r="C29" s="1" t="str">
        <f>IF(DATA!C30="",".","")</f>
        <v>.</v>
      </c>
      <c r="D29" s="1" t="str">
        <f>IF(DATA!D30="",".","")</f>
        <v/>
      </c>
      <c r="E29" t="str">
        <f t="shared" si="5"/>
        <v>, {2,0}</v>
      </c>
      <c r="F29" t="str">
        <f t="shared" si="13"/>
        <v>, {2,1}</v>
      </c>
      <c r="G29" t="str">
        <f t="shared" si="13"/>
        <v/>
      </c>
    </row>
    <row r="30" spans="1:7" x14ac:dyDescent="0.25">
      <c r="A30" s="4">
        <f>A26+1</f>
        <v>8</v>
      </c>
      <c r="B30" s="2">
        <v>0</v>
      </c>
      <c r="C30" s="2">
        <v>1</v>
      </c>
      <c r="D30" s="2">
        <v>2</v>
      </c>
      <c r="E30" t="str">
        <f t="shared" ref="E30" si="14">IF(CONCATENATE(E31,F31,G31,E32,F32,G32,E33,F33,G33)="","{ }",CONCATENATE("{ ",RIGHT(CONCATENATE(E31,F31,G31,E32,F32,G32,E33,F33,G33),LEN(CONCATENATE(E31,F31,G31,E32,F32,G32,E33,F33,G33))-1)," }"))</f>
        <v>{  {0,1}, {0,2}, {1,0}, {1,2}, {2,0}, {2,1} }</v>
      </c>
    </row>
    <row r="31" spans="1:7" x14ac:dyDescent="0.25">
      <c r="A31" s="2">
        <v>0</v>
      </c>
      <c r="B31" s="1" t="str">
        <f>IF(DATA!B32="",".","")</f>
        <v/>
      </c>
      <c r="C31" s="1" t="str">
        <f>IF(DATA!C32="",".","")</f>
        <v>.</v>
      </c>
      <c r="D31" s="1" t="str">
        <f>IF(DATA!D32="",".","")</f>
        <v>.</v>
      </c>
      <c r="E31" t="str">
        <f t="shared" ref="E31:G33" si="15">IF(B31="","",CONCATENATE(", {",$A31,",",B$2,"}"))</f>
        <v/>
      </c>
      <c r="F31" t="str">
        <f t="shared" si="15"/>
        <v>, {0,1}</v>
      </c>
      <c r="G31" t="str">
        <f t="shared" si="15"/>
        <v>, {0,2}</v>
      </c>
    </row>
    <row r="32" spans="1:7" x14ac:dyDescent="0.25">
      <c r="A32" s="2">
        <v>1</v>
      </c>
      <c r="B32" s="1" t="str">
        <f>IF(DATA!B33="",".","")</f>
        <v>.</v>
      </c>
      <c r="C32" s="1" t="str">
        <f>IF(DATA!C33="",".","")</f>
        <v/>
      </c>
      <c r="D32" s="1" t="str">
        <f>IF(DATA!D33="",".","")</f>
        <v>.</v>
      </c>
      <c r="E32" t="str">
        <f t="shared" si="5"/>
        <v>, {1,0}</v>
      </c>
      <c r="F32" t="str">
        <f t="shared" si="15"/>
        <v/>
      </c>
      <c r="G32" t="str">
        <f t="shared" si="15"/>
        <v>, {1,2}</v>
      </c>
    </row>
    <row r="33" spans="1:7" x14ac:dyDescent="0.25">
      <c r="A33" s="2">
        <v>2</v>
      </c>
      <c r="B33" s="1" t="str">
        <f>IF(DATA!B34="",".","")</f>
        <v>.</v>
      </c>
      <c r="C33" s="1" t="str">
        <f>IF(DATA!C34="",".","")</f>
        <v>.</v>
      </c>
      <c r="D33" s="1" t="str">
        <f>IF(DATA!D34="",".","")</f>
        <v/>
      </c>
      <c r="E33" t="str">
        <f t="shared" si="5"/>
        <v>, {2,0}</v>
      </c>
      <c r="F33" t="str">
        <f t="shared" si="15"/>
        <v>, {2,1}</v>
      </c>
      <c r="G33" t="str">
        <f t="shared" si="15"/>
        <v/>
      </c>
    </row>
    <row r="34" spans="1:7" x14ac:dyDescent="0.25">
      <c r="A34" s="4">
        <f>A30+1</f>
        <v>9</v>
      </c>
      <c r="B34" s="2">
        <v>0</v>
      </c>
      <c r="C34" s="2">
        <v>1</v>
      </c>
      <c r="D34" s="2">
        <v>2</v>
      </c>
      <c r="E34" t="str">
        <f t="shared" ref="E34" si="16">IF(CONCATENATE(E35,F35,G35,E36,F36,G36,E37,F37,G37)="","{ }",CONCATENATE("{ ",RIGHT(CONCATENATE(E35,F35,G35,E36,F36,G36,E37,F37,G37),LEN(CONCATENATE(E35,F35,G35,E36,F36,G36,E37,F37,G37))-1)," }"))</f>
        <v>{  {0,0}, {0,1}, {1,0}, {1,2}, {2,1}, {2,2} }</v>
      </c>
    </row>
    <row r="35" spans="1:7" x14ac:dyDescent="0.25">
      <c r="A35" s="2">
        <v>0</v>
      </c>
      <c r="B35" s="1" t="str">
        <f>IF(DATA!B36="",".","")</f>
        <v>.</v>
      </c>
      <c r="C35" s="1" t="str">
        <f>IF(DATA!C36="",".","")</f>
        <v>.</v>
      </c>
      <c r="D35" s="1" t="str">
        <f>IF(DATA!D36="",".","")</f>
        <v/>
      </c>
      <c r="E35" t="str">
        <f t="shared" ref="E35:G37" si="17">IF(B35="","",CONCATENATE(", {",$A35,",",B$2,"}"))</f>
        <v>, {0,0}</v>
      </c>
      <c r="F35" t="str">
        <f t="shared" si="17"/>
        <v>, {0,1}</v>
      </c>
      <c r="G35" t="str">
        <f t="shared" si="17"/>
        <v/>
      </c>
    </row>
    <row r="36" spans="1:7" x14ac:dyDescent="0.25">
      <c r="A36" s="2">
        <v>1</v>
      </c>
      <c r="B36" s="1" t="str">
        <f>IF(DATA!B37="",".","")</f>
        <v>.</v>
      </c>
      <c r="C36" s="1" t="str">
        <f>IF(DATA!C37="",".","")</f>
        <v/>
      </c>
      <c r="D36" s="1" t="str">
        <f>IF(DATA!D37="",".","")</f>
        <v>.</v>
      </c>
      <c r="E36" t="str">
        <f t="shared" si="5"/>
        <v>, {1,0}</v>
      </c>
      <c r="F36" t="str">
        <f t="shared" si="17"/>
        <v/>
      </c>
      <c r="G36" t="str">
        <f t="shared" si="17"/>
        <v>, {1,2}</v>
      </c>
    </row>
    <row r="37" spans="1:7" x14ac:dyDescent="0.25">
      <c r="A37" s="2">
        <v>2</v>
      </c>
      <c r="B37" s="1" t="str">
        <f>IF(DATA!B38="",".","")</f>
        <v/>
      </c>
      <c r="C37" s="1" t="str">
        <f>IF(DATA!C38="",".","")</f>
        <v>.</v>
      </c>
      <c r="D37" s="1" t="str">
        <f>IF(DATA!D38="",".","")</f>
        <v>.</v>
      </c>
      <c r="E37" t="str">
        <f t="shared" si="5"/>
        <v/>
      </c>
      <c r="F37" t="str">
        <f t="shared" si="17"/>
        <v>, {2,1}</v>
      </c>
      <c r="G37" t="str">
        <f t="shared" si="17"/>
        <v>, {2,2}</v>
      </c>
    </row>
    <row r="38" spans="1:7" x14ac:dyDescent="0.25">
      <c r="A38" s="4">
        <f>A34+1</f>
        <v>10</v>
      </c>
      <c r="B38" s="2">
        <v>0</v>
      </c>
      <c r="C38" s="2">
        <v>1</v>
      </c>
      <c r="D38" s="2">
        <v>2</v>
      </c>
      <c r="E38" t="str">
        <f t="shared" ref="E38" si="18">IF(CONCATENATE(E39,F39,G39,E40,F40,G40,E41,F41,G41)="","{ }",CONCATENATE("{ ",RIGHT(CONCATENATE(E39,F39,G39,E40,F40,G40,E41,F41,G41),LEN(CONCATENATE(E39,F39,G39,E40,F40,G40,E41,F41,G41))-1)," }"))</f>
        <v>{  {1,0}, {1,1}, {1,2}, {2,0}, {2,1}, {2,2} }</v>
      </c>
    </row>
    <row r="39" spans="1:7" x14ac:dyDescent="0.25">
      <c r="A39" s="2">
        <v>0</v>
      </c>
      <c r="B39" s="1" t="str">
        <f>IF(DATA!B40="",".","")</f>
        <v/>
      </c>
      <c r="C39" s="1" t="str">
        <f>IF(DATA!C40="",".","")</f>
        <v/>
      </c>
      <c r="D39" s="1" t="str">
        <f>IF(DATA!D40="",".","")</f>
        <v/>
      </c>
      <c r="E39" t="str">
        <f t="shared" ref="E39:G41" si="19">IF(B39="","",CONCATENATE(", {",$A39,",",B$2,"}"))</f>
        <v/>
      </c>
      <c r="F39" t="str">
        <f t="shared" si="19"/>
        <v/>
      </c>
      <c r="G39" t="str">
        <f t="shared" si="19"/>
        <v/>
      </c>
    </row>
    <row r="40" spans="1:7" x14ac:dyDescent="0.25">
      <c r="A40" s="2">
        <v>1</v>
      </c>
      <c r="B40" s="1" t="str">
        <f>IF(DATA!B41="",".","")</f>
        <v>.</v>
      </c>
      <c r="C40" s="1" t="str">
        <f>IF(DATA!C41="",".","")</f>
        <v>.</v>
      </c>
      <c r="D40" s="1" t="str">
        <f>IF(DATA!D41="",".","")</f>
        <v>.</v>
      </c>
      <c r="E40" t="str">
        <f t="shared" si="5"/>
        <v>, {1,0}</v>
      </c>
      <c r="F40" t="str">
        <f t="shared" si="19"/>
        <v>, {1,1}</v>
      </c>
      <c r="G40" t="str">
        <f t="shared" si="19"/>
        <v>, {1,2}</v>
      </c>
    </row>
    <row r="41" spans="1:7" x14ac:dyDescent="0.25">
      <c r="A41" s="2">
        <v>2</v>
      </c>
      <c r="B41" s="1" t="str">
        <f>IF(DATA!B42="",".","")</f>
        <v>.</v>
      </c>
      <c r="C41" s="1" t="str">
        <f>IF(DATA!C42="",".","")</f>
        <v>.</v>
      </c>
      <c r="D41" s="1" t="str">
        <f>IF(DATA!D42="",".","")</f>
        <v>.</v>
      </c>
      <c r="E41" t="str">
        <f t="shared" si="5"/>
        <v>, {2,0}</v>
      </c>
      <c r="F41" t="str">
        <f t="shared" si="19"/>
        <v>, {2,1}</v>
      </c>
      <c r="G41" t="str">
        <f t="shared" si="19"/>
        <v>, {2,2}</v>
      </c>
    </row>
    <row r="42" spans="1:7" x14ac:dyDescent="0.25">
      <c r="A42" s="4">
        <f>A38+1</f>
        <v>11</v>
      </c>
      <c r="B42" s="2">
        <v>0</v>
      </c>
      <c r="C42" s="2">
        <v>1</v>
      </c>
      <c r="D42" s="2">
        <v>2</v>
      </c>
      <c r="E42" t="str">
        <f t="shared" ref="E42" si="20">IF(CONCATENATE(E43,F43,G43,E44,F44,G44,E45,F45,G45)="","{ }",CONCATENATE("{ ",RIGHT(CONCATENATE(E43,F43,G43,E44,F44,G44,E45,F45,G45),LEN(CONCATENATE(E43,F43,G43,E44,F44,G44,E45,F45,G45))-1)," }"))</f>
        <v>{  {0,0}, {0,1}, {0,2}, {2,0}, {2,1}, {2,2} }</v>
      </c>
    </row>
    <row r="43" spans="1:7" x14ac:dyDescent="0.25">
      <c r="A43" s="2">
        <v>0</v>
      </c>
      <c r="B43" s="1" t="str">
        <f>IF(DATA!B44="",".","")</f>
        <v>.</v>
      </c>
      <c r="C43" s="1" t="str">
        <f>IF(DATA!C44="",".","")</f>
        <v>.</v>
      </c>
      <c r="D43" s="1" t="str">
        <f>IF(DATA!D44="",".","")</f>
        <v>.</v>
      </c>
      <c r="E43" t="str">
        <f t="shared" ref="E43:G45" si="21">IF(B43="","",CONCATENATE(", {",$A43,",",B$2,"}"))</f>
        <v>, {0,0}</v>
      </c>
      <c r="F43" t="str">
        <f t="shared" si="21"/>
        <v>, {0,1}</v>
      </c>
      <c r="G43" t="str">
        <f t="shared" si="21"/>
        <v>, {0,2}</v>
      </c>
    </row>
    <row r="44" spans="1:7" x14ac:dyDescent="0.25">
      <c r="A44" s="2">
        <v>1</v>
      </c>
      <c r="B44" s="1" t="str">
        <f>IF(DATA!B45="",".","")</f>
        <v/>
      </c>
      <c r="C44" s="1" t="str">
        <f>IF(DATA!C45="",".","")</f>
        <v/>
      </c>
      <c r="D44" s="1" t="str">
        <f>IF(DATA!D45="",".","")</f>
        <v/>
      </c>
      <c r="E44" t="str">
        <f t="shared" si="5"/>
        <v/>
      </c>
      <c r="F44" t="str">
        <f t="shared" si="21"/>
        <v/>
      </c>
      <c r="G44" t="str">
        <f t="shared" si="21"/>
        <v/>
      </c>
    </row>
    <row r="45" spans="1:7" x14ac:dyDescent="0.25">
      <c r="A45" s="2">
        <v>2</v>
      </c>
      <c r="B45" s="1" t="str">
        <f>IF(DATA!B46="",".","")</f>
        <v>.</v>
      </c>
      <c r="C45" s="1" t="str">
        <f>IF(DATA!C46="",".","")</f>
        <v>.</v>
      </c>
      <c r="D45" s="1" t="str">
        <f>IF(DATA!D46="",".","")</f>
        <v>.</v>
      </c>
      <c r="E45" t="str">
        <f t="shared" si="5"/>
        <v>, {2,0}</v>
      </c>
      <c r="F45" t="str">
        <f t="shared" si="21"/>
        <v>, {2,1}</v>
      </c>
      <c r="G45" t="str">
        <f t="shared" si="21"/>
        <v>, {2,2}</v>
      </c>
    </row>
    <row r="46" spans="1:7" x14ac:dyDescent="0.25">
      <c r="A46" s="4">
        <f>A42+1</f>
        <v>12</v>
      </c>
      <c r="B46" s="2">
        <v>0</v>
      </c>
      <c r="C46" s="2">
        <v>1</v>
      </c>
      <c r="D46" s="2">
        <v>2</v>
      </c>
      <c r="E46" t="str">
        <f t="shared" ref="E46" si="22">IF(CONCATENATE(E47,F47,G47,E48,F48,G48,E49,F49,G49)="","{ }",CONCATENATE("{ ",RIGHT(CONCATENATE(E47,F47,G47,E48,F48,G48,E49,F49,G49),LEN(CONCATENATE(E47,F47,G47,E48,F48,G48,E49,F49,G49))-1)," }"))</f>
        <v>{  {0,0}, {0,1}, {0,2}, {1,0}, {1,1}, {1,2} }</v>
      </c>
    </row>
    <row r="47" spans="1:7" x14ac:dyDescent="0.25">
      <c r="A47" s="2">
        <v>0</v>
      </c>
      <c r="B47" s="1" t="str">
        <f>IF(DATA!B48="",".","")</f>
        <v>.</v>
      </c>
      <c r="C47" s="1" t="str">
        <f>IF(DATA!C48="",".","")</f>
        <v>.</v>
      </c>
      <c r="D47" s="1" t="str">
        <f>IF(DATA!D48="",".","")</f>
        <v>.</v>
      </c>
      <c r="E47" t="str">
        <f t="shared" ref="E47:G49" si="23">IF(B47="","",CONCATENATE(", {",$A47,",",B$2,"}"))</f>
        <v>, {0,0}</v>
      </c>
      <c r="F47" t="str">
        <f t="shared" si="23"/>
        <v>, {0,1}</v>
      </c>
      <c r="G47" t="str">
        <f t="shared" si="23"/>
        <v>, {0,2}</v>
      </c>
    </row>
    <row r="48" spans="1:7" x14ac:dyDescent="0.25">
      <c r="A48" s="2">
        <v>1</v>
      </c>
      <c r="B48" s="1" t="str">
        <f>IF(DATA!B49="",".","")</f>
        <v>.</v>
      </c>
      <c r="C48" s="1" t="str">
        <f>IF(DATA!C49="",".","")</f>
        <v>.</v>
      </c>
      <c r="D48" s="1" t="str">
        <f>IF(DATA!D49="",".","")</f>
        <v>.</v>
      </c>
      <c r="E48" t="str">
        <f t="shared" si="5"/>
        <v>, {1,0}</v>
      </c>
      <c r="F48" t="str">
        <f t="shared" si="23"/>
        <v>, {1,1}</v>
      </c>
      <c r="G48" t="str">
        <f t="shared" si="23"/>
        <v>, {1,2}</v>
      </c>
    </row>
    <row r="49" spans="1:7" x14ac:dyDescent="0.25">
      <c r="A49" s="2">
        <v>2</v>
      </c>
      <c r="B49" s="1" t="str">
        <f>IF(DATA!B50="",".","")</f>
        <v/>
      </c>
      <c r="C49" s="1" t="str">
        <f>IF(DATA!C50="",".","")</f>
        <v/>
      </c>
      <c r="D49" s="1" t="str">
        <f>IF(DATA!D50="",".","")</f>
        <v/>
      </c>
      <c r="E49" t="str">
        <f t="shared" si="5"/>
        <v/>
      </c>
      <c r="F49" t="str">
        <f t="shared" si="23"/>
        <v/>
      </c>
      <c r="G49" t="str">
        <f t="shared" si="23"/>
        <v/>
      </c>
    </row>
    <row r="50" spans="1:7" x14ac:dyDescent="0.25">
      <c r="A50" s="4">
        <f>A46+1</f>
        <v>13</v>
      </c>
      <c r="B50" s="2">
        <v>0</v>
      </c>
      <c r="C50" s="2">
        <v>1</v>
      </c>
      <c r="D50" s="2">
        <v>2</v>
      </c>
      <c r="E50" t="str">
        <f t="shared" ref="E50" si="24">IF(CONCATENATE(E51,F51,G51,E52,F52,G52,E53,F53,G53)="","{ }",CONCATENATE("{ ",RIGHT(CONCATENATE(E51,F51,G51,E52,F52,G52,E53,F53,G53),LEN(CONCATENATE(E51,F51,G51,E52,F52,G52,E53,F53,G53))-1)," }"))</f>
        <v>{  {0,1}, {0,2}, {1,1}, {1,2}, {2,1}, {2,2} }</v>
      </c>
    </row>
    <row r="51" spans="1:7" x14ac:dyDescent="0.25">
      <c r="A51" s="2">
        <v>0</v>
      </c>
      <c r="B51" s="1" t="str">
        <f>IF(DATA!B52="",".","")</f>
        <v/>
      </c>
      <c r="C51" s="1" t="str">
        <f>IF(DATA!C52="",".","")</f>
        <v>.</v>
      </c>
      <c r="D51" s="1" t="str">
        <f>IF(DATA!D52="",".","")</f>
        <v>.</v>
      </c>
      <c r="E51" t="str">
        <f t="shared" ref="E51:G53" si="25">IF(B51="","",CONCATENATE(", {",$A51,",",B$2,"}"))</f>
        <v/>
      </c>
      <c r="F51" t="str">
        <f t="shared" si="25"/>
        <v>, {0,1}</v>
      </c>
      <c r="G51" t="str">
        <f t="shared" si="25"/>
        <v>, {0,2}</v>
      </c>
    </row>
    <row r="52" spans="1:7" x14ac:dyDescent="0.25">
      <c r="A52" s="2">
        <v>1</v>
      </c>
      <c r="B52" s="1" t="str">
        <f>IF(DATA!B53="",".","")</f>
        <v/>
      </c>
      <c r="C52" s="1" t="str">
        <f>IF(DATA!C53="",".","")</f>
        <v>.</v>
      </c>
      <c r="D52" s="1" t="str">
        <f>IF(DATA!D53="",".","")</f>
        <v>.</v>
      </c>
      <c r="E52" t="str">
        <f t="shared" si="5"/>
        <v/>
      </c>
      <c r="F52" t="str">
        <f t="shared" si="25"/>
        <v>, {1,1}</v>
      </c>
      <c r="G52" t="str">
        <f t="shared" si="25"/>
        <v>, {1,2}</v>
      </c>
    </row>
    <row r="53" spans="1:7" x14ac:dyDescent="0.25">
      <c r="A53" s="2">
        <v>2</v>
      </c>
      <c r="B53" s="1" t="str">
        <f>IF(DATA!B54="",".","")</f>
        <v/>
      </c>
      <c r="C53" s="1" t="str">
        <f>IF(DATA!C54="",".","")</f>
        <v>.</v>
      </c>
      <c r="D53" s="1" t="str">
        <f>IF(DATA!D54="",".","")</f>
        <v>.</v>
      </c>
      <c r="E53" t="str">
        <f t="shared" si="5"/>
        <v/>
      </c>
      <c r="F53" t="str">
        <f t="shared" si="25"/>
        <v>, {2,1}</v>
      </c>
      <c r="G53" t="str">
        <f t="shared" si="25"/>
        <v>, {2,2}</v>
      </c>
    </row>
    <row r="54" spans="1:7" x14ac:dyDescent="0.25">
      <c r="A54" s="4">
        <f>A50+1</f>
        <v>14</v>
      </c>
      <c r="B54" s="2">
        <v>0</v>
      </c>
      <c r="C54" s="2">
        <v>1</v>
      </c>
      <c r="D54" s="2">
        <v>2</v>
      </c>
      <c r="E54" t="str">
        <f t="shared" ref="E54" si="26">IF(CONCATENATE(E55,F55,G55,E56,F56,G56,E57,F57,G57)="","{ }",CONCATENATE("{ ",RIGHT(CONCATENATE(E55,F55,G55,E56,F56,G56,E57,F57,G57),LEN(CONCATENATE(E55,F55,G55,E56,F56,G56,E57,F57,G57))-1)," }"))</f>
        <v>{  {0,0}, {0,2}, {1,0}, {1,2}, {2,0}, {2,2} }</v>
      </c>
    </row>
    <row r="55" spans="1:7" x14ac:dyDescent="0.25">
      <c r="A55" s="2">
        <v>0</v>
      </c>
      <c r="B55" s="1" t="str">
        <f>IF(DATA!B56="",".","")</f>
        <v>.</v>
      </c>
      <c r="C55" s="1" t="str">
        <f>IF(DATA!C56="",".","")</f>
        <v/>
      </c>
      <c r="D55" s="1" t="str">
        <f>IF(DATA!D56="",".","")</f>
        <v>.</v>
      </c>
      <c r="E55" t="str">
        <f t="shared" ref="E55:G57" si="27">IF(B55="","",CONCATENATE(", {",$A55,",",B$2,"}"))</f>
        <v>, {0,0}</v>
      </c>
      <c r="F55" t="str">
        <f t="shared" si="27"/>
        <v/>
      </c>
      <c r="G55" t="str">
        <f t="shared" si="27"/>
        <v>, {0,2}</v>
      </c>
    </row>
    <row r="56" spans="1:7" x14ac:dyDescent="0.25">
      <c r="A56" s="2">
        <v>1</v>
      </c>
      <c r="B56" s="1" t="str">
        <f>IF(DATA!B57="",".","")</f>
        <v>.</v>
      </c>
      <c r="C56" s="1" t="str">
        <f>IF(DATA!C57="",".","")</f>
        <v/>
      </c>
      <c r="D56" s="1" t="str">
        <f>IF(DATA!D57="",".","")</f>
        <v>.</v>
      </c>
      <c r="E56" t="str">
        <f t="shared" si="5"/>
        <v>, {1,0}</v>
      </c>
      <c r="F56" t="str">
        <f t="shared" si="27"/>
        <v/>
      </c>
      <c r="G56" t="str">
        <f t="shared" si="27"/>
        <v>, {1,2}</v>
      </c>
    </row>
    <row r="57" spans="1:7" x14ac:dyDescent="0.25">
      <c r="A57" s="2">
        <v>2</v>
      </c>
      <c r="B57" s="1" t="str">
        <f>IF(DATA!B58="",".","")</f>
        <v>.</v>
      </c>
      <c r="C57" s="1" t="str">
        <f>IF(DATA!C58="",".","")</f>
        <v/>
      </c>
      <c r="D57" s="1" t="str">
        <f>IF(DATA!D58="",".","")</f>
        <v>.</v>
      </c>
      <c r="E57" t="str">
        <f t="shared" si="5"/>
        <v>, {2,0}</v>
      </c>
      <c r="F57" t="str">
        <f t="shared" si="27"/>
        <v/>
      </c>
      <c r="G57" t="str">
        <f t="shared" si="27"/>
        <v>, {2,2}</v>
      </c>
    </row>
    <row r="58" spans="1:7" x14ac:dyDescent="0.25">
      <c r="A58" s="4">
        <f>A54+1</f>
        <v>15</v>
      </c>
      <c r="B58" s="2">
        <v>0</v>
      </c>
      <c r="C58" s="2">
        <v>1</v>
      </c>
      <c r="D58" s="2">
        <v>2</v>
      </c>
      <c r="E58" t="str">
        <f t="shared" ref="E58" si="28">IF(CONCATENATE(E59,F59,G59,E60,F60,G60,E61,F61,G61)="","{ }",CONCATENATE("{ ",RIGHT(CONCATENATE(E59,F59,G59,E60,F60,G60,E61,F61,G61),LEN(CONCATENATE(E59,F59,G59,E60,F60,G60,E61,F61,G61))-1)," }"))</f>
        <v>{  {0,0}, {0,1}, {1,0}, {1,1}, {2,0}, {2,1} }</v>
      </c>
    </row>
    <row r="59" spans="1:7" x14ac:dyDescent="0.25">
      <c r="A59" s="2">
        <v>0</v>
      </c>
      <c r="B59" s="1" t="str">
        <f>IF(DATA!B60="",".","")</f>
        <v>.</v>
      </c>
      <c r="C59" s="1" t="str">
        <f>IF(DATA!C60="",".","")</f>
        <v>.</v>
      </c>
      <c r="D59" s="1" t="str">
        <f>IF(DATA!D60="",".","")</f>
        <v/>
      </c>
      <c r="E59" t="str">
        <f t="shared" ref="E59:G61" si="29">IF(B59="","",CONCATENATE(", {",$A59,",",B$2,"}"))</f>
        <v>, {0,0}</v>
      </c>
      <c r="F59" t="str">
        <f t="shared" si="29"/>
        <v>, {0,1}</v>
      </c>
      <c r="G59" t="str">
        <f t="shared" si="29"/>
        <v/>
      </c>
    </row>
    <row r="60" spans="1:7" x14ac:dyDescent="0.25">
      <c r="A60" s="2">
        <v>1</v>
      </c>
      <c r="B60" s="1" t="str">
        <f>IF(DATA!B61="",".","")</f>
        <v>.</v>
      </c>
      <c r="C60" s="1" t="str">
        <f>IF(DATA!C61="",".","")</f>
        <v>.</v>
      </c>
      <c r="D60" s="1" t="str">
        <f>IF(DATA!D61="",".","")</f>
        <v/>
      </c>
      <c r="E60" t="str">
        <f t="shared" si="5"/>
        <v>, {1,0}</v>
      </c>
      <c r="F60" t="str">
        <f t="shared" si="29"/>
        <v>, {1,1}</v>
      </c>
      <c r="G60" t="str">
        <f t="shared" si="29"/>
        <v/>
      </c>
    </row>
    <row r="61" spans="1:7" x14ac:dyDescent="0.25">
      <c r="A61" s="2">
        <v>2</v>
      </c>
      <c r="B61" s="1" t="str">
        <f>IF(DATA!B62="",".","")</f>
        <v>.</v>
      </c>
      <c r="C61" s="1" t="str">
        <f>IF(DATA!C62="",".","")</f>
        <v>.</v>
      </c>
      <c r="D61" s="1" t="str">
        <f>IF(DATA!D62="",".","")</f>
        <v/>
      </c>
      <c r="E61" t="str">
        <f t="shared" si="5"/>
        <v>, {2,0}</v>
      </c>
      <c r="F61" t="str">
        <f t="shared" si="29"/>
        <v>, {2,1}</v>
      </c>
      <c r="G61" t="str">
        <f t="shared" si="29"/>
        <v/>
      </c>
    </row>
    <row r="62" spans="1:7" x14ac:dyDescent="0.25">
      <c r="A62" s="4">
        <f>A58+1</f>
        <v>16</v>
      </c>
      <c r="B62" s="2">
        <v>0</v>
      </c>
      <c r="C62" s="2">
        <v>1</v>
      </c>
      <c r="D62" s="2">
        <v>2</v>
      </c>
      <c r="E62" t="str">
        <f t="shared" ref="E62" si="30">IF(CONCATENATE(E63,F63,G63,E64,F64,G64,E65,F65,G65)="","{ }",CONCATENATE("{ ",RIGHT(CONCATENATE(E63,F63,G63,E64,F64,G64,E65,F65,G65),LEN(CONCATENATE(E63,F63,G63,E64,F64,G64,E65,F65,G65))-1)," }"))</f>
        <v>{  {0,0}, {0,1}, {1,0}, {1,2}, {2,1}, {2,2} }</v>
      </c>
    </row>
    <row r="63" spans="1:7" x14ac:dyDescent="0.25">
      <c r="A63" s="2">
        <v>0</v>
      </c>
      <c r="B63" s="1" t="str">
        <f>IF(DATA!B64="",".","")</f>
        <v>.</v>
      </c>
      <c r="C63" s="1" t="str">
        <f>IF(DATA!C64="",".","")</f>
        <v>.</v>
      </c>
      <c r="D63" s="1" t="str">
        <f>IF(DATA!D64="",".","")</f>
        <v/>
      </c>
      <c r="E63" t="str">
        <f t="shared" ref="E63:G65" si="31">IF(B63="","",CONCATENATE(", {",$A63,",",B$2,"}"))</f>
        <v>, {0,0}</v>
      </c>
      <c r="F63" t="str">
        <f t="shared" si="31"/>
        <v>, {0,1}</v>
      </c>
      <c r="G63" t="str">
        <f t="shared" si="31"/>
        <v/>
      </c>
    </row>
    <row r="64" spans="1:7" x14ac:dyDescent="0.25">
      <c r="A64" s="2">
        <v>1</v>
      </c>
      <c r="B64" s="1" t="str">
        <f>IF(DATA!B65="",".","")</f>
        <v>.</v>
      </c>
      <c r="C64" s="1" t="str">
        <f>IF(DATA!C65="",".","")</f>
        <v/>
      </c>
      <c r="D64" s="1" t="str">
        <f>IF(DATA!D65="",".","")</f>
        <v>.</v>
      </c>
      <c r="E64" t="str">
        <f t="shared" si="5"/>
        <v>, {1,0}</v>
      </c>
      <c r="F64" t="str">
        <f t="shared" si="31"/>
        <v/>
      </c>
      <c r="G64" t="str">
        <f t="shared" si="31"/>
        <v>, {1,2}</v>
      </c>
    </row>
    <row r="65" spans="1:7" x14ac:dyDescent="0.25">
      <c r="A65" s="2">
        <v>2</v>
      </c>
      <c r="B65" s="1" t="str">
        <f>IF(DATA!B66="",".","")</f>
        <v/>
      </c>
      <c r="C65" s="1" t="str">
        <f>IF(DATA!C66="",".","")</f>
        <v>.</v>
      </c>
      <c r="D65" s="1" t="str">
        <f>IF(DATA!D66="",".","")</f>
        <v>.</v>
      </c>
      <c r="E65" t="str">
        <f t="shared" si="5"/>
        <v/>
      </c>
      <c r="F65" t="str">
        <f t="shared" si="31"/>
        <v>, {2,1}</v>
      </c>
      <c r="G65" t="str">
        <f t="shared" si="31"/>
        <v>, {2,2}</v>
      </c>
    </row>
    <row r="66" spans="1:7" x14ac:dyDescent="0.25">
      <c r="A66" s="4">
        <f>A62+1</f>
        <v>17</v>
      </c>
      <c r="B66" s="2">
        <v>0</v>
      </c>
      <c r="C66" s="2">
        <v>1</v>
      </c>
      <c r="D66" s="2">
        <v>2</v>
      </c>
      <c r="E66" t="str">
        <f t="shared" ref="E66" si="32">IF(CONCATENATE(E67,F67,G67,E68,F68,G68,E69,F69,G69)="","{ }",CONCATENATE("{ ",RIGHT(CONCATENATE(E67,F67,G67,E68,F68,G68,E69,F69,G69),LEN(CONCATENATE(E67,F67,G67,E68,F68,G68,E69,F69,G69))-1)," }"))</f>
        <v>{  {0,1}, {0,2}, {1,0}, {1,2}, {2,0}, {2,1} }</v>
      </c>
    </row>
    <row r="67" spans="1:7" x14ac:dyDescent="0.25">
      <c r="A67" s="2">
        <v>0</v>
      </c>
      <c r="B67" s="1" t="str">
        <f>IF(DATA!B68="",".","")</f>
        <v/>
      </c>
      <c r="C67" s="1" t="str">
        <f>IF(DATA!C68="",".","")</f>
        <v>.</v>
      </c>
      <c r="D67" s="1" t="str">
        <f>IF(DATA!D68="",".","")</f>
        <v>.</v>
      </c>
      <c r="E67" t="str">
        <f t="shared" ref="E67:G69" si="33">IF(B67="","",CONCATENATE(", {",$A67,",",B$2,"}"))</f>
        <v/>
      </c>
      <c r="F67" t="str">
        <f t="shared" si="33"/>
        <v>, {0,1}</v>
      </c>
      <c r="G67" t="str">
        <f t="shared" si="33"/>
        <v>, {0,2}</v>
      </c>
    </row>
    <row r="68" spans="1:7" x14ac:dyDescent="0.25">
      <c r="A68" s="2">
        <v>1</v>
      </c>
      <c r="B68" s="1" t="str">
        <f>IF(DATA!B69="",".","")</f>
        <v>.</v>
      </c>
      <c r="C68" s="1" t="str">
        <f>IF(DATA!C69="",".","")</f>
        <v/>
      </c>
      <c r="D68" s="1" t="str">
        <f>IF(DATA!D69="",".","")</f>
        <v>.</v>
      </c>
      <c r="E68" t="str">
        <f t="shared" si="5"/>
        <v>, {1,0}</v>
      </c>
      <c r="F68" t="str">
        <f t="shared" si="33"/>
        <v/>
      </c>
      <c r="G68" t="str">
        <f t="shared" si="33"/>
        <v>, {1,2}</v>
      </c>
    </row>
    <row r="69" spans="1:7" x14ac:dyDescent="0.25">
      <c r="A69" s="2">
        <v>2</v>
      </c>
      <c r="B69" s="1" t="str">
        <f>IF(DATA!B70="",".","")</f>
        <v>.</v>
      </c>
      <c r="C69" s="1" t="str">
        <f>IF(DATA!C70="",".","")</f>
        <v>.</v>
      </c>
      <c r="D69" s="1" t="str">
        <f>IF(DATA!D70="",".","")</f>
        <v/>
      </c>
      <c r="E69" t="str">
        <f t="shared" si="5"/>
        <v>, {2,0}</v>
      </c>
      <c r="F69" t="str">
        <f t="shared" si="33"/>
        <v>, {2,1}</v>
      </c>
      <c r="G69" t="str">
        <f t="shared" si="33"/>
        <v/>
      </c>
    </row>
    <row r="70" spans="1:7" x14ac:dyDescent="0.25">
      <c r="A70" s="4">
        <f>A66+1</f>
        <v>18</v>
      </c>
      <c r="B70" s="2">
        <v>0</v>
      </c>
      <c r="C70" s="2">
        <v>1</v>
      </c>
      <c r="D70" s="2">
        <v>2</v>
      </c>
      <c r="E70" t="str">
        <f t="shared" ref="E70" si="34">IF(CONCATENATE(E71,F71,G71,E72,F72,G72,E73,F73,G73)="","{ }",CONCATENATE("{ ",RIGHT(CONCATENATE(E71,F71,G71,E72,F72,G72,E73,F73,G73),LEN(CONCATENATE(E71,F71,G71,E72,F72,G72,E73,F73,G73))-1)," }"))</f>
        <v>{  {0,1}, {0,2}, {1,0}, {1,1}, {2,0}, {2,1} }</v>
      </c>
    </row>
    <row r="71" spans="1:7" x14ac:dyDescent="0.25">
      <c r="A71" s="2">
        <v>0</v>
      </c>
      <c r="B71" s="1" t="str">
        <f>IF(DATA!B72="",".","")</f>
        <v/>
      </c>
      <c r="C71" s="1" t="str">
        <f>IF(DATA!C72="",".","")</f>
        <v>.</v>
      </c>
      <c r="D71" s="1" t="str">
        <f>IF(DATA!D72="",".","")</f>
        <v>.</v>
      </c>
      <c r="E71" t="str">
        <f t="shared" ref="E71:G73" si="35">IF(B71="","",CONCATENATE(", {",$A71,",",B$2,"}"))</f>
        <v/>
      </c>
      <c r="F71" t="str">
        <f t="shared" si="35"/>
        <v>, {0,1}</v>
      </c>
      <c r="G71" t="str">
        <f t="shared" si="35"/>
        <v>, {0,2}</v>
      </c>
    </row>
    <row r="72" spans="1:7" x14ac:dyDescent="0.25">
      <c r="A72" s="2">
        <v>1</v>
      </c>
      <c r="B72" s="1" t="str">
        <f>IF(DATA!B73="",".","")</f>
        <v>.</v>
      </c>
      <c r="C72" s="1" t="str">
        <f>IF(DATA!C73="",".","")</f>
        <v>.</v>
      </c>
      <c r="D72" s="1" t="str">
        <f>IF(DATA!D73="",".","")</f>
        <v/>
      </c>
      <c r="E72" t="str">
        <f t="shared" si="5"/>
        <v>, {1,0}</v>
      </c>
      <c r="F72" t="str">
        <f t="shared" si="35"/>
        <v>, {1,1}</v>
      </c>
      <c r="G72" t="str">
        <f t="shared" si="35"/>
        <v/>
      </c>
    </row>
    <row r="73" spans="1:7" x14ac:dyDescent="0.25">
      <c r="A73" s="2">
        <v>2</v>
      </c>
      <c r="B73" s="1" t="str">
        <f>IF(DATA!B74="",".","")</f>
        <v>.</v>
      </c>
      <c r="C73" s="1" t="str">
        <f>IF(DATA!C74="",".","")</f>
        <v>.</v>
      </c>
      <c r="D73" s="1" t="str">
        <f>IF(DATA!D74="",".","")</f>
        <v/>
      </c>
      <c r="E73" t="str">
        <f t="shared" si="5"/>
        <v>, {2,0}</v>
      </c>
      <c r="F73" t="str">
        <f t="shared" si="35"/>
        <v>, {2,1}</v>
      </c>
      <c r="G73" t="str">
        <f t="shared" si="35"/>
        <v/>
      </c>
    </row>
    <row r="74" spans="1:7" x14ac:dyDescent="0.25">
      <c r="A74" s="4">
        <f>A70+1</f>
        <v>19</v>
      </c>
      <c r="B74" s="2">
        <v>0</v>
      </c>
      <c r="C74" s="2">
        <v>1</v>
      </c>
      <c r="D74" s="2">
        <v>2</v>
      </c>
      <c r="E74" t="str">
        <f t="shared" ref="E74" si="36">IF(CONCATENATE(E75,F75,G75,E76,F76,G76,E77,F77,G77)="","{ }",CONCATENATE("{ ",RIGHT(CONCATENATE(E75,F75,G75,E76,F76,G76,E77,F77,G77),LEN(CONCATENATE(E75,F75,G75,E76,F76,G76,E77,F77,G77))-1)," }"))</f>
        <v>{  {0,1}, {0,2}, {1,0}, {1,1}, {2,0}, {2,2} }</v>
      </c>
    </row>
    <row r="75" spans="1:7" x14ac:dyDescent="0.25">
      <c r="A75" s="2">
        <v>0</v>
      </c>
      <c r="B75" s="1" t="str">
        <f>IF(DATA!B76="",".","")</f>
        <v/>
      </c>
      <c r="C75" s="1" t="str">
        <f>IF(DATA!C76="",".","")</f>
        <v>.</v>
      </c>
      <c r="D75" s="1" t="str">
        <f>IF(DATA!D76="",".","")</f>
        <v>.</v>
      </c>
      <c r="E75" t="str">
        <f t="shared" ref="E75:G137" si="37">IF(B75="","",CONCATENATE(", {",$A75,",",B$2,"}"))</f>
        <v/>
      </c>
      <c r="F75" t="str">
        <f t="shared" si="37"/>
        <v>, {0,1}</v>
      </c>
      <c r="G75" t="str">
        <f t="shared" si="37"/>
        <v>, {0,2}</v>
      </c>
    </row>
    <row r="76" spans="1:7" x14ac:dyDescent="0.25">
      <c r="A76" s="2">
        <v>1</v>
      </c>
      <c r="B76" s="1" t="str">
        <f>IF(DATA!B77="",".","")</f>
        <v>.</v>
      </c>
      <c r="C76" s="1" t="str">
        <f>IF(DATA!C77="",".","")</f>
        <v>.</v>
      </c>
      <c r="D76" s="1" t="str">
        <f>IF(DATA!D77="",".","")</f>
        <v/>
      </c>
      <c r="E76" t="str">
        <f t="shared" si="37"/>
        <v>, {1,0}</v>
      </c>
      <c r="F76" t="str">
        <f t="shared" si="37"/>
        <v>, {1,1}</v>
      </c>
      <c r="G76" t="str">
        <f t="shared" si="37"/>
        <v/>
      </c>
    </row>
    <row r="77" spans="1:7" x14ac:dyDescent="0.25">
      <c r="A77" s="2">
        <v>2</v>
      </c>
      <c r="B77" s="1" t="str">
        <f>IF(DATA!B78="",".","")</f>
        <v>.</v>
      </c>
      <c r="C77" s="1" t="str">
        <f>IF(DATA!C78="",".","")</f>
        <v/>
      </c>
      <c r="D77" s="1" t="str">
        <f>IF(DATA!D78="",".","")</f>
        <v>.</v>
      </c>
      <c r="E77" t="str">
        <f t="shared" si="37"/>
        <v>, {2,0}</v>
      </c>
      <c r="F77" t="str">
        <f t="shared" si="37"/>
        <v/>
      </c>
      <c r="G77" t="str">
        <f t="shared" si="37"/>
        <v>, {2,2}</v>
      </c>
    </row>
    <row r="78" spans="1:7" x14ac:dyDescent="0.25">
      <c r="A78" s="4">
        <f>A74+1</f>
        <v>20</v>
      </c>
      <c r="B78" s="2">
        <v>0</v>
      </c>
      <c r="C78" s="2">
        <v>1</v>
      </c>
      <c r="D78" s="2">
        <v>2</v>
      </c>
      <c r="E78" t="str">
        <f t="shared" ref="E78" si="38">IF(CONCATENATE(E79,F79,G79,E80,F80,G80,E81,F81,G81)="","{ }",CONCATENATE("{ ",RIGHT(CONCATENATE(E79,F79,G79,E80,F80,G80,E81,F81,G81),LEN(CONCATENATE(E79,F79,G79,E80,F80,G80,E81,F81,G81))-1)," }"))</f>
        <v>{  {0,1}, {0,2}, {1,0}, {1,1}, {2,1}, {2,2} }</v>
      </c>
    </row>
    <row r="79" spans="1:7" x14ac:dyDescent="0.25">
      <c r="A79" s="2">
        <v>0</v>
      </c>
      <c r="B79" s="1" t="str">
        <f>IF(DATA!B80="",".","")</f>
        <v/>
      </c>
      <c r="C79" s="1" t="str">
        <f>IF(DATA!C80="",".","")</f>
        <v>.</v>
      </c>
      <c r="D79" s="1" t="str">
        <f>IF(DATA!D80="",".","")</f>
        <v>.</v>
      </c>
      <c r="E79" t="str">
        <f t="shared" ref="E79:G81" si="39">IF(B79="","",CONCATENATE(", {",$A79,",",B$2,"}"))</f>
        <v/>
      </c>
      <c r="F79" t="str">
        <f t="shared" si="39"/>
        <v>, {0,1}</v>
      </c>
      <c r="G79" t="str">
        <f t="shared" si="39"/>
        <v>, {0,2}</v>
      </c>
    </row>
    <row r="80" spans="1:7" x14ac:dyDescent="0.25">
      <c r="A80" s="2">
        <v>1</v>
      </c>
      <c r="B80" s="1" t="str">
        <f>IF(DATA!B81="",".","")</f>
        <v>.</v>
      </c>
      <c r="C80" s="1" t="str">
        <f>IF(DATA!C81="",".","")</f>
        <v>.</v>
      </c>
      <c r="D80" s="1" t="str">
        <f>IF(DATA!D81="",".","")</f>
        <v/>
      </c>
      <c r="E80" t="str">
        <f t="shared" si="37"/>
        <v>, {1,0}</v>
      </c>
      <c r="F80" t="str">
        <f t="shared" si="39"/>
        <v>, {1,1}</v>
      </c>
      <c r="G80" t="str">
        <f t="shared" si="39"/>
        <v/>
      </c>
    </row>
    <row r="81" spans="1:7" x14ac:dyDescent="0.25">
      <c r="A81" s="2">
        <v>2</v>
      </c>
      <c r="B81" s="1" t="str">
        <f>IF(DATA!B82="",".","")</f>
        <v/>
      </c>
      <c r="C81" s="1" t="str">
        <f>IF(DATA!C82="",".","")</f>
        <v>.</v>
      </c>
      <c r="D81" s="1" t="str">
        <f>IF(DATA!D82="",".","")</f>
        <v>.</v>
      </c>
      <c r="E81" t="str">
        <f t="shared" si="37"/>
        <v/>
      </c>
      <c r="F81" t="str">
        <f t="shared" si="39"/>
        <v>, {2,1}</v>
      </c>
      <c r="G81" t="str">
        <f t="shared" si="39"/>
        <v>, {2,2}</v>
      </c>
    </row>
    <row r="82" spans="1:7" x14ac:dyDescent="0.25">
      <c r="A82" s="4">
        <f>A78+1</f>
        <v>21</v>
      </c>
      <c r="B82" s="2">
        <v>0</v>
      </c>
      <c r="C82" s="2">
        <v>1</v>
      </c>
      <c r="D82" s="2">
        <v>2</v>
      </c>
      <c r="E82" t="str">
        <f t="shared" ref="E82" si="40">IF(CONCATENATE(E83,F83,G83,E84,F84,G84,E85,F85,G85)="","{ }",CONCATENATE("{ ",RIGHT(CONCATENATE(E83,F83,G83,E84,F84,G84,E85,F85,G85),LEN(CONCATENATE(E83,F83,G83,E84,F84,G84,E85,F85,G85))-1)," }"))</f>
        <v>{  {0,1}, {0,2}, {1,0}, {1,2}, {2,0}, {2,2} }</v>
      </c>
    </row>
    <row r="83" spans="1:7" x14ac:dyDescent="0.25">
      <c r="A83" s="2">
        <v>0</v>
      </c>
      <c r="B83" s="1" t="str">
        <f>IF(DATA!B84="",".","")</f>
        <v/>
      </c>
      <c r="C83" s="1" t="str">
        <f>IF(DATA!C84="",".","")</f>
        <v>.</v>
      </c>
      <c r="D83" s="1" t="str">
        <f>IF(DATA!D84="",".","")</f>
        <v>.</v>
      </c>
      <c r="E83" t="str">
        <f t="shared" ref="E83:G85" si="41">IF(B83="","",CONCATENATE(", {",$A83,",",B$2,"}"))</f>
        <v/>
      </c>
      <c r="F83" t="str">
        <f t="shared" si="41"/>
        <v>, {0,1}</v>
      </c>
      <c r="G83" t="str">
        <f t="shared" si="41"/>
        <v>, {0,2}</v>
      </c>
    </row>
    <row r="84" spans="1:7" x14ac:dyDescent="0.25">
      <c r="A84" s="2">
        <v>1</v>
      </c>
      <c r="B84" s="1" t="str">
        <f>IF(DATA!B85="",".","")</f>
        <v>.</v>
      </c>
      <c r="C84" s="1" t="str">
        <f>IF(DATA!C85="",".","")</f>
        <v/>
      </c>
      <c r="D84" s="1" t="str">
        <f>IF(DATA!D85="",".","")</f>
        <v>.</v>
      </c>
      <c r="E84" t="str">
        <f t="shared" si="37"/>
        <v>, {1,0}</v>
      </c>
      <c r="F84" t="str">
        <f t="shared" si="41"/>
        <v/>
      </c>
      <c r="G84" t="str">
        <f t="shared" si="41"/>
        <v>, {1,2}</v>
      </c>
    </row>
    <row r="85" spans="1:7" x14ac:dyDescent="0.25">
      <c r="A85" s="2">
        <v>2</v>
      </c>
      <c r="B85" s="1" t="str">
        <f>IF(DATA!B86="",".","")</f>
        <v>.</v>
      </c>
      <c r="C85" s="1" t="str">
        <f>IF(DATA!C86="",".","")</f>
        <v/>
      </c>
      <c r="D85" s="1" t="str">
        <f>IF(DATA!D86="",".","")</f>
        <v>.</v>
      </c>
      <c r="E85" t="str">
        <f t="shared" si="37"/>
        <v>, {2,0}</v>
      </c>
      <c r="F85" t="str">
        <f t="shared" si="41"/>
        <v/>
      </c>
      <c r="G85" t="str">
        <f t="shared" si="41"/>
        <v>, {2,2}</v>
      </c>
    </row>
    <row r="86" spans="1:7" x14ac:dyDescent="0.25">
      <c r="A86" s="4">
        <f>A82+1</f>
        <v>22</v>
      </c>
      <c r="B86" s="2">
        <v>0</v>
      </c>
      <c r="C86" s="2">
        <v>1</v>
      </c>
      <c r="D86" s="2">
        <v>2</v>
      </c>
      <c r="E86" t="str">
        <f t="shared" ref="E86" si="42">IF(CONCATENATE(E87,F87,G87,E88,F88,G88,E89,F89,G89)="","{ }",CONCATENATE("{ ",RIGHT(CONCATENATE(E87,F87,G87,E88,F88,G88,E89,F89,G89),LEN(CONCATENATE(E87,F87,G87,E88,F88,G88,E89,F89,G89))-1)," }"))</f>
        <v>{  {0,1}, {0,2}, {1,0}, {1,2}, {2,1}, {2,2} }</v>
      </c>
    </row>
    <row r="87" spans="1:7" x14ac:dyDescent="0.25">
      <c r="A87" s="2">
        <v>0</v>
      </c>
      <c r="B87" s="1" t="str">
        <f>IF(DATA!B88="",".","")</f>
        <v/>
      </c>
      <c r="C87" s="1" t="str">
        <f>IF(DATA!C88="",".","")</f>
        <v>.</v>
      </c>
      <c r="D87" s="1" t="str">
        <f>IF(DATA!D88="",".","")</f>
        <v>.</v>
      </c>
      <c r="E87" t="str">
        <f t="shared" ref="E87:G89" si="43">IF(B87="","",CONCATENATE(", {",$A87,",",B$2,"}"))</f>
        <v/>
      </c>
      <c r="F87" t="str">
        <f t="shared" si="43"/>
        <v>, {0,1}</v>
      </c>
      <c r="G87" t="str">
        <f t="shared" si="43"/>
        <v>, {0,2}</v>
      </c>
    </row>
    <row r="88" spans="1:7" x14ac:dyDescent="0.25">
      <c r="A88" s="2">
        <v>1</v>
      </c>
      <c r="B88" s="1" t="str">
        <f>IF(DATA!B89="",".","")</f>
        <v>.</v>
      </c>
      <c r="C88" s="1" t="str">
        <f>IF(DATA!C89="",".","")</f>
        <v/>
      </c>
      <c r="D88" s="1" t="str">
        <f>IF(DATA!D89="",".","")</f>
        <v>.</v>
      </c>
      <c r="E88" t="str">
        <f t="shared" si="37"/>
        <v>, {1,0}</v>
      </c>
      <c r="F88" t="str">
        <f t="shared" si="43"/>
        <v/>
      </c>
      <c r="G88" t="str">
        <f t="shared" si="43"/>
        <v>, {1,2}</v>
      </c>
    </row>
    <row r="89" spans="1:7" x14ac:dyDescent="0.25">
      <c r="A89" s="2">
        <v>2</v>
      </c>
      <c r="B89" s="1" t="str">
        <f>IF(DATA!B90="",".","")</f>
        <v/>
      </c>
      <c r="C89" s="1" t="str">
        <f>IF(DATA!C90="",".","")</f>
        <v>.</v>
      </c>
      <c r="D89" s="1" t="str">
        <f>IF(DATA!D90="",".","")</f>
        <v>.</v>
      </c>
      <c r="E89" t="str">
        <f t="shared" si="37"/>
        <v/>
      </c>
      <c r="F89" t="str">
        <f t="shared" si="43"/>
        <v>, {2,1}</v>
      </c>
      <c r="G89" t="str">
        <f t="shared" si="43"/>
        <v>, {2,2}</v>
      </c>
    </row>
    <row r="90" spans="1:7" x14ac:dyDescent="0.25">
      <c r="A90" s="4">
        <f>A86+1</f>
        <v>23</v>
      </c>
      <c r="B90" s="2">
        <v>0</v>
      </c>
      <c r="C90" s="2">
        <v>1</v>
      </c>
      <c r="D90" s="2">
        <v>2</v>
      </c>
      <c r="E90" t="str">
        <f t="shared" ref="E90" si="44">IF(CONCATENATE(E91,F91,G91,E92,F92,G92,E93,F93,G93)="","{ }",CONCATENATE("{ ",RIGHT(CONCATENATE(E91,F91,G91,E92,F92,G92,E93,F93,G93),LEN(CONCATENATE(E91,F91,G91,E92,F92,G92,E93,F93,G93))-1)," }"))</f>
        <v>{  {0,1}, {0,2}, {1,1}, {1,2}, {2,0}, {2,2} }</v>
      </c>
    </row>
    <row r="91" spans="1:7" x14ac:dyDescent="0.25">
      <c r="A91" s="2">
        <v>0</v>
      </c>
      <c r="B91" s="1" t="str">
        <f>IF(DATA!B92="",".","")</f>
        <v/>
      </c>
      <c r="C91" s="1" t="str">
        <f>IF(DATA!C92="",".","")</f>
        <v>.</v>
      </c>
      <c r="D91" s="1" t="str">
        <f>IF(DATA!D92="",".","")</f>
        <v>.</v>
      </c>
      <c r="E91" t="str">
        <f t="shared" ref="E91:G93" si="45">IF(B91="","",CONCATENATE(", {",$A91,",",B$2,"}"))</f>
        <v/>
      </c>
      <c r="F91" t="str">
        <f t="shared" si="45"/>
        <v>, {0,1}</v>
      </c>
      <c r="G91" t="str">
        <f t="shared" si="45"/>
        <v>, {0,2}</v>
      </c>
    </row>
    <row r="92" spans="1:7" x14ac:dyDescent="0.25">
      <c r="A92" s="2">
        <v>1</v>
      </c>
      <c r="B92" s="1" t="str">
        <f>IF(DATA!B93="",".","")</f>
        <v/>
      </c>
      <c r="C92" s="1" t="str">
        <f>IF(DATA!C93="",".","")</f>
        <v>.</v>
      </c>
      <c r="D92" s="1" t="str">
        <f>IF(DATA!D93="",".","")</f>
        <v>.</v>
      </c>
      <c r="E92" t="str">
        <f t="shared" si="37"/>
        <v/>
      </c>
      <c r="F92" t="str">
        <f t="shared" si="45"/>
        <v>, {1,1}</v>
      </c>
      <c r="G92" t="str">
        <f t="shared" si="45"/>
        <v>, {1,2}</v>
      </c>
    </row>
    <row r="93" spans="1:7" x14ac:dyDescent="0.25">
      <c r="A93" s="2">
        <v>2</v>
      </c>
      <c r="B93" s="1" t="str">
        <f>IF(DATA!B94="",".","")</f>
        <v>.</v>
      </c>
      <c r="C93" s="1" t="str">
        <f>IF(DATA!C94="",".","")</f>
        <v/>
      </c>
      <c r="D93" s="1" t="str">
        <f>IF(DATA!D94="",".","")</f>
        <v>.</v>
      </c>
      <c r="E93" t="str">
        <f t="shared" si="37"/>
        <v>, {2,0}</v>
      </c>
      <c r="F93" t="str">
        <f t="shared" si="45"/>
        <v/>
      </c>
      <c r="G93" t="str">
        <f t="shared" si="45"/>
        <v>, {2,2}</v>
      </c>
    </row>
    <row r="94" spans="1:7" x14ac:dyDescent="0.25">
      <c r="A94" s="4">
        <f>A90+1</f>
        <v>24</v>
      </c>
      <c r="B94" s="2">
        <v>0</v>
      </c>
      <c r="C94" s="2">
        <v>1</v>
      </c>
      <c r="D94" s="2">
        <v>2</v>
      </c>
      <c r="E94" t="str">
        <f t="shared" ref="E94" si="46">IF(CONCATENATE(E95,F95,G95,E96,F96,G96,E97,F97,G97)="","{ }",CONCATENATE("{ ",RIGHT(CONCATENATE(E95,F95,G95,E96,F96,G96,E97,F97,G97),LEN(CONCATENATE(E95,F95,G95,E96,F96,G96,E97,F97,G97))-1)," }"))</f>
        <v>{  {0,1}, {0,2}, {1,1}, {1,2}, {2,0}, {2,1} }</v>
      </c>
    </row>
    <row r="95" spans="1:7" x14ac:dyDescent="0.25">
      <c r="A95" s="2">
        <v>0</v>
      </c>
      <c r="B95" s="1" t="str">
        <f>IF(DATA!B96="",".","")</f>
        <v/>
      </c>
      <c r="C95" s="1" t="str">
        <f>IF(DATA!C96="",".","")</f>
        <v>.</v>
      </c>
      <c r="D95" s="1" t="str">
        <f>IF(DATA!D96="",".","")</f>
        <v>.</v>
      </c>
      <c r="E95" t="str">
        <f t="shared" ref="E95:G97" si="47">IF(B95="","",CONCATENATE(", {",$A95,",",B$2,"}"))</f>
        <v/>
      </c>
      <c r="F95" t="str">
        <f t="shared" si="47"/>
        <v>, {0,1}</v>
      </c>
      <c r="G95" t="str">
        <f t="shared" si="47"/>
        <v>, {0,2}</v>
      </c>
    </row>
    <row r="96" spans="1:7" x14ac:dyDescent="0.25">
      <c r="A96" s="2">
        <v>1</v>
      </c>
      <c r="B96" s="1" t="str">
        <f>IF(DATA!B97="",".","")</f>
        <v/>
      </c>
      <c r="C96" s="1" t="str">
        <f>IF(DATA!C97="",".","")</f>
        <v>.</v>
      </c>
      <c r="D96" s="1" t="str">
        <f>IF(DATA!D97="",".","")</f>
        <v>.</v>
      </c>
      <c r="E96" t="str">
        <f t="shared" si="37"/>
        <v/>
      </c>
      <c r="F96" t="str">
        <f t="shared" si="47"/>
        <v>, {1,1}</v>
      </c>
      <c r="G96" t="str">
        <f t="shared" si="47"/>
        <v>, {1,2}</v>
      </c>
    </row>
    <row r="97" spans="1:7" x14ac:dyDescent="0.25">
      <c r="A97" s="2">
        <v>2</v>
      </c>
      <c r="B97" s="1" t="str">
        <f>IF(DATA!B98="",".","")</f>
        <v>.</v>
      </c>
      <c r="C97" s="1" t="str">
        <f>IF(DATA!C98="",".","")</f>
        <v>.</v>
      </c>
      <c r="D97" s="1" t="str">
        <f>IF(DATA!D98="",".","")</f>
        <v/>
      </c>
      <c r="E97" t="str">
        <f t="shared" si="37"/>
        <v>, {2,0}</v>
      </c>
      <c r="F97" t="str">
        <f t="shared" si="47"/>
        <v>, {2,1}</v>
      </c>
      <c r="G97" t="str">
        <f t="shared" si="47"/>
        <v/>
      </c>
    </row>
    <row r="98" spans="1:7" x14ac:dyDescent="0.25">
      <c r="A98" s="4">
        <f>A94+1</f>
        <v>25</v>
      </c>
      <c r="B98" s="2">
        <v>0</v>
      </c>
      <c r="C98" s="2">
        <v>1</v>
      </c>
      <c r="D98" s="2">
        <v>2</v>
      </c>
      <c r="E98" t="str">
        <f t="shared" ref="E98" si="48">IF(CONCATENATE(E99,F99,G99,E100,F100,G100,E101,F101,G101)="","{ }",CONCATENATE("{ ",RIGHT(CONCATENATE(E99,F99,G99,E100,F100,G100,E101,F101,G101),LEN(CONCATENATE(E99,F99,G99,E100,F100,G100,E101,F101,G101))-1)," }"))</f>
        <v>{  {0,1}, {0,2}, {1,0}, {1,1}, {1,2}, {2,0}, {2,1}, {2,2} }</v>
      </c>
    </row>
    <row r="99" spans="1:7" x14ac:dyDescent="0.25">
      <c r="A99" s="2">
        <v>0</v>
      </c>
      <c r="B99" s="1" t="str">
        <f>IF(DATA!B100="",".","")</f>
        <v/>
      </c>
      <c r="C99" s="1" t="str">
        <f>IF(DATA!C100="",".","")</f>
        <v>.</v>
      </c>
      <c r="D99" s="1" t="str">
        <f>IF(DATA!D100="",".","")</f>
        <v>.</v>
      </c>
      <c r="E99" t="str">
        <f t="shared" ref="E99:G101" si="49">IF(B99="","",CONCATENATE(", {",$A99,",",B$2,"}"))</f>
        <v/>
      </c>
      <c r="F99" t="str">
        <f t="shared" si="49"/>
        <v>, {0,1}</v>
      </c>
      <c r="G99" t="str">
        <f t="shared" si="49"/>
        <v>, {0,2}</v>
      </c>
    </row>
    <row r="100" spans="1:7" x14ac:dyDescent="0.25">
      <c r="A100" s="2">
        <v>1</v>
      </c>
      <c r="B100" s="1" t="str">
        <f>IF(DATA!B101="",".","")</f>
        <v>.</v>
      </c>
      <c r="C100" s="1" t="str">
        <f>IF(DATA!C101="",".","")</f>
        <v>.</v>
      </c>
      <c r="D100" s="1" t="str">
        <f>IF(DATA!D101="",".","")</f>
        <v>.</v>
      </c>
      <c r="E100" t="str">
        <f t="shared" si="37"/>
        <v>, {1,0}</v>
      </c>
      <c r="F100" t="str">
        <f t="shared" si="49"/>
        <v>, {1,1}</v>
      </c>
      <c r="G100" t="str">
        <f t="shared" si="49"/>
        <v>, {1,2}</v>
      </c>
    </row>
    <row r="101" spans="1:7" x14ac:dyDescent="0.25">
      <c r="A101" s="2">
        <v>2</v>
      </c>
      <c r="B101" s="1" t="str">
        <f>IF(DATA!B102="",".","")</f>
        <v>.</v>
      </c>
      <c r="C101" s="1" t="str">
        <f>IF(DATA!C102="",".","")</f>
        <v>.</v>
      </c>
      <c r="D101" s="1" t="str">
        <f>IF(DATA!D102="",".","")</f>
        <v>.</v>
      </c>
      <c r="E101" t="str">
        <f t="shared" si="37"/>
        <v>, {2,0}</v>
      </c>
      <c r="F101" t="str">
        <f t="shared" si="49"/>
        <v>, {2,1}</v>
      </c>
      <c r="G101" t="str">
        <f t="shared" si="49"/>
        <v>, {2,2}</v>
      </c>
    </row>
    <row r="102" spans="1:7" x14ac:dyDescent="0.25">
      <c r="A102" s="4">
        <f>A98+1</f>
        <v>26</v>
      </c>
      <c r="B102" s="2">
        <v>0</v>
      </c>
      <c r="C102" s="2">
        <v>1</v>
      </c>
      <c r="D102" s="2">
        <v>2</v>
      </c>
      <c r="E102" t="str">
        <f t="shared" ref="E102" si="50">IF(CONCATENATE(E103,F103,G103,E104,F104,G104,E105,F105,G105)="","{ }",CONCATENATE("{ ",RIGHT(CONCATENATE(E103,F103,G103,E104,F104,G104,E105,F105,G105),LEN(CONCATENATE(E103,F103,G103,E104,F104,G104,E105,F105,G105))-1)," }"))</f>
        <v>{  {0,2}, {1,0}, {1,1}, {1,2}, {2,0}, {2,1}, {2,2} }</v>
      </c>
    </row>
    <row r="103" spans="1:7" x14ac:dyDescent="0.25">
      <c r="A103" s="2">
        <v>0</v>
      </c>
      <c r="B103" s="1" t="str">
        <f>IF(DATA!B104="",".","")</f>
        <v/>
      </c>
      <c r="C103" s="1" t="str">
        <f>IF(DATA!C104="",".","")</f>
        <v/>
      </c>
      <c r="D103" s="1" t="str">
        <f>IF(DATA!D104="",".","")</f>
        <v>.</v>
      </c>
      <c r="E103" t="str">
        <f t="shared" ref="E103:G105" si="51">IF(B103="","",CONCATENATE(", {",$A103,",",B$2,"}"))</f>
        <v/>
      </c>
      <c r="F103" t="str">
        <f t="shared" si="51"/>
        <v/>
      </c>
      <c r="G103" t="str">
        <f t="shared" si="51"/>
        <v>, {0,2}</v>
      </c>
    </row>
    <row r="104" spans="1:7" x14ac:dyDescent="0.25">
      <c r="A104" s="2">
        <v>1</v>
      </c>
      <c r="B104" s="1" t="str">
        <f>IF(DATA!B105="",".","")</f>
        <v>.</v>
      </c>
      <c r="C104" s="1" t="str">
        <f>IF(DATA!C105="",".","")</f>
        <v>.</v>
      </c>
      <c r="D104" s="1" t="str">
        <f>IF(DATA!D105="",".","")</f>
        <v>.</v>
      </c>
      <c r="E104" t="str">
        <f t="shared" si="37"/>
        <v>, {1,0}</v>
      </c>
      <c r="F104" t="str">
        <f t="shared" si="51"/>
        <v>, {1,1}</v>
      </c>
      <c r="G104" t="str">
        <f t="shared" si="51"/>
        <v>, {1,2}</v>
      </c>
    </row>
    <row r="105" spans="1:7" x14ac:dyDescent="0.25">
      <c r="A105" s="2">
        <v>2</v>
      </c>
      <c r="B105" s="1" t="str">
        <f>IF(DATA!B106="",".","")</f>
        <v>.</v>
      </c>
      <c r="C105" s="1" t="str">
        <f>IF(DATA!C106="",".","")</f>
        <v>.</v>
      </c>
      <c r="D105" s="1" t="str">
        <f>IF(DATA!D106="",".","")</f>
        <v>.</v>
      </c>
      <c r="E105" t="str">
        <f t="shared" si="37"/>
        <v>, {2,0}</v>
      </c>
      <c r="F105" t="str">
        <f t="shared" si="51"/>
        <v>, {2,1}</v>
      </c>
      <c r="G105" t="str">
        <f t="shared" si="51"/>
        <v>, {2,2}</v>
      </c>
    </row>
    <row r="106" spans="1:7" x14ac:dyDescent="0.25">
      <c r="A106" s="4">
        <f>A102+1</f>
        <v>27</v>
      </c>
      <c r="B106" s="2">
        <v>0</v>
      </c>
      <c r="C106" s="2">
        <v>1</v>
      </c>
      <c r="D106" s="2">
        <v>2</v>
      </c>
      <c r="E106" t="str">
        <f t="shared" ref="E106" si="52">IF(CONCATENATE(E107,F107,G107,E108,F108,G108,E109,F109,G109)="","{ }",CONCATENATE("{ ",RIGHT(CONCATENATE(E107,F107,G107,E108,F108,G108,E109,F109,G109),LEN(CONCATENATE(E107,F107,G107,E108,F108,G108,E109,F109,G109))-1)," }"))</f>
        <v>{  {0,1}, {0,2}, {1,2}, {2,0}, {2,2} }</v>
      </c>
    </row>
    <row r="107" spans="1:7" x14ac:dyDescent="0.25">
      <c r="A107" s="2">
        <v>0</v>
      </c>
      <c r="B107" s="1" t="str">
        <f>IF(DATA!B108="",".","")</f>
        <v/>
      </c>
      <c r="C107" s="1" t="str">
        <f>IF(DATA!C108="",".","")</f>
        <v>.</v>
      </c>
      <c r="D107" s="1" t="str">
        <f>IF(DATA!D108="",".","")</f>
        <v>.</v>
      </c>
      <c r="E107" t="str">
        <f t="shared" ref="E107:G109" si="53">IF(B107="","",CONCATENATE(", {",$A107,",",B$2,"}"))</f>
        <v/>
      </c>
      <c r="F107" t="str">
        <f t="shared" si="53"/>
        <v>, {0,1}</v>
      </c>
      <c r="G107" t="str">
        <f t="shared" si="53"/>
        <v>, {0,2}</v>
      </c>
    </row>
    <row r="108" spans="1:7" x14ac:dyDescent="0.25">
      <c r="A108" s="2">
        <v>1</v>
      </c>
      <c r="B108" s="1" t="str">
        <f>IF(DATA!B109="",".","")</f>
        <v/>
      </c>
      <c r="C108" s="1" t="str">
        <f>IF(DATA!C109="",".","")</f>
        <v/>
      </c>
      <c r="D108" s="1" t="str">
        <f>IF(DATA!D109="",".","")</f>
        <v>.</v>
      </c>
      <c r="E108" t="str">
        <f t="shared" si="37"/>
        <v/>
      </c>
      <c r="F108" t="str">
        <f t="shared" si="53"/>
        <v/>
      </c>
      <c r="G108" t="str">
        <f t="shared" si="53"/>
        <v>, {1,2}</v>
      </c>
    </row>
    <row r="109" spans="1:7" x14ac:dyDescent="0.25">
      <c r="A109" s="2">
        <v>2</v>
      </c>
      <c r="B109" s="1" t="str">
        <f>IF(DATA!B110="",".","")</f>
        <v>.</v>
      </c>
      <c r="C109" s="1" t="str">
        <f>IF(DATA!C110="",".","")</f>
        <v/>
      </c>
      <c r="D109" s="1" t="str">
        <f>IF(DATA!D110="",".","")</f>
        <v>.</v>
      </c>
      <c r="E109" t="str">
        <f t="shared" si="37"/>
        <v>, {2,0}</v>
      </c>
      <c r="F109" t="str">
        <f t="shared" si="53"/>
        <v/>
      </c>
      <c r="G109" t="str">
        <f t="shared" si="53"/>
        <v>, {2,2}</v>
      </c>
    </row>
    <row r="110" spans="1:7" x14ac:dyDescent="0.25">
      <c r="A110" s="4">
        <f>A106+1</f>
        <v>28</v>
      </c>
      <c r="B110" s="2">
        <v>0</v>
      </c>
      <c r="C110" s="2">
        <v>1</v>
      </c>
      <c r="D110" s="2">
        <v>2</v>
      </c>
      <c r="E110" t="str">
        <f t="shared" ref="E110" si="54">IF(CONCATENATE(E111,F111,G111,E112,F112,G112,E113,F113,G113)="","{ }",CONCATENATE("{ ",RIGHT(CONCATENATE(E111,F111,G111,E112,F112,G112,E113,F113,G113),LEN(CONCATENATE(E111,F111,G111,E112,F112,G112,E113,F113,G113))-1)," }"))</f>
        <v>{  {0,1}, {2,0}, {2,1} }</v>
      </c>
    </row>
    <row r="111" spans="1:7" x14ac:dyDescent="0.25">
      <c r="A111" s="2">
        <v>0</v>
      </c>
      <c r="B111" s="1" t="str">
        <f>IF(DATA!B112="",".","")</f>
        <v/>
      </c>
      <c r="C111" s="1" t="str">
        <f>IF(DATA!C112="",".","")</f>
        <v>.</v>
      </c>
      <c r="D111" s="1" t="str">
        <f>IF(DATA!D112="",".","")</f>
        <v/>
      </c>
      <c r="E111" t="str">
        <f t="shared" ref="E111:G113" si="55">IF(B111="","",CONCATENATE(", {",$A111,",",B$2,"}"))</f>
        <v/>
      </c>
      <c r="F111" t="str">
        <f t="shared" si="55"/>
        <v>, {0,1}</v>
      </c>
      <c r="G111" t="str">
        <f t="shared" si="55"/>
        <v/>
      </c>
    </row>
    <row r="112" spans="1:7" x14ac:dyDescent="0.25">
      <c r="A112" s="2">
        <v>1</v>
      </c>
      <c r="B112" s="1" t="str">
        <f>IF(DATA!B113="",".","")</f>
        <v/>
      </c>
      <c r="C112" s="1" t="str">
        <f>IF(DATA!C113="",".","")</f>
        <v/>
      </c>
      <c r="D112" s="1" t="str">
        <f>IF(DATA!D113="",".","")</f>
        <v/>
      </c>
      <c r="E112" t="str">
        <f t="shared" si="37"/>
        <v/>
      </c>
      <c r="F112" t="str">
        <f t="shared" si="55"/>
        <v/>
      </c>
      <c r="G112" t="str">
        <f t="shared" si="55"/>
        <v/>
      </c>
    </row>
    <row r="113" spans="1:7" x14ac:dyDescent="0.25">
      <c r="A113" s="2">
        <v>2</v>
      </c>
      <c r="B113" s="1" t="str">
        <f>IF(DATA!B114="",".","")</f>
        <v>.</v>
      </c>
      <c r="C113" s="1" t="str">
        <f>IF(DATA!C114="",".","")</f>
        <v>.</v>
      </c>
      <c r="D113" s="1" t="str">
        <f>IF(DATA!D114="",".","")</f>
        <v/>
      </c>
      <c r="E113" t="str">
        <f t="shared" si="37"/>
        <v>, {2,0}</v>
      </c>
      <c r="F113" t="str">
        <f t="shared" si="55"/>
        <v>, {2,1}</v>
      </c>
      <c r="G113" t="str">
        <f t="shared" si="55"/>
        <v/>
      </c>
    </row>
    <row r="114" spans="1:7" x14ac:dyDescent="0.25">
      <c r="A114" s="4">
        <f>A110+1</f>
        <v>29</v>
      </c>
      <c r="B114" s="2">
        <v>0</v>
      </c>
      <c r="C114" s="2">
        <v>1</v>
      </c>
      <c r="D114" s="2">
        <v>2</v>
      </c>
      <c r="E114" t="str">
        <f t="shared" ref="E114" si="56">IF(CONCATENATE(E115,F115,G115,E116,F116,G116,E117,F117,G117)="","{ }",CONCATENATE("{ ",RIGHT(CONCATENATE(E115,F115,G115,E116,F116,G116,E117,F117,G117),LEN(CONCATENATE(E115,F115,G115,E116,F116,G116,E117,F117,G117))-1)," }"))</f>
        <v>{  {0,0}, {0,2}, {1,0}, {1,2}, {2,0}, {2,2} }</v>
      </c>
    </row>
    <row r="115" spans="1:7" x14ac:dyDescent="0.25">
      <c r="A115" s="2">
        <v>0</v>
      </c>
      <c r="B115" s="1" t="str">
        <f>IF(DATA!B116="",".","")</f>
        <v>.</v>
      </c>
      <c r="C115" s="1" t="str">
        <f>IF(DATA!C116="",".","")</f>
        <v/>
      </c>
      <c r="D115" s="1" t="str">
        <f>IF(DATA!D116="",".","")</f>
        <v>.</v>
      </c>
      <c r="E115" t="str">
        <f t="shared" ref="E115:G117" si="57">IF(B115="","",CONCATENATE(", {",$A115,",",B$2,"}"))</f>
        <v>, {0,0}</v>
      </c>
      <c r="F115" t="str">
        <f t="shared" si="57"/>
        <v/>
      </c>
      <c r="G115" t="str">
        <f t="shared" si="57"/>
        <v>, {0,2}</v>
      </c>
    </row>
    <row r="116" spans="1:7" x14ac:dyDescent="0.25">
      <c r="A116" s="2">
        <v>1</v>
      </c>
      <c r="B116" s="1" t="str">
        <f>IF(DATA!B117="",".","")</f>
        <v>.</v>
      </c>
      <c r="C116" s="1" t="str">
        <f>IF(DATA!C117="",".","")</f>
        <v/>
      </c>
      <c r="D116" s="1" t="str">
        <f>IF(DATA!D117="",".","")</f>
        <v>.</v>
      </c>
      <c r="E116" t="str">
        <f t="shared" si="37"/>
        <v>, {1,0}</v>
      </c>
      <c r="F116" t="str">
        <f t="shared" si="57"/>
        <v/>
      </c>
      <c r="G116" t="str">
        <f t="shared" si="57"/>
        <v>, {1,2}</v>
      </c>
    </row>
    <row r="117" spans="1:7" x14ac:dyDescent="0.25">
      <c r="A117" s="2">
        <v>2</v>
      </c>
      <c r="B117" s="1" t="str">
        <f>IF(DATA!B118="",".","")</f>
        <v>.</v>
      </c>
      <c r="C117" s="1" t="str">
        <f>IF(DATA!C118="",".","")</f>
        <v/>
      </c>
      <c r="D117" s="1" t="str">
        <f>IF(DATA!D118="",".","")</f>
        <v>.</v>
      </c>
      <c r="E117" t="str">
        <f t="shared" si="37"/>
        <v>, {2,0}</v>
      </c>
      <c r="F117" t="str">
        <f t="shared" si="57"/>
        <v/>
      </c>
      <c r="G117" t="str">
        <f t="shared" si="57"/>
        <v>, {2,2}</v>
      </c>
    </row>
    <row r="118" spans="1:7" x14ac:dyDescent="0.25">
      <c r="A118" s="4">
        <f>A114+1</f>
        <v>30</v>
      </c>
      <c r="B118" s="2">
        <v>0</v>
      </c>
      <c r="C118" s="2">
        <v>1</v>
      </c>
      <c r="D118" s="2">
        <v>2</v>
      </c>
      <c r="E118" t="str">
        <f t="shared" ref="E118" si="58">IF(CONCATENATE(E119,F119,G119,E120,F120,G120,E121,F121,G121)="","{ }",CONCATENATE("{ ",RIGHT(CONCATENATE(E119,F119,G119,E120,F120,G120,E121,F121,G121),LEN(CONCATENATE(E119,F119,G119,E120,F120,G120,E121,F121,G121))-1)," }"))</f>
        <v>{  {0,0}, {0,2}, {1,0}, {2,0}, {2,1} }</v>
      </c>
    </row>
    <row r="119" spans="1:7" x14ac:dyDescent="0.25">
      <c r="A119" s="2">
        <v>0</v>
      </c>
      <c r="B119" s="1" t="str">
        <f>IF(DATA!B120="",".","")</f>
        <v>.</v>
      </c>
      <c r="C119" s="1" t="str">
        <f>IF(DATA!C120="",".","")</f>
        <v/>
      </c>
      <c r="D119" s="1" t="str">
        <f>IF(DATA!D120="",".","")</f>
        <v>.</v>
      </c>
      <c r="E119" t="str">
        <f t="shared" ref="E119:G121" si="59">IF(B119="","",CONCATENATE(", {",$A119,",",B$2,"}"))</f>
        <v>, {0,0}</v>
      </c>
      <c r="F119" t="str">
        <f t="shared" si="59"/>
        <v/>
      </c>
      <c r="G119" t="str">
        <f t="shared" si="59"/>
        <v>, {0,2}</v>
      </c>
    </row>
    <row r="120" spans="1:7" x14ac:dyDescent="0.25">
      <c r="A120" s="2">
        <v>1</v>
      </c>
      <c r="B120" s="1" t="str">
        <f>IF(DATA!B121="",".","")</f>
        <v>.</v>
      </c>
      <c r="C120" s="1" t="str">
        <f>IF(DATA!C121="",".","")</f>
        <v/>
      </c>
      <c r="D120" s="1" t="str">
        <f>IF(DATA!D121="",".","")</f>
        <v/>
      </c>
      <c r="E120" t="str">
        <f t="shared" si="37"/>
        <v>, {1,0}</v>
      </c>
      <c r="F120" t="str">
        <f t="shared" si="59"/>
        <v/>
      </c>
      <c r="G120" t="str">
        <f t="shared" si="59"/>
        <v/>
      </c>
    </row>
    <row r="121" spans="1:7" x14ac:dyDescent="0.25">
      <c r="A121" s="2">
        <v>2</v>
      </c>
      <c r="B121" s="1" t="str">
        <f>IF(DATA!B122="",".","")</f>
        <v>.</v>
      </c>
      <c r="C121" s="1" t="str">
        <f>IF(DATA!C122="",".","")</f>
        <v>.</v>
      </c>
      <c r="D121" s="1" t="str">
        <f>IF(DATA!D122="",".","")</f>
        <v/>
      </c>
      <c r="E121" t="str">
        <f t="shared" si="37"/>
        <v>, {2,0}</v>
      </c>
      <c r="F121" t="str">
        <f t="shared" si="59"/>
        <v>, {2,1}</v>
      </c>
      <c r="G121" t="str">
        <f t="shared" si="59"/>
        <v/>
      </c>
    </row>
    <row r="122" spans="1:7" x14ac:dyDescent="0.25">
      <c r="A122" s="4">
        <f>A118+1</f>
        <v>31</v>
      </c>
      <c r="B122" s="2">
        <v>0</v>
      </c>
      <c r="C122" s="2">
        <v>1</v>
      </c>
      <c r="D122" s="2">
        <v>2</v>
      </c>
      <c r="E122" t="str">
        <f t="shared" ref="E122" si="60">IF(CONCATENATE(E123,F123,G123,E124,F124,G124,E125,F125,G125)="","{ }",CONCATENATE("{ ",RIGHT(CONCATENATE(E123,F123,G123,E124,F124,G124,E125,F125,G125),LEN(CONCATENATE(E123,F123,G123,E124,F124,G124,E125,F125,G125))-1)," }"))</f>
        <v>{  {0,1}, {0,2}, {1,0}, {1,2} }</v>
      </c>
    </row>
    <row r="123" spans="1:7" x14ac:dyDescent="0.25">
      <c r="A123" s="2">
        <v>0</v>
      </c>
      <c r="B123" s="1" t="str">
        <f>IF(DATA!B124="",".","")</f>
        <v/>
      </c>
      <c r="C123" s="1" t="str">
        <f>IF(DATA!C124="",".","")</f>
        <v>.</v>
      </c>
      <c r="D123" s="1" t="str">
        <f>IF(DATA!D124="",".","")</f>
        <v>.</v>
      </c>
      <c r="E123" t="str">
        <f t="shared" ref="E123:G125" si="61">IF(B123="","",CONCATENATE(", {",$A123,",",B$2,"}"))</f>
        <v/>
      </c>
      <c r="F123" t="str">
        <f t="shared" si="61"/>
        <v>, {0,1}</v>
      </c>
      <c r="G123" t="str">
        <f t="shared" si="61"/>
        <v>, {0,2}</v>
      </c>
    </row>
    <row r="124" spans="1:7" x14ac:dyDescent="0.25">
      <c r="A124" s="2">
        <v>1</v>
      </c>
      <c r="B124" s="1" t="str">
        <f>IF(DATA!B125="",".","")</f>
        <v>.</v>
      </c>
      <c r="C124" s="1" t="str">
        <f>IF(DATA!C125="",".","")</f>
        <v/>
      </c>
      <c r="D124" s="1" t="str">
        <f>IF(DATA!D125="",".","")</f>
        <v>.</v>
      </c>
      <c r="E124" t="str">
        <f t="shared" si="37"/>
        <v>, {1,0}</v>
      </c>
      <c r="F124" t="str">
        <f t="shared" si="61"/>
        <v/>
      </c>
      <c r="G124" t="str">
        <f t="shared" si="61"/>
        <v>, {1,2}</v>
      </c>
    </row>
    <row r="125" spans="1:7" x14ac:dyDescent="0.25">
      <c r="A125" s="2">
        <v>2</v>
      </c>
      <c r="B125" s="1" t="str">
        <f>IF(DATA!B126="",".","")</f>
        <v/>
      </c>
      <c r="C125" s="1" t="str">
        <f>IF(DATA!C126="",".","")</f>
        <v/>
      </c>
      <c r="D125" s="1" t="str">
        <f>IF(DATA!D126="",".","")</f>
        <v/>
      </c>
      <c r="E125" t="str">
        <f t="shared" si="37"/>
        <v/>
      </c>
      <c r="F125" t="str">
        <f t="shared" si="61"/>
        <v/>
      </c>
      <c r="G125" t="str">
        <f t="shared" si="61"/>
        <v/>
      </c>
    </row>
    <row r="126" spans="1:7" x14ac:dyDescent="0.25">
      <c r="A126" s="4">
        <f>A122+1</f>
        <v>32</v>
      </c>
      <c r="B126" s="2">
        <v>0</v>
      </c>
      <c r="C126" s="2">
        <v>1</v>
      </c>
      <c r="D126" s="2">
        <v>2</v>
      </c>
      <c r="E126" t="str">
        <f t="shared" ref="E126" si="62">IF(CONCATENATE(E127,F127,G127,E128,F128,G128,E129,F129,G129)="","{ }",CONCATENATE("{ ",RIGHT(CONCATENATE(E127,F127,G127,E128,F128,G128,E129,F129,G129),LEN(CONCATENATE(E127,F127,G127,E128,F128,G128,E129,F129,G129))-1)," }"))</f>
        <v>{  {0,1}, {1,2}, {2,1}, {2,2} }</v>
      </c>
    </row>
    <row r="127" spans="1:7" x14ac:dyDescent="0.25">
      <c r="A127" s="2">
        <v>0</v>
      </c>
      <c r="B127" s="1" t="str">
        <f>IF(DATA!B128="",".","")</f>
        <v/>
      </c>
      <c r="C127" s="1" t="str">
        <f>IF(DATA!C128="",".","")</f>
        <v>.</v>
      </c>
      <c r="D127" s="1" t="str">
        <f>IF(DATA!D128="",".","")</f>
        <v/>
      </c>
      <c r="E127" t="str">
        <f t="shared" ref="E127:G129" si="63">IF(B127="","",CONCATENATE(", {",$A127,",",B$2,"}"))</f>
        <v/>
      </c>
      <c r="F127" t="str">
        <f t="shared" si="63"/>
        <v>, {0,1}</v>
      </c>
      <c r="G127" t="str">
        <f t="shared" si="63"/>
        <v/>
      </c>
    </row>
    <row r="128" spans="1:7" x14ac:dyDescent="0.25">
      <c r="A128" s="2">
        <v>1</v>
      </c>
      <c r="B128" s="1" t="str">
        <f>IF(DATA!B129="",".","")</f>
        <v/>
      </c>
      <c r="C128" s="1" t="str">
        <f>IF(DATA!C129="",".","")</f>
        <v/>
      </c>
      <c r="D128" s="1" t="str">
        <f>IF(DATA!D129="",".","")</f>
        <v>.</v>
      </c>
      <c r="E128" t="str">
        <f t="shared" si="37"/>
        <v/>
      </c>
      <c r="F128" t="str">
        <f t="shared" si="63"/>
        <v/>
      </c>
      <c r="G128" t="str">
        <f t="shared" si="63"/>
        <v>, {1,2}</v>
      </c>
    </row>
    <row r="129" spans="1:7" x14ac:dyDescent="0.25">
      <c r="A129" s="2">
        <v>2</v>
      </c>
      <c r="B129" s="1" t="str">
        <f>IF(DATA!B130="",".","")</f>
        <v/>
      </c>
      <c r="C129" s="1" t="str">
        <f>IF(DATA!C130="",".","")</f>
        <v>.</v>
      </c>
      <c r="D129" s="1" t="str">
        <f>IF(DATA!D130="",".","")</f>
        <v>.</v>
      </c>
      <c r="E129" t="str">
        <f t="shared" si="37"/>
        <v/>
      </c>
      <c r="F129" t="str">
        <f t="shared" si="63"/>
        <v>, {2,1}</v>
      </c>
      <c r="G129" t="str">
        <f t="shared" si="63"/>
        <v>, {2,2}</v>
      </c>
    </row>
    <row r="130" spans="1:7" x14ac:dyDescent="0.25">
      <c r="A130" s="4">
        <f>A126+1</f>
        <v>33</v>
      </c>
      <c r="B130" s="2">
        <v>0</v>
      </c>
      <c r="C130" s="2">
        <v>1</v>
      </c>
      <c r="D130" s="2">
        <v>2</v>
      </c>
      <c r="E130" t="str">
        <f t="shared" ref="E130" si="64">IF(CONCATENATE(E131,F131,G131,E132,F132,G132,E133,F133,G133)="","{ }",CONCATENATE("{ ",RIGHT(CONCATENATE(E131,F131,G131,E132,F132,G132,E133,F133,G133),LEN(CONCATENATE(E131,F131,G131,E132,F132,G132,E133,F133,G133))-1)," }"))</f>
        <v>{  {0,0}, {0,2}, {1,0}, {1,1}, {1,2}, {2,0}, {2,2} }</v>
      </c>
    </row>
    <row r="131" spans="1:7" x14ac:dyDescent="0.25">
      <c r="A131" s="2">
        <v>0</v>
      </c>
      <c r="B131" s="1" t="str">
        <f>IF(DATA!B132="",".","")</f>
        <v>.</v>
      </c>
      <c r="C131" s="1" t="str">
        <f>IF(DATA!C132="",".","")</f>
        <v/>
      </c>
      <c r="D131" s="1" t="str">
        <f>IF(DATA!D132="",".","")</f>
        <v>.</v>
      </c>
      <c r="E131" t="str">
        <f t="shared" ref="E131:G133" si="65">IF(B131="","",CONCATENATE(", {",$A131,",",B$2,"}"))</f>
        <v>, {0,0}</v>
      </c>
      <c r="F131" t="str">
        <f t="shared" si="65"/>
        <v/>
      </c>
      <c r="G131" t="str">
        <f t="shared" si="65"/>
        <v>, {0,2}</v>
      </c>
    </row>
    <row r="132" spans="1:7" x14ac:dyDescent="0.25">
      <c r="A132" s="2">
        <v>1</v>
      </c>
      <c r="B132" s="1" t="str">
        <f>IF(DATA!B133="",".","")</f>
        <v>.</v>
      </c>
      <c r="C132" s="1" t="str">
        <f>IF(DATA!C133="",".","")</f>
        <v>.</v>
      </c>
      <c r="D132" s="1" t="str">
        <f>IF(DATA!D133="",".","")</f>
        <v>.</v>
      </c>
      <c r="E132" t="str">
        <f t="shared" si="37"/>
        <v>, {1,0}</v>
      </c>
      <c r="F132" t="str">
        <f t="shared" si="65"/>
        <v>, {1,1}</v>
      </c>
      <c r="G132" t="str">
        <f t="shared" si="65"/>
        <v>, {1,2}</v>
      </c>
    </row>
    <row r="133" spans="1:7" x14ac:dyDescent="0.25">
      <c r="A133" s="2">
        <v>2</v>
      </c>
      <c r="B133" s="1" t="str">
        <f>IF(DATA!B134="",".","")</f>
        <v>.</v>
      </c>
      <c r="C133" s="1" t="str">
        <f>IF(DATA!C134="",".","")</f>
        <v/>
      </c>
      <c r="D133" s="1" t="str">
        <f>IF(DATA!D134="",".","")</f>
        <v>.</v>
      </c>
      <c r="E133" t="str">
        <f t="shared" si="37"/>
        <v>, {2,0}</v>
      </c>
      <c r="F133" t="str">
        <f t="shared" si="65"/>
        <v/>
      </c>
      <c r="G133" t="str">
        <f t="shared" si="65"/>
        <v>, {2,2}</v>
      </c>
    </row>
    <row r="134" spans="1:7" x14ac:dyDescent="0.25">
      <c r="A134" s="4">
        <f>A130+1</f>
        <v>34</v>
      </c>
      <c r="B134" s="2">
        <v>0</v>
      </c>
      <c r="C134" s="2">
        <v>1</v>
      </c>
      <c r="D134" s="2">
        <v>2</v>
      </c>
      <c r="E134" t="str">
        <f t="shared" ref="E134" si="66">IF(CONCATENATE(E135,F135,G135,E136,F136,G136,E137,F137,G137)="","{ }",CONCATENATE("{ ",RIGHT(CONCATENATE(E135,F135,G135,E136,F136,G136,E137,F137,G137),LEN(CONCATENATE(E135,F135,G135,E136,F136,G136,E137,F137,G137))-1)," }"))</f>
        <v>{  {0,0}, {0,1}, {0,2}, {1,0}, {1,1}, {1,2}, {2,0}, {2,1}, {2,2} }</v>
      </c>
    </row>
    <row r="135" spans="1:7" x14ac:dyDescent="0.25">
      <c r="A135" s="2">
        <v>0</v>
      </c>
      <c r="B135" s="1" t="str">
        <f>IF(DATA!B136="",".","")</f>
        <v>.</v>
      </c>
      <c r="C135" s="1" t="str">
        <f>IF(DATA!C136="",".","")</f>
        <v>.</v>
      </c>
      <c r="D135" s="1" t="str">
        <f>IF(DATA!D136="",".","")</f>
        <v>.</v>
      </c>
      <c r="E135" t="str">
        <f t="shared" ref="E135:G137" si="67">IF(B135="","",CONCATENATE(", {",$A135,",",B$2,"}"))</f>
        <v>, {0,0}</v>
      </c>
      <c r="F135" t="str">
        <f t="shared" si="67"/>
        <v>, {0,1}</v>
      </c>
      <c r="G135" t="str">
        <f t="shared" si="67"/>
        <v>, {0,2}</v>
      </c>
    </row>
    <row r="136" spans="1:7" x14ac:dyDescent="0.25">
      <c r="A136" s="2">
        <v>1</v>
      </c>
      <c r="B136" s="1" t="str">
        <f>IF(DATA!B137="",".","")</f>
        <v>.</v>
      </c>
      <c r="C136" s="1" t="str">
        <f>IF(DATA!C137="",".","")</f>
        <v>.</v>
      </c>
      <c r="D136" s="1" t="str">
        <f>IF(DATA!D137="",".","")</f>
        <v>.</v>
      </c>
      <c r="E136" t="str">
        <f t="shared" si="37"/>
        <v>, {1,0}</v>
      </c>
      <c r="F136" t="str">
        <f t="shared" si="67"/>
        <v>, {1,1}</v>
      </c>
      <c r="G136" t="str">
        <f t="shared" si="67"/>
        <v>, {1,2}</v>
      </c>
    </row>
    <row r="137" spans="1:7" x14ac:dyDescent="0.25">
      <c r="A137" s="2">
        <v>2</v>
      </c>
      <c r="B137" s="1" t="str">
        <f>IF(DATA!B138="",".","")</f>
        <v>.</v>
      </c>
      <c r="C137" s="1" t="str">
        <f>IF(DATA!C138="",".","")</f>
        <v>.</v>
      </c>
      <c r="D137" s="1" t="str">
        <f>IF(DATA!D138="",".","")</f>
        <v>.</v>
      </c>
      <c r="E137" t="str">
        <f t="shared" si="37"/>
        <v>, {2,0}</v>
      </c>
      <c r="F137" t="str">
        <f t="shared" si="67"/>
        <v>, {2,1}</v>
      </c>
      <c r="G137" t="str">
        <f t="shared" si="67"/>
        <v>, {2,2}</v>
      </c>
    </row>
    <row r="138" spans="1:7" x14ac:dyDescent="0.25">
      <c r="A138" s="4">
        <f>A134+1</f>
        <v>35</v>
      </c>
      <c r="B138" s="2">
        <v>0</v>
      </c>
      <c r="C138" s="2">
        <v>1</v>
      </c>
      <c r="D138" s="2">
        <v>2</v>
      </c>
      <c r="E138" t="str">
        <f t="shared" ref="E138" si="68">IF(CONCATENATE(E139,F139,G139,E140,F140,G140,E141,F141,G141)="","{ }",CONCATENATE("{ ",RIGHT(CONCATENATE(E139,F139,G139,E140,F140,G140,E141,F141,G141),LEN(CONCATENATE(E139,F139,G139,E140,F140,G140,E141,F141,G141))-1)," }"))</f>
        <v>{  {0,0}, {0,1}, {0,2}, {1,0}, {1,1}, {1,2}, {2,0}, {2,1}, {2,2} }</v>
      </c>
    </row>
    <row r="139" spans="1:7" x14ac:dyDescent="0.25">
      <c r="A139" s="2">
        <v>0</v>
      </c>
      <c r="B139" s="1" t="str">
        <f>IF(DATA!B140="",".","")</f>
        <v>.</v>
      </c>
      <c r="C139" s="1" t="str">
        <f>IF(DATA!C140="",".","")</f>
        <v>.</v>
      </c>
      <c r="D139" s="1" t="str">
        <f>IF(DATA!D140="",".","")</f>
        <v>.</v>
      </c>
      <c r="E139" t="str">
        <f t="shared" ref="E139:G201" si="69">IF(B139="","",CONCATENATE(", {",$A139,",",B$2,"}"))</f>
        <v>, {0,0}</v>
      </c>
      <c r="F139" t="str">
        <f t="shared" si="69"/>
        <v>, {0,1}</v>
      </c>
      <c r="G139" t="str">
        <f t="shared" si="69"/>
        <v>, {0,2}</v>
      </c>
    </row>
    <row r="140" spans="1:7" x14ac:dyDescent="0.25">
      <c r="A140" s="2">
        <v>1</v>
      </c>
      <c r="B140" s="1" t="str">
        <f>IF(DATA!B141="",".","")</f>
        <v>.</v>
      </c>
      <c r="C140" s="1" t="str">
        <f>IF(DATA!C141="",".","")</f>
        <v>.</v>
      </c>
      <c r="D140" s="1" t="str">
        <f>IF(DATA!D141="",".","")</f>
        <v>.</v>
      </c>
      <c r="E140" t="str">
        <f t="shared" si="69"/>
        <v>, {1,0}</v>
      </c>
      <c r="F140" t="str">
        <f t="shared" si="69"/>
        <v>, {1,1}</v>
      </c>
      <c r="G140" t="str">
        <f t="shared" si="69"/>
        <v>, {1,2}</v>
      </c>
    </row>
    <row r="141" spans="1:7" x14ac:dyDescent="0.25">
      <c r="A141" s="2">
        <v>2</v>
      </c>
      <c r="B141" s="1" t="str">
        <f>IF(DATA!B142="",".","")</f>
        <v>.</v>
      </c>
      <c r="C141" s="1" t="str">
        <f>IF(DATA!C142="",".","")</f>
        <v>.</v>
      </c>
      <c r="D141" s="1" t="str">
        <f>IF(DATA!D142="",".","")</f>
        <v>.</v>
      </c>
      <c r="E141" t="str">
        <f t="shared" si="69"/>
        <v>, {2,0}</v>
      </c>
      <c r="F141" t="str">
        <f t="shared" si="69"/>
        <v>, {2,1}</v>
      </c>
      <c r="G141" t="str">
        <f t="shared" si="69"/>
        <v>, {2,2}</v>
      </c>
    </row>
    <row r="142" spans="1:7" x14ac:dyDescent="0.25">
      <c r="A142" s="4">
        <f>A138+1</f>
        <v>36</v>
      </c>
      <c r="B142" s="2">
        <v>0</v>
      </c>
      <c r="C142" s="2">
        <v>1</v>
      </c>
      <c r="D142" s="2">
        <v>2</v>
      </c>
      <c r="E142" t="str">
        <f t="shared" ref="E142" si="70">IF(CONCATENATE(E143,F143,G143,E144,F144,G144,E145,F145,G145)="","{ }",CONCATENATE("{ ",RIGHT(CONCATENATE(E143,F143,G143,E144,F144,G144,E145,F145,G145),LEN(CONCATENATE(E143,F143,G143,E144,F144,G144,E145,F145,G145))-1)," }"))</f>
        <v>{  {0,0}, {0,1}, {0,2}, {1,0}, {1,1}, {1,2}, {2,0}, {2,1}, {2,2} }</v>
      </c>
    </row>
    <row r="143" spans="1:7" x14ac:dyDescent="0.25">
      <c r="A143" s="2">
        <v>0</v>
      </c>
      <c r="B143" s="1" t="str">
        <f>IF(DATA!B144="",".","")</f>
        <v>.</v>
      </c>
      <c r="C143" s="1" t="str">
        <f>IF(DATA!C144="",".","")</f>
        <v>.</v>
      </c>
      <c r="D143" s="1" t="str">
        <f>IF(DATA!D144="",".","")</f>
        <v>.</v>
      </c>
      <c r="E143" t="str">
        <f t="shared" ref="E143:G145" si="71">IF(B143="","",CONCATENATE(", {",$A143,",",B$2,"}"))</f>
        <v>, {0,0}</v>
      </c>
      <c r="F143" t="str">
        <f t="shared" si="71"/>
        <v>, {0,1}</v>
      </c>
      <c r="G143" t="str">
        <f t="shared" si="71"/>
        <v>, {0,2}</v>
      </c>
    </row>
    <row r="144" spans="1:7" x14ac:dyDescent="0.25">
      <c r="A144" s="2">
        <v>1</v>
      </c>
      <c r="B144" s="1" t="str">
        <f>IF(DATA!B145="",".","")</f>
        <v>.</v>
      </c>
      <c r="C144" s="1" t="str">
        <f>IF(DATA!C145="",".","")</f>
        <v>.</v>
      </c>
      <c r="D144" s="1" t="str">
        <f>IF(DATA!D145="",".","")</f>
        <v>.</v>
      </c>
      <c r="E144" t="str">
        <f t="shared" si="69"/>
        <v>, {1,0}</v>
      </c>
      <c r="F144" t="str">
        <f t="shared" si="71"/>
        <v>, {1,1}</v>
      </c>
      <c r="G144" t="str">
        <f t="shared" si="71"/>
        <v>, {1,2}</v>
      </c>
    </row>
    <row r="145" spans="1:7" x14ac:dyDescent="0.25">
      <c r="A145" s="2">
        <v>2</v>
      </c>
      <c r="B145" s="1" t="str">
        <f>IF(DATA!B146="",".","")</f>
        <v>.</v>
      </c>
      <c r="C145" s="1" t="str">
        <f>IF(DATA!C146="",".","")</f>
        <v>.</v>
      </c>
      <c r="D145" s="1" t="str">
        <f>IF(DATA!D146="",".","")</f>
        <v>.</v>
      </c>
      <c r="E145" t="str">
        <f t="shared" si="69"/>
        <v>, {2,0}</v>
      </c>
      <c r="F145" t="str">
        <f t="shared" si="71"/>
        <v>, {2,1}</v>
      </c>
      <c r="G145" t="str">
        <f t="shared" si="71"/>
        <v>, {2,2}</v>
      </c>
    </row>
    <row r="146" spans="1:7" x14ac:dyDescent="0.25">
      <c r="A146" s="4">
        <f>A142+1</f>
        <v>37</v>
      </c>
      <c r="B146" s="2">
        <v>0</v>
      </c>
      <c r="C146" s="2">
        <v>1</v>
      </c>
      <c r="D146" s="2">
        <v>2</v>
      </c>
      <c r="E146" t="str">
        <f t="shared" ref="E146" si="72">IF(CONCATENATE(E147,F147,G147,E148,F148,G148,E149,F149,G149)="","{ }",CONCATENATE("{ ",RIGHT(CONCATENATE(E147,F147,G147,E148,F148,G148,E149,F149,G149),LEN(CONCATENATE(E147,F147,G147,E148,F148,G148,E149,F149,G149))-1)," }"))</f>
        <v>{  {0,0}, {0,1}, {0,2}, {1,0}, {1,1}, {1,2}, {2,0}, {2,1}, {2,2} }</v>
      </c>
    </row>
    <row r="147" spans="1:7" x14ac:dyDescent="0.25">
      <c r="A147" s="2">
        <v>0</v>
      </c>
      <c r="B147" s="1" t="str">
        <f>IF(DATA!B148="",".","")</f>
        <v>.</v>
      </c>
      <c r="C147" s="1" t="str">
        <f>IF(DATA!C148="",".","")</f>
        <v>.</v>
      </c>
      <c r="D147" s="1" t="str">
        <f>IF(DATA!D148="",".","")</f>
        <v>.</v>
      </c>
      <c r="E147" t="str">
        <f t="shared" ref="E147:G149" si="73">IF(B147="","",CONCATENATE(", {",$A147,",",B$2,"}"))</f>
        <v>, {0,0}</v>
      </c>
      <c r="F147" t="str">
        <f t="shared" si="73"/>
        <v>, {0,1}</v>
      </c>
      <c r="G147" t="str">
        <f t="shared" si="73"/>
        <v>, {0,2}</v>
      </c>
    </row>
    <row r="148" spans="1:7" x14ac:dyDescent="0.25">
      <c r="A148" s="2">
        <v>1</v>
      </c>
      <c r="B148" s="1" t="str">
        <f>IF(DATA!B149="",".","")</f>
        <v>.</v>
      </c>
      <c r="C148" s="1" t="str">
        <f>IF(DATA!C149="",".","")</f>
        <v>.</v>
      </c>
      <c r="D148" s="1" t="str">
        <f>IF(DATA!D149="",".","")</f>
        <v>.</v>
      </c>
      <c r="E148" t="str">
        <f t="shared" si="69"/>
        <v>, {1,0}</v>
      </c>
      <c r="F148" t="str">
        <f t="shared" si="73"/>
        <v>, {1,1}</v>
      </c>
      <c r="G148" t="str">
        <f t="shared" si="73"/>
        <v>, {1,2}</v>
      </c>
    </row>
    <row r="149" spans="1:7" x14ac:dyDescent="0.25">
      <c r="A149" s="2">
        <v>2</v>
      </c>
      <c r="B149" s="1" t="str">
        <f>IF(DATA!B150="",".","")</f>
        <v>.</v>
      </c>
      <c r="C149" s="1" t="str">
        <f>IF(DATA!C150="",".","")</f>
        <v>.</v>
      </c>
      <c r="D149" s="1" t="str">
        <f>IF(DATA!D150="",".","")</f>
        <v>.</v>
      </c>
      <c r="E149" t="str">
        <f t="shared" si="69"/>
        <v>, {2,0}</v>
      </c>
      <c r="F149" t="str">
        <f t="shared" si="73"/>
        <v>, {2,1}</v>
      </c>
      <c r="G149" t="str">
        <f t="shared" si="73"/>
        <v>, {2,2}</v>
      </c>
    </row>
    <row r="150" spans="1:7" x14ac:dyDescent="0.25">
      <c r="A150" s="4">
        <f>A146+1</f>
        <v>38</v>
      </c>
      <c r="B150" s="2">
        <v>0</v>
      </c>
      <c r="C150" s="2">
        <v>1</v>
      </c>
      <c r="D150" s="2">
        <v>2</v>
      </c>
      <c r="E150" t="str">
        <f t="shared" ref="E150" si="74">IF(CONCATENATE(E151,F151,G151,E152,F152,G152,E153,F153,G153)="","{ }",CONCATENATE("{ ",RIGHT(CONCATENATE(E151,F151,G151,E152,F152,G152,E153,F153,G153),LEN(CONCATENATE(E151,F151,G151,E152,F152,G152,E153,F153,G153))-1)," }"))</f>
        <v>{  {0,0}, {0,1}, {0,2}, {1,0}, {1,1}, {1,2}, {2,0}, {2,1}, {2,2} }</v>
      </c>
    </row>
    <row r="151" spans="1:7" x14ac:dyDescent="0.25">
      <c r="A151" s="2">
        <v>0</v>
      </c>
      <c r="B151" s="1" t="str">
        <f>IF(DATA!B152="",".","")</f>
        <v>.</v>
      </c>
      <c r="C151" s="1" t="str">
        <f>IF(DATA!C152="",".","")</f>
        <v>.</v>
      </c>
      <c r="D151" s="1" t="str">
        <f>IF(DATA!D152="",".","")</f>
        <v>.</v>
      </c>
      <c r="E151" t="str">
        <f t="shared" ref="E151:G153" si="75">IF(B151="","",CONCATENATE(", {",$A151,",",B$2,"}"))</f>
        <v>, {0,0}</v>
      </c>
      <c r="F151" t="str">
        <f t="shared" si="75"/>
        <v>, {0,1}</v>
      </c>
      <c r="G151" t="str">
        <f t="shared" si="75"/>
        <v>, {0,2}</v>
      </c>
    </row>
    <row r="152" spans="1:7" x14ac:dyDescent="0.25">
      <c r="A152" s="2">
        <v>1</v>
      </c>
      <c r="B152" s="1" t="str">
        <f>IF(DATA!B153="",".","")</f>
        <v>.</v>
      </c>
      <c r="C152" s="1" t="str">
        <f>IF(DATA!C153="",".","")</f>
        <v>.</v>
      </c>
      <c r="D152" s="1" t="str">
        <f>IF(DATA!D153="",".","")</f>
        <v>.</v>
      </c>
      <c r="E152" t="str">
        <f t="shared" si="69"/>
        <v>, {1,0}</v>
      </c>
      <c r="F152" t="str">
        <f t="shared" si="75"/>
        <v>, {1,1}</v>
      </c>
      <c r="G152" t="str">
        <f t="shared" si="75"/>
        <v>, {1,2}</v>
      </c>
    </row>
    <row r="153" spans="1:7" x14ac:dyDescent="0.25">
      <c r="A153" s="2">
        <v>2</v>
      </c>
      <c r="B153" s="1" t="str">
        <f>IF(DATA!B154="",".","")</f>
        <v>.</v>
      </c>
      <c r="C153" s="1" t="str">
        <f>IF(DATA!C154="",".","")</f>
        <v>.</v>
      </c>
      <c r="D153" s="1" t="str">
        <f>IF(DATA!D154="",".","")</f>
        <v>.</v>
      </c>
      <c r="E153" t="str">
        <f t="shared" si="69"/>
        <v>, {2,0}</v>
      </c>
      <c r="F153" t="str">
        <f t="shared" si="75"/>
        <v>, {2,1}</v>
      </c>
      <c r="G153" t="str">
        <f t="shared" si="75"/>
        <v>, {2,2}</v>
      </c>
    </row>
    <row r="154" spans="1:7" x14ac:dyDescent="0.25">
      <c r="A154" s="4">
        <f>A150+1</f>
        <v>39</v>
      </c>
      <c r="B154" s="2">
        <v>0</v>
      </c>
      <c r="C154" s="2">
        <v>1</v>
      </c>
      <c r="D154" s="2">
        <v>2</v>
      </c>
      <c r="E154" t="str">
        <f t="shared" ref="E154" si="76">IF(CONCATENATE(E155,F155,G155,E156,F156,G156,E157,F157,G157)="","{ }",CONCATENATE("{ ",RIGHT(CONCATENATE(E155,F155,G155,E156,F156,G156,E157,F157,G157),LEN(CONCATENATE(E155,F155,G155,E156,F156,G156,E157,F157,G157))-1)," }"))</f>
        <v>{  {0,0}, {0,1}, {0,2}, {1,0}, {1,1}, {1,2}, {2,0}, {2,1}, {2,2} }</v>
      </c>
    </row>
    <row r="155" spans="1:7" x14ac:dyDescent="0.25">
      <c r="A155" s="2">
        <v>0</v>
      </c>
      <c r="B155" s="1" t="str">
        <f>IF(DATA!B156="",".","")</f>
        <v>.</v>
      </c>
      <c r="C155" s="1" t="str">
        <f>IF(DATA!C156="",".","")</f>
        <v>.</v>
      </c>
      <c r="D155" s="1" t="str">
        <f>IF(DATA!D156="",".","")</f>
        <v>.</v>
      </c>
      <c r="E155" t="str">
        <f t="shared" ref="E155:G157" si="77">IF(B155="","",CONCATENATE(", {",$A155,",",B$2,"}"))</f>
        <v>, {0,0}</v>
      </c>
      <c r="F155" t="str">
        <f t="shared" si="77"/>
        <v>, {0,1}</v>
      </c>
      <c r="G155" t="str">
        <f t="shared" si="77"/>
        <v>, {0,2}</v>
      </c>
    </row>
    <row r="156" spans="1:7" x14ac:dyDescent="0.25">
      <c r="A156" s="2">
        <v>1</v>
      </c>
      <c r="B156" s="1" t="str">
        <f>IF(DATA!B157="",".","")</f>
        <v>.</v>
      </c>
      <c r="C156" s="1" t="str">
        <f>IF(DATA!C157="",".","")</f>
        <v>.</v>
      </c>
      <c r="D156" s="1" t="str">
        <f>IF(DATA!D157="",".","")</f>
        <v>.</v>
      </c>
      <c r="E156" t="str">
        <f t="shared" si="69"/>
        <v>, {1,0}</v>
      </c>
      <c r="F156" t="str">
        <f t="shared" si="77"/>
        <v>, {1,1}</v>
      </c>
      <c r="G156" t="str">
        <f t="shared" si="77"/>
        <v>, {1,2}</v>
      </c>
    </row>
    <row r="157" spans="1:7" x14ac:dyDescent="0.25">
      <c r="A157" s="2">
        <v>2</v>
      </c>
      <c r="B157" s="1" t="str">
        <f>IF(DATA!B158="",".","")</f>
        <v>.</v>
      </c>
      <c r="C157" s="1" t="str">
        <f>IF(DATA!C158="",".","")</f>
        <v>.</v>
      </c>
      <c r="D157" s="1" t="str">
        <f>IF(DATA!D158="",".","")</f>
        <v>.</v>
      </c>
      <c r="E157" t="str">
        <f t="shared" si="69"/>
        <v>, {2,0}</v>
      </c>
      <c r="F157" t="str">
        <f t="shared" si="77"/>
        <v>, {2,1}</v>
      </c>
      <c r="G157" t="str">
        <f t="shared" si="77"/>
        <v>, {2,2}</v>
      </c>
    </row>
    <row r="158" spans="1:7" x14ac:dyDescent="0.25">
      <c r="A158" s="4">
        <f>A154+1</f>
        <v>40</v>
      </c>
      <c r="B158" s="2">
        <v>0</v>
      </c>
      <c r="C158" s="2">
        <v>1</v>
      </c>
      <c r="D158" s="2">
        <v>2</v>
      </c>
      <c r="E158" t="str">
        <f t="shared" ref="E158" si="78">IF(CONCATENATE(E159,F159,G159,E160,F160,G160,E161,F161,G161)="","{ }",CONCATENATE("{ ",RIGHT(CONCATENATE(E159,F159,G159,E160,F160,G160,E161,F161,G161),LEN(CONCATENATE(E159,F159,G159,E160,F160,G160,E161,F161,G161))-1)," }"))</f>
        <v>{  {0,0}, {0,1}, {0,2}, {1,0}, {1,1}, {1,2}, {2,0}, {2,1}, {2,2} }</v>
      </c>
    </row>
    <row r="159" spans="1:7" x14ac:dyDescent="0.25">
      <c r="A159" s="2">
        <v>0</v>
      </c>
      <c r="B159" s="1" t="str">
        <f>IF(DATA!B160="",".","")</f>
        <v>.</v>
      </c>
      <c r="C159" s="1" t="str">
        <f>IF(DATA!C160="",".","")</f>
        <v>.</v>
      </c>
      <c r="D159" s="1" t="str">
        <f>IF(DATA!D160="",".","")</f>
        <v>.</v>
      </c>
      <c r="E159" t="str">
        <f t="shared" ref="E159:G161" si="79">IF(B159="","",CONCATENATE(", {",$A159,",",B$2,"}"))</f>
        <v>, {0,0}</v>
      </c>
      <c r="F159" t="str">
        <f t="shared" si="79"/>
        <v>, {0,1}</v>
      </c>
      <c r="G159" t="str">
        <f t="shared" si="79"/>
        <v>, {0,2}</v>
      </c>
    </row>
    <row r="160" spans="1:7" x14ac:dyDescent="0.25">
      <c r="A160" s="2">
        <v>1</v>
      </c>
      <c r="B160" s="1" t="str">
        <f>IF(DATA!B161="",".","")</f>
        <v>.</v>
      </c>
      <c r="C160" s="1" t="str">
        <f>IF(DATA!C161="",".","")</f>
        <v>.</v>
      </c>
      <c r="D160" s="1" t="str">
        <f>IF(DATA!D161="",".","")</f>
        <v>.</v>
      </c>
      <c r="E160" t="str">
        <f t="shared" si="69"/>
        <v>, {1,0}</v>
      </c>
      <c r="F160" t="str">
        <f t="shared" si="79"/>
        <v>, {1,1}</v>
      </c>
      <c r="G160" t="str">
        <f t="shared" si="79"/>
        <v>, {1,2}</v>
      </c>
    </row>
    <row r="161" spans="1:7" x14ac:dyDescent="0.25">
      <c r="A161" s="2">
        <v>2</v>
      </c>
      <c r="B161" s="1" t="str">
        <f>IF(DATA!B162="",".","")</f>
        <v>.</v>
      </c>
      <c r="C161" s="1" t="str">
        <f>IF(DATA!C162="",".","")</f>
        <v>.</v>
      </c>
      <c r="D161" s="1" t="str">
        <f>IF(DATA!D162="",".","")</f>
        <v>.</v>
      </c>
      <c r="E161" t="str">
        <f t="shared" si="69"/>
        <v>, {2,0}</v>
      </c>
      <c r="F161" t="str">
        <f t="shared" si="79"/>
        <v>, {2,1}</v>
      </c>
      <c r="G161" t="str">
        <f t="shared" si="79"/>
        <v>, {2,2}</v>
      </c>
    </row>
    <row r="162" spans="1:7" x14ac:dyDescent="0.25">
      <c r="A162" s="4">
        <f>A158+1</f>
        <v>41</v>
      </c>
      <c r="B162" s="2">
        <v>0</v>
      </c>
      <c r="C162" s="2">
        <v>1</v>
      </c>
      <c r="D162" s="2">
        <v>2</v>
      </c>
      <c r="E162" t="str">
        <f t="shared" ref="E162" si="80">IF(CONCATENATE(E163,F163,G163,E164,F164,G164,E165,F165,G165)="","{ }",CONCATENATE("{ ",RIGHT(CONCATENATE(E163,F163,G163,E164,F164,G164,E165,F165,G165),LEN(CONCATENATE(E163,F163,G163,E164,F164,G164,E165,F165,G165))-1)," }"))</f>
        <v>{  {0,0}, {0,1}, {0,2}, {1,0}, {1,1}, {1,2}, {2,0}, {2,1}, {2,2} }</v>
      </c>
    </row>
    <row r="163" spans="1:7" x14ac:dyDescent="0.25">
      <c r="A163" s="2">
        <v>0</v>
      </c>
      <c r="B163" s="1" t="str">
        <f>IF(DATA!B164="",".","")</f>
        <v>.</v>
      </c>
      <c r="C163" s="1" t="str">
        <f>IF(DATA!C164="",".","")</f>
        <v>.</v>
      </c>
      <c r="D163" s="1" t="str">
        <f>IF(DATA!D164="",".","")</f>
        <v>.</v>
      </c>
      <c r="E163" t="str">
        <f t="shared" ref="E163:G165" si="81">IF(B163="","",CONCATENATE(", {",$A163,",",B$2,"}"))</f>
        <v>, {0,0}</v>
      </c>
      <c r="F163" t="str">
        <f t="shared" si="81"/>
        <v>, {0,1}</v>
      </c>
      <c r="G163" t="str">
        <f t="shared" si="81"/>
        <v>, {0,2}</v>
      </c>
    </row>
    <row r="164" spans="1:7" x14ac:dyDescent="0.25">
      <c r="A164" s="2">
        <v>1</v>
      </c>
      <c r="B164" s="1" t="str">
        <f>IF(DATA!B165="",".","")</f>
        <v>.</v>
      </c>
      <c r="C164" s="1" t="str">
        <f>IF(DATA!C165="",".","")</f>
        <v>.</v>
      </c>
      <c r="D164" s="1" t="str">
        <f>IF(DATA!D165="",".","")</f>
        <v>.</v>
      </c>
      <c r="E164" t="str">
        <f t="shared" si="69"/>
        <v>, {1,0}</v>
      </c>
      <c r="F164" t="str">
        <f t="shared" si="81"/>
        <v>, {1,1}</v>
      </c>
      <c r="G164" t="str">
        <f t="shared" si="81"/>
        <v>, {1,2}</v>
      </c>
    </row>
    <row r="165" spans="1:7" x14ac:dyDescent="0.25">
      <c r="A165" s="2">
        <v>2</v>
      </c>
      <c r="B165" s="1" t="str">
        <f>IF(DATA!B166="",".","")</f>
        <v>.</v>
      </c>
      <c r="C165" s="1" t="str">
        <f>IF(DATA!C166="",".","")</f>
        <v>.</v>
      </c>
      <c r="D165" s="1" t="str">
        <f>IF(DATA!D166="",".","")</f>
        <v>.</v>
      </c>
      <c r="E165" t="str">
        <f t="shared" si="69"/>
        <v>, {2,0}</v>
      </c>
      <c r="F165" t="str">
        <f t="shared" si="81"/>
        <v>, {2,1}</v>
      </c>
      <c r="G165" t="str">
        <f t="shared" si="81"/>
        <v>, {2,2}</v>
      </c>
    </row>
    <row r="166" spans="1:7" x14ac:dyDescent="0.25">
      <c r="A166" s="4">
        <f>A162+1</f>
        <v>42</v>
      </c>
      <c r="B166" s="2">
        <v>0</v>
      </c>
      <c r="C166" s="2">
        <v>1</v>
      </c>
      <c r="D166" s="2">
        <v>2</v>
      </c>
      <c r="E166" t="str">
        <f t="shared" ref="E166" si="82">IF(CONCATENATE(E167,F167,G167,E168,F168,G168,E169,F169,G169)="","{ }",CONCATENATE("{ ",RIGHT(CONCATENATE(E167,F167,G167,E168,F168,G168,E169,F169,G169),LEN(CONCATENATE(E167,F167,G167,E168,F168,G168,E169,F169,G169))-1)," }"))</f>
        <v>{  {0,0}, {0,1}, {0,2}, {1,0}, {1,1}, {1,2}, {2,0}, {2,1}, {2,2} }</v>
      </c>
    </row>
    <row r="167" spans="1:7" x14ac:dyDescent="0.25">
      <c r="A167" s="2">
        <v>0</v>
      </c>
      <c r="B167" s="1" t="str">
        <f>IF(DATA!B168="",".","")</f>
        <v>.</v>
      </c>
      <c r="C167" s="1" t="str">
        <f>IF(DATA!C168="",".","")</f>
        <v>.</v>
      </c>
      <c r="D167" s="1" t="str">
        <f>IF(DATA!D168="",".","")</f>
        <v>.</v>
      </c>
      <c r="E167" t="str">
        <f t="shared" ref="E167:G169" si="83">IF(B167="","",CONCATENATE(", {",$A167,",",B$2,"}"))</f>
        <v>, {0,0}</v>
      </c>
      <c r="F167" t="str">
        <f t="shared" si="83"/>
        <v>, {0,1}</v>
      </c>
      <c r="G167" t="str">
        <f t="shared" si="83"/>
        <v>, {0,2}</v>
      </c>
    </row>
    <row r="168" spans="1:7" x14ac:dyDescent="0.25">
      <c r="A168" s="2">
        <v>1</v>
      </c>
      <c r="B168" s="1" t="str">
        <f>IF(DATA!B169="",".","")</f>
        <v>.</v>
      </c>
      <c r="C168" s="1" t="str">
        <f>IF(DATA!C169="",".","")</f>
        <v>.</v>
      </c>
      <c r="D168" s="1" t="str">
        <f>IF(DATA!D169="",".","")</f>
        <v>.</v>
      </c>
      <c r="E168" t="str">
        <f t="shared" si="69"/>
        <v>, {1,0}</v>
      </c>
      <c r="F168" t="str">
        <f t="shared" si="83"/>
        <v>, {1,1}</v>
      </c>
      <c r="G168" t="str">
        <f t="shared" si="83"/>
        <v>, {1,2}</v>
      </c>
    </row>
    <row r="169" spans="1:7" x14ac:dyDescent="0.25">
      <c r="A169" s="2">
        <v>2</v>
      </c>
      <c r="B169" s="1" t="str">
        <f>IF(DATA!B170="",".","")</f>
        <v>.</v>
      </c>
      <c r="C169" s="1" t="str">
        <f>IF(DATA!C170="",".","")</f>
        <v>.</v>
      </c>
      <c r="D169" s="1" t="str">
        <f>IF(DATA!D170="",".","")</f>
        <v>.</v>
      </c>
      <c r="E169" t="str">
        <f t="shared" si="69"/>
        <v>, {2,0}</v>
      </c>
      <c r="F169" t="str">
        <f t="shared" si="83"/>
        <v>, {2,1}</v>
      </c>
      <c r="G169" t="str">
        <f t="shared" si="83"/>
        <v>, {2,2}</v>
      </c>
    </row>
    <row r="170" spans="1:7" x14ac:dyDescent="0.25">
      <c r="A170" s="4">
        <f>A166+1</f>
        <v>43</v>
      </c>
      <c r="B170" s="2">
        <v>0</v>
      </c>
      <c r="C170" s="2">
        <v>1</v>
      </c>
      <c r="D170" s="2">
        <v>2</v>
      </c>
      <c r="E170" t="str">
        <f t="shared" ref="E170" si="84">IF(CONCATENATE(E171,F171,G171,E172,F172,G172,E173,F173,G173)="","{ }",CONCATENATE("{ ",RIGHT(CONCATENATE(E171,F171,G171,E172,F172,G172,E173,F173,G173),LEN(CONCATENATE(E171,F171,G171,E172,F172,G172,E173,F173,G173))-1)," }"))</f>
        <v>{  {0,0}, {0,1}, {0,2}, {1,0}, {1,1}, {1,2}, {2,0}, {2,1}, {2,2} }</v>
      </c>
    </row>
    <row r="171" spans="1:7" x14ac:dyDescent="0.25">
      <c r="A171" s="2">
        <v>0</v>
      </c>
      <c r="B171" s="1" t="str">
        <f>IF(DATA!B172="",".","")</f>
        <v>.</v>
      </c>
      <c r="C171" s="1" t="str">
        <f>IF(DATA!C172="",".","")</f>
        <v>.</v>
      </c>
      <c r="D171" s="1" t="str">
        <f>IF(DATA!D172="",".","")</f>
        <v>.</v>
      </c>
      <c r="E171" t="str">
        <f t="shared" ref="E171:G173" si="85">IF(B171="","",CONCATENATE(", {",$A171,",",B$2,"}"))</f>
        <v>, {0,0}</v>
      </c>
      <c r="F171" t="str">
        <f t="shared" si="85"/>
        <v>, {0,1}</v>
      </c>
      <c r="G171" t="str">
        <f t="shared" si="85"/>
        <v>, {0,2}</v>
      </c>
    </row>
    <row r="172" spans="1:7" x14ac:dyDescent="0.25">
      <c r="A172" s="2">
        <v>1</v>
      </c>
      <c r="B172" s="1" t="str">
        <f>IF(DATA!B173="",".","")</f>
        <v>.</v>
      </c>
      <c r="C172" s="1" t="str">
        <f>IF(DATA!C173="",".","")</f>
        <v>.</v>
      </c>
      <c r="D172" s="1" t="str">
        <f>IF(DATA!D173="",".","")</f>
        <v>.</v>
      </c>
      <c r="E172" t="str">
        <f t="shared" si="69"/>
        <v>, {1,0}</v>
      </c>
      <c r="F172" t="str">
        <f t="shared" si="85"/>
        <v>, {1,1}</v>
      </c>
      <c r="G172" t="str">
        <f t="shared" si="85"/>
        <v>, {1,2}</v>
      </c>
    </row>
    <row r="173" spans="1:7" x14ac:dyDescent="0.25">
      <c r="A173" s="2">
        <v>2</v>
      </c>
      <c r="B173" s="1" t="str">
        <f>IF(DATA!B174="",".","")</f>
        <v>.</v>
      </c>
      <c r="C173" s="1" t="str">
        <f>IF(DATA!C174="",".","")</f>
        <v>.</v>
      </c>
      <c r="D173" s="1" t="str">
        <f>IF(DATA!D174="",".","")</f>
        <v>.</v>
      </c>
      <c r="E173" t="str">
        <f t="shared" si="69"/>
        <v>, {2,0}</v>
      </c>
      <c r="F173" t="str">
        <f t="shared" si="85"/>
        <v>, {2,1}</v>
      </c>
      <c r="G173" t="str">
        <f t="shared" si="85"/>
        <v>, {2,2}</v>
      </c>
    </row>
    <row r="174" spans="1:7" x14ac:dyDescent="0.25">
      <c r="A174" s="4">
        <f>A170+1</f>
        <v>44</v>
      </c>
      <c r="B174" s="2">
        <v>0</v>
      </c>
      <c r="C174" s="2">
        <v>1</v>
      </c>
      <c r="D174" s="2">
        <v>2</v>
      </c>
      <c r="E174" t="str">
        <f t="shared" ref="E174" si="86">IF(CONCATENATE(E175,F175,G175,E176,F176,G176,E177,F177,G177)="","{ }",CONCATENATE("{ ",RIGHT(CONCATENATE(E175,F175,G175,E176,F176,G176,E177,F177,G177),LEN(CONCATENATE(E175,F175,G175,E176,F176,G176,E177,F177,G177))-1)," }"))</f>
        <v>{  {0,0}, {0,1}, {0,2}, {1,0}, {1,1}, {1,2}, {2,0}, {2,1}, {2,2} }</v>
      </c>
    </row>
    <row r="175" spans="1:7" x14ac:dyDescent="0.25">
      <c r="A175" s="2">
        <v>0</v>
      </c>
      <c r="B175" s="1" t="str">
        <f>IF(DATA!B176="",".","")</f>
        <v>.</v>
      </c>
      <c r="C175" s="1" t="str">
        <f>IF(DATA!C176="",".","")</f>
        <v>.</v>
      </c>
      <c r="D175" s="1" t="str">
        <f>IF(DATA!D176="",".","")</f>
        <v>.</v>
      </c>
      <c r="E175" t="str">
        <f t="shared" ref="E175:G177" si="87">IF(B175="","",CONCATENATE(", {",$A175,",",B$2,"}"))</f>
        <v>, {0,0}</v>
      </c>
      <c r="F175" t="str">
        <f t="shared" si="87"/>
        <v>, {0,1}</v>
      </c>
      <c r="G175" t="str">
        <f t="shared" si="87"/>
        <v>, {0,2}</v>
      </c>
    </row>
    <row r="176" spans="1:7" x14ac:dyDescent="0.25">
      <c r="A176" s="2">
        <v>1</v>
      </c>
      <c r="B176" s="1" t="str">
        <f>IF(DATA!B177="",".","")</f>
        <v>.</v>
      </c>
      <c r="C176" s="1" t="str">
        <f>IF(DATA!C177="",".","")</f>
        <v>.</v>
      </c>
      <c r="D176" s="1" t="str">
        <f>IF(DATA!D177="",".","")</f>
        <v>.</v>
      </c>
      <c r="E176" t="str">
        <f t="shared" si="69"/>
        <v>, {1,0}</v>
      </c>
      <c r="F176" t="str">
        <f t="shared" si="87"/>
        <v>, {1,1}</v>
      </c>
      <c r="G176" t="str">
        <f t="shared" si="87"/>
        <v>, {1,2}</v>
      </c>
    </row>
    <row r="177" spans="1:7" x14ac:dyDescent="0.25">
      <c r="A177" s="2">
        <v>2</v>
      </c>
      <c r="B177" s="1" t="str">
        <f>IF(DATA!B178="",".","")</f>
        <v>.</v>
      </c>
      <c r="C177" s="1" t="str">
        <f>IF(DATA!C178="",".","")</f>
        <v>.</v>
      </c>
      <c r="D177" s="1" t="str">
        <f>IF(DATA!D178="",".","")</f>
        <v>.</v>
      </c>
      <c r="E177" t="str">
        <f t="shared" si="69"/>
        <v>, {2,0}</v>
      </c>
      <c r="F177" t="str">
        <f t="shared" si="87"/>
        <v>, {2,1}</v>
      </c>
      <c r="G177" t="str">
        <f t="shared" si="87"/>
        <v>, {2,2}</v>
      </c>
    </row>
    <row r="178" spans="1:7" x14ac:dyDescent="0.25">
      <c r="A178" s="4">
        <f>A174+1</f>
        <v>45</v>
      </c>
      <c r="B178" s="2">
        <v>0</v>
      </c>
      <c r="C178" s="2">
        <v>1</v>
      </c>
      <c r="D178" s="2">
        <v>2</v>
      </c>
      <c r="E178" t="str">
        <f t="shared" ref="E178" si="88">IF(CONCATENATE(E179,F179,G179,E180,F180,G180,E181,F181,G181)="","{ }",CONCATENATE("{ ",RIGHT(CONCATENATE(E179,F179,G179,E180,F180,G180,E181,F181,G181),LEN(CONCATENATE(E179,F179,G179,E180,F180,G180,E181,F181,G181))-1)," }"))</f>
        <v>{  {0,0}, {0,1}, {0,2}, {1,0}, {1,1}, {1,2}, {2,0}, {2,1}, {2,2} }</v>
      </c>
    </row>
    <row r="179" spans="1:7" x14ac:dyDescent="0.25">
      <c r="A179" s="2">
        <v>0</v>
      </c>
      <c r="B179" s="1" t="str">
        <f>IF(DATA!B180="",".","")</f>
        <v>.</v>
      </c>
      <c r="C179" s="1" t="str">
        <f>IF(DATA!C180="",".","")</f>
        <v>.</v>
      </c>
      <c r="D179" s="1" t="str">
        <f>IF(DATA!D180="",".","")</f>
        <v>.</v>
      </c>
      <c r="E179" t="str">
        <f t="shared" ref="E179:G181" si="89">IF(B179="","",CONCATENATE(", {",$A179,",",B$2,"}"))</f>
        <v>, {0,0}</v>
      </c>
      <c r="F179" t="str">
        <f t="shared" si="89"/>
        <v>, {0,1}</v>
      </c>
      <c r="G179" t="str">
        <f t="shared" si="89"/>
        <v>, {0,2}</v>
      </c>
    </row>
    <row r="180" spans="1:7" x14ac:dyDescent="0.25">
      <c r="A180" s="2">
        <v>1</v>
      </c>
      <c r="B180" s="1" t="str">
        <f>IF(DATA!B181="",".","")</f>
        <v>.</v>
      </c>
      <c r="C180" s="1" t="str">
        <f>IF(DATA!C181="",".","")</f>
        <v>.</v>
      </c>
      <c r="D180" s="1" t="str">
        <f>IF(DATA!D181="",".","")</f>
        <v>.</v>
      </c>
      <c r="E180" t="str">
        <f t="shared" si="69"/>
        <v>, {1,0}</v>
      </c>
      <c r="F180" t="str">
        <f t="shared" si="89"/>
        <v>, {1,1}</v>
      </c>
      <c r="G180" t="str">
        <f t="shared" si="89"/>
        <v>, {1,2}</v>
      </c>
    </row>
    <row r="181" spans="1:7" x14ac:dyDescent="0.25">
      <c r="A181" s="2">
        <v>2</v>
      </c>
      <c r="B181" s="1" t="str">
        <f>IF(DATA!B182="",".","")</f>
        <v>.</v>
      </c>
      <c r="C181" s="1" t="str">
        <f>IF(DATA!C182="",".","")</f>
        <v>.</v>
      </c>
      <c r="D181" s="1" t="str">
        <f>IF(DATA!D182="",".","")</f>
        <v>.</v>
      </c>
      <c r="E181" t="str">
        <f t="shared" si="69"/>
        <v>, {2,0}</v>
      </c>
      <c r="F181" t="str">
        <f t="shared" si="89"/>
        <v>, {2,1}</v>
      </c>
      <c r="G181" t="str">
        <f t="shared" si="89"/>
        <v>, {2,2}</v>
      </c>
    </row>
    <row r="182" spans="1:7" x14ac:dyDescent="0.25">
      <c r="A182" s="4">
        <f>A178+1</f>
        <v>46</v>
      </c>
      <c r="B182" s="2">
        <v>0</v>
      </c>
      <c r="C182" s="2">
        <v>1</v>
      </c>
      <c r="D182" s="2">
        <v>2</v>
      </c>
      <c r="E182" t="str">
        <f t="shared" ref="E182" si="90">IF(CONCATENATE(E183,F183,G183,E184,F184,G184,E185,F185,G185)="","{ }",CONCATENATE("{ ",RIGHT(CONCATENATE(E183,F183,G183,E184,F184,G184,E185,F185,G185),LEN(CONCATENATE(E183,F183,G183,E184,F184,G184,E185,F185,G185))-1)," }"))</f>
        <v>{  {0,0}, {0,1}, {0,2}, {1,0}, {1,1}, {1,2}, {2,0}, {2,1}, {2,2} }</v>
      </c>
    </row>
    <row r="183" spans="1:7" x14ac:dyDescent="0.25">
      <c r="A183" s="2">
        <v>0</v>
      </c>
      <c r="B183" s="1" t="str">
        <f>IF(DATA!B184="",".","")</f>
        <v>.</v>
      </c>
      <c r="C183" s="1" t="str">
        <f>IF(DATA!C184="",".","")</f>
        <v>.</v>
      </c>
      <c r="D183" s="1" t="str">
        <f>IF(DATA!D184="",".","")</f>
        <v>.</v>
      </c>
      <c r="E183" t="str">
        <f t="shared" ref="E183:G185" si="91">IF(B183="","",CONCATENATE(", {",$A183,",",B$2,"}"))</f>
        <v>, {0,0}</v>
      </c>
      <c r="F183" t="str">
        <f t="shared" si="91"/>
        <v>, {0,1}</v>
      </c>
      <c r="G183" t="str">
        <f t="shared" si="91"/>
        <v>, {0,2}</v>
      </c>
    </row>
    <row r="184" spans="1:7" x14ac:dyDescent="0.25">
      <c r="A184" s="2">
        <v>1</v>
      </c>
      <c r="B184" s="1" t="str">
        <f>IF(DATA!B185="",".","")</f>
        <v>.</v>
      </c>
      <c r="C184" s="1" t="str">
        <f>IF(DATA!C185="",".","")</f>
        <v>.</v>
      </c>
      <c r="D184" s="1" t="str">
        <f>IF(DATA!D185="",".","")</f>
        <v>.</v>
      </c>
      <c r="E184" t="str">
        <f t="shared" si="69"/>
        <v>, {1,0}</v>
      </c>
      <c r="F184" t="str">
        <f t="shared" si="91"/>
        <v>, {1,1}</v>
      </c>
      <c r="G184" t="str">
        <f t="shared" si="91"/>
        <v>, {1,2}</v>
      </c>
    </row>
    <row r="185" spans="1:7" x14ac:dyDescent="0.25">
      <c r="A185" s="2">
        <v>2</v>
      </c>
      <c r="B185" s="1" t="str">
        <f>IF(DATA!B186="",".","")</f>
        <v>.</v>
      </c>
      <c r="C185" s="1" t="str">
        <f>IF(DATA!C186="",".","")</f>
        <v>.</v>
      </c>
      <c r="D185" s="1" t="str">
        <f>IF(DATA!D186="",".","")</f>
        <v>.</v>
      </c>
      <c r="E185" t="str">
        <f t="shared" si="69"/>
        <v>, {2,0}</v>
      </c>
      <c r="F185" t="str">
        <f t="shared" si="91"/>
        <v>, {2,1}</v>
      </c>
      <c r="G185" t="str">
        <f t="shared" si="91"/>
        <v>, {2,2}</v>
      </c>
    </row>
    <row r="186" spans="1:7" x14ac:dyDescent="0.25">
      <c r="A186" s="4">
        <f>A182+1</f>
        <v>47</v>
      </c>
      <c r="B186" s="2">
        <v>0</v>
      </c>
      <c r="C186" s="2">
        <v>1</v>
      </c>
      <c r="D186" s="2">
        <v>2</v>
      </c>
      <c r="E186" t="str">
        <f t="shared" ref="E186" si="92">IF(CONCATENATE(E187,F187,G187,E188,F188,G188,E189,F189,G189)="","{ }",CONCATENATE("{ ",RIGHT(CONCATENATE(E187,F187,G187,E188,F188,G188,E189,F189,G189),LEN(CONCATENATE(E187,F187,G187,E188,F188,G188,E189,F189,G189))-1)," }"))</f>
        <v>{  {0,0}, {0,1}, {0,2}, {1,0}, {1,1}, {1,2}, {2,0}, {2,1}, {2,2} }</v>
      </c>
    </row>
    <row r="187" spans="1:7" x14ac:dyDescent="0.25">
      <c r="A187" s="2">
        <v>0</v>
      </c>
      <c r="B187" s="1" t="str">
        <f>IF(DATA!B188="",".","")</f>
        <v>.</v>
      </c>
      <c r="C187" s="1" t="str">
        <f>IF(DATA!C188="",".","")</f>
        <v>.</v>
      </c>
      <c r="D187" s="1" t="str">
        <f>IF(DATA!D188="",".","")</f>
        <v>.</v>
      </c>
      <c r="E187" t="str">
        <f t="shared" ref="E187:G189" si="93">IF(B187="","",CONCATENATE(", {",$A187,",",B$2,"}"))</f>
        <v>, {0,0}</v>
      </c>
      <c r="F187" t="str">
        <f t="shared" si="93"/>
        <v>, {0,1}</v>
      </c>
      <c r="G187" t="str">
        <f t="shared" si="93"/>
        <v>, {0,2}</v>
      </c>
    </row>
    <row r="188" spans="1:7" x14ac:dyDescent="0.25">
      <c r="A188" s="2">
        <v>1</v>
      </c>
      <c r="B188" s="1" t="str">
        <f>IF(DATA!B189="",".","")</f>
        <v>.</v>
      </c>
      <c r="C188" s="1" t="str">
        <f>IF(DATA!C189="",".","")</f>
        <v>.</v>
      </c>
      <c r="D188" s="1" t="str">
        <f>IF(DATA!D189="",".","")</f>
        <v>.</v>
      </c>
      <c r="E188" t="str">
        <f t="shared" si="69"/>
        <v>, {1,0}</v>
      </c>
      <c r="F188" t="str">
        <f t="shared" si="93"/>
        <v>, {1,1}</v>
      </c>
      <c r="G188" t="str">
        <f t="shared" si="93"/>
        <v>, {1,2}</v>
      </c>
    </row>
    <row r="189" spans="1:7" x14ac:dyDescent="0.25">
      <c r="A189" s="2">
        <v>2</v>
      </c>
      <c r="B189" s="1" t="str">
        <f>IF(DATA!B190="",".","")</f>
        <v>.</v>
      </c>
      <c r="C189" s="1" t="str">
        <f>IF(DATA!C190="",".","")</f>
        <v>.</v>
      </c>
      <c r="D189" s="1" t="str">
        <f>IF(DATA!D190="",".","")</f>
        <v>.</v>
      </c>
      <c r="E189" t="str">
        <f t="shared" si="69"/>
        <v>, {2,0}</v>
      </c>
      <c r="F189" t="str">
        <f t="shared" si="93"/>
        <v>, {2,1}</v>
      </c>
      <c r="G189" t="str">
        <f t="shared" si="93"/>
        <v>, {2,2}</v>
      </c>
    </row>
    <row r="190" spans="1:7" x14ac:dyDescent="0.25">
      <c r="A190" s="4">
        <f>A186+1</f>
        <v>48</v>
      </c>
      <c r="B190" s="2">
        <v>0</v>
      </c>
      <c r="C190" s="2">
        <v>1</v>
      </c>
      <c r="D190" s="2">
        <v>2</v>
      </c>
      <c r="E190" t="str">
        <f t="shared" ref="E190" si="94">IF(CONCATENATE(E191,F191,G191,E192,F192,G192,E193,F193,G193)="","{ }",CONCATENATE("{ ",RIGHT(CONCATENATE(E191,F191,G191,E192,F192,G192,E193,F193,G193),LEN(CONCATENATE(E191,F191,G191,E192,F192,G192,E193,F193,G193))-1)," }"))</f>
        <v>{  {0,0}, {0,1}, {0,2}, {1,0}, {1,1}, {1,2}, {2,0}, {2,1}, {2,2} }</v>
      </c>
    </row>
    <row r="191" spans="1:7" x14ac:dyDescent="0.25">
      <c r="A191" s="2">
        <v>0</v>
      </c>
      <c r="B191" s="1" t="str">
        <f>IF(DATA!B192="",".","")</f>
        <v>.</v>
      </c>
      <c r="C191" s="1" t="str">
        <f>IF(DATA!C192="",".","")</f>
        <v>.</v>
      </c>
      <c r="D191" s="1" t="str">
        <f>IF(DATA!D192="",".","")</f>
        <v>.</v>
      </c>
      <c r="E191" t="str">
        <f t="shared" ref="E191:G193" si="95">IF(B191="","",CONCATENATE(", {",$A191,",",B$2,"}"))</f>
        <v>, {0,0}</v>
      </c>
      <c r="F191" t="str">
        <f t="shared" si="95"/>
        <v>, {0,1}</v>
      </c>
      <c r="G191" t="str">
        <f t="shared" si="95"/>
        <v>, {0,2}</v>
      </c>
    </row>
    <row r="192" spans="1:7" x14ac:dyDescent="0.25">
      <c r="A192" s="2">
        <v>1</v>
      </c>
      <c r="B192" s="1" t="str">
        <f>IF(DATA!B193="",".","")</f>
        <v>.</v>
      </c>
      <c r="C192" s="1" t="str">
        <f>IF(DATA!C193="",".","")</f>
        <v>.</v>
      </c>
      <c r="D192" s="1" t="str">
        <f>IF(DATA!D193="",".","")</f>
        <v>.</v>
      </c>
      <c r="E192" t="str">
        <f t="shared" si="69"/>
        <v>, {1,0}</v>
      </c>
      <c r="F192" t="str">
        <f t="shared" si="95"/>
        <v>, {1,1}</v>
      </c>
      <c r="G192" t="str">
        <f t="shared" si="95"/>
        <v>, {1,2}</v>
      </c>
    </row>
    <row r="193" spans="1:7" x14ac:dyDescent="0.25">
      <c r="A193" s="2">
        <v>2</v>
      </c>
      <c r="B193" s="1" t="str">
        <f>IF(DATA!B194="",".","")</f>
        <v>.</v>
      </c>
      <c r="C193" s="1" t="str">
        <f>IF(DATA!C194="",".","")</f>
        <v>.</v>
      </c>
      <c r="D193" s="1" t="str">
        <f>IF(DATA!D194="",".","")</f>
        <v>.</v>
      </c>
      <c r="E193" t="str">
        <f t="shared" si="69"/>
        <v>, {2,0}</v>
      </c>
      <c r="F193" t="str">
        <f t="shared" si="95"/>
        <v>, {2,1}</v>
      </c>
      <c r="G193" t="str">
        <f t="shared" si="95"/>
        <v>, {2,2}</v>
      </c>
    </row>
    <row r="194" spans="1:7" x14ac:dyDescent="0.25">
      <c r="A194" s="4">
        <f>A190+1</f>
        <v>49</v>
      </c>
      <c r="B194" s="2">
        <v>0</v>
      </c>
      <c r="C194" s="2">
        <v>1</v>
      </c>
      <c r="D194" s="2">
        <v>2</v>
      </c>
      <c r="E194" t="str">
        <f t="shared" ref="E194" si="96">IF(CONCATENATE(E195,F195,G195,E196,F196,G196,E197,F197,G197)="","{ }",CONCATENATE("{ ",RIGHT(CONCATENATE(E195,F195,G195,E196,F196,G196,E197,F197,G197),LEN(CONCATENATE(E195,F195,G195,E196,F196,G196,E197,F197,G197))-1)," }"))</f>
        <v>{  {0,0}, {0,1}, {0,2}, {1,0}, {1,1}, {1,2}, {2,0}, {2,1}, {2,2} }</v>
      </c>
    </row>
    <row r="195" spans="1:7" x14ac:dyDescent="0.25">
      <c r="A195" s="2">
        <v>0</v>
      </c>
      <c r="B195" s="1" t="str">
        <f>IF(DATA!B196="",".","")</f>
        <v>.</v>
      </c>
      <c r="C195" s="1" t="str">
        <f>IF(DATA!C196="",".","")</f>
        <v>.</v>
      </c>
      <c r="D195" s="1" t="str">
        <f>IF(DATA!D196="",".","")</f>
        <v>.</v>
      </c>
      <c r="E195" t="str">
        <f t="shared" ref="E195:G197" si="97">IF(B195="","",CONCATENATE(", {",$A195,",",B$2,"}"))</f>
        <v>, {0,0}</v>
      </c>
      <c r="F195" t="str">
        <f t="shared" si="97"/>
        <v>, {0,1}</v>
      </c>
      <c r="G195" t="str">
        <f t="shared" si="97"/>
        <v>, {0,2}</v>
      </c>
    </row>
    <row r="196" spans="1:7" x14ac:dyDescent="0.25">
      <c r="A196" s="2">
        <v>1</v>
      </c>
      <c r="B196" s="1" t="str">
        <f>IF(DATA!B197="",".","")</f>
        <v>.</v>
      </c>
      <c r="C196" s="1" t="str">
        <f>IF(DATA!C197="",".","")</f>
        <v>.</v>
      </c>
      <c r="D196" s="1" t="str">
        <f>IF(DATA!D197="",".","")</f>
        <v>.</v>
      </c>
      <c r="E196" t="str">
        <f t="shared" si="69"/>
        <v>, {1,0}</v>
      </c>
      <c r="F196" t="str">
        <f t="shared" si="97"/>
        <v>, {1,1}</v>
      </c>
      <c r="G196" t="str">
        <f t="shared" si="97"/>
        <v>, {1,2}</v>
      </c>
    </row>
    <row r="197" spans="1:7" x14ac:dyDescent="0.25">
      <c r="A197" s="2">
        <v>2</v>
      </c>
      <c r="B197" s="1" t="str">
        <f>IF(DATA!B198="",".","")</f>
        <v>.</v>
      </c>
      <c r="C197" s="1" t="str">
        <f>IF(DATA!C198="",".","")</f>
        <v>.</v>
      </c>
      <c r="D197" s="1" t="str">
        <f>IF(DATA!D198="",".","")</f>
        <v>.</v>
      </c>
      <c r="E197" t="str">
        <f t="shared" si="69"/>
        <v>, {2,0}</v>
      </c>
      <c r="F197" t="str">
        <f t="shared" si="97"/>
        <v>, {2,1}</v>
      </c>
      <c r="G197" t="str">
        <f t="shared" si="97"/>
        <v>, {2,2}</v>
      </c>
    </row>
    <row r="198" spans="1:7" x14ac:dyDescent="0.25">
      <c r="A198" s="4">
        <f>A194+1</f>
        <v>50</v>
      </c>
      <c r="B198" s="2">
        <v>0</v>
      </c>
      <c r="C198" s="2">
        <v>1</v>
      </c>
      <c r="D198" s="2">
        <v>2</v>
      </c>
      <c r="E198" t="str">
        <f t="shared" ref="E198" si="98">IF(CONCATENATE(E199,F199,G199,E200,F200,G200,E201,F201,G201)="","{ }",CONCATENATE("{ ",RIGHT(CONCATENATE(E199,F199,G199,E200,F200,G200,E201,F201,G201),LEN(CONCATENATE(E199,F199,G199,E200,F200,G200,E201,F201,G201))-1)," }"))</f>
        <v>{  {0,0}, {0,1}, {0,2}, {1,0}, {1,1}, {1,2}, {2,0}, {2,1}, {2,2} }</v>
      </c>
    </row>
    <row r="199" spans="1:7" x14ac:dyDescent="0.25">
      <c r="A199" s="2">
        <v>0</v>
      </c>
      <c r="B199" s="1" t="str">
        <f>IF(DATA!B200="",".","")</f>
        <v>.</v>
      </c>
      <c r="C199" s="1" t="str">
        <f>IF(DATA!C200="",".","")</f>
        <v>.</v>
      </c>
      <c r="D199" s="1" t="str">
        <f>IF(DATA!D200="",".","")</f>
        <v>.</v>
      </c>
      <c r="E199" t="str">
        <f t="shared" ref="E199:G201" si="99">IF(B199="","",CONCATENATE(", {",$A199,",",B$2,"}"))</f>
        <v>, {0,0}</v>
      </c>
      <c r="F199" t="str">
        <f t="shared" si="99"/>
        <v>, {0,1}</v>
      </c>
      <c r="G199" t="str">
        <f t="shared" si="99"/>
        <v>, {0,2}</v>
      </c>
    </row>
    <row r="200" spans="1:7" x14ac:dyDescent="0.25">
      <c r="A200" s="2">
        <v>1</v>
      </c>
      <c r="B200" s="1" t="str">
        <f>IF(DATA!B201="",".","")</f>
        <v>.</v>
      </c>
      <c r="C200" s="1" t="str">
        <f>IF(DATA!C201="",".","")</f>
        <v>.</v>
      </c>
      <c r="D200" s="1" t="str">
        <f>IF(DATA!D201="",".","")</f>
        <v>.</v>
      </c>
      <c r="E200" t="str">
        <f t="shared" si="69"/>
        <v>, {1,0}</v>
      </c>
      <c r="F200" t="str">
        <f t="shared" si="99"/>
        <v>, {1,1}</v>
      </c>
      <c r="G200" t="str">
        <f t="shared" si="99"/>
        <v>, {1,2}</v>
      </c>
    </row>
    <row r="201" spans="1:7" x14ac:dyDescent="0.25">
      <c r="A201" s="2">
        <v>2</v>
      </c>
      <c r="B201" s="1" t="str">
        <f>IF(DATA!B202="",".","")</f>
        <v>.</v>
      </c>
      <c r="C201" s="1" t="str">
        <f>IF(DATA!C202="",".","")</f>
        <v>.</v>
      </c>
      <c r="D201" s="1" t="str">
        <f>IF(DATA!D202="",".","")</f>
        <v>.</v>
      </c>
      <c r="E201" t="str">
        <f t="shared" si="69"/>
        <v>, {2,0}</v>
      </c>
      <c r="F201" t="str">
        <f t="shared" si="99"/>
        <v>, {2,1}</v>
      </c>
      <c r="G201" t="str">
        <f t="shared" si="99"/>
        <v>, {2,2}</v>
      </c>
    </row>
    <row r="202" spans="1:7" x14ac:dyDescent="0.25">
      <c r="A202" s="4">
        <f>A198+1</f>
        <v>51</v>
      </c>
      <c r="B202" s="2">
        <v>0</v>
      </c>
      <c r="C202" s="2">
        <v>1</v>
      </c>
      <c r="D202" s="2">
        <v>2</v>
      </c>
      <c r="E202" t="str">
        <f t="shared" ref="E202" si="100">IF(CONCATENATE(E203,F203,G203,E204,F204,G204,E205,F205,G205)="","{ }",CONCATENATE("{ ",RIGHT(CONCATENATE(E203,F203,G203,E204,F204,G204,E205,F205,G205),LEN(CONCATENATE(E203,F203,G203,E204,F204,G204,E205,F205,G205))-1)," }"))</f>
        <v>{  {0,0}, {0,1}, {0,2}, {1,0}, {1,1}, {1,2}, {2,0}, {2,1}, {2,2} }</v>
      </c>
    </row>
    <row r="203" spans="1:7" x14ac:dyDescent="0.25">
      <c r="A203" s="2">
        <v>0</v>
      </c>
      <c r="B203" s="1" t="str">
        <f>IF(DATA!B204="",".","")</f>
        <v>.</v>
      </c>
      <c r="C203" s="1" t="str">
        <f>IF(DATA!C204="",".","")</f>
        <v>.</v>
      </c>
      <c r="D203" s="1" t="str">
        <f>IF(DATA!D204="",".","")</f>
        <v>.</v>
      </c>
      <c r="E203" t="str">
        <f t="shared" ref="E203:G265" si="101">IF(B203="","",CONCATENATE(", {",$A203,",",B$2,"}"))</f>
        <v>, {0,0}</v>
      </c>
      <c r="F203" t="str">
        <f t="shared" si="101"/>
        <v>, {0,1}</v>
      </c>
      <c r="G203" t="str">
        <f t="shared" si="101"/>
        <v>, {0,2}</v>
      </c>
    </row>
    <row r="204" spans="1:7" x14ac:dyDescent="0.25">
      <c r="A204" s="2">
        <v>1</v>
      </c>
      <c r="B204" s="1" t="str">
        <f>IF(DATA!B205="",".","")</f>
        <v>.</v>
      </c>
      <c r="C204" s="1" t="str">
        <f>IF(DATA!C205="",".","")</f>
        <v>.</v>
      </c>
      <c r="D204" s="1" t="str">
        <f>IF(DATA!D205="",".","")</f>
        <v>.</v>
      </c>
      <c r="E204" t="str">
        <f t="shared" si="101"/>
        <v>, {1,0}</v>
      </c>
      <c r="F204" t="str">
        <f t="shared" si="101"/>
        <v>, {1,1}</v>
      </c>
      <c r="G204" t="str">
        <f t="shared" si="101"/>
        <v>, {1,2}</v>
      </c>
    </row>
    <row r="205" spans="1:7" x14ac:dyDescent="0.25">
      <c r="A205" s="2">
        <v>2</v>
      </c>
      <c r="B205" s="1" t="str">
        <f>IF(DATA!B206="",".","")</f>
        <v>.</v>
      </c>
      <c r="C205" s="1" t="str">
        <f>IF(DATA!C206="",".","")</f>
        <v>.</v>
      </c>
      <c r="D205" s="1" t="str">
        <f>IF(DATA!D206="",".","")</f>
        <v>.</v>
      </c>
      <c r="E205" t="str">
        <f t="shared" si="101"/>
        <v>, {2,0}</v>
      </c>
      <c r="F205" t="str">
        <f t="shared" si="101"/>
        <v>, {2,1}</v>
      </c>
      <c r="G205" t="str">
        <f t="shared" si="101"/>
        <v>, {2,2}</v>
      </c>
    </row>
    <row r="206" spans="1:7" x14ac:dyDescent="0.25">
      <c r="A206" s="4">
        <f>A202+1</f>
        <v>52</v>
      </c>
      <c r="B206" s="2">
        <v>0</v>
      </c>
      <c r="C206" s="2">
        <v>1</v>
      </c>
      <c r="D206" s="2">
        <v>2</v>
      </c>
      <c r="E206" t="str">
        <f t="shared" ref="E206" si="102">IF(CONCATENATE(E207,F207,G207,E208,F208,G208,E209,F209,G209)="","{ }",CONCATENATE("{ ",RIGHT(CONCATENATE(E207,F207,G207,E208,F208,G208,E209,F209,G209),LEN(CONCATENATE(E207,F207,G207,E208,F208,G208,E209,F209,G209))-1)," }"))</f>
        <v>{  {0,0}, {0,1}, {0,2}, {1,0}, {1,1}, {1,2}, {2,0}, {2,1}, {2,2} }</v>
      </c>
    </row>
    <row r="207" spans="1:7" x14ac:dyDescent="0.25">
      <c r="A207" s="2">
        <v>0</v>
      </c>
      <c r="B207" s="1" t="str">
        <f>IF(DATA!B208="",".","")</f>
        <v>.</v>
      </c>
      <c r="C207" s="1" t="str">
        <f>IF(DATA!C208="",".","")</f>
        <v>.</v>
      </c>
      <c r="D207" s="1" t="str">
        <f>IF(DATA!D208="",".","")</f>
        <v>.</v>
      </c>
      <c r="E207" t="str">
        <f t="shared" ref="E207:G209" si="103">IF(B207="","",CONCATENATE(", {",$A207,",",B$2,"}"))</f>
        <v>, {0,0}</v>
      </c>
      <c r="F207" t="str">
        <f t="shared" si="103"/>
        <v>, {0,1}</v>
      </c>
      <c r="G207" t="str">
        <f t="shared" si="103"/>
        <v>, {0,2}</v>
      </c>
    </row>
    <row r="208" spans="1:7" x14ac:dyDescent="0.25">
      <c r="A208" s="2">
        <v>1</v>
      </c>
      <c r="B208" s="1" t="str">
        <f>IF(DATA!B209="",".","")</f>
        <v>.</v>
      </c>
      <c r="C208" s="1" t="str">
        <f>IF(DATA!C209="",".","")</f>
        <v>.</v>
      </c>
      <c r="D208" s="1" t="str">
        <f>IF(DATA!D209="",".","")</f>
        <v>.</v>
      </c>
      <c r="E208" t="str">
        <f t="shared" si="101"/>
        <v>, {1,0}</v>
      </c>
      <c r="F208" t="str">
        <f t="shared" si="103"/>
        <v>, {1,1}</v>
      </c>
      <c r="G208" t="str">
        <f t="shared" si="103"/>
        <v>, {1,2}</v>
      </c>
    </row>
    <row r="209" spans="1:7" x14ac:dyDescent="0.25">
      <c r="A209" s="2">
        <v>2</v>
      </c>
      <c r="B209" s="1" t="str">
        <f>IF(DATA!B210="",".","")</f>
        <v>.</v>
      </c>
      <c r="C209" s="1" t="str">
        <f>IF(DATA!C210="",".","")</f>
        <v>.</v>
      </c>
      <c r="D209" s="1" t="str">
        <f>IF(DATA!D210="",".","")</f>
        <v>.</v>
      </c>
      <c r="E209" t="str">
        <f t="shared" si="101"/>
        <v>, {2,0}</v>
      </c>
      <c r="F209" t="str">
        <f t="shared" si="103"/>
        <v>, {2,1}</v>
      </c>
      <c r="G209" t="str">
        <f t="shared" si="103"/>
        <v>, {2,2}</v>
      </c>
    </row>
    <row r="210" spans="1:7" x14ac:dyDescent="0.25">
      <c r="A210" s="4">
        <f>A206+1</f>
        <v>53</v>
      </c>
      <c r="B210" s="2">
        <v>0</v>
      </c>
      <c r="C210" s="2">
        <v>1</v>
      </c>
      <c r="D210" s="2">
        <v>2</v>
      </c>
      <c r="E210" t="str">
        <f t="shared" ref="E210" si="104">IF(CONCATENATE(E211,F211,G211,E212,F212,G212,E213,F213,G213)="","{ }",CONCATENATE("{ ",RIGHT(CONCATENATE(E211,F211,G211,E212,F212,G212,E213,F213,G213),LEN(CONCATENATE(E211,F211,G211,E212,F212,G212,E213,F213,G213))-1)," }"))</f>
        <v>{  {0,0}, {0,1}, {0,2}, {1,0}, {1,1}, {1,2}, {2,0}, {2,1}, {2,2} }</v>
      </c>
    </row>
    <row r="211" spans="1:7" x14ac:dyDescent="0.25">
      <c r="A211" s="2">
        <v>0</v>
      </c>
      <c r="B211" s="1" t="str">
        <f>IF(DATA!B212="",".","")</f>
        <v>.</v>
      </c>
      <c r="C211" s="1" t="str">
        <f>IF(DATA!C212="",".","")</f>
        <v>.</v>
      </c>
      <c r="D211" s="1" t="str">
        <f>IF(DATA!D212="",".","")</f>
        <v>.</v>
      </c>
      <c r="E211" t="str">
        <f t="shared" ref="E211:G213" si="105">IF(B211="","",CONCATENATE(", {",$A211,",",B$2,"}"))</f>
        <v>, {0,0}</v>
      </c>
      <c r="F211" t="str">
        <f t="shared" si="105"/>
        <v>, {0,1}</v>
      </c>
      <c r="G211" t="str">
        <f t="shared" si="105"/>
        <v>, {0,2}</v>
      </c>
    </row>
    <row r="212" spans="1:7" x14ac:dyDescent="0.25">
      <c r="A212" s="2">
        <v>1</v>
      </c>
      <c r="B212" s="1" t="str">
        <f>IF(DATA!B213="",".","")</f>
        <v>.</v>
      </c>
      <c r="C212" s="1" t="str">
        <f>IF(DATA!C213="",".","")</f>
        <v>.</v>
      </c>
      <c r="D212" s="1" t="str">
        <f>IF(DATA!D213="",".","")</f>
        <v>.</v>
      </c>
      <c r="E212" t="str">
        <f t="shared" si="101"/>
        <v>, {1,0}</v>
      </c>
      <c r="F212" t="str">
        <f t="shared" si="105"/>
        <v>, {1,1}</v>
      </c>
      <c r="G212" t="str">
        <f t="shared" si="105"/>
        <v>, {1,2}</v>
      </c>
    </row>
    <row r="213" spans="1:7" x14ac:dyDescent="0.25">
      <c r="A213" s="2">
        <v>2</v>
      </c>
      <c r="B213" s="1" t="str">
        <f>IF(DATA!B214="",".","")</f>
        <v>.</v>
      </c>
      <c r="C213" s="1" t="str">
        <f>IF(DATA!C214="",".","")</f>
        <v>.</v>
      </c>
      <c r="D213" s="1" t="str">
        <f>IF(DATA!D214="",".","")</f>
        <v>.</v>
      </c>
      <c r="E213" t="str">
        <f t="shared" si="101"/>
        <v>, {2,0}</v>
      </c>
      <c r="F213" t="str">
        <f t="shared" si="105"/>
        <v>, {2,1}</v>
      </c>
      <c r="G213" t="str">
        <f t="shared" si="105"/>
        <v>, {2,2}</v>
      </c>
    </row>
    <row r="214" spans="1:7" x14ac:dyDescent="0.25">
      <c r="A214" s="4">
        <f>A210+1</f>
        <v>54</v>
      </c>
      <c r="B214" s="2">
        <v>0</v>
      </c>
      <c r="C214" s="2">
        <v>1</v>
      </c>
      <c r="D214" s="2">
        <v>2</v>
      </c>
      <c r="E214" t="str">
        <f t="shared" ref="E214" si="106">IF(CONCATENATE(E215,F215,G215,E216,F216,G216,E217,F217,G217)="","{ }",CONCATENATE("{ ",RIGHT(CONCATENATE(E215,F215,G215,E216,F216,G216,E217,F217,G217),LEN(CONCATENATE(E215,F215,G215,E216,F216,G216,E217,F217,G217))-1)," }"))</f>
        <v>{  {0,0}, {0,1}, {0,2}, {1,0}, {1,1}, {1,2}, {2,0}, {2,1}, {2,2} }</v>
      </c>
    </row>
    <row r="215" spans="1:7" x14ac:dyDescent="0.25">
      <c r="A215" s="2">
        <v>0</v>
      </c>
      <c r="B215" s="1" t="str">
        <f>IF(DATA!B216="",".","")</f>
        <v>.</v>
      </c>
      <c r="C215" s="1" t="str">
        <f>IF(DATA!C216="",".","")</f>
        <v>.</v>
      </c>
      <c r="D215" s="1" t="str">
        <f>IF(DATA!D216="",".","")</f>
        <v>.</v>
      </c>
      <c r="E215" t="str">
        <f t="shared" ref="E215:G217" si="107">IF(B215="","",CONCATENATE(", {",$A215,",",B$2,"}"))</f>
        <v>, {0,0}</v>
      </c>
      <c r="F215" t="str">
        <f t="shared" si="107"/>
        <v>, {0,1}</v>
      </c>
      <c r="G215" t="str">
        <f t="shared" si="107"/>
        <v>, {0,2}</v>
      </c>
    </row>
    <row r="216" spans="1:7" x14ac:dyDescent="0.25">
      <c r="A216" s="2">
        <v>1</v>
      </c>
      <c r="B216" s="1" t="str">
        <f>IF(DATA!B217="",".","")</f>
        <v>.</v>
      </c>
      <c r="C216" s="1" t="str">
        <f>IF(DATA!C217="",".","")</f>
        <v>.</v>
      </c>
      <c r="D216" s="1" t="str">
        <f>IF(DATA!D217="",".","")</f>
        <v>.</v>
      </c>
      <c r="E216" t="str">
        <f t="shared" si="101"/>
        <v>, {1,0}</v>
      </c>
      <c r="F216" t="str">
        <f t="shared" si="107"/>
        <v>, {1,1}</v>
      </c>
      <c r="G216" t="str">
        <f t="shared" si="107"/>
        <v>, {1,2}</v>
      </c>
    </row>
    <row r="217" spans="1:7" x14ac:dyDescent="0.25">
      <c r="A217" s="2">
        <v>2</v>
      </c>
      <c r="B217" s="1" t="str">
        <f>IF(DATA!B218="",".","")</f>
        <v>.</v>
      </c>
      <c r="C217" s="1" t="str">
        <f>IF(DATA!C218="",".","")</f>
        <v>.</v>
      </c>
      <c r="D217" s="1" t="str">
        <f>IF(DATA!D218="",".","")</f>
        <v>.</v>
      </c>
      <c r="E217" t="str">
        <f t="shared" si="101"/>
        <v>, {2,0}</v>
      </c>
      <c r="F217" t="str">
        <f t="shared" si="107"/>
        <v>, {2,1}</v>
      </c>
      <c r="G217" t="str">
        <f t="shared" si="107"/>
        <v>, {2,2}</v>
      </c>
    </row>
    <row r="218" spans="1:7" x14ac:dyDescent="0.25">
      <c r="A218" s="4">
        <f>A214+1</f>
        <v>55</v>
      </c>
      <c r="B218" s="2">
        <v>0</v>
      </c>
      <c r="C218" s="2">
        <v>1</v>
      </c>
      <c r="D218" s="2">
        <v>2</v>
      </c>
      <c r="E218" t="str">
        <f t="shared" ref="E218" si="108">IF(CONCATENATE(E219,F219,G219,E220,F220,G220,E221,F221,G221)="","{ }",CONCATENATE("{ ",RIGHT(CONCATENATE(E219,F219,G219,E220,F220,G220,E221,F221,G221),LEN(CONCATENATE(E219,F219,G219,E220,F220,G220,E221,F221,G221))-1)," }"))</f>
        <v>{  {0,0}, {0,1}, {0,2}, {1,0}, {1,1}, {1,2}, {2,0}, {2,1}, {2,2} }</v>
      </c>
    </row>
    <row r="219" spans="1:7" x14ac:dyDescent="0.25">
      <c r="A219" s="2">
        <v>0</v>
      </c>
      <c r="B219" s="1" t="str">
        <f>IF(DATA!B220="",".","")</f>
        <v>.</v>
      </c>
      <c r="C219" s="1" t="str">
        <f>IF(DATA!C220="",".","")</f>
        <v>.</v>
      </c>
      <c r="D219" s="1" t="str">
        <f>IF(DATA!D220="",".","")</f>
        <v>.</v>
      </c>
      <c r="E219" t="str">
        <f t="shared" ref="E219:G221" si="109">IF(B219="","",CONCATENATE(", {",$A219,",",B$2,"}"))</f>
        <v>, {0,0}</v>
      </c>
      <c r="F219" t="str">
        <f t="shared" si="109"/>
        <v>, {0,1}</v>
      </c>
      <c r="G219" t="str">
        <f t="shared" si="109"/>
        <v>, {0,2}</v>
      </c>
    </row>
    <row r="220" spans="1:7" x14ac:dyDescent="0.25">
      <c r="A220" s="2">
        <v>1</v>
      </c>
      <c r="B220" s="1" t="str">
        <f>IF(DATA!B221="",".","")</f>
        <v>.</v>
      </c>
      <c r="C220" s="1" t="str">
        <f>IF(DATA!C221="",".","")</f>
        <v>.</v>
      </c>
      <c r="D220" s="1" t="str">
        <f>IF(DATA!D221="",".","")</f>
        <v>.</v>
      </c>
      <c r="E220" t="str">
        <f t="shared" si="101"/>
        <v>, {1,0}</v>
      </c>
      <c r="F220" t="str">
        <f t="shared" si="109"/>
        <v>, {1,1}</v>
      </c>
      <c r="G220" t="str">
        <f t="shared" si="109"/>
        <v>, {1,2}</v>
      </c>
    </row>
    <row r="221" spans="1:7" x14ac:dyDescent="0.25">
      <c r="A221" s="2">
        <v>2</v>
      </c>
      <c r="B221" s="1" t="str">
        <f>IF(DATA!B222="",".","")</f>
        <v>.</v>
      </c>
      <c r="C221" s="1" t="str">
        <f>IF(DATA!C222="",".","")</f>
        <v>.</v>
      </c>
      <c r="D221" s="1" t="str">
        <f>IF(DATA!D222="",".","")</f>
        <v>.</v>
      </c>
      <c r="E221" t="str">
        <f t="shared" si="101"/>
        <v>, {2,0}</v>
      </c>
      <c r="F221" t="str">
        <f t="shared" si="109"/>
        <v>, {2,1}</v>
      </c>
      <c r="G221" t="str">
        <f t="shared" si="109"/>
        <v>, {2,2}</v>
      </c>
    </row>
    <row r="222" spans="1:7" x14ac:dyDescent="0.25">
      <c r="A222" s="4">
        <f>A218+1</f>
        <v>56</v>
      </c>
      <c r="B222" s="2">
        <v>0</v>
      </c>
      <c r="C222" s="2">
        <v>1</v>
      </c>
      <c r="D222" s="2">
        <v>2</v>
      </c>
      <c r="E222" t="str">
        <f t="shared" ref="E222" si="110">IF(CONCATENATE(E223,F223,G223,E224,F224,G224,E225,F225,G225)="","{ }",CONCATENATE("{ ",RIGHT(CONCATENATE(E223,F223,G223,E224,F224,G224,E225,F225,G225),LEN(CONCATENATE(E223,F223,G223,E224,F224,G224,E225,F225,G225))-1)," }"))</f>
        <v>{  {0,0}, {0,1}, {0,2}, {1,0}, {1,1}, {1,2}, {2,0}, {2,1}, {2,2} }</v>
      </c>
    </row>
    <row r="223" spans="1:7" x14ac:dyDescent="0.25">
      <c r="A223" s="2">
        <v>0</v>
      </c>
      <c r="B223" s="1" t="str">
        <f>IF(DATA!B224="",".","")</f>
        <v>.</v>
      </c>
      <c r="C223" s="1" t="str">
        <f>IF(DATA!C224="",".","")</f>
        <v>.</v>
      </c>
      <c r="D223" s="1" t="str">
        <f>IF(DATA!D224="",".","")</f>
        <v>.</v>
      </c>
      <c r="E223" t="str">
        <f t="shared" ref="E223:G225" si="111">IF(B223="","",CONCATENATE(", {",$A223,",",B$2,"}"))</f>
        <v>, {0,0}</v>
      </c>
      <c r="F223" t="str">
        <f t="shared" si="111"/>
        <v>, {0,1}</v>
      </c>
      <c r="G223" t="str">
        <f t="shared" si="111"/>
        <v>, {0,2}</v>
      </c>
    </row>
    <row r="224" spans="1:7" x14ac:dyDescent="0.25">
      <c r="A224" s="2">
        <v>1</v>
      </c>
      <c r="B224" s="1" t="str">
        <f>IF(DATA!B225="",".","")</f>
        <v>.</v>
      </c>
      <c r="C224" s="1" t="str">
        <f>IF(DATA!C225="",".","")</f>
        <v>.</v>
      </c>
      <c r="D224" s="1" t="str">
        <f>IF(DATA!D225="",".","")</f>
        <v>.</v>
      </c>
      <c r="E224" t="str">
        <f t="shared" si="101"/>
        <v>, {1,0}</v>
      </c>
      <c r="F224" t="str">
        <f t="shared" si="111"/>
        <v>, {1,1}</v>
      </c>
      <c r="G224" t="str">
        <f t="shared" si="111"/>
        <v>, {1,2}</v>
      </c>
    </row>
    <row r="225" spans="1:7" x14ac:dyDescent="0.25">
      <c r="A225" s="2">
        <v>2</v>
      </c>
      <c r="B225" s="1" t="str">
        <f>IF(DATA!B226="",".","")</f>
        <v>.</v>
      </c>
      <c r="C225" s="1" t="str">
        <f>IF(DATA!C226="",".","")</f>
        <v>.</v>
      </c>
      <c r="D225" s="1" t="str">
        <f>IF(DATA!D226="",".","")</f>
        <v>.</v>
      </c>
      <c r="E225" t="str">
        <f t="shared" si="101"/>
        <v>, {2,0}</v>
      </c>
      <c r="F225" t="str">
        <f t="shared" si="111"/>
        <v>, {2,1}</v>
      </c>
      <c r="G225" t="str">
        <f t="shared" si="111"/>
        <v>, {2,2}</v>
      </c>
    </row>
    <row r="226" spans="1:7" x14ac:dyDescent="0.25">
      <c r="A226" s="4">
        <f>A222+1</f>
        <v>57</v>
      </c>
      <c r="B226" s="2">
        <v>0</v>
      </c>
      <c r="C226" s="2">
        <v>1</v>
      </c>
      <c r="D226" s="2">
        <v>2</v>
      </c>
      <c r="E226" t="str">
        <f t="shared" ref="E226" si="112">IF(CONCATENATE(E227,F227,G227,E228,F228,G228,E229,F229,G229)="","{ }",CONCATENATE("{ ",RIGHT(CONCATENATE(E227,F227,G227,E228,F228,G228,E229,F229,G229),LEN(CONCATENATE(E227,F227,G227,E228,F228,G228,E229,F229,G229))-1)," }"))</f>
        <v>{  {0,0}, {0,1}, {0,2}, {1,0}, {1,1}, {1,2}, {2,0}, {2,1}, {2,2} }</v>
      </c>
    </row>
    <row r="227" spans="1:7" x14ac:dyDescent="0.25">
      <c r="A227" s="2">
        <v>0</v>
      </c>
      <c r="B227" s="1" t="str">
        <f>IF(DATA!B228="",".","")</f>
        <v>.</v>
      </c>
      <c r="C227" s="1" t="str">
        <f>IF(DATA!C228="",".","")</f>
        <v>.</v>
      </c>
      <c r="D227" s="1" t="str">
        <f>IF(DATA!D228="",".","")</f>
        <v>.</v>
      </c>
      <c r="E227" t="str">
        <f t="shared" ref="E227:G229" si="113">IF(B227="","",CONCATENATE(", {",$A227,",",B$2,"}"))</f>
        <v>, {0,0}</v>
      </c>
      <c r="F227" t="str">
        <f t="shared" si="113"/>
        <v>, {0,1}</v>
      </c>
      <c r="G227" t="str">
        <f t="shared" si="113"/>
        <v>, {0,2}</v>
      </c>
    </row>
    <row r="228" spans="1:7" x14ac:dyDescent="0.25">
      <c r="A228" s="2">
        <v>1</v>
      </c>
      <c r="B228" s="1" t="str">
        <f>IF(DATA!B229="",".","")</f>
        <v>.</v>
      </c>
      <c r="C228" s="1" t="str">
        <f>IF(DATA!C229="",".","")</f>
        <v>.</v>
      </c>
      <c r="D228" s="1" t="str">
        <f>IF(DATA!D229="",".","")</f>
        <v>.</v>
      </c>
      <c r="E228" t="str">
        <f t="shared" si="101"/>
        <v>, {1,0}</v>
      </c>
      <c r="F228" t="str">
        <f t="shared" si="113"/>
        <v>, {1,1}</v>
      </c>
      <c r="G228" t="str">
        <f t="shared" si="113"/>
        <v>, {1,2}</v>
      </c>
    </row>
    <row r="229" spans="1:7" x14ac:dyDescent="0.25">
      <c r="A229" s="2">
        <v>2</v>
      </c>
      <c r="B229" s="1" t="str">
        <f>IF(DATA!B230="",".","")</f>
        <v>.</v>
      </c>
      <c r="C229" s="1" t="str">
        <f>IF(DATA!C230="",".","")</f>
        <v>.</v>
      </c>
      <c r="D229" s="1" t="str">
        <f>IF(DATA!D230="",".","")</f>
        <v>.</v>
      </c>
      <c r="E229" t="str">
        <f t="shared" si="101"/>
        <v>, {2,0}</v>
      </c>
      <c r="F229" t="str">
        <f t="shared" si="113"/>
        <v>, {2,1}</v>
      </c>
      <c r="G229" t="str">
        <f t="shared" si="113"/>
        <v>, {2,2}</v>
      </c>
    </row>
    <row r="230" spans="1:7" x14ac:dyDescent="0.25">
      <c r="A230" s="4">
        <f>A226+1</f>
        <v>58</v>
      </c>
      <c r="B230" s="2">
        <v>0</v>
      </c>
      <c r="C230" s="2">
        <v>1</v>
      </c>
      <c r="D230" s="2">
        <v>2</v>
      </c>
      <c r="E230" t="str">
        <f t="shared" ref="E230" si="114">IF(CONCATENATE(E231,F231,G231,E232,F232,G232,E233,F233,G233)="","{ }",CONCATENATE("{ ",RIGHT(CONCATENATE(E231,F231,G231,E232,F232,G232,E233,F233,G233),LEN(CONCATENATE(E231,F231,G231,E232,F232,G232,E233,F233,G233))-1)," }"))</f>
        <v>{  {0,0}, {0,1}, {0,2}, {1,0}, {1,1}, {1,2}, {2,0}, {2,1}, {2,2} }</v>
      </c>
    </row>
    <row r="231" spans="1:7" x14ac:dyDescent="0.25">
      <c r="A231" s="2">
        <v>0</v>
      </c>
      <c r="B231" s="1" t="str">
        <f>IF(DATA!B232="",".","")</f>
        <v>.</v>
      </c>
      <c r="C231" s="1" t="str">
        <f>IF(DATA!C232="",".","")</f>
        <v>.</v>
      </c>
      <c r="D231" s="1" t="str">
        <f>IF(DATA!D232="",".","")</f>
        <v>.</v>
      </c>
      <c r="E231" t="str">
        <f t="shared" ref="E231:G233" si="115">IF(B231="","",CONCATENATE(", {",$A231,",",B$2,"}"))</f>
        <v>, {0,0}</v>
      </c>
      <c r="F231" t="str">
        <f t="shared" si="115"/>
        <v>, {0,1}</v>
      </c>
      <c r="G231" t="str">
        <f t="shared" si="115"/>
        <v>, {0,2}</v>
      </c>
    </row>
    <row r="232" spans="1:7" x14ac:dyDescent="0.25">
      <c r="A232" s="2">
        <v>1</v>
      </c>
      <c r="B232" s="1" t="str">
        <f>IF(DATA!B233="",".","")</f>
        <v>.</v>
      </c>
      <c r="C232" s="1" t="str">
        <f>IF(DATA!C233="",".","")</f>
        <v>.</v>
      </c>
      <c r="D232" s="1" t="str">
        <f>IF(DATA!D233="",".","")</f>
        <v>.</v>
      </c>
      <c r="E232" t="str">
        <f t="shared" si="101"/>
        <v>, {1,0}</v>
      </c>
      <c r="F232" t="str">
        <f t="shared" si="115"/>
        <v>, {1,1}</v>
      </c>
      <c r="G232" t="str">
        <f t="shared" si="115"/>
        <v>, {1,2}</v>
      </c>
    </row>
    <row r="233" spans="1:7" x14ac:dyDescent="0.25">
      <c r="A233" s="2">
        <v>2</v>
      </c>
      <c r="B233" s="1" t="str">
        <f>IF(DATA!B234="",".","")</f>
        <v>.</v>
      </c>
      <c r="C233" s="1" t="str">
        <f>IF(DATA!C234="",".","")</f>
        <v>.</v>
      </c>
      <c r="D233" s="1" t="str">
        <f>IF(DATA!D234="",".","")</f>
        <v>.</v>
      </c>
      <c r="E233" t="str">
        <f t="shared" si="101"/>
        <v>, {2,0}</v>
      </c>
      <c r="F233" t="str">
        <f t="shared" si="115"/>
        <v>, {2,1}</v>
      </c>
      <c r="G233" t="str">
        <f t="shared" si="115"/>
        <v>, {2,2}</v>
      </c>
    </row>
    <row r="234" spans="1:7" x14ac:dyDescent="0.25">
      <c r="A234" s="4">
        <f>A230+1</f>
        <v>59</v>
      </c>
      <c r="B234" s="2">
        <v>0</v>
      </c>
      <c r="C234" s="2">
        <v>1</v>
      </c>
      <c r="D234" s="2">
        <v>2</v>
      </c>
      <c r="E234" t="str">
        <f t="shared" ref="E234" si="116">IF(CONCATENATE(E235,F235,G235,E236,F236,G236,E237,F237,G237)="","{ }",CONCATENATE("{ ",RIGHT(CONCATENATE(E235,F235,G235,E236,F236,G236,E237,F237,G237),LEN(CONCATENATE(E235,F235,G235,E236,F236,G236,E237,F237,G237))-1)," }"))</f>
        <v>{  {0,0}, {0,1}, {0,2}, {1,0}, {1,1}, {1,2}, {2,0}, {2,1}, {2,2} }</v>
      </c>
    </row>
    <row r="235" spans="1:7" x14ac:dyDescent="0.25">
      <c r="A235" s="2">
        <v>0</v>
      </c>
      <c r="B235" s="1" t="str">
        <f>IF(DATA!B236="",".","")</f>
        <v>.</v>
      </c>
      <c r="C235" s="1" t="str">
        <f>IF(DATA!C236="",".","")</f>
        <v>.</v>
      </c>
      <c r="D235" s="1" t="str">
        <f>IF(DATA!D236="",".","")</f>
        <v>.</v>
      </c>
      <c r="E235" t="str">
        <f t="shared" ref="E235:G237" si="117">IF(B235="","",CONCATENATE(", {",$A235,",",B$2,"}"))</f>
        <v>, {0,0}</v>
      </c>
      <c r="F235" t="str">
        <f t="shared" si="117"/>
        <v>, {0,1}</v>
      </c>
      <c r="G235" t="str">
        <f t="shared" si="117"/>
        <v>, {0,2}</v>
      </c>
    </row>
    <row r="236" spans="1:7" x14ac:dyDescent="0.25">
      <c r="A236" s="2">
        <v>1</v>
      </c>
      <c r="B236" s="1" t="str">
        <f>IF(DATA!B237="",".","")</f>
        <v>.</v>
      </c>
      <c r="C236" s="1" t="str">
        <f>IF(DATA!C237="",".","")</f>
        <v>.</v>
      </c>
      <c r="D236" s="1" t="str">
        <f>IF(DATA!D237="",".","")</f>
        <v>.</v>
      </c>
      <c r="E236" t="str">
        <f t="shared" si="101"/>
        <v>, {1,0}</v>
      </c>
      <c r="F236" t="str">
        <f t="shared" si="117"/>
        <v>, {1,1}</v>
      </c>
      <c r="G236" t="str">
        <f t="shared" si="117"/>
        <v>, {1,2}</v>
      </c>
    </row>
    <row r="237" spans="1:7" x14ac:dyDescent="0.25">
      <c r="A237" s="2">
        <v>2</v>
      </c>
      <c r="B237" s="1" t="str">
        <f>IF(DATA!B238="",".","")</f>
        <v>.</v>
      </c>
      <c r="C237" s="1" t="str">
        <f>IF(DATA!C238="",".","")</f>
        <v>.</v>
      </c>
      <c r="D237" s="1" t="str">
        <f>IF(DATA!D238="",".","")</f>
        <v>.</v>
      </c>
      <c r="E237" t="str">
        <f t="shared" si="101"/>
        <v>, {2,0}</v>
      </c>
      <c r="F237" t="str">
        <f t="shared" si="117"/>
        <v>, {2,1}</v>
      </c>
      <c r="G237" t="str">
        <f t="shared" si="117"/>
        <v>, {2,2}</v>
      </c>
    </row>
    <row r="238" spans="1:7" x14ac:dyDescent="0.25">
      <c r="A238" s="4">
        <f>A234+1</f>
        <v>60</v>
      </c>
      <c r="B238" s="2">
        <v>0</v>
      </c>
      <c r="C238" s="2">
        <v>1</v>
      </c>
      <c r="D238" s="2">
        <v>2</v>
      </c>
      <c r="E238" t="str">
        <f t="shared" ref="E238" si="118">IF(CONCATENATE(E239,F239,G239,E240,F240,G240,E241,F241,G241)="","{ }",CONCATENATE("{ ",RIGHT(CONCATENATE(E239,F239,G239,E240,F240,G240,E241,F241,G241),LEN(CONCATENATE(E239,F239,G239,E240,F240,G240,E241,F241,G241))-1)," }"))</f>
        <v>{  {0,0}, {0,1}, {0,2}, {1,0}, {1,1}, {1,2}, {2,0}, {2,1}, {2,2} }</v>
      </c>
    </row>
    <row r="239" spans="1:7" x14ac:dyDescent="0.25">
      <c r="A239" s="2">
        <v>0</v>
      </c>
      <c r="B239" s="1" t="str">
        <f>IF(DATA!B240="",".","")</f>
        <v>.</v>
      </c>
      <c r="C239" s="1" t="str">
        <f>IF(DATA!C240="",".","")</f>
        <v>.</v>
      </c>
      <c r="D239" s="1" t="str">
        <f>IF(DATA!D240="",".","")</f>
        <v>.</v>
      </c>
      <c r="E239" t="str">
        <f t="shared" ref="E239:G241" si="119">IF(B239="","",CONCATENATE(", {",$A239,",",B$2,"}"))</f>
        <v>, {0,0}</v>
      </c>
      <c r="F239" t="str">
        <f t="shared" si="119"/>
        <v>, {0,1}</v>
      </c>
      <c r="G239" t="str">
        <f t="shared" si="119"/>
        <v>, {0,2}</v>
      </c>
    </row>
    <row r="240" spans="1:7" x14ac:dyDescent="0.25">
      <c r="A240" s="2">
        <v>1</v>
      </c>
      <c r="B240" s="1" t="str">
        <f>IF(DATA!B241="",".","")</f>
        <v>.</v>
      </c>
      <c r="C240" s="1" t="str">
        <f>IF(DATA!C241="",".","")</f>
        <v>.</v>
      </c>
      <c r="D240" s="1" t="str">
        <f>IF(DATA!D241="",".","")</f>
        <v>.</v>
      </c>
      <c r="E240" t="str">
        <f t="shared" si="101"/>
        <v>, {1,0}</v>
      </c>
      <c r="F240" t="str">
        <f t="shared" si="119"/>
        <v>, {1,1}</v>
      </c>
      <c r="G240" t="str">
        <f t="shared" si="119"/>
        <v>, {1,2}</v>
      </c>
    </row>
    <row r="241" spans="1:7" x14ac:dyDescent="0.25">
      <c r="A241" s="2">
        <v>2</v>
      </c>
      <c r="B241" s="1" t="str">
        <f>IF(DATA!B242="",".","")</f>
        <v>.</v>
      </c>
      <c r="C241" s="1" t="str">
        <f>IF(DATA!C242="",".","")</f>
        <v>.</v>
      </c>
      <c r="D241" s="1" t="str">
        <f>IF(DATA!D242="",".","")</f>
        <v>.</v>
      </c>
      <c r="E241" t="str">
        <f t="shared" si="101"/>
        <v>, {2,0}</v>
      </c>
      <c r="F241" t="str">
        <f t="shared" si="119"/>
        <v>, {2,1}</v>
      </c>
      <c r="G241" t="str">
        <f t="shared" si="119"/>
        <v>, {2,2}</v>
      </c>
    </row>
    <row r="242" spans="1:7" x14ac:dyDescent="0.25">
      <c r="A242" s="4">
        <f>A238+1</f>
        <v>61</v>
      </c>
      <c r="B242" s="2">
        <v>0</v>
      </c>
      <c r="C242" s="2">
        <v>1</v>
      </c>
      <c r="D242" s="2">
        <v>2</v>
      </c>
      <c r="E242" t="str">
        <f t="shared" ref="E242" si="120">IF(CONCATENATE(E243,F243,G243,E244,F244,G244,E245,F245,G245)="","{ }",CONCATENATE("{ ",RIGHT(CONCATENATE(E243,F243,G243,E244,F244,G244,E245,F245,G245),LEN(CONCATENATE(E243,F243,G243,E244,F244,G244,E245,F245,G245))-1)," }"))</f>
        <v>{  {0,0}, {0,1}, {0,2}, {1,0}, {1,1}, {1,2}, {2,0}, {2,1}, {2,2} }</v>
      </c>
    </row>
    <row r="243" spans="1:7" x14ac:dyDescent="0.25">
      <c r="A243" s="2">
        <v>0</v>
      </c>
      <c r="B243" s="1" t="str">
        <f>IF(DATA!B244="",".","")</f>
        <v>.</v>
      </c>
      <c r="C243" s="1" t="str">
        <f>IF(DATA!C244="",".","")</f>
        <v>.</v>
      </c>
      <c r="D243" s="1" t="str">
        <f>IF(DATA!D244="",".","")</f>
        <v>.</v>
      </c>
      <c r="E243" t="str">
        <f t="shared" ref="E243:G245" si="121">IF(B243="","",CONCATENATE(", {",$A243,",",B$2,"}"))</f>
        <v>, {0,0}</v>
      </c>
      <c r="F243" t="str">
        <f t="shared" si="121"/>
        <v>, {0,1}</v>
      </c>
      <c r="G243" t="str">
        <f t="shared" si="121"/>
        <v>, {0,2}</v>
      </c>
    </row>
    <row r="244" spans="1:7" x14ac:dyDescent="0.25">
      <c r="A244" s="2">
        <v>1</v>
      </c>
      <c r="B244" s="1" t="str">
        <f>IF(DATA!B245="",".","")</f>
        <v>.</v>
      </c>
      <c r="C244" s="1" t="str">
        <f>IF(DATA!C245="",".","")</f>
        <v>.</v>
      </c>
      <c r="D244" s="1" t="str">
        <f>IF(DATA!D245="",".","")</f>
        <v>.</v>
      </c>
      <c r="E244" t="str">
        <f t="shared" si="101"/>
        <v>, {1,0}</v>
      </c>
      <c r="F244" t="str">
        <f t="shared" si="121"/>
        <v>, {1,1}</v>
      </c>
      <c r="G244" t="str">
        <f t="shared" si="121"/>
        <v>, {1,2}</v>
      </c>
    </row>
    <row r="245" spans="1:7" x14ac:dyDescent="0.25">
      <c r="A245" s="2">
        <v>2</v>
      </c>
      <c r="B245" s="1" t="str">
        <f>IF(DATA!B246="",".","")</f>
        <v>.</v>
      </c>
      <c r="C245" s="1" t="str">
        <f>IF(DATA!C246="",".","")</f>
        <v>.</v>
      </c>
      <c r="D245" s="1" t="str">
        <f>IF(DATA!D246="",".","")</f>
        <v>.</v>
      </c>
      <c r="E245" t="str">
        <f t="shared" si="101"/>
        <v>, {2,0}</v>
      </c>
      <c r="F245" t="str">
        <f t="shared" si="121"/>
        <v>, {2,1}</v>
      </c>
      <c r="G245" t="str">
        <f t="shared" si="121"/>
        <v>, {2,2}</v>
      </c>
    </row>
    <row r="246" spans="1:7" x14ac:dyDescent="0.25">
      <c r="A246" s="4">
        <f>A242+1</f>
        <v>62</v>
      </c>
      <c r="B246" s="2">
        <v>0</v>
      </c>
      <c r="C246" s="2">
        <v>1</v>
      </c>
      <c r="D246" s="2">
        <v>2</v>
      </c>
      <c r="E246" t="str">
        <f t="shared" ref="E246" si="122">IF(CONCATENATE(E247,F247,G247,E248,F248,G248,E249,F249,G249)="","{ }",CONCATENATE("{ ",RIGHT(CONCATENATE(E247,F247,G247,E248,F248,G248,E249,F249,G249),LEN(CONCATENATE(E247,F247,G247,E248,F248,G248,E249,F249,G249))-1)," }"))</f>
        <v>{  {0,0}, {0,1}, {0,2}, {1,0}, {1,1}, {1,2}, {2,0}, {2,1}, {2,2} }</v>
      </c>
    </row>
    <row r="247" spans="1:7" x14ac:dyDescent="0.25">
      <c r="A247" s="2">
        <v>0</v>
      </c>
      <c r="B247" s="1" t="str">
        <f>IF(DATA!B248="",".","")</f>
        <v>.</v>
      </c>
      <c r="C247" s="1" t="str">
        <f>IF(DATA!C248="",".","")</f>
        <v>.</v>
      </c>
      <c r="D247" s="1" t="str">
        <f>IF(DATA!D248="",".","")</f>
        <v>.</v>
      </c>
      <c r="E247" t="str">
        <f t="shared" ref="E247:G249" si="123">IF(B247="","",CONCATENATE(", {",$A247,",",B$2,"}"))</f>
        <v>, {0,0}</v>
      </c>
      <c r="F247" t="str">
        <f t="shared" si="123"/>
        <v>, {0,1}</v>
      </c>
      <c r="G247" t="str">
        <f t="shared" si="123"/>
        <v>, {0,2}</v>
      </c>
    </row>
    <row r="248" spans="1:7" x14ac:dyDescent="0.25">
      <c r="A248" s="2">
        <v>1</v>
      </c>
      <c r="B248" s="1" t="str">
        <f>IF(DATA!B249="",".","")</f>
        <v>.</v>
      </c>
      <c r="C248" s="1" t="str">
        <f>IF(DATA!C249="",".","")</f>
        <v>.</v>
      </c>
      <c r="D248" s="1" t="str">
        <f>IF(DATA!D249="",".","")</f>
        <v>.</v>
      </c>
      <c r="E248" t="str">
        <f t="shared" si="101"/>
        <v>, {1,0}</v>
      </c>
      <c r="F248" t="str">
        <f t="shared" si="123"/>
        <v>, {1,1}</v>
      </c>
      <c r="G248" t="str">
        <f t="shared" si="123"/>
        <v>, {1,2}</v>
      </c>
    </row>
    <row r="249" spans="1:7" x14ac:dyDescent="0.25">
      <c r="A249" s="2">
        <v>2</v>
      </c>
      <c r="B249" s="1" t="str">
        <f>IF(DATA!B250="",".","")</f>
        <v>.</v>
      </c>
      <c r="C249" s="1" t="str">
        <f>IF(DATA!C250="",".","")</f>
        <v>.</v>
      </c>
      <c r="D249" s="1" t="str">
        <f>IF(DATA!D250="",".","")</f>
        <v>.</v>
      </c>
      <c r="E249" t="str">
        <f t="shared" si="101"/>
        <v>, {2,0}</v>
      </c>
      <c r="F249" t="str">
        <f t="shared" si="123"/>
        <v>, {2,1}</v>
      </c>
      <c r="G249" t="str">
        <f t="shared" si="123"/>
        <v>, {2,2}</v>
      </c>
    </row>
    <row r="250" spans="1:7" x14ac:dyDescent="0.25">
      <c r="A250" s="4">
        <f>A246+1</f>
        <v>63</v>
      </c>
      <c r="B250" s="2">
        <v>0</v>
      </c>
      <c r="C250" s="2">
        <v>1</v>
      </c>
      <c r="D250" s="2">
        <v>2</v>
      </c>
      <c r="E250" t="str">
        <f t="shared" ref="E250" si="124">IF(CONCATENATE(E251,F251,G251,E252,F252,G252,E253,F253,G253)="","{ }",CONCATENATE("{ ",RIGHT(CONCATENATE(E251,F251,G251,E252,F252,G252,E253,F253,G253),LEN(CONCATENATE(E251,F251,G251,E252,F252,G252,E253,F253,G253))-1)," }"))</f>
        <v>{  {0,0}, {0,1}, {0,2}, {1,0}, {1,1}, {1,2}, {2,0}, {2,1}, {2,2} }</v>
      </c>
    </row>
    <row r="251" spans="1:7" x14ac:dyDescent="0.25">
      <c r="A251" s="2">
        <v>0</v>
      </c>
      <c r="B251" s="1" t="str">
        <f>IF(DATA!B252="",".","")</f>
        <v>.</v>
      </c>
      <c r="C251" s="1" t="str">
        <f>IF(DATA!C252="",".","")</f>
        <v>.</v>
      </c>
      <c r="D251" s="1" t="str">
        <f>IF(DATA!D252="",".","")</f>
        <v>.</v>
      </c>
      <c r="E251" t="str">
        <f t="shared" ref="E251:G253" si="125">IF(B251="","",CONCATENATE(", {",$A251,",",B$2,"}"))</f>
        <v>, {0,0}</v>
      </c>
      <c r="F251" t="str">
        <f t="shared" si="125"/>
        <v>, {0,1}</v>
      </c>
      <c r="G251" t="str">
        <f t="shared" si="125"/>
        <v>, {0,2}</v>
      </c>
    </row>
    <row r="252" spans="1:7" x14ac:dyDescent="0.25">
      <c r="A252" s="2">
        <v>1</v>
      </c>
      <c r="B252" s="1" t="str">
        <f>IF(DATA!B253="",".","")</f>
        <v>.</v>
      </c>
      <c r="C252" s="1" t="str">
        <f>IF(DATA!C253="",".","")</f>
        <v>.</v>
      </c>
      <c r="D252" s="1" t="str">
        <f>IF(DATA!D253="",".","")</f>
        <v>.</v>
      </c>
      <c r="E252" t="str">
        <f t="shared" si="101"/>
        <v>, {1,0}</v>
      </c>
      <c r="F252" t="str">
        <f t="shared" si="125"/>
        <v>, {1,1}</v>
      </c>
      <c r="G252" t="str">
        <f t="shared" si="125"/>
        <v>, {1,2}</v>
      </c>
    </row>
    <row r="253" spans="1:7" x14ac:dyDescent="0.25">
      <c r="A253" s="2">
        <v>2</v>
      </c>
      <c r="B253" s="1" t="str">
        <f>IF(DATA!B254="",".","")</f>
        <v>.</v>
      </c>
      <c r="C253" s="1" t="str">
        <f>IF(DATA!C254="",".","")</f>
        <v>.</v>
      </c>
      <c r="D253" s="1" t="str">
        <f>IF(DATA!D254="",".","")</f>
        <v>.</v>
      </c>
      <c r="E253" t="str">
        <f t="shared" si="101"/>
        <v>, {2,0}</v>
      </c>
      <c r="F253" t="str">
        <f t="shared" si="125"/>
        <v>, {2,1}</v>
      </c>
      <c r="G253" t="str">
        <f t="shared" si="125"/>
        <v>, {2,2}</v>
      </c>
    </row>
    <row r="254" spans="1:7" x14ac:dyDescent="0.25">
      <c r="A254" s="4">
        <f>A250+1</f>
        <v>64</v>
      </c>
      <c r="B254" s="2">
        <v>0</v>
      </c>
      <c r="C254" s="2">
        <v>1</v>
      </c>
      <c r="D254" s="2">
        <v>2</v>
      </c>
      <c r="E254" t="str">
        <f t="shared" ref="E254" si="126">IF(CONCATENATE(E255,F255,G255,E256,F256,G256,E257,F257,G257)="","{ }",CONCATENATE("{ ",RIGHT(CONCATENATE(E255,F255,G255,E256,F256,G256,E257,F257,G257),LEN(CONCATENATE(E255,F255,G255,E256,F256,G256,E257,F257,G257))-1)," }"))</f>
        <v>{  {0,0}, {0,1}, {0,2}, {1,0}, {1,1}, {1,2}, {2,0}, {2,1}, {2,2} }</v>
      </c>
    </row>
    <row r="255" spans="1:7" x14ac:dyDescent="0.25">
      <c r="A255" s="2">
        <v>0</v>
      </c>
      <c r="B255" s="1" t="str">
        <f>IF(DATA!B256="",".","")</f>
        <v>.</v>
      </c>
      <c r="C255" s="1" t="str">
        <f>IF(DATA!C256="",".","")</f>
        <v>.</v>
      </c>
      <c r="D255" s="1" t="str">
        <f>IF(DATA!D256="",".","")</f>
        <v>.</v>
      </c>
      <c r="E255" t="str">
        <f t="shared" ref="E255:G257" si="127">IF(B255="","",CONCATENATE(", {",$A255,",",B$2,"}"))</f>
        <v>, {0,0}</v>
      </c>
      <c r="F255" t="str">
        <f t="shared" si="127"/>
        <v>, {0,1}</v>
      </c>
      <c r="G255" t="str">
        <f t="shared" si="127"/>
        <v>, {0,2}</v>
      </c>
    </row>
    <row r="256" spans="1:7" x14ac:dyDescent="0.25">
      <c r="A256" s="2">
        <v>1</v>
      </c>
      <c r="B256" s="1" t="str">
        <f>IF(DATA!B257="",".","")</f>
        <v>.</v>
      </c>
      <c r="C256" s="1" t="str">
        <f>IF(DATA!C257="",".","")</f>
        <v>.</v>
      </c>
      <c r="D256" s="1" t="str">
        <f>IF(DATA!D257="",".","")</f>
        <v>.</v>
      </c>
      <c r="E256" t="str">
        <f t="shared" si="101"/>
        <v>, {1,0}</v>
      </c>
      <c r="F256" t="str">
        <f t="shared" si="127"/>
        <v>, {1,1}</v>
      </c>
      <c r="G256" t="str">
        <f t="shared" si="127"/>
        <v>, {1,2}</v>
      </c>
    </row>
    <row r="257" spans="1:7" x14ac:dyDescent="0.25">
      <c r="A257" s="2">
        <v>2</v>
      </c>
      <c r="B257" s="1" t="str">
        <f>IF(DATA!B258="",".","")</f>
        <v>.</v>
      </c>
      <c r="C257" s="1" t="str">
        <f>IF(DATA!C258="",".","")</f>
        <v>.</v>
      </c>
      <c r="D257" s="1" t="str">
        <f>IF(DATA!D258="",".","")</f>
        <v>.</v>
      </c>
      <c r="E257" t="str">
        <f t="shared" si="101"/>
        <v>, {2,0}</v>
      </c>
      <c r="F257" t="str">
        <f t="shared" si="127"/>
        <v>, {2,1}</v>
      </c>
      <c r="G257" t="str">
        <f t="shared" si="127"/>
        <v>, {2,2}</v>
      </c>
    </row>
    <row r="258" spans="1:7" x14ac:dyDescent="0.25">
      <c r="A258" s="4">
        <f>A254+1</f>
        <v>65</v>
      </c>
      <c r="B258" s="2">
        <v>0</v>
      </c>
      <c r="C258" s="2">
        <v>1</v>
      </c>
      <c r="D258" s="2">
        <v>2</v>
      </c>
      <c r="E258" t="str">
        <f t="shared" ref="E258" si="128">IF(CONCATENATE(E259,F259,G259,E260,F260,G260,E261,F261,G261)="","{ }",CONCATENATE("{ ",RIGHT(CONCATENATE(E259,F259,G259,E260,F260,G260,E261,F261,G261),LEN(CONCATENATE(E259,F259,G259,E260,F260,G260,E261,F261,G261))-1)," }"))</f>
        <v>{  {0,0}, {0,1}, {0,2}, {1,0}, {1,1}, {1,2}, {2,0}, {2,1}, {2,2} }</v>
      </c>
    </row>
    <row r="259" spans="1:7" x14ac:dyDescent="0.25">
      <c r="A259" s="2">
        <v>0</v>
      </c>
      <c r="B259" s="1" t="str">
        <f>IF(DATA!B260="",".","")</f>
        <v>.</v>
      </c>
      <c r="C259" s="1" t="str">
        <f>IF(DATA!C260="",".","")</f>
        <v>.</v>
      </c>
      <c r="D259" s="1" t="str">
        <f>IF(DATA!D260="",".","")</f>
        <v>.</v>
      </c>
      <c r="E259" t="str">
        <f t="shared" ref="E259:G261" si="129">IF(B259="","",CONCATENATE(", {",$A259,",",B$2,"}"))</f>
        <v>, {0,0}</v>
      </c>
      <c r="F259" t="str">
        <f t="shared" si="129"/>
        <v>, {0,1}</v>
      </c>
      <c r="G259" t="str">
        <f t="shared" si="129"/>
        <v>, {0,2}</v>
      </c>
    </row>
    <row r="260" spans="1:7" x14ac:dyDescent="0.25">
      <c r="A260" s="2">
        <v>1</v>
      </c>
      <c r="B260" s="1" t="str">
        <f>IF(DATA!B261="",".","")</f>
        <v>.</v>
      </c>
      <c r="C260" s="1" t="str">
        <f>IF(DATA!C261="",".","")</f>
        <v>.</v>
      </c>
      <c r="D260" s="1" t="str">
        <f>IF(DATA!D261="",".","")</f>
        <v>.</v>
      </c>
      <c r="E260" t="str">
        <f t="shared" si="101"/>
        <v>, {1,0}</v>
      </c>
      <c r="F260" t="str">
        <f t="shared" si="129"/>
        <v>, {1,1}</v>
      </c>
      <c r="G260" t="str">
        <f t="shared" si="129"/>
        <v>, {1,2}</v>
      </c>
    </row>
    <row r="261" spans="1:7" x14ac:dyDescent="0.25">
      <c r="A261" s="2">
        <v>2</v>
      </c>
      <c r="B261" s="1" t="str">
        <f>IF(DATA!B262="",".","")</f>
        <v>.</v>
      </c>
      <c r="C261" s="1" t="str">
        <f>IF(DATA!C262="",".","")</f>
        <v>.</v>
      </c>
      <c r="D261" s="1" t="str">
        <f>IF(DATA!D262="",".","")</f>
        <v>.</v>
      </c>
      <c r="E261" t="str">
        <f t="shared" si="101"/>
        <v>, {2,0}</v>
      </c>
      <c r="F261" t="str">
        <f t="shared" si="129"/>
        <v>, {2,1}</v>
      </c>
      <c r="G261" t="str">
        <f t="shared" si="129"/>
        <v>, {2,2}</v>
      </c>
    </row>
    <row r="262" spans="1:7" x14ac:dyDescent="0.25">
      <c r="A262" s="4">
        <f>A258+1</f>
        <v>66</v>
      </c>
      <c r="B262" s="2">
        <v>0</v>
      </c>
      <c r="C262" s="2">
        <v>1</v>
      </c>
      <c r="D262" s="2">
        <v>2</v>
      </c>
      <c r="E262" t="str">
        <f t="shared" ref="E262" si="130">IF(CONCATENATE(E263,F263,G263,E264,F264,G264,E265,F265,G265)="","{ }",CONCATENATE("{ ",RIGHT(CONCATENATE(E263,F263,G263,E264,F264,G264,E265,F265,G265),LEN(CONCATENATE(E263,F263,G263,E264,F264,G264,E265,F265,G265))-1)," }"))</f>
        <v>{  {0,0}, {0,1}, {0,2}, {1,0}, {1,1}, {1,2}, {2,0}, {2,1}, {2,2} }</v>
      </c>
    </row>
    <row r="263" spans="1:7" x14ac:dyDescent="0.25">
      <c r="A263" s="2">
        <v>0</v>
      </c>
      <c r="B263" s="1" t="str">
        <f>IF(DATA!B264="",".","")</f>
        <v>.</v>
      </c>
      <c r="C263" s="1" t="str">
        <f>IF(DATA!C264="",".","")</f>
        <v>.</v>
      </c>
      <c r="D263" s="1" t="str">
        <f>IF(DATA!D264="",".","")</f>
        <v>.</v>
      </c>
      <c r="E263" t="str">
        <f t="shared" ref="E263:G265" si="131">IF(B263="","",CONCATENATE(", {",$A263,",",B$2,"}"))</f>
        <v>, {0,0}</v>
      </c>
      <c r="F263" t="str">
        <f t="shared" si="131"/>
        <v>, {0,1}</v>
      </c>
      <c r="G263" t="str">
        <f t="shared" si="131"/>
        <v>, {0,2}</v>
      </c>
    </row>
    <row r="264" spans="1:7" x14ac:dyDescent="0.25">
      <c r="A264" s="2">
        <v>1</v>
      </c>
      <c r="B264" s="1" t="str">
        <f>IF(DATA!B265="",".","")</f>
        <v>.</v>
      </c>
      <c r="C264" s="1" t="str">
        <f>IF(DATA!C265="",".","")</f>
        <v>.</v>
      </c>
      <c r="D264" s="1" t="str">
        <f>IF(DATA!D265="",".","")</f>
        <v>.</v>
      </c>
      <c r="E264" t="str">
        <f t="shared" si="101"/>
        <v>, {1,0}</v>
      </c>
      <c r="F264" t="str">
        <f t="shared" si="131"/>
        <v>, {1,1}</v>
      </c>
      <c r="G264" t="str">
        <f t="shared" si="131"/>
        <v>, {1,2}</v>
      </c>
    </row>
    <row r="265" spans="1:7" x14ac:dyDescent="0.25">
      <c r="A265" s="2">
        <v>2</v>
      </c>
      <c r="B265" s="1" t="str">
        <f>IF(DATA!B266="",".","")</f>
        <v>.</v>
      </c>
      <c r="C265" s="1" t="str">
        <f>IF(DATA!C266="",".","")</f>
        <v>.</v>
      </c>
      <c r="D265" s="1" t="str">
        <f>IF(DATA!D266="",".","")</f>
        <v>.</v>
      </c>
      <c r="E265" t="str">
        <f t="shared" si="101"/>
        <v>, {2,0}</v>
      </c>
      <c r="F265" t="str">
        <f t="shared" si="131"/>
        <v>, {2,1}</v>
      </c>
      <c r="G265" t="str">
        <f t="shared" si="131"/>
        <v>, {2,2}</v>
      </c>
    </row>
    <row r="266" spans="1:7" x14ac:dyDescent="0.25">
      <c r="A266" s="4">
        <f>A262+1</f>
        <v>67</v>
      </c>
      <c r="B266" s="2">
        <v>0</v>
      </c>
      <c r="C266" s="2">
        <v>1</v>
      </c>
      <c r="D266" s="2">
        <v>2</v>
      </c>
      <c r="E266" t="str">
        <f t="shared" ref="E266" si="132">IF(CONCATENATE(E267,F267,G267,E268,F268,G268,E269,F269,G269)="","{ }",CONCATENATE("{ ",RIGHT(CONCATENATE(E267,F267,G267,E268,F268,G268,E269,F269,G269),LEN(CONCATENATE(E267,F267,G267,E268,F268,G268,E269,F269,G269))-1)," }"))</f>
        <v>{  {0,0}, {0,1}, {0,2}, {1,0}, {1,1}, {1,2}, {2,0}, {2,1}, {2,2} }</v>
      </c>
    </row>
    <row r="267" spans="1:7" x14ac:dyDescent="0.25">
      <c r="A267" s="2">
        <v>0</v>
      </c>
      <c r="B267" s="1" t="str">
        <f>IF(DATA!B268="",".","")</f>
        <v>.</v>
      </c>
      <c r="C267" s="1" t="str">
        <f>IF(DATA!C268="",".","")</f>
        <v>.</v>
      </c>
      <c r="D267" s="1" t="str">
        <f>IF(DATA!D268="",".","")</f>
        <v>.</v>
      </c>
      <c r="E267" t="str">
        <f t="shared" ref="E267:G329" si="133">IF(B267="","",CONCATENATE(", {",$A267,",",B$2,"}"))</f>
        <v>, {0,0}</v>
      </c>
      <c r="F267" t="str">
        <f t="shared" si="133"/>
        <v>, {0,1}</v>
      </c>
      <c r="G267" t="str">
        <f t="shared" si="133"/>
        <v>, {0,2}</v>
      </c>
    </row>
    <row r="268" spans="1:7" x14ac:dyDescent="0.25">
      <c r="A268" s="2">
        <v>1</v>
      </c>
      <c r="B268" s="1" t="str">
        <f>IF(DATA!B269="",".","")</f>
        <v>.</v>
      </c>
      <c r="C268" s="1" t="str">
        <f>IF(DATA!C269="",".","")</f>
        <v>.</v>
      </c>
      <c r="D268" s="1" t="str">
        <f>IF(DATA!D269="",".","")</f>
        <v>.</v>
      </c>
      <c r="E268" t="str">
        <f t="shared" si="133"/>
        <v>, {1,0}</v>
      </c>
      <c r="F268" t="str">
        <f t="shared" si="133"/>
        <v>, {1,1}</v>
      </c>
      <c r="G268" t="str">
        <f t="shared" si="133"/>
        <v>, {1,2}</v>
      </c>
    </row>
    <row r="269" spans="1:7" x14ac:dyDescent="0.25">
      <c r="A269" s="2">
        <v>2</v>
      </c>
      <c r="B269" s="1" t="str">
        <f>IF(DATA!B270="",".","")</f>
        <v>.</v>
      </c>
      <c r="C269" s="1" t="str">
        <f>IF(DATA!C270="",".","")</f>
        <v>.</v>
      </c>
      <c r="D269" s="1" t="str">
        <f>IF(DATA!D270="",".","")</f>
        <v>.</v>
      </c>
      <c r="E269" t="str">
        <f t="shared" si="133"/>
        <v>, {2,0}</v>
      </c>
      <c r="F269" t="str">
        <f t="shared" si="133"/>
        <v>, {2,1}</v>
      </c>
      <c r="G269" t="str">
        <f t="shared" si="133"/>
        <v>, {2,2}</v>
      </c>
    </row>
    <row r="270" spans="1:7" x14ac:dyDescent="0.25">
      <c r="A270" s="4">
        <f>A266+1</f>
        <v>68</v>
      </c>
      <c r="B270" s="2">
        <v>0</v>
      </c>
      <c r="C270" s="2">
        <v>1</v>
      </c>
      <c r="D270" s="2">
        <v>2</v>
      </c>
      <c r="E270" t="str">
        <f t="shared" ref="E270" si="134">IF(CONCATENATE(E271,F271,G271,E272,F272,G272,E273,F273,G273)="","{ }",CONCATENATE("{ ",RIGHT(CONCATENATE(E271,F271,G271,E272,F272,G272,E273,F273,G273),LEN(CONCATENATE(E271,F271,G271,E272,F272,G272,E273,F273,G273))-1)," }"))</f>
        <v>{  {0,0}, {0,1}, {0,2}, {1,0}, {1,1}, {1,2}, {2,0}, {2,1}, {2,2} }</v>
      </c>
    </row>
    <row r="271" spans="1:7" x14ac:dyDescent="0.25">
      <c r="A271" s="2">
        <v>0</v>
      </c>
      <c r="B271" s="1" t="str">
        <f>IF(DATA!B272="",".","")</f>
        <v>.</v>
      </c>
      <c r="C271" s="1" t="str">
        <f>IF(DATA!C272="",".","")</f>
        <v>.</v>
      </c>
      <c r="D271" s="1" t="str">
        <f>IF(DATA!D272="",".","")</f>
        <v>.</v>
      </c>
      <c r="E271" t="str">
        <f t="shared" ref="E271:G273" si="135">IF(B271="","",CONCATENATE(", {",$A271,",",B$2,"}"))</f>
        <v>, {0,0}</v>
      </c>
      <c r="F271" t="str">
        <f t="shared" si="135"/>
        <v>, {0,1}</v>
      </c>
      <c r="G271" t="str">
        <f t="shared" si="135"/>
        <v>, {0,2}</v>
      </c>
    </row>
    <row r="272" spans="1:7" x14ac:dyDescent="0.25">
      <c r="A272" s="2">
        <v>1</v>
      </c>
      <c r="B272" s="1" t="str">
        <f>IF(DATA!B273="",".","")</f>
        <v>.</v>
      </c>
      <c r="C272" s="1" t="str">
        <f>IF(DATA!C273="",".","")</f>
        <v>.</v>
      </c>
      <c r="D272" s="1" t="str">
        <f>IF(DATA!D273="",".","")</f>
        <v>.</v>
      </c>
      <c r="E272" t="str">
        <f t="shared" si="133"/>
        <v>, {1,0}</v>
      </c>
      <c r="F272" t="str">
        <f t="shared" si="135"/>
        <v>, {1,1}</v>
      </c>
      <c r="G272" t="str">
        <f t="shared" si="135"/>
        <v>, {1,2}</v>
      </c>
    </row>
    <row r="273" spans="1:7" x14ac:dyDescent="0.25">
      <c r="A273" s="2">
        <v>2</v>
      </c>
      <c r="B273" s="1" t="str">
        <f>IF(DATA!B274="",".","")</f>
        <v>.</v>
      </c>
      <c r="C273" s="1" t="str">
        <f>IF(DATA!C274="",".","")</f>
        <v>.</v>
      </c>
      <c r="D273" s="1" t="str">
        <f>IF(DATA!D274="",".","")</f>
        <v>.</v>
      </c>
      <c r="E273" t="str">
        <f t="shared" si="133"/>
        <v>, {2,0}</v>
      </c>
      <c r="F273" t="str">
        <f t="shared" si="135"/>
        <v>, {2,1}</v>
      </c>
      <c r="G273" t="str">
        <f t="shared" si="135"/>
        <v>, {2,2}</v>
      </c>
    </row>
    <row r="274" spans="1:7" x14ac:dyDescent="0.25">
      <c r="A274" s="4">
        <f>A270+1</f>
        <v>69</v>
      </c>
      <c r="B274" s="2">
        <v>0</v>
      </c>
      <c r="C274" s="2">
        <v>1</v>
      </c>
      <c r="D274" s="2">
        <v>2</v>
      </c>
      <c r="E274" t="str">
        <f t="shared" ref="E274" si="136">IF(CONCATENATE(E275,F275,G275,E276,F276,G276,E277,F277,G277)="","{ }",CONCATENATE("{ ",RIGHT(CONCATENATE(E275,F275,G275,E276,F276,G276,E277,F277,G277),LEN(CONCATENATE(E275,F275,G275,E276,F276,G276,E277,F277,G277))-1)," }"))</f>
        <v>{  {0,0}, {0,1}, {0,2}, {1,0}, {1,1}, {1,2}, {2,0}, {2,1}, {2,2} }</v>
      </c>
    </row>
    <row r="275" spans="1:7" x14ac:dyDescent="0.25">
      <c r="A275" s="2">
        <v>0</v>
      </c>
      <c r="B275" s="1" t="str">
        <f>IF(DATA!B276="",".","")</f>
        <v>.</v>
      </c>
      <c r="C275" s="1" t="str">
        <f>IF(DATA!C276="",".","")</f>
        <v>.</v>
      </c>
      <c r="D275" s="1" t="str">
        <f>IF(DATA!D276="",".","")</f>
        <v>.</v>
      </c>
      <c r="E275" t="str">
        <f t="shared" ref="E275:G277" si="137">IF(B275="","",CONCATENATE(", {",$A275,",",B$2,"}"))</f>
        <v>, {0,0}</v>
      </c>
      <c r="F275" t="str">
        <f t="shared" si="137"/>
        <v>, {0,1}</v>
      </c>
      <c r="G275" t="str">
        <f t="shared" si="137"/>
        <v>, {0,2}</v>
      </c>
    </row>
    <row r="276" spans="1:7" x14ac:dyDescent="0.25">
      <c r="A276" s="2">
        <v>1</v>
      </c>
      <c r="B276" s="1" t="str">
        <f>IF(DATA!B277="",".","")</f>
        <v>.</v>
      </c>
      <c r="C276" s="1" t="str">
        <f>IF(DATA!C277="",".","")</f>
        <v>.</v>
      </c>
      <c r="D276" s="1" t="str">
        <f>IF(DATA!D277="",".","")</f>
        <v>.</v>
      </c>
      <c r="E276" t="str">
        <f t="shared" si="133"/>
        <v>, {1,0}</v>
      </c>
      <c r="F276" t="str">
        <f t="shared" si="137"/>
        <v>, {1,1}</v>
      </c>
      <c r="G276" t="str">
        <f t="shared" si="137"/>
        <v>, {1,2}</v>
      </c>
    </row>
    <row r="277" spans="1:7" x14ac:dyDescent="0.25">
      <c r="A277" s="2">
        <v>2</v>
      </c>
      <c r="B277" s="1" t="str">
        <f>IF(DATA!B278="",".","")</f>
        <v>.</v>
      </c>
      <c r="C277" s="1" t="str">
        <f>IF(DATA!C278="",".","")</f>
        <v>.</v>
      </c>
      <c r="D277" s="1" t="str">
        <f>IF(DATA!D278="",".","")</f>
        <v>.</v>
      </c>
      <c r="E277" t="str">
        <f t="shared" si="133"/>
        <v>, {2,0}</v>
      </c>
      <c r="F277" t="str">
        <f t="shared" si="137"/>
        <v>, {2,1}</v>
      </c>
      <c r="G277" t="str">
        <f t="shared" si="137"/>
        <v>, {2,2}</v>
      </c>
    </row>
    <row r="278" spans="1:7" x14ac:dyDescent="0.25">
      <c r="A278" s="4">
        <f>A274+1</f>
        <v>70</v>
      </c>
      <c r="B278" s="2">
        <v>0</v>
      </c>
      <c r="C278" s="2">
        <v>1</v>
      </c>
      <c r="D278" s="2">
        <v>2</v>
      </c>
      <c r="E278" t="str">
        <f t="shared" ref="E278" si="138">IF(CONCATENATE(E279,F279,G279,E280,F280,G280,E281,F281,G281)="","{ }",CONCATENATE("{ ",RIGHT(CONCATENATE(E279,F279,G279,E280,F280,G280,E281,F281,G281),LEN(CONCATENATE(E279,F279,G279,E280,F280,G280,E281,F281,G281))-1)," }"))</f>
        <v>{  {0,0}, {0,1}, {0,2}, {1,0}, {1,1}, {1,2}, {2,0}, {2,1}, {2,2} }</v>
      </c>
    </row>
    <row r="279" spans="1:7" x14ac:dyDescent="0.25">
      <c r="A279" s="2">
        <v>0</v>
      </c>
      <c r="B279" s="1" t="str">
        <f>IF(DATA!B280="",".","")</f>
        <v>.</v>
      </c>
      <c r="C279" s="1" t="str">
        <f>IF(DATA!C280="",".","")</f>
        <v>.</v>
      </c>
      <c r="D279" s="1" t="str">
        <f>IF(DATA!D280="",".","")</f>
        <v>.</v>
      </c>
      <c r="E279" t="str">
        <f t="shared" ref="E279:G281" si="139">IF(B279="","",CONCATENATE(", {",$A279,",",B$2,"}"))</f>
        <v>, {0,0}</v>
      </c>
      <c r="F279" t="str">
        <f t="shared" si="139"/>
        <v>, {0,1}</v>
      </c>
      <c r="G279" t="str">
        <f t="shared" si="139"/>
        <v>, {0,2}</v>
      </c>
    </row>
    <row r="280" spans="1:7" x14ac:dyDescent="0.25">
      <c r="A280" s="2">
        <v>1</v>
      </c>
      <c r="B280" s="1" t="str">
        <f>IF(DATA!B281="",".","")</f>
        <v>.</v>
      </c>
      <c r="C280" s="1" t="str">
        <f>IF(DATA!C281="",".","")</f>
        <v>.</v>
      </c>
      <c r="D280" s="1" t="str">
        <f>IF(DATA!D281="",".","")</f>
        <v>.</v>
      </c>
      <c r="E280" t="str">
        <f t="shared" si="133"/>
        <v>, {1,0}</v>
      </c>
      <c r="F280" t="str">
        <f t="shared" si="139"/>
        <v>, {1,1}</v>
      </c>
      <c r="G280" t="str">
        <f t="shared" si="139"/>
        <v>, {1,2}</v>
      </c>
    </row>
    <row r="281" spans="1:7" x14ac:dyDescent="0.25">
      <c r="A281" s="2">
        <v>2</v>
      </c>
      <c r="B281" s="1" t="str">
        <f>IF(DATA!B282="",".","")</f>
        <v>.</v>
      </c>
      <c r="C281" s="1" t="str">
        <f>IF(DATA!C282="",".","")</f>
        <v>.</v>
      </c>
      <c r="D281" s="1" t="str">
        <f>IF(DATA!D282="",".","")</f>
        <v>.</v>
      </c>
      <c r="E281" t="str">
        <f t="shared" si="133"/>
        <v>, {2,0}</v>
      </c>
      <c r="F281" t="str">
        <f t="shared" si="139"/>
        <v>, {2,1}</v>
      </c>
      <c r="G281" t="str">
        <f t="shared" si="139"/>
        <v>, {2,2}</v>
      </c>
    </row>
    <row r="282" spans="1:7" x14ac:dyDescent="0.25">
      <c r="A282" s="4">
        <f>A278+1</f>
        <v>71</v>
      </c>
      <c r="B282" s="2">
        <v>0</v>
      </c>
      <c r="C282" s="2">
        <v>1</v>
      </c>
      <c r="D282" s="2">
        <v>2</v>
      </c>
      <c r="E282" t="str">
        <f t="shared" ref="E282" si="140">IF(CONCATENATE(E283,F283,G283,E284,F284,G284,E285,F285,G285)="","{ }",CONCATENATE("{ ",RIGHT(CONCATENATE(E283,F283,G283,E284,F284,G284,E285,F285,G285),LEN(CONCATENATE(E283,F283,G283,E284,F284,G284,E285,F285,G285))-1)," }"))</f>
        <v>{  {0,0}, {0,1}, {0,2}, {1,0}, {1,1}, {1,2}, {2,0}, {2,1}, {2,2} }</v>
      </c>
    </row>
    <row r="283" spans="1:7" x14ac:dyDescent="0.25">
      <c r="A283" s="2">
        <v>0</v>
      </c>
      <c r="B283" s="1" t="str">
        <f>IF(DATA!B284="",".","")</f>
        <v>.</v>
      </c>
      <c r="C283" s="1" t="str">
        <f>IF(DATA!C284="",".","")</f>
        <v>.</v>
      </c>
      <c r="D283" s="1" t="str">
        <f>IF(DATA!D284="",".","")</f>
        <v>.</v>
      </c>
      <c r="E283" t="str">
        <f t="shared" ref="E283:G285" si="141">IF(B283="","",CONCATENATE(", {",$A283,",",B$2,"}"))</f>
        <v>, {0,0}</v>
      </c>
      <c r="F283" t="str">
        <f t="shared" si="141"/>
        <v>, {0,1}</v>
      </c>
      <c r="G283" t="str">
        <f t="shared" si="141"/>
        <v>, {0,2}</v>
      </c>
    </row>
    <row r="284" spans="1:7" x14ac:dyDescent="0.25">
      <c r="A284" s="2">
        <v>1</v>
      </c>
      <c r="B284" s="1" t="str">
        <f>IF(DATA!B285="",".","")</f>
        <v>.</v>
      </c>
      <c r="C284" s="1" t="str">
        <f>IF(DATA!C285="",".","")</f>
        <v>.</v>
      </c>
      <c r="D284" s="1" t="str">
        <f>IF(DATA!D285="",".","")</f>
        <v>.</v>
      </c>
      <c r="E284" t="str">
        <f t="shared" si="133"/>
        <v>, {1,0}</v>
      </c>
      <c r="F284" t="str">
        <f t="shared" si="141"/>
        <v>, {1,1}</v>
      </c>
      <c r="G284" t="str">
        <f t="shared" si="141"/>
        <v>, {1,2}</v>
      </c>
    </row>
    <row r="285" spans="1:7" x14ac:dyDescent="0.25">
      <c r="A285" s="2">
        <v>2</v>
      </c>
      <c r="B285" s="1" t="str">
        <f>IF(DATA!B286="",".","")</f>
        <v>.</v>
      </c>
      <c r="C285" s="1" t="str">
        <f>IF(DATA!C286="",".","")</f>
        <v>.</v>
      </c>
      <c r="D285" s="1" t="str">
        <f>IF(DATA!D286="",".","")</f>
        <v>.</v>
      </c>
      <c r="E285" t="str">
        <f t="shared" si="133"/>
        <v>, {2,0}</v>
      </c>
      <c r="F285" t="str">
        <f t="shared" si="141"/>
        <v>, {2,1}</v>
      </c>
      <c r="G285" t="str">
        <f t="shared" si="141"/>
        <v>, {2,2}</v>
      </c>
    </row>
    <row r="286" spans="1:7" x14ac:dyDescent="0.25">
      <c r="A286" s="4">
        <f>A282+1</f>
        <v>72</v>
      </c>
      <c r="B286" s="2">
        <v>0</v>
      </c>
      <c r="C286" s="2">
        <v>1</v>
      </c>
      <c r="D286" s="2">
        <v>2</v>
      </c>
      <c r="E286" t="str">
        <f t="shared" ref="E286" si="142">IF(CONCATENATE(E287,F287,G287,E288,F288,G288,E289,F289,G289)="","{ }",CONCATENATE("{ ",RIGHT(CONCATENATE(E287,F287,G287,E288,F288,G288,E289,F289,G289),LEN(CONCATENATE(E287,F287,G287,E288,F288,G288,E289,F289,G289))-1)," }"))</f>
        <v>{  {0,0}, {0,1}, {0,2}, {1,0}, {1,1}, {1,2}, {2,0}, {2,1}, {2,2} }</v>
      </c>
    </row>
    <row r="287" spans="1:7" x14ac:dyDescent="0.25">
      <c r="A287" s="2">
        <v>0</v>
      </c>
      <c r="B287" s="1" t="str">
        <f>IF(DATA!B288="",".","")</f>
        <v>.</v>
      </c>
      <c r="C287" s="1" t="str">
        <f>IF(DATA!C288="",".","")</f>
        <v>.</v>
      </c>
      <c r="D287" s="1" t="str">
        <f>IF(DATA!D288="",".","")</f>
        <v>.</v>
      </c>
      <c r="E287" t="str">
        <f t="shared" ref="E287:G289" si="143">IF(B287="","",CONCATENATE(", {",$A287,",",B$2,"}"))</f>
        <v>, {0,0}</v>
      </c>
      <c r="F287" t="str">
        <f t="shared" si="143"/>
        <v>, {0,1}</v>
      </c>
      <c r="G287" t="str">
        <f t="shared" si="143"/>
        <v>, {0,2}</v>
      </c>
    </row>
    <row r="288" spans="1:7" x14ac:dyDescent="0.25">
      <c r="A288" s="2">
        <v>1</v>
      </c>
      <c r="B288" s="1" t="str">
        <f>IF(DATA!B289="",".","")</f>
        <v>.</v>
      </c>
      <c r="C288" s="1" t="str">
        <f>IF(DATA!C289="",".","")</f>
        <v>.</v>
      </c>
      <c r="D288" s="1" t="str">
        <f>IF(DATA!D289="",".","")</f>
        <v>.</v>
      </c>
      <c r="E288" t="str">
        <f t="shared" si="133"/>
        <v>, {1,0}</v>
      </c>
      <c r="F288" t="str">
        <f t="shared" si="143"/>
        <v>, {1,1}</v>
      </c>
      <c r="G288" t="str">
        <f t="shared" si="143"/>
        <v>, {1,2}</v>
      </c>
    </row>
    <row r="289" spans="1:7" x14ac:dyDescent="0.25">
      <c r="A289" s="2">
        <v>2</v>
      </c>
      <c r="B289" s="1" t="str">
        <f>IF(DATA!B290="",".","")</f>
        <v>.</v>
      </c>
      <c r="C289" s="1" t="str">
        <f>IF(DATA!C290="",".","")</f>
        <v>.</v>
      </c>
      <c r="D289" s="1" t="str">
        <f>IF(DATA!D290="",".","")</f>
        <v>.</v>
      </c>
      <c r="E289" t="str">
        <f t="shared" si="133"/>
        <v>, {2,0}</v>
      </c>
      <c r="F289" t="str">
        <f t="shared" si="143"/>
        <v>, {2,1}</v>
      </c>
      <c r="G289" t="str">
        <f t="shared" si="143"/>
        <v>, {2,2}</v>
      </c>
    </row>
    <row r="290" spans="1:7" x14ac:dyDescent="0.25">
      <c r="A290" s="4">
        <f>A286+1</f>
        <v>73</v>
      </c>
      <c r="B290" s="2">
        <v>0</v>
      </c>
      <c r="C290" s="2">
        <v>1</v>
      </c>
      <c r="D290" s="2">
        <v>2</v>
      </c>
      <c r="E290" t="str">
        <f t="shared" ref="E290" si="144">IF(CONCATENATE(E291,F291,G291,E292,F292,G292,E293,F293,G293)="","{ }",CONCATENATE("{ ",RIGHT(CONCATENATE(E291,F291,G291,E292,F292,G292,E293,F293,G293),LEN(CONCATENATE(E291,F291,G291,E292,F292,G292,E293,F293,G293))-1)," }"))</f>
        <v>{  {0,0}, {0,1}, {0,2}, {1,0}, {1,1}, {1,2}, {2,0}, {2,1}, {2,2} }</v>
      </c>
    </row>
    <row r="291" spans="1:7" x14ac:dyDescent="0.25">
      <c r="A291" s="2">
        <v>0</v>
      </c>
      <c r="B291" s="1" t="str">
        <f>IF(DATA!B292="",".","")</f>
        <v>.</v>
      </c>
      <c r="C291" s="1" t="str">
        <f>IF(DATA!C292="",".","")</f>
        <v>.</v>
      </c>
      <c r="D291" s="1" t="str">
        <f>IF(DATA!D292="",".","")</f>
        <v>.</v>
      </c>
      <c r="E291" t="str">
        <f t="shared" ref="E291:G293" si="145">IF(B291="","",CONCATENATE(", {",$A291,",",B$2,"}"))</f>
        <v>, {0,0}</v>
      </c>
      <c r="F291" t="str">
        <f t="shared" si="145"/>
        <v>, {0,1}</v>
      </c>
      <c r="G291" t="str">
        <f t="shared" si="145"/>
        <v>, {0,2}</v>
      </c>
    </row>
    <row r="292" spans="1:7" x14ac:dyDescent="0.25">
      <c r="A292" s="2">
        <v>1</v>
      </c>
      <c r="B292" s="1" t="str">
        <f>IF(DATA!B293="",".","")</f>
        <v>.</v>
      </c>
      <c r="C292" s="1" t="str">
        <f>IF(DATA!C293="",".","")</f>
        <v>.</v>
      </c>
      <c r="D292" s="1" t="str">
        <f>IF(DATA!D293="",".","")</f>
        <v>.</v>
      </c>
      <c r="E292" t="str">
        <f t="shared" si="133"/>
        <v>, {1,0}</v>
      </c>
      <c r="F292" t="str">
        <f t="shared" si="145"/>
        <v>, {1,1}</v>
      </c>
      <c r="G292" t="str">
        <f t="shared" si="145"/>
        <v>, {1,2}</v>
      </c>
    </row>
    <row r="293" spans="1:7" x14ac:dyDescent="0.25">
      <c r="A293" s="2">
        <v>2</v>
      </c>
      <c r="B293" s="1" t="str">
        <f>IF(DATA!B294="",".","")</f>
        <v>.</v>
      </c>
      <c r="C293" s="1" t="str">
        <f>IF(DATA!C294="",".","")</f>
        <v>.</v>
      </c>
      <c r="D293" s="1" t="str">
        <f>IF(DATA!D294="",".","")</f>
        <v>.</v>
      </c>
      <c r="E293" t="str">
        <f t="shared" si="133"/>
        <v>, {2,0}</v>
      </c>
      <c r="F293" t="str">
        <f t="shared" si="145"/>
        <v>, {2,1}</v>
      </c>
      <c r="G293" t="str">
        <f t="shared" si="145"/>
        <v>, {2,2}</v>
      </c>
    </row>
    <row r="294" spans="1:7" x14ac:dyDescent="0.25">
      <c r="A294" s="4">
        <f>A290+1</f>
        <v>74</v>
      </c>
      <c r="B294" s="2">
        <v>0</v>
      </c>
      <c r="C294" s="2">
        <v>1</v>
      </c>
      <c r="D294" s="2">
        <v>2</v>
      </c>
      <c r="E294" t="str">
        <f t="shared" ref="E294" si="146">IF(CONCATENATE(E295,F295,G295,E296,F296,G296,E297,F297,G297)="","{ }",CONCATENATE("{ ",RIGHT(CONCATENATE(E295,F295,G295,E296,F296,G296,E297,F297,G297),LEN(CONCATENATE(E295,F295,G295,E296,F296,G296,E297,F297,G297))-1)," }"))</f>
        <v>{  {0,0}, {0,1}, {0,2}, {1,0}, {1,1}, {1,2}, {2,0}, {2,1}, {2,2} }</v>
      </c>
    </row>
    <row r="295" spans="1:7" x14ac:dyDescent="0.25">
      <c r="A295" s="2">
        <v>0</v>
      </c>
      <c r="B295" s="1" t="str">
        <f>IF(DATA!B296="",".","")</f>
        <v>.</v>
      </c>
      <c r="C295" s="1" t="str">
        <f>IF(DATA!C296="",".","")</f>
        <v>.</v>
      </c>
      <c r="D295" s="1" t="str">
        <f>IF(DATA!D296="",".","")</f>
        <v>.</v>
      </c>
      <c r="E295" t="str">
        <f t="shared" ref="E295:G297" si="147">IF(B295="","",CONCATENATE(", {",$A295,",",B$2,"}"))</f>
        <v>, {0,0}</v>
      </c>
      <c r="F295" t="str">
        <f t="shared" si="147"/>
        <v>, {0,1}</v>
      </c>
      <c r="G295" t="str">
        <f t="shared" si="147"/>
        <v>, {0,2}</v>
      </c>
    </row>
    <row r="296" spans="1:7" x14ac:dyDescent="0.25">
      <c r="A296" s="2">
        <v>1</v>
      </c>
      <c r="B296" s="1" t="str">
        <f>IF(DATA!B297="",".","")</f>
        <v>.</v>
      </c>
      <c r="C296" s="1" t="str">
        <f>IF(DATA!C297="",".","")</f>
        <v>.</v>
      </c>
      <c r="D296" s="1" t="str">
        <f>IF(DATA!D297="",".","")</f>
        <v>.</v>
      </c>
      <c r="E296" t="str">
        <f t="shared" si="133"/>
        <v>, {1,0}</v>
      </c>
      <c r="F296" t="str">
        <f t="shared" si="147"/>
        <v>, {1,1}</v>
      </c>
      <c r="G296" t="str">
        <f t="shared" si="147"/>
        <v>, {1,2}</v>
      </c>
    </row>
    <row r="297" spans="1:7" x14ac:dyDescent="0.25">
      <c r="A297" s="2">
        <v>2</v>
      </c>
      <c r="B297" s="1" t="str">
        <f>IF(DATA!B298="",".","")</f>
        <v>.</v>
      </c>
      <c r="C297" s="1" t="str">
        <f>IF(DATA!C298="",".","")</f>
        <v>.</v>
      </c>
      <c r="D297" s="1" t="str">
        <f>IF(DATA!D298="",".","")</f>
        <v>.</v>
      </c>
      <c r="E297" t="str">
        <f t="shared" si="133"/>
        <v>, {2,0}</v>
      </c>
      <c r="F297" t="str">
        <f t="shared" si="147"/>
        <v>, {2,1}</v>
      </c>
      <c r="G297" t="str">
        <f t="shared" si="147"/>
        <v>, {2,2}</v>
      </c>
    </row>
    <row r="298" spans="1:7" x14ac:dyDescent="0.25">
      <c r="A298" s="4">
        <f>A294+1</f>
        <v>75</v>
      </c>
      <c r="B298" s="2">
        <v>0</v>
      </c>
      <c r="C298" s="2">
        <v>1</v>
      </c>
      <c r="D298" s="2">
        <v>2</v>
      </c>
      <c r="E298" t="str">
        <f t="shared" ref="E298" si="148">IF(CONCATENATE(E299,F299,G299,E300,F300,G300,E301,F301,G301)="","{ }",CONCATENATE("{ ",RIGHT(CONCATENATE(E299,F299,G299,E300,F300,G300,E301,F301,G301),LEN(CONCATENATE(E299,F299,G299,E300,F300,G300,E301,F301,G301))-1)," }"))</f>
        <v>{  {0,0}, {0,1}, {0,2}, {1,0}, {1,1}, {1,2}, {2,0}, {2,1}, {2,2} }</v>
      </c>
    </row>
    <row r="299" spans="1:7" x14ac:dyDescent="0.25">
      <c r="A299" s="2">
        <v>0</v>
      </c>
      <c r="B299" s="1" t="str">
        <f>IF(DATA!B300="",".","")</f>
        <v>.</v>
      </c>
      <c r="C299" s="1" t="str">
        <f>IF(DATA!C300="",".","")</f>
        <v>.</v>
      </c>
      <c r="D299" s="1" t="str">
        <f>IF(DATA!D300="",".","")</f>
        <v>.</v>
      </c>
      <c r="E299" t="str">
        <f t="shared" ref="E299:G301" si="149">IF(B299="","",CONCATENATE(", {",$A299,",",B$2,"}"))</f>
        <v>, {0,0}</v>
      </c>
      <c r="F299" t="str">
        <f t="shared" si="149"/>
        <v>, {0,1}</v>
      </c>
      <c r="G299" t="str">
        <f t="shared" si="149"/>
        <v>, {0,2}</v>
      </c>
    </row>
    <row r="300" spans="1:7" x14ac:dyDescent="0.25">
      <c r="A300" s="2">
        <v>1</v>
      </c>
      <c r="B300" s="1" t="str">
        <f>IF(DATA!B301="",".","")</f>
        <v>.</v>
      </c>
      <c r="C300" s="1" t="str">
        <f>IF(DATA!C301="",".","")</f>
        <v>.</v>
      </c>
      <c r="D300" s="1" t="str">
        <f>IF(DATA!D301="",".","")</f>
        <v>.</v>
      </c>
      <c r="E300" t="str">
        <f t="shared" si="133"/>
        <v>, {1,0}</v>
      </c>
      <c r="F300" t="str">
        <f t="shared" si="149"/>
        <v>, {1,1}</v>
      </c>
      <c r="G300" t="str">
        <f t="shared" si="149"/>
        <v>, {1,2}</v>
      </c>
    </row>
    <row r="301" spans="1:7" x14ac:dyDescent="0.25">
      <c r="A301" s="2">
        <v>2</v>
      </c>
      <c r="B301" s="1" t="str">
        <f>IF(DATA!B302="",".","")</f>
        <v>.</v>
      </c>
      <c r="C301" s="1" t="str">
        <f>IF(DATA!C302="",".","")</f>
        <v>.</v>
      </c>
      <c r="D301" s="1" t="str">
        <f>IF(DATA!D302="",".","")</f>
        <v>.</v>
      </c>
      <c r="E301" t="str">
        <f t="shared" si="133"/>
        <v>, {2,0}</v>
      </c>
      <c r="F301" t="str">
        <f t="shared" si="149"/>
        <v>, {2,1}</v>
      </c>
      <c r="G301" t="str">
        <f t="shared" si="149"/>
        <v>, {2,2}</v>
      </c>
    </row>
    <row r="302" spans="1:7" x14ac:dyDescent="0.25">
      <c r="A302" s="4">
        <f>A298+1</f>
        <v>76</v>
      </c>
      <c r="B302" s="2">
        <v>0</v>
      </c>
      <c r="C302" s="2">
        <v>1</v>
      </c>
      <c r="D302" s="2">
        <v>2</v>
      </c>
      <c r="E302" t="str">
        <f t="shared" ref="E302" si="150">IF(CONCATENATE(E303,F303,G303,E304,F304,G304,E305,F305,G305)="","{ }",CONCATENATE("{ ",RIGHT(CONCATENATE(E303,F303,G303,E304,F304,G304,E305,F305,G305),LEN(CONCATENATE(E303,F303,G303,E304,F304,G304,E305,F305,G305))-1)," }"))</f>
        <v>{  {0,0}, {0,1}, {0,2}, {1,0}, {1,1}, {1,2}, {2,0}, {2,1}, {2,2} }</v>
      </c>
    </row>
    <row r="303" spans="1:7" x14ac:dyDescent="0.25">
      <c r="A303" s="2">
        <v>0</v>
      </c>
      <c r="B303" s="1" t="str">
        <f>IF(DATA!B304="",".","")</f>
        <v>.</v>
      </c>
      <c r="C303" s="1" t="str">
        <f>IF(DATA!C304="",".","")</f>
        <v>.</v>
      </c>
      <c r="D303" s="1" t="str">
        <f>IF(DATA!D304="",".","")</f>
        <v>.</v>
      </c>
      <c r="E303" t="str">
        <f t="shared" ref="E303:G305" si="151">IF(B303="","",CONCATENATE(", {",$A303,",",B$2,"}"))</f>
        <v>, {0,0}</v>
      </c>
      <c r="F303" t="str">
        <f t="shared" si="151"/>
        <v>, {0,1}</v>
      </c>
      <c r="G303" t="str">
        <f t="shared" si="151"/>
        <v>, {0,2}</v>
      </c>
    </row>
    <row r="304" spans="1:7" x14ac:dyDescent="0.25">
      <c r="A304" s="2">
        <v>1</v>
      </c>
      <c r="B304" s="1" t="str">
        <f>IF(DATA!B305="",".","")</f>
        <v>.</v>
      </c>
      <c r="C304" s="1" t="str">
        <f>IF(DATA!C305="",".","")</f>
        <v>.</v>
      </c>
      <c r="D304" s="1" t="str">
        <f>IF(DATA!D305="",".","")</f>
        <v>.</v>
      </c>
      <c r="E304" t="str">
        <f t="shared" si="133"/>
        <v>, {1,0}</v>
      </c>
      <c r="F304" t="str">
        <f t="shared" si="151"/>
        <v>, {1,1}</v>
      </c>
      <c r="G304" t="str">
        <f t="shared" si="151"/>
        <v>, {1,2}</v>
      </c>
    </row>
    <row r="305" spans="1:7" x14ac:dyDescent="0.25">
      <c r="A305" s="2">
        <v>2</v>
      </c>
      <c r="B305" s="1" t="str">
        <f>IF(DATA!B306="",".","")</f>
        <v>.</v>
      </c>
      <c r="C305" s="1" t="str">
        <f>IF(DATA!C306="",".","")</f>
        <v>.</v>
      </c>
      <c r="D305" s="1" t="str">
        <f>IF(DATA!D306="",".","")</f>
        <v>.</v>
      </c>
      <c r="E305" t="str">
        <f t="shared" si="133"/>
        <v>, {2,0}</v>
      </c>
      <c r="F305" t="str">
        <f t="shared" si="151"/>
        <v>, {2,1}</v>
      </c>
      <c r="G305" t="str">
        <f t="shared" si="151"/>
        <v>, {2,2}</v>
      </c>
    </row>
    <row r="306" spans="1:7" x14ac:dyDescent="0.25">
      <c r="A306" s="4">
        <f>A302+1</f>
        <v>77</v>
      </c>
      <c r="B306" s="2">
        <v>0</v>
      </c>
      <c r="C306" s="2">
        <v>1</v>
      </c>
      <c r="D306" s="2">
        <v>2</v>
      </c>
      <c r="E306" t="str">
        <f t="shared" ref="E306" si="152">IF(CONCATENATE(E307,F307,G307,E308,F308,G308,E309,F309,G309)="","{ }",CONCATENATE("{ ",RIGHT(CONCATENATE(E307,F307,G307,E308,F308,G308,E309,F309,G309),LEN(CONCATENATE(E307,F307,G307,E308,F308,G308,E309,F309,G309))-1)," }"))</f>
        <v>{  {0,0}, {0,1}, {0,2}, {1,0}, {1,1}, {1,2}, {2,0}, {2,1}, {2,2} }</v>
      </c>
    </row>
    <row r="307" spans="1:7" x14ac:dyDescent="0.25">
      <c r="A307" s="2">
        <v>0</v>
      </c>
      <c r="B307" s="1" t="str">
        <f>IF(DATA!B308="",".","")</f>
        <v>.</v>
      </c>
      <c r="C307" s="1" t="str">
        <f>IF(DATA!C308="",".","")</f>
        <v>.</v>
      </c>
      <c r="D307" s="1" t="str">
        <f>IF(DATA!D308="",".","")</f>
        <v>.</v>
      </c>
      <c r="E307" t="str">
        <f t="shared" ref="E307:G309" si="153">IF(B307="","",CONCATENATE(", {",$A307,",",B$2,"}"))</f>
        <v>, {0,0}</v>
      </c>
      <c r="F307" t="str">
        <f t="shared" si="153"/>
        <v>, {0,1}</v>
      </c>
      <c r="G307" t="str">
        <f t="shared" si="153"/>
        <v>, {0,2}</v>
      </c>
    </row>
    <row r="308" spans="1:7" x14ac:dyDescent="0.25">
      <c r="A308" s="2">
        <v>1</v>
      </c>
      <c r="B308" s="1" t="str">
        <f>IF(DATA!B309="",".","")</f>
        <v>.</v>
      </c>
      <c r="C308" s="1" t="str">
        <f>IF(DATA!C309="",".","")</f>
        <v>.</v>
      </c>
      <c r="D308" s="1" t="str">
        <f>IF(DATA!D309="",".","")</f>
        <v>.</v>
      </c>
      <c r="E308" t="str">
        <f t="shared" si="133"/>
        <v>, {1,0}</v>
      </c>
      <c r="F308" t="str">
        <f t="shared" si="153"/>
        <v>, {1,1}</v>
      </c>
      <c r="G308" t="str">
        <f t="shared" si="153"/>
        <v>, {1,2}</v>
      </c>
    </row>
    <row r="309" spans="1:7" x14ac:dyDescent="0.25">
      <c r="A309" s="2">
        <v>2</v>
      </c>
      <c r="B309" s="1" t="str">
        <f>IF(DATA!B310="",".","")</f>
        <v>.</v>
      </c>
      <c r="C309" s="1" t="str">
        <f>IF(DATA!C310="",".","")</f>
        <v>.</v>
      </c>
      <c r="D309" s="1" t="str">
        <f>IF(DATA!D310="",".","")</f>
        <v>.</v>
      </c>
      <c r="E309" t="str">
        <f t="shared" si="133"/>
        <v>, {2,0}</v>
      </c>
      <c r="F309" t="str">
        <f t="shared" si="153"/>
        <v>, {2,1}</v>
      </c>
      <c r="G309" t="str">
        <f t="shared" si="153"/>
        <v>, {2,2}</v>
      </c>
    </row>
    <row r="310" spans="1:7" x14ac:dyDescent="0.25">
      <c r="A310" s="4">
        <f>A306+1</f>
        <v>78</v>
      </c>
      <c r="B310" s="2">
        <v>0</v>
      </c>
      <c r="C310" s="2">
        <v>1</v>
      </c>
      <c r="D310" s="2">
        <v>2</v>
      </c>
      <c r="E310" t="str">
        <f t="shared" ref="E310" si="154">IF(CONCATENATE(E311,F311,G311,E312,F312,G312,E313,F313,G313)="","{ }",CONCATENATE("{ ",RIGHT(CONCATENATE(E311,F311,G311,E312,F312,G312,E313,F313,G313),LEN(CONCATENATE(E311,F311,G311,E312,F312,G312,E313,F313,G313))-1)," }"))</f>
        <v>{  {0,0}, {0,1}, {0,2}, {1,0}, {1,1}, {1,2}, {2,0}, {2,1}, {2,2} }</v>
      </c>
    </row>
    <row r="311" spans="1:7" x14ac:dyDescent="0.25">
      <c r="A311" s="2">
        <v>0</v>
      </c>
      <c r="B311" s="1" t="str">
        <f>IF(DATA!B312="",".","")</f>
        <v>.</v>
      </c>
      <c r="C311" s="1" t="str">
        <f>IF(DATA!C312="",".","")</f>
        <v>.</v>
      </c>
      <c r="D311" s="1" t="str">
        <f>IF(DATA!D312="",".","")</f>
        <v>.</v>
      </c>
      <c r="E311" t="str">
        <f t="shared" ref="E311:G313" si="155">IF(B311="","",CONCATENATE(", {",$A311,",",B$2,"}"))</f>
        <v>, {0,0}</v>
      </c>
      <c r="F311" t="str">
        <f t="shared" si="155"/>
        <v>, {0,1}</v>
      </c>
      <c r="G311" t="str">
        <f t="shared" si="155"/>
        <v>, {0,2}</v>
      </c>
    </row>
    <row r="312" spans="1:7" x14ac:dyDescent="0.25">
      <c r="A312" s="2">
        <v>1</v>
      </c>
      <c r="B312" s="1" t="str">
        <f>IF(DATA!B313="",".","")</f>
        <v>.</v>
      </c>
      <c r="C312" s="1" t="str">
        <f>IF(DATA!C313="",".","")</f>
        <v>.</v>
      </c>
      <c r="D312" s="1" t="str">
        <f>IF(DATA!D313="",".","")</f>
        <v>.</v>
      </c>
      <c r="E312" t="str">
        <f t="shared" si="133"/>
        <v>, {1,0}</v>
      </c>
      <c r="F312" t="str">
        <f t="shared" si="155"/>
        <v>, {1,1}</v>
      </c>
      <c r="G312" t="str">
        <f t="shared" si="155"/>
        <v>, {1,2}</v>
      </c>
    </row>
    <row r="313" spans="1:7" x14ac:dyDescent="0.25">
      <c r="A313" s="2">
        <v>2</v>
      </c>
      <c r="B313" s="1" t="str">
        <f>IF(DATA!B314="",".","")</f>
        <v>.</v>
      </c>
      <c r="C313" s="1" t="str">
        <f>IF(DATA!C314="",".","")</f>
        <v>.</v>
      </c>
      <c r="D313" s="1" t="str">
        <f>IF(DATA!D314="",".","")</f>
        <v>.</v>
      </c>
      <c r="E313" t="str">
        <f t="shared" si="133"/>
        <v>, {2,0}</v>
      </c>
      <c r="F313" t="str">
        <f t="shared" si="155"/>
        <v>, {2,1}</v>
      </c>
      <c r="G313" t="str">
        <f t="shared" si="155"/>
        <v>, {2,2}</v>
      </c>
    </row>
    <row r="314" spans="1:7" x14ac:dyDescent="0.25">
      <c r="A314" s="4">
        <f>A310+1</f>
        <v>79</v>
      </c>
      <c r="B314" s="2">
        <v>0</v>
      </c>
      <c r="C314" s="2">
        <v>1</v>
      </c>
      <c r="D314" s="2">
        <v>2</v>
      </c>
      <c r="E314" t="str">
        <f t="shared" ref="E314" si="156">IF(CONCATENATE(E315,F315,G315,E316,F316,G316,E317,F317,G317)="","{ }",CONCATENATE("{ ",RIGHT(CONCATENATE(E315,F315,G315,E316,F316,G316,E317,F317,G317),LEN(CONCATENATE(E315,F315,G315,E316,F316,G316,E317,F317,G317))-1)," }"))</f>
        <v>{  {0,0}, {0,1}, {0,2}, {1,0}, {1,1}, {1,2}, {2,0}, {2,1}, {2,2} }</v>
      </c>
    </row>
    <row r="315" spans="1:7" x14ac:dyDescent="0.25">
      <c r="A315" s="2">
        <v>0</v>
      </c>
      <c r="B315" s="1" t="str">
        <f>IF(DATA!B316="",".","")</f>
        <v>.</v>
      </c>
      <c r="C315" s="1" t="str">
        <f>IF(DATA!C316="",".","")</f>
        <v>.</v>
      </c>
      <c r="D315" s="1" t="str">
        <f>IF(DATA!D316="",".","")</f>
        <v>.</v>
      </c>
      <c r="E315" t="str">
        <f t="shared" ref="E315:G317" si="157">IF(B315="","",CONCATENATE(", {",$A315,",",B$2,"}"))</f>
        <v>, {0,0}</v>
      </c>
      <c r="F315" t="str">
        <f t="shared" si="157"/>
        <v>, {0,1}</v>
      </c>
      <c r="G315" t="str">
        <f t="shared" si="157"/>
        <v>, {0,2}</v>
      </c>
    </row>
    <row r="316" spans="1:7" x14ac:dyDescent="0.25">
      <c r="A316" s="2">
        <v>1</v>
      </c>
      <c r="B316" s="1" t="str">
        <f>IF(DATA!B317="",".","")</f>
        <v>.</v>
      </c>
      <c r="C316" s="1" t="str">
        <f>IF(DATA!C317="",".","")</f>
        <v>.</v>
      </c>
      <c r="D316" s="1" t="str">
        <f>IF(DATA!D317="",".","")</f>
        <v>.</v>
      </c>
      <c r="E316" t="str">
        <f t="shared" si="133"/>
        <v>, {1,0}</v>
      </c>
      <c r="F316" t="str">
        <f t="shared" si="157"/>
        <v>, {1,1}</v>
      </c>
      <c r="G316" t="str">
        <f t="shared" si="157"/>
        <v>, {1,2}</v>
      </c>
    </row>
    <row r="317" spans="1:7" x14ac:dyDescent="0.25">
      <c r="A317" s="2">
        <v>2</v>
      </c>
      <c r="B317" s="1" t="str">
        <f>IF(DATA!B318="",".","")</f>
        <v>.</v>
      </c>
      <c r="C317" s="1" t="str">
        <f>IF(DATA!C318="",".","")</f>
        <v>.</v>
      </c>
      <c r="D317" s="1" t="str">
        <f>IF(DATA!D318="",".","")</f>
        <v>.</v>
      </c>
      <c r="E317" t="str">
        <f t="shared" si="133"/>
        <v>, {2,0}</v>
      </c>
      <c r="F317" t="str">
        <f t="shared" si="157"/>
        <v>, {2,1}</v>
      </c>
      <c r="G317" t="str">
        <f t="shared" si="157"/>
        <v>, {2,2}</v>
      </c>
    </row>
    <row r="318" spans="1:7" x14ac:dyDescent="0.25">
      <c r="A318" s="4">
        <f>A314+1</f>
        <v>80</v>
      </c>
      <c r="B318" s="2">
        <v>0</v>
      </c>
      <c r="C318" s="2">
        <v>1</v>
      </c>
      <c r="D318" s="2">
        <v>2</v>
      </c>
      <c r="E318" t="str">
        <f t="shared" ref="E318" si="158">IF(CONCATENATE(E319,F319,G319,E320,F320,G320,E321,F321,G321)="","{ }",CONCATENATE("{ ",RIGHT(CONCATENATE(E319,F319,G319,E320,F320,G320,E321,F321,G321),LEN(CONCATENATE(E319,F319,G319,E320,F320,G320,E321,F321,G321))-1)," }"))</f>
        <v>{  {0,0}, {0,1}, {0,2}, {1,0}, {1,1}, {1,2}, {2,0}, {2,1}, {2,2} }</v>
      </c>
    </row>
    <row r="319" spans="1:7" x14ac:dyDescent="0.25">
      <c r="A319" s="2">
        <v>0</v>
      </c>
      <c r="B319" s="1" t="str">
        <f>IF(DATA!B320="",".","")</f>
        <v>.</v>
      </c>
      <c r="C319" s="1" t="str">
        <f>IF(DATA!C320="",".","")</f>
        <v>.</v>
      </c>
      <c r="D319" s="1" t="str">
        <f>IF(DATA!D320="",".","")</f>
        <v>.</v>
      </c>
      <c r="E319" t="str">
        <f t="shared" ref="E319:G321" si="159">IF(B319="","",CONCATENATE(", {",$A319,",",B$2,"}"))</f>
        <v>, {0,0}</v>
      </c>
      <c r="F319" t="str">
        <f t="shared" si="159"/>
        <v>, {0,1}</v>
      </c>
      <c r="G319" t="str">
        <f t="shared" si="159"/>
        <v>, {0,2}</v>
      </c>
    </row>
    <row r="320" spans="1:7" x14ac:dyDescent="0.25">
      <c r="A320" s="2">
        <v>1</v>
      </c>
      <c r="B320" s="1" t="str">
        <f>IF(DATA!B321="",".","")</f>
        <v>.</v>
      </c>
      <c r="C320" s="1" t="str">
        <f>IF(DATA!C321="",".","")</f>
        <v>.</v>
      </c>
      <c r="D320" s="1" t="str">
        <f>IF(DATA!D321="",".","")</f>
        <v>.</v>
      </c>
      <c r="E320" t="str">
        <f t="shared" si="133"/>
        <v>, {1,0}</v>
      </c>
      <c r="F320" t="str">
        <f t="shared" si="159"/>
        <v>, {1,1}</v>
      </c>
      <c r="G320" t="str">
        <f t="shared" si="159"/>
        <v>, {1,2}</v>
      </c>
    </row>
    <row r="321" spans="1:7" x14ac:dyDescent="0.25">
      <c r="A321" s="2">
        <v>2</v>
      </c>
      <c r="B321" s="1" t="str">
        <f>IF(DATA!B322="",".","")</f>
        <v>.</v>
      </c>
      <c r="C321" s="1" t="str">
        <f>IF(DATA!C322="",".","")</f>
        <v>.</v>
      </c>
      <c r="D321" s="1" t="str">
        <f>IF(DATA!D322="",".","")</f>
        <v>.</v>
      </c>
      <c r="E321" t="str">
        <f t="shared" si="133"/>
        <v>, {2,0}</v>
      </c>
      <c r="F321" t="str">
        <f t="shared" si="159"/>
        <v>, {2,1}</v>
      </c>
      <c r="G321" t="str">
        <f t="shared" si="159"/>
        <v>, {2,2}</v>
      </c>
    </row>
    <row r="322" spans="1:7" x14ac:dyDescent="0.25">
      <c r="A322" s="4">
        <f>A318+1</f>
        <v>81</v>
      </c>
      <c r="B322" s="2">
        <v>0</v>
      </c>
      <c r="C322" s="2">
        <v>1</v>
      </c>
      <c r="D322" s="2">
        <v>2</v>
      </c>
      <c r="E322" t="str">
        <f t="shared" ref="E322" si="160">IF(CONCATENATE(E323,F323,G323,E324,F324,G324,E325,F325,G325)="","{ }",CONCATENATE("{ ",RIGHT(CONCATENATE(E323,F323,G323,E324,F324,G324,E325,F325,G325),LEN(CONCATENATE(E323,F323,G323,E324,F324,G324,E325,F325,G325))-1)," }"))</f>
        <v>{  {0,0}, {0,1}, {0,2}, {1,0}, {1,1}, {1,2}, {2,0}, {2,1}, {2,2} }</v>
      </c>
    </row>
    <row r="323" spans="1:7" x14ac:dyDescent="0.25">
      <c r="A323" s="2">
        <v>0</v>
      </c>
      <c r="B323" s="1" t="str">
        <f>IF(DATA!B324="",".","")</f>
        <v>.</v>
      </c>
      <c r="C323" s="1" t="str">
        <f>IF(DATA!C324="",".","")</f>
        <v>.</v>
      </c>
      <c r="D323" s="1" t="str">
        <f>IF(DATA!D324="",".","")</f>
        <v>.</v>
      </c>
      <c r="E323" t="str">
        <f t="shared" ref="E323:G325" si="161">IF(B323="","",CONCATENATE(", {",$A323,",",B$2,"}"))</f>
        <v>, {0,0}</v>
      </c>
      <c r="F323" t="str">
        <f t="shared" si="161"/>
        <v>, {0,1}</v>
      </c>
      <c r="G323" t="str">
        <f t="shared" si="161"/>
        <v>, {0,2}</v>
      </c>
    </row>
    <row r="324" spans="1:7" x14ac:dyDescent="0.25">
      <c r="A324" s="2">
        <v>1</v>
      </c>
      <c r="B324" s="1" t="str">
        <f>IF(DATA!B325="",".","")</f>
        <v>.</v>
      </c>
      <c r="C324" s="1" t="str">
        <f>IF(DATA!C325="",".","")</f>
        <v>.</v>
      </c>
      <c r="D324" s="1" t="str">
        <f>IF(DATA!D325="",".","")</f>
        <v>.</v>
      </c>
      <c r="E324" t="str">
        <f t="shared" si="133"/>
        <v>, {1,0}</v>
      </c>
      <c r="F324" t="str">
        <f t="shared" si="161"/>
        <v>, {1,1}</v>
      </c>
      <c r="G324" t="str">
        <f t="shared" si="161"/>
        <v>, {1,2}</v>
      </c>
    </row>
    <row r="325" spans="1:7" x14ac:dyDescent="0.25">
      <c r="A325" s="2">
        <v>2</v>
      </c>
      <c r="B325" s="1" t="str">
        <f>IF(DATA!B326="",".","")</f>
        <v>.</v>
      </c>
      <c r="C325" s="1" t="str">
        <f>IF(DATA!C326="",".","")</f>
        <v>.</v>
      </c>
      <c r="D325" s="1" t="str">
        <f>IF(DATA!D326="",".","")</f>
        <v>.</v>
      </c>
      <c r="E325" t="str">
        <f t="shared" si="133"/>
        <v>, {2,0}</v>
      </c>
      <c r="F325" t="str">
        <f t="shared" si="161"/>
        <v>, {2,1}</v>
      </c>
      <c r="G325" t="str">
        <f t="shared" si="161"/>
        <v>, {2,2}</v>
      </c>
    </row>
    <row r="326" spans="1:7" x14ac:dyDescent="0.25">
      <c r="A326" s="4">
        <f>A322+1</f>
        <v>82</v>
      </c>
      <c r="B326" s="2">
        <v>0</v>
      </c>
      <c r="C326" s="2">
        <v>1</v>
      </c>
      <c r="D326" s="2">
        <v>2</v>
      </c>
      <c r="E326" t="str">
        <f t="shared" ref="E326" si="162">IF(CONCATENATE(E327,F327,G327,E328,F328,G328,E329,F329,G329)="","{ }",CONCATENATE("{ ",RIGHT(CONCATENATE(E327,F327,G327,E328,F328,G328,E329,F329,G329),LEN(CONCATENATE(E327,F327,G327,E328,F328,G328,E329,F329,G329))-1)," }"))</f>
        <v>{  {0,0}, {0,1}, {0,2}, {1,0}, {1,1}, {1,2}, {2,0}, {2,1}, {2,2} }</v>
      </c>
    </row>
    <row r="327" spans="1:7" x14ac:dyDescent="0.25">
      <c r="A327" s="2">
        <v>0</v>
      </c>
      <c r="B327" s="1" t="str">
        <f>IF(DATA!B328="",".","")</f>
        <v>.</v>
      </c>
      <c r="C327" s="1" t="str">
        <f>IF(DATA!C328="",".","")</f>
        <v>.</v>
      </c>
      <c r="D327" s="1" t="str">
        <f>IF(DATA!D328="",".","")</f>
        <v>.</v>
      </c>
      <c r="E327" t="str">
        <f t="shared" ref="E327:G329" si="163">IF(B327="","",CONCATENATE(", {",$A327,",",B$2,"}"))</f>
        <v>, {0,0}</v>
      </c>
      <c r="F327" t="str">
        <f t="shared" si="163"/>
        <v>, {0,1}</v>
      </c>
      <c r="G327" t="str">
        <f t="shared" si="163"/>
        <v>, {0,2}</v>
      </c>
    </row>
    <row r="328" spans="1:7" x14ac:dyDescent="0.25">
      <c r="A328" s="2">
        <v>1</v>
      </c>
      <c r="B328" s="1" t="str">
        <f>IF(DATA!B329="",".","")</f>
        <v>.</v>
      </c>
      <c r="C328" s="1" t="str">
        <f>IF(DATA!C329="",".","")</f>
        <v>.</v>
      </c>
      <c r="D328" s="1" t="str">
        <f>IF(DATA!D329="",".","")</f>
        <v>.</v>
      </c>
      <c r="E328" t="str">
        <f t="shared" si="133"/>
        <v>, {1,0}</v>
      </c>
      <c r="F328" t="str">
        <f t="shared" si="163"/>
        <v>, {1,1}</v>
      </c>
      <c r="G328" t="str">
        <f t="shared" si="163"/>
        <v>, {1,2}</v>
      </c>
    </row>
    <row r="329" spans="1:7" x14ac:dyDescent="0.25">
      <c r="A329" s="2">
        <v>2</v>
      </c>
      <c r="B329" s="1" t="str">
        <f>IF(DATA!B330="",".","")</f>
        <v>.</v>
      </c>
      <c r="C329" s="1" t="str">
        <f>IF(DATA!C330="",".","")</f>
        <v>.</v>
      </c>
      <c r="D329" s="1" t="str">
        <f>IF(DATA!D330="",".","")</f>
        <v>.</v>
      </c>
      <c r="E329" t="str">
        <f t="shared" si="133"/>
        <v>, {2,0}</v>
      </c>
      <c r="F329" t="str">
        <f t="shared" si="163"/>
        <v>, {2,1}</v>
      </c>
      <c r="G329" t="str">
        <f t="shared" si="163"/>
        <v>, {2,2}</v>
      </c>
    </row>
    <row r="330" spans="1:7" x14ac:dyDescent="0.25">
      <c r="A330" s="4">
        <f>A326+1</f>
        <v>83</v>
      </c>
      <c r="B330" s="2">
        <v>0</v>
      </c>
      <c r="C330" s="2">
        <v>1</v>
      </c>
      <c r="D330" s="2">
        <v>2</v>
      </c>
      <c r="E330" t="str">
        <f t="shared" ref="E330" si="164">IF(CONCATENATE(E331,F331,G331,E332,F332,G332,E333,F333,G333)="","{ }",CONCATENATE("{ ",RIGHT(CONCATENATE(E331,F331,G331,E332,F332,G332,E333,F333,G333),LEN(CONCATENATE(E331,F331,G331,E332,F332,G332,E333,F333,G333))-1)," }"))</f>
        <v>{  {0,0}, {0,1}, {0,2}, {1,0}, {1,1}, {1,2}, {2,0}, {2,1}, {2,2} }</v>
      </c>
    </row>
    <row r="331" spans="1:7" x14ac:dyDescent="0.25">
      <c r="A331" s="2">
        <v>0</v>
      </c>
      <c r="B331" s="1" t="str">
        <f>IF(DATA!B332="",".","")</f>
        <v>.</v>
      </c>
      <c r="C331" s="1" t="str">
        <f>IF(DATA!C332="",".","")</f>
        <v>.</v>
      </c>
      <c r="D331" s="1" t="str">
        <f>IF(DATA!D332="",".","")</f>
        <v>.</v>
      </c>
      <c r="E331" t="str">
        <f t="shared" ref="E331:G393" si="165">IF(B331="","",CONCATENATE(", {",$A331,",",B$2,"}"))</f>
        <v>, {0,0}</v>
      </c>
      <c r="F331" t="str">
        <f t="shared" si="165"/>
        <v>, {0,1}</v>
      </c>
      <c r="G331" t="str">
        <f t="shared" si="165"/>
        <v>, {0,2}</v>
      </c>
    </row>
    <row r="332" spans="1:7" x14ac:dyDescent="0.25">
      <c r="A332" s="2">
        <v>1</v>
      </c>
      <c r="B332" s="1" t="str">
        <f>IF(DATA!B333="",".","")</f>
        <v>.</v>
      </c>
      <c r="C332" s="1" t="str">
        <f>IF(DATA!C333="",".","")</f>
        <v>.</v>
      </c>
      <c r="D332" s="1" t="str">
        <f>IF(DATA!D333="",".","")</f>
        <v>.</v>
      </c>
      <c r="E332" t="str">
        <f t="shared" si="165"/>
        <v>, {1,0}</v>
      </c>
      <c r="F332" t="str">
        <f t="shared" si="165"/>
        <v>, {1,1}</v>
      </c>
      <c r="G332" t="str">
        <f t="shared" si="165"/>
        <v>, {1,2}</v>
      </c>
    </row>
    <row r="333" spans="1:7" x14ac:dyDescent="0.25">
      <c r="A333" s="2">
        <v>2</v>
      </c>
      <c r="B333" s="1" t="str">
        <f>IF(DATA!B334="",".","")</f>
        <v>.</v>
      </c>
      <c r="C333" s="1" t="str">
        <f>IF(DATA!C334="",".","")</f>
        <v>.</v>
      </c>
      <c r="D333" s="1" t="str">
        <f>IF(DATA!D334="",".","")</f>
        <v>.</v>
      </c>
      <c r="E333" t="str">
        <f t="shared" si="165"/>
        <v>, {2,0}</v>
      </c>
      <c r="F333" t="str">
        <f t="shared" si="165"/>
        <v>, {2,1}</v>
      </c>
      <c r="G333" t="str">
        <f t="shared" si="165"/>
        <v>, {2,2}</v>
      </c>
    </row>
    <row r="334" spans="1:7" x14ac:dyDescent="0.25">
      <c r="A334" s="4">
        <f>A330+1</f>
        <v>84</v>
      </c>
      <c r="B334" s="2">
        <v>0</v>
      </c>
      <c r="C334" s="2">
        <v>1</v>
      </c>
      <c r="D334" s="2">
        <v>2</v>
      </c>
      <c r="E334" t="str">
        <f t="shared" ref="E334" si="166">IF(CONCATENATE(E335,F335,G335,E336,F336,G336,E337,F337,G337)="","{ }",CONCATENATE("{ ",RIGHT(CONCATENATE(E335,F335,G335,E336,F336,G336,E337,F337,G337),LEN(CONCATENATE(E335,F335,G335,E336,F336,G336,E337,F337,G337))-1)," }"))</f>
        <v>{  {0,0}, {0,1}, {0,2}, {1,0}, {1,1}, {1,2}, {2,0}, {2,1}, {2,2} }</v>
      </c>
    </row>
    <row r="335" spans="1:7" x14ac:dyDescent="0.25">
      <c r="A335" s="2">
        <v>0</v>
      </c>
      <c r="B335" s="1" t="str">
        <f>IF(DATA!B336="",".","")</f>
        <v>.</v>
      </c>
      <c r="C335" s="1" t="str">
        <f>IF(DATA!C336="",".","")</f>
        <v>.</v>
      </c>
      <c r="D335" s="1" t="str">
        <f>IF(DATA!D336="",".","")</f>
        <v>.</v>
      </c>
      <c r="E335" t="str">
        <f t="shared" ref="E335:G337" si="167">IF(B335="","",CONCATENATE(", {",$A335,",",B$2,"}"))</f>
        <v>, {0,0}</v>
      </c>
      <c r="F335" t="str">
        <f t="shared" si="167"/>
        <v>, {0,1}</v>
      </c>
      <c r="G335" t="str">
        <f t="shared" si="167"/>
        <v>, {0,2}</v>
      </c>
    </row>
    <row r="336" spans="1:7" x14ac:dyDescent="0.25">
      <c r="A336" s="2">
        <v>1</v>
      </c>
      <c r="B336" s="1" t="str">
        <f>IF(DATA!B337="",".","")</f>
        <v>.</v>
      </c>
      <c r="C336" s="1" t="str">
        <f>IF(DATA!C337="",".","")</f>
        <v>.</v>
      </c>
      <c r="D336" s="1" t="str">
        <f>IF(DATA!D337="",".","")</f>
        <v>.</v>
      </c>
      <c r="E336" t="str">
        <f t="shared" si="165"/>
        <v>, {1,0}</v>
      </c>
      <c r="F336" t="str">
        <f t="shared" si="167"/>
        <v>, {1,1}</v>
      </c>
      <c r="G336" t="str">
        <f t="shared" si="167"/>
        <v>, {1,2}</v>
      </c>
    </row>
    <row r="337" spans="1:7" x14ac:dyDescent="0.25">
      <c r="A337" s="2">
        <v>2</v>
      </c>
      <c r="B337" s="1" t="str">
        <f>IF(DATA!B338="",".","")</f>
        <v>.</v>
      </c>
      <c r="C337" s="1" t="str">
        <f>IF(DATA!C338="",".","")</f>
        <v>.</v>
      </c>
      <c r="D337" s="1" t="str">
        <f>IF(DATA!D338="",".","")</f>
        <v>.</v>
      </c>
      <c r="E337" t="str">
        <f t="shared" si="165"/>
        <v>, {2,0}</v>
      </c>
      <c r="F337" t="str">
        <f t="shared" si="167"/>
        <v>, {2,1}</v>
      </c>
      <c r="G337" t="str">
        <f t="shared" si="167"/>
        <v>, {2,2}</v>
      </c>
    </row>
    <row r="338" spans="1:7" x14ac:dyDescent="0.25">
      <c r="A338" s="4">
        <f>A334+1</f>
        <v>85</v>
      </c>
      <c r="B338" s="2">
        <v>0</v>
      </c>
      <c r="C338" s="2">
        <v>1</v>
      </c>
      <c r="D338" s="2">
        <v>2</v>
      </c>
      <c r="E338" t="str">
        <f t="shared" ref="E338" si="168">IF(CONCATENATE(E339,F339,G339,E340,F340,G340,E341,F341,G341)="","{ }",CONCATENATE("{ ",RIGHT(CONCATENATE(E339,F339,G339,E340,F340,G340,E341,F341,G341),LEN(CONCATENATE(E339,F339,G339,E340,F340,G340,E341,F341,G341))-1)," }"))</f>
        <v>{  {0,0}, {0,1}, {0,2}, {1,0}, {1,1}, {1,2}, {2,0}, {2,1}, {2,2} }</v>
      </c>
    </row>
    <row r="339" spans="1:7" x14ac:dyDescent="0.25">
      <c r="A339" s="2">
        <v>0</v>
      </c>
      <c r="B339" s="1" t="str">
        <f>IF(DATA!B340="",".","")</f>
        <v>.</v>
      </c>
      <c r="C339" s="1" t="str">
        <f>IF(DATA!C340="",".","")</f>
        <v>.</v>
      </c>
      <c r="D339" s="1" t="str">
        <f>IF(DATA!D340="",".","")</f>
        <v>.</v>
      </c>
      <c r="E339" t="str">
        <f t="shared" ref="E339:G341" si="169">IF(B339="","",CONCATENATE(", {",$A339,",",B$2,"}"))</f>
        <v>, {0,0}</v>
      </c>
      <c r="F339" t="str">
        <f t="shared" si="169"/>
        <v>, {0,1}</v>
      </c>
      <c r="G339" t="str">
        <f t="shared" si="169"/>
        <v>, {0,2}</v>
      </c>
    </row>
    <row r="340" spans="1:7" x14ac:dyDescent="0.25">
      <c r="A340" s="2">
        <v>1</v>
      </c>
      <c r="B340" s="1" t="str">
        <f>IF(DATA!B341="",".","")</f>
        <v>.</v>
      </c>
      <c r="C340" s="1" t="str">
        <f>IF(DATA!C341="",".","")</f>
        <v>.</v>
      </c>
      <c r="D340" s="1" t="str">
        <f>IF(DATA!D341="",".","")</f>
        <v>.</v>
      </c>
      <c r="E340" t="str">
        <f t="shared" si="165"/>
        <v>, {1,0}</v>
      </c>
      <c r="F340" t="str">
        <f t="shared" si="169"/>
        <v>, {1,1}</v>
      </c>
      <c r="G340" t="str">
        <f t="shared" si="169"/>
        <v>, {1,2}</v>
      </c>
    </row>
    <row r="341" spans="1:7" x14ac:dyDescent="0.25">
      <c r="A341" s="2">
        <v>2</v>
      </c>
      <c r="B341" s="1" t="str">
        <f>IF(DATA!B342="",".","")</f>
        <v>.</v>
      </c>
      <c r="C341" s="1" t="str">
        <f>IF(DATA!C342="",".","")</f>
        <v>.</v>
      </c>
      <c r="D341" s="1" t="str">
        <f>IF(DATA!D342="",".","")</f>
        <v>.</v>
      </c>
      <c r="E341" t="str">
        <f t="shared" si="165"/>
        <v>, {2,0}</v>
      </c>
      <c r="F341" t="str">
        <f t="shared" si="169"/>
        <v>, {2,1}</v>
      </c>
      <c r="G341" t="str">
        <f t="shared" si="169"/>
        <v>, {2,2}</v>
      </c>
    </row>
    <row r="342" spans="1:7" x14ac:dyDescent="0.25">
      <c r="A342" s="4">
        <f>A338+1</f>
        <v>86</v>
      </c>
      <c r="B342" s="2">
        <v>0</v>
      </c>
      <c r="C342" s="2">
        <v>1</v>
      </c>
      <c r="D342" s="2">
        <v>2</v>
      </c>
      <c r="E342" t="str">
        <f t="shared" ref="E342" si="170">IF(CONCATENATE(E343,F343,G343,E344,F344,G344,E345,F345,G345)="","{ }",CONCATENATE("{ ",RIGHT(CONCATENATE(E343,F343,G343,E344,F344,G344,E345,F345,G345),LEN(CONCATENATE(E343,F343,G343,E344,F344,G344,E345,F345,G345))-1)," }"))</f>
        <v>{  {0,0}, {0,1}, {0,2}, {1,0}, {1,1}, {1,2}, {2,0}, {2,1}, {2,2} }</v>
      </c>
    </row>
    <row r="343" spans="1:7" x14ac:dyDescent="0.25">
      <c r="A343" s="2">
        <v>0</v>
      </c>
      <c r="B343" s="1" t="str">
        <f>IF(DATA!B344="",".","")</f>
        <v>.</v>
      </c>
      <c r="C343" s="1" t="str">
        <f>IF(DATA!C344="",".","")</f>
        <v>.</v>
      </c>
      <c r="D343" s="1" t="str">
        <f>IF(DATA!D344="",".","")</f>
        <v>.</v>
      </c>
      <c r="E343" t="str">
        <f t="shared" ref="E343:G345" si="171">IF(B343="","",CONCATENATE(", {",$A343,",",B$2,"}"))</f>
        <v>, {0,0}</v>
      </c>
      <c r="F343" t="str">
        <f t="shared" si="171"/>
        <v>, {0,1}</v>
      </c>
      <c r="G343" t="str">
        <f t="shared" si="171"/>
        <v>, {0,2}</v>
      </c>
    </row>
    <row r="344" spans="1:7" x14ac:dyDescent="0.25">
      <c r="A344" s="2">
        <v>1</v>
      </c>
      <c r="B344" s="1" t="str">
        <f>IF(DATA!B345="",".","")</f>
        <v>.</v>
      </c>
      <c r="C344" s="1" t="str">
        <f>IF(DATA!C345="",".","")</f>
        <v>.</v>
      </c>
      <c r="D344" s="1" t="str">
        <f>IF(DATA!D345="",".","")</f>
        <v>.</v>
      </c>
      <c r="E344" t="str">
        <f t="shared" si="165"/>
        <v>, {1,0}</v>
      </c>
      <c r="F344" t="str">
        <f t="shared" si="171"/>
        <v>, {1,1}</v>
      </c>
      <c r="G344" t="str">
        <f t="shared" si="171"/>
        <v>, {1,2}</v>
      </c>
    </row>
    <row r="345" spans="1:7" x14ac:dyDescent="0.25">
      <c r="A345" s="2">
        <v>2</v>
      </c>
      <c r="B345" s="1" t="str">
        <f>IF(DATA!B346="",".","")</f>
        <v>.</v>
      </c>
      <c r="C345" s="1" t="str">
        <f>IF(DATA!C346="",".","")</f>
        <v>.</v>
      </c>
      <c r="D345" s="1" t="str">
        <f>IF(DATA!D346="",".","")</f>
        <v>.</v>
      </c>
      <c r="E345" t="str">
        <f t="shared" si="165"/>
        <v>, {2,0}</v>
      </c>
      <c r="F345" t="str">
        <f t="shared" si="171"/>
        <v>, {2,1}</v>
      </c>
      <c r="G345" t="str">
        <f t="shared" si="171"/>
        <v>, {2,2}</v>
      </c>
    </row>
    <row r="346" spans="1:7" x14ac:dyDescent="0.25">
      <c r="A346" s="4">
        <f>A342+1</f>
        <v>87</v>
      </c>
      <c r="B346" s="2">
        <v>0</v>
      </c>
      <c r="C346" s="2">
        <v>1</v>
      </c>
      <c r="D346" s="2">
        <v>2</v>
      </c>
      <c r="E346" t="str">
        <f t="shared" ref="E346" si="172">IF(CONCATENATE(E347,F347,G347,E348,F348,G348,E349,F349,G349)="","{ }",CONCATENATE("{ ",RIGHT(CONCATENATE(E347,F347,G347,E348,F348,G348,E349,F349,G349),LEN(CONCATENATE(E347,F347,G347,E348,F348,G348,E349,F349,G349))-1)," }"))</f>
        <v>{  {0,0}, {0,1}, {0,2}, {1,0}, {1,1}, {1,2}, {2,0}, {2,1}, {2,2} }</v>
      </c>
    </row>
    <row r="347" spans="1:7" x14ac:dyDescent="0.25">
      <c r="A347" s="2">
        <v>0</v>
      </c>
      <c r="B347" s="1" t="str">
        <f>IF(DATA!B348="",".","")</f>
        <v>.</v>
      </c>
      <c r="C347" s="1" t="str">
        <f>IF(DATA!C348="",".","")</f>
        <v>.</v>
      </c>
      <c r="D347" s="1" t="str">
        <f>IF(DATA!D348="",".","")</f>
        <v>.</v>
      </c>
      <c r="E347" t="str">
        <f t="shared" ref="E347:G349" si="173">IF(B347="","",CONCATENATE(", {",$A347,",",B$2,"}"))</f>
        <v>, {0,0}</v>
      </c>
      <c r="F347" t="str">
        <f t="shared" si="173"/>
        <v>, {0,1}</v>
      </c>
      <c r="G347" t="str">
        <f t="shared" si="173"/>
        <v>, {0,2}</v>
      </c>
    </row>
    <row r="348" spans="1:7" x14ac:dyDescent="0.25">
      <c r="A348" s="2">
        <v>1</v>
      </c>
      <c r="B348" s="1" t="str">
        <f>IF(DATA!B349="",".","")</f>
        <v>.</v>
      </c>
      <c r="C348" s="1" t="str">
        <f>IF(DATA!C349="",".","")</f>
        <v>.</v>
      </c>
      <c r="D348" s="1" t="str">
        <f>IF(DATA!D349="",".","")</f>
        <v>.</v>
      </c>
      <c r="E348" t="str">
        <f t="shared" si="165"/>
        <v>, {1,0}</v>
      </c>
      <c r="F348" t="str">
        <f t="shared" si="173"/>
        <v>, {1,1}</v>
      </c>
      <c r="G348" t="str">
        <f t="shared" si="173"/>
        <v>, {1,2}</v>
      </c>
    </row>
    <row r="349" spans="1:7" x14ac:dyDescent="0.25">
      <c r="A349" s="2">
        <v>2</v>
      </c>
      <c r="B349" s="1" t="str">
        <f>IF(DATA!B350="",".","")</f>
        <v>.</v>
      </c>
      <c r="C349" s="1" t="str">
        <f>IF(DATA!C350="",".","")</f>
        <v>.</v>
      </c>
      <c r="D349" s="1" t="str">
        <f>IF(DATA!D350="",".","")</f>
        <v>.</v>
      </c>
      <c r="E349" t="str">
        <f t="shared" si="165"/>
        <v>, {2,0}</v>
      </c>
      <c r="F349" t="str">
        <f t="shared" si="173"/>
        <v>, {2,1}</v>
      </c>
      <c r="G349" t="str">
        <f t="shared" si="173"/>
        <v>, {2,2}</v>
      </c>
    </row>
    <row r="350" spans="1:7" x14ac:dyDescent="0.25">
      <c r="A350" s="4">
        <f>A346+1</f>
        <v>88</v>
      </c>
      <c r="B350" s="2">
        <v>0</v>
      </c>
      <c r="C350" s="2">
        <v>1</v>
      </c>
      <c r="D350" s="2">
        <v>2</v>
      </c>
      <c r="E350" t="str">
        <f t="shared" ref="E350" si="174">IF(CONCATENATE(E351,F351,G351,E352,F352,G352,E353,F353,G353)="","{ }",CONCATENATE("{ ",RIGHT(CONCATENATE(E351,F351,G351,E352,F352,G352,E353,F353,G353),LEN(CONCATENATE(E351,F351,G351,E352,F352,G352,E353,F353,G353))-1)," }"))</f>
        <v>{  {0,0}, {0,1}, {0,2}, {1,0}, {1,1}, {1,2}, {2,0}, {2,1}, {2,2} }</v>
      </c>
    </row>
    <row r="351" spans="1:7" x14ac:dyDescent="0.25">
      <c r="A351" s="2">
        <v>0</v>
      </c>
      <c r="B351" s="1" t="str">
        <f>IF(DATA!B352="",".","")</f>
        <v>.</v>
      </c>
      <c r="C351" s="1" t="str">
        <f>IF(DATA!C352="",".","")</f>
        <v>.</v>
      </c>
      <c r="D351" s="1" t="str">
        <f>IF(DATA!D352="",".","")</f>
        <v>.</v>
      </c>
      <c r="E351" t="str">
        <f t="shared" ref="E351:G353" si="175">IF(B351="","",CONCATENATE(", {",$A351,",",B$2,"}"))</f>
        <v>, {0,0}</v>
      </c>
      <c r="F351" t="str">
        <f t="shared" si="175"/>
        <v>, {0,1}</v>
      </c>
      <c r="G351" t="str">
        <f t="shared" si="175"/>
        <v>, {0,2}</v>
      </c>
    </row>
    <row r="352" spans="1:7" x14ac:dyDescent="0.25">
      <c r="A352" s="2">
        <v>1</v>
      </c>
      <c r="B352" s="1" t="str">
        <f>IF(DATA!B353="",".","")</f>
        <v>.</v>
      </c>
      <c r="C352" s="1" t="str">
        <f>IF(DATA!C353="",".","")</f>
        <v>.</v>
      </c>
      <c r="D352" s="1" t="str">
        <f>IF(DATA!D353="",".","")</f>
        <v>.</v>
      </c>
      <c r="E352" t="str">
        <f t="shared" si="165"/>
        <v>, {1,0}</v>
      </c>
      <c r="F352" t="str">
        <f t="shared" si="175"/>
        <v>, {1,1}</v>
      </c>
      <c r="G352" t="str">
        <f t="shared" si="175"/>
        <v>, {1,2}</v>
      </c>
    </row>
    <row r="353" spans="1:7" x14ac:dyDescent="0.25">
      <c r="A353" s="2">
        <v>2</v>
      </c>
      <c r="B353" s="1" t="str">
        <f>IF(DATA!B354="",".","")</f>
        <v>.</v>
      </c>
      <c r="C353" s="1" t="str">
        <f>IF(DATA!C354="",".","")</f>
        <v>.</v>
      </c>
      <c r="D353" s="1" t="str">
        <f>IF(DATA!D354="",".","")</f>
        <v>.</v>
      </c>
      <c r="E353" t="str">
        <f t="shared" si="165"/>
        <v>, {2,0}</v>
      </c>
      <c r="F353" t="str">
        <f t="shared" si="175"/>
        <v>, {2,1}</v>
      </c>
      <c r="G353" t="str">
        <f t="shared" si="175"/>
        <v>, {2,2}</v>
      </c>
    </row>
    <row r="354" spans="1:7" x14ac:dyDescent="0.25">
      <c r="A354" s="4">
        <f>A350+1</f>
        <v>89</v>
      </c>
      <c r="B354" s="2">
        <v>0</v>
      </c>
      <c r="C354" s="2">
        <v>1</v>
      </c>
      <c r="D354" s="2">
        <v>2</v>
      </c>
      <c r="E354" t="str">
        <f t="shared" ref="E354" si="176">IF(CONCATENATE(E355,F355,G355,E356,F356,G356,E357,F357,G357)="","{ }",CONCATENATE("{ ",RIGHT(CONCATENATE(E355,F355,G355,E356,F356,G356,E357,F357,G357),LEN(CONCATENATE(E355,F355,G355,E356,F356,G356,E357,F357,G357))-1)," }"))</f>
        <v>{  {0,0}, {0,1}, {0,2}, {1,0}, {1,1}, {1,2}, {2,0}, {2,1}, {2,2} }</v>
      </c>
    </row>
    <row r="355" spans="1:7" x14ac:dyDescent="0.25">
      <c r="A355" s="2">
        <v>0</v>
      </c>
      <c r="B355" s="1" t="str">
        <f>IF(DATA!B356="",".","")</f>
        <v>.</v>
      </c>
      <c r="C355" s="1" t="str">
        <f>IF(DATA!C356="",".","")</f>
        <v>.</v>
      </c>
      <c r="D355" s="1" t="str">
        <f>IF(DATA!D356="",".","")</f>
        <v>.</v>
      </c>
      <c r="E355" t="str">
        <f t="shared" ref="E355:G357" si="177">IF(B355="","",CONCATENATE(", {",$A355,",",B$2,"}"))</f>
        <v>, {0,0}</v>
      </c>
      <c r="F355" t="str">
        <f t="shared" si="177"/>
        <v>, {0,1}</v>
      </c>
      <c r="G355" t="str">
        <f t="shared" si="177"/>
        <v>, {0,2}</v>
      </c>
    </row>
    <row r="356" spans="1:7" x14ac:dyDescent="0.25">
      <c r="A356" s="2">
        <v>1</v>
      </c>
      <c r="B356" s="1" t="str">
        <f>IF(DATA!B357="",".","")</f>
        <v>.</v>
      </c>
      <c r="C356" s="1" t="str">
        <f>IF(DATA!C357="",".","")</f>
        <v>.</v>
      </c>
      <c r="D356" s="1" t="str">
        <f>IF(DATA!D357="",".","")</f>
        <v>.</v>
      </c>
      <c r="E356" t="str">
        <f t="shared" si="165"/>
        <v>, {1,0}</v>
      </c>
      <c r="F356" t="str">
        <f t="shared" si="177"/>
        <v>, {1,1}</v>
      </c>
      <c r="G356" t="str">
        <f t="shared" si="177"/>
        <v>, {1,2}</v>
      </c>
    </row>
    <row r="357" spans="1:7" x14ac:dyDescent="0.25">
      <c r="A357" s="2">
        <v>2</v>
      </c>
      <c r="B357" s="1" t="str">
        <f>IF(DATA!B358="",".","")</f>
        <v>.</v>
      </c>
      <c r="C357" s="1" t="str">
        <f>IF(DATA!C358="",".","")</f>
        <v>.</v>
      </c>
      <c r="D357" s="1" t="str">
        <f>IF(DATA!D358="",".","")</f>
        <v>.</v>
      </c>
      <c r="E357" t="str">
        <f t="shared" si="165"/>
        <v>, {2,0}</v>
      </c>
      <c r="F357" t="str">
        <f t="shared" si="177"/>
        <v>, {2,1}</v>
      </c>
      <c r="G357" t="str">
        <f t="shared" si="177"/>
        <v>, {2,2}</v>
      </c>
    </row>
    <row r="358" spans="1:7" x14ac:dyDescent="0.25">
      <c r="A358" s="4">
        <f>A354+1</f>
        <v>90</v>
      </c>
      <c r="B358" s="2">
        <v>0</v>
      </c>
      <c r="C358" s="2">
        <v>1</v>
      </c>
      <c r="D358" s="2">
        <v>2</v>
      </c>
      <c r="E358" t="str">
        <f t="shared" ref="E358" si="178">IF(CONCATENATE(E359,F359,G359,E360,F360,G360,E361,F361,G361)="","{ }",CONCATENATE("{ ",RIGHT(CONCATENATE(E359,F359,G359,E360,F360,G360,E361,F361,G361),LEN(CONCATENATE(E359,F359,G359,E360,F360,G360,E361,F361,G361))-1)," }"))</f>
        <v>{  {0,0}, {0,1}, {0,2}, {1,0}, {1,1}, {1,2}, {2,0}, {2,1}, {2,2} }</v>
      </c>
    </row>
    <row r="359" spans="1:7" x14ac:dyDescent="0.25">
      <c r="A359" s="2">
        <v>0</v>
      </c>
      <c r="B359" s="1" t="str">
        <f>IF(DATA!B360="",".","")</f>
        <v>.</v>
      </c>
      <c r="C359" s="1" t="str">
        <f>IF(DATA!C360="",".","")</f>
        <v>.</v>
      </c>
      <c r="D359" s="1" t="str">
        <f>IF(DATA!D360="",".","")</f>
        <v>.</v>
      </c>
      <c r="E359" t="str">
        <f t="shared" ref="E359:G361" si="179">IF(B359="","",CONCATENATE(", {",$A359,",",B$2,"}"))</f>
        <v>, {0,0}</v>
      </c>
      <c r="F359" t="str">
        <f t="shared" si="179"/>
        <v>, {0,1}</v>
      </c>
      <c r="G359" t="str">
        <f t="shared" si="179"/>
        <v>, {0,2}</v>
      </c>
    </row>
    <row r="360" spans="1:7" x14ac:dyDescent="0.25">
      <c r="A360" s="2">
        <v>1</v>
      </c>
      <c r="B360" s="1" t="str">
        <f>IF(DATA!B361="",".","")</f>
        <v>.</v>
      </c>
      <c r="C360" s="1" t="str">
        <f>IF(DATA!C361="",".","")</f>
        <v>.</v>
      </c>
      <c r="D360" s="1" t="str">
        <f>IF(DATA!D361="",".","")</f>
        <v>.</v>
      </c>
      <c r="E360" t="str">
        <f t="shared" si="165"/>
        <v>, {1,0}</v>
      </c>
      <c r="F360" t="str">
        <f t="shared" si="179"/>
        <v>, {1,1}</v>
      </c>
      <c r="G360" t="str">
        <f t="shared" si="179"/>
        <v>, {1,2}</v>
      </c>
    </row>
    <row r="361" spans="1:7" x14ac:dyDescent="0.25">
      <c r="A361" s="2">
        <v>2</v>
      </c>
      <c r="B361" s="1" t="str">
        <f>IF(DATA!B362="",".","")</f>
        <v>.</v>
      </c>
      <c r="C361" s="1" t="str">
        <f>IF(DATA!C362="",".","")</f>
        <v>.</v>
      </c>
      <c r="D361" s="1" t="str">
        <f>IF(DATA!D362="",".","")</f>
        <v>.</v>
      </c>
      <c r="E361" t="str">
        <f t="shared" si="165"/>
        <v>, {2,0}</v>
      </c>
      <c r="F361" t="str">
        <f t="shared" si="179"/>
        <v>, {2,1}</v>
      </c>
      <c r="G361" t="str">
        <f t="shared" si="179"/>
        <v>, {2,2}</v>
      </c>
    </row>
    <row r="362" spans="1:7" x14ac:dyDescent="0.25">
      <c r="A362" s="4">
        <f>A358+1</f>
        <v>91</v>
      </c>
      <c r="B362" s="2">
        <v>0</v>
      </c>
      <c r="C362" s="2">
        <v>1</v>
      </c>
      <c r="D362" s="2">
        <v>2</v>
      </c>
      <c r="E362" t="str">
        <f t="shared" ref="E362" si="180">IF(CONCATENATE(E363,F363,G363,E364,F364,G364,E365,F365,G365)="","{ }",CONCATENATE("{ ",RIGHT(CONCATENATE(E363,F363,G363,E364,F364,G364,E365,F365,G365),LEN(CONCATENATE(E363,F363,G363,E364,F364,G364,E365,F365,G365))-1)," }"))</f>
        <v>{  {0,0}, {0,1}, {0,2}, {1,0}, {1,1}, {1,2}, {2,0}, {2,1}, {2,2} }</v>
      </c>
    </row>
    <row r="363" spans="1:7" x14ac:dyDescent="0.25">
      <c r="A363" s="2">
        <v>0</v>
      </c>
      <c r="B363" s="1" t="str">
        <f>IF(DATA!B364="",".","")</f>
        <v>.</v>
      </c>
      <c r="C363" s="1" t="str">
        <f>IF(DATA!C364="",".","")</f>
        <v>.</v>
      </c>
      <c r="D363" s="1" t="str">
        <f>IF(DATA!D364="",".","")</f>
        <v>.</v>
      </c>
      <c r="E363" t="str">
        <f t="shared" ref="E363:G365" si="181">IF(B363="","",CONCATENATE(", {",$A363,",",B$2,"}"))</f>
        <v>, {0,0}</v>
      </c>
      <c r="F363" t="str">
        <f t="shared" si="181"/>
        <v>, {0,1}</v>
      </c>
      <c r="G363" t="str">
        <f t="shared" si="181"/>
        <v>, {0,2}</v>
      </c>
    </row>
    <row r="364" spans="1:7" x14ac:dyDescent="0.25">
      <c r="A364" s="2">
        <v>1</v>
      </c>
      <c r="B364" s="1" t="str">
        <f>IF(DATA!B365="",".","")</f>
        <v>.</v>
      </c>
      <c r="C364" s="1" t="str">
        <f>IF(DATA!C365="",".","")</f>
        <v>.</v>
      </c>
      <c r="D364" s="1" t="str">
        <f>IF(DATA!D365="",".","")</f>
        <v>.</v>
      </c>
      <c r="E364" t="str">
        <f t="shared" si="165"/>
        <v>, {1,0}</v>
      </c>
      <c r="F364" t="str">
        <f t="shared" si="181"/>
        <v>, {1,1}</v>
      </c>
      <c r="G364" t="str">
        <f t="shared" si="181"/>
        <v>, {1,2}</v>
      </c>
    </row>
    <row r="365" spans="1:7" x14ac:dyDescent="0.25">
      <c r="A365" s="2">
        <v>2</v>
      </c>
      <c r="B365" s="1" t="str">
        <f>IF(DATA!B366="",".","")</f>
        <v>.</v>
      </c>
      <c r="C365" s="1" t="str">
        <f>IF(DATA!C366="",".","")</f>
        <v>.</v>
      </c>
      <c r="D365" s="1" t="str">
        <f>IF(DATA!D366="",".","")</f>
        <v>.</v>
      </c>
      <c r="E365" t="str">
        <f t="shared" si="165"/>
        <v>, {2,0}</v>
      </c>
      <c r="F365" t="str">
        <f t="shared" si="181"/>
        <v>, {2,1}</v>
      </c>
      <c r="G365" t="str">
        <f t="shared" si="181"/>
        <v>, {2,2}</v>
      </c>
    </row>
    <row r="366" spans="1:7" x14ac:dyDescent="0.25">
      <c r="A366" s="4">
        <f>A362+1</f>
        <v>92</v>
      </c>
      <c r="B366" s="2">
        <v>0</v>
      </c>
      <c r="C366" s="2">
        <v>1</v>
      </c>
      <c r="D366" s="2">
        <v>2</v>
      </c>
      <c r="E366" t="str">
        <f t="shared" ref="E366" si="182">IF(CONCATENATE(E367,F367,G367,E368,F368,G368,E369,F369,G369)="","{ }",CONCATENATE("{ ",RIGHT(CONCATENATE(E367,F367,G367,E368,F368,G368,E369,F369,G369),LEN(CONCATENATE(E367,F367,G367,E368,F368,G368,E369,F369,G369))-1)," }"))</f>
        <v>{  {0,0}, {0,1}, {0,2}, {1,0}, {1,1}, {1,2}, {2,0}, {2,1}, {2,2} }</v>
      </c>
    </row>
    <row r="367" spans="1:7" x14ac:dyDescent="0.25">
      <c r="A367" s="2">
        <v>0</v>
      </c>
      <c r="B367" s="1" t="str">
        <f>IF(DATA!B368="",".","")</f>
        <v>.</v>
      </c>
      <c r="C367" s="1" t="str">
        <f>IF(DATA!C368="",".","")</f>
        <v>.</v>
      </c>
      <c r="D367" s="1" t="str">
        <f>IF(DATA!D368="",".","")</f>
        <v>.</v>
      </c>
      <c r="E367" t="str">
        <f t="shared" ref="E367:G369" si="183">IF(B367="","",CONCATENATE(", {",$A367,",",B$2,"}"))</f>
        <v>, {0,0}</v>
      </c>
      <c r="F367" t="str">
        <f t="shared" si="183"/>
        <v>, {0,1}</v>
      </c>
      <c r="G367" t="str">
        <f t="shared" si="183"/>
        <v>, {0,2}</v>
      </c>
    </row>
    <row r="368" spans="1:7" x14ac:dyDescent="0.25">
      <c r="A368" s="2">
        <v>1</v>
      </c>
      <c r="B368" s="1" t="str">
        <f>IF(DATA!B369="",".","")</f>
        <v>.</v>
      </c>
      <c r="C368" s="1" t="str">
        <f>IF(DATA!C369="",".","")</f>
        <v>.</v>
      </c>
      <c r="D368" s="1" t="str">
        <f>IF(DATA!D369="",".","")</f>
        <v>.</v>
      </c>
      <c r="E368" t="str">
        <f t="shared" si="165"/>
        <v>, {1,0}</v>
      </c>
      <c r="F368" t="str">
        <f t="shared" si="183"/>
        <v>, {1,1}</v>
      </c>
      <c r="G368" t="str">
        <f t="shared" si="183"/>
        <v>, {1,2}</v>
      </c>
    </row>
    <row r="369" spans="1:7" x14ac:dyDescent="0.25">
      <c r="A369" s="2">
        <v>2</v>
      </c>
      <c r="B369" s="1" t="str">
        <f>IF(DATA!B370="",".","")</f>
        <v>.</v>
      </c>
      <c r="C369" s="1" t="str">
        <f>IF(DATA!C370="",".","")</f>
        <v>.</v>
      </c>
      <c r="D369" s="1" t="str">
        <f>IF(DATA!D370="",".","")</f>
        <v>.</v>
      </c>
      <c r="E369" t="str">
        <f t="shared" si="165"/>
        <v>, {2,0}</v>
      </c>
      <c r="F369" t="str">
        <f t="shared" si="183"/>
        <v>, {2,1}</v>
      </c>
      <c r="G369" t="str">
        <f t="shared" si="183"/>
        <v>, {2,2}</v>
      </c>
    </row>
    <row r="370" spans="1:7" x14ac:dyDescent="0.25">
      <c r="A370" s="4">
        <f>A366+1</f>
        <v>93</v>
      </c>
      <c r="B370" s="2">
        <v>0</v>
      </c>
      <c r="C370" s="2">
        <v>1</v>
      </c>
      <c r="D370" s="2">
        <v>2</v>
      </c>
      <c r="E370" t="str">
        <f t="shared" ref="E370" si="184">IF(CONCATENATE(E371,F371,G371,E372,F372,G372,E373,F373,G373)="","{ }",CONCATENATE("{ ",RIGHT(CONCATENATE(E371,F371,G371,E372,F372,G372,E373,F373,G373),LEN(CONCATENATE(E371,F371,G371,E372,F372,G372,E373,F373,G373))-1)," }"))</f>
        <v>{  {0,0}, {0,1}, {0,2}, {1,0}, {1,1}, {1,2}, {2,0}, {2,1}, {2,2} }</v>
      </c>
    </row>
    <row r="371" spans="1:7" x14ac:dyDescent="0.25">
      <c r="A371" s="2">
        <v>0</v>
      </c>
      <c r="B371" s="1" t="str">
        <f>IF(DATA!B372="",".","")</f>
        <v>.</v>
      </c>
      <c r="C371" s="1" t="str">
        <f>IF(DATA!C372="",".","")</f>
        <v>.</v>
      </c>
      <c r="D371" s="1" t="str">
        <f>IF(DATA!D372="",".","")</f>
        <v>.</v>
      </c>
      <c r="E371" t="str">
        <f t="shared" ref="E371:G373" si="185">IF(B371="","",CONCATENATE(", {",$A371,",",B$2,"}"))</f>
        <v>, {0,0}</v>
      </c>
      <c r="F371" t="str">
        <f t="shared" si="185"/>
        <v>, {0,1}</v>
      </c>
      <c r="G371" t="str">
        <f t="shared" si="185"/>
        <v>, {0,2}</v>
      </c>
    </row>
    <row r="372" spans="1:7" x14ac:dyDescent="0.25">
      <c r="A372" s="2">
        <v>1</v>
      </c>
      <c r="B372" s="1" t="str">
        <f>IF(DATA!B373="",".","")</f>
        <v>.</v>
      </c>
      <c r="C372" s="1" t="str">
        <f>IF(DATA!C373="",".","")</f>
        <v>.</v>
      </c>
      <c r="D372" s="1" t="str">
        <f>IF(DATA!D373="",".","")</f>
        <v>.</v>
      </c>
      <c r="E372" t="str">
        <f t="shared" si="165"/>
        <v>, {1,0}</v>
      </c>
      <c r="F372" t="str">
        <f t="shared" si="185"/>
        <v>, {1,1}</v>
      </c>
      <c r="G372" t="str">
        <f t="shared" si="185"/>
        <v>, {1,2}</v>
      </c>
    </row>
    <row r="373" spans="1:7" x14ac:dyDescent="0.25">
      <c r="A373" s="2">
        <v>2</v>
      </c>
      <c r="B373" s="1" t="str">
        <f>IF(DATA!B374="",".","")</f>
        <v>.</v>
      </c>
      <c r="C373" s="1" t="str">
        <f>IF(DATA!C374="",".","")</f>
        <v>.</v>
      </c>
      <c r="D373" s="1" t="str">
        <f>IF(DATA!D374="",".","")</f>
        <v>.</v>
      </c>
      <c r="E373" t="str">
        <f t="shared" si="165"/>
        <v>, {2,0}</v>
      </c>
      <c r="F373" t="str">
        <f t="shared" si="185"/>
        <v>, {2,1}</v>
      </c>
      <c r="G373" t="str">
        <f t="shared" si="185"/>
        <v>, {2,2}</v>
      </c>
    </row>
    <row r="374" spans="1:7" x14ac:dyDescent="0.25">
      <c r="A374" s="4">
        <f>A370+1</f>
        <v>94</v>
      </c>
      <c r="B374" s="2">
        <v>0</v>
      </c>
      <c r="C374" s="2">
        <v>1</v>
      </c>
      <c r="D374" s="2">
        <v>2</v>
      </c>
      <c r="E374" t="str">
        <f t="shared" ref="E374" si="186">IF(CONCATENATE(E375,F375,G375,E376,F376,G376,E377,F377,G377)="","{ }",CONCATENATE("{ ",RIGHT(CONCATENATE(E375,F375,G375,E376,F376,G376,E377,F377,G377),LEN(CONCATENATE(E375,F375,G375,E376,F376,G376,E377,F377,G377))-1)," }"))</f>
        <v>{  {0,0}, {0,1}, {0,2}, {1,0}, {1,1}, {1,2}, {2,0}, {2,1}, {2,2} }</v>
      </c>
    </row>
    <row r="375" spans="1:7" x14ac:dyDescent="0.25">
      <c r="A375" s="2">
        <v>0</v>
      </c>
      <c r="B375" s="1" t="str">
        <f>IF(DATA!B376="",".","")</f>
        <v>.</v>
      </c>
      <c r="C375" s="1" t="str">
        <f>IF(DATA!C376="",".","")</f>
        <v>.</v>
      </c>
      <c r="D375" s="1" t="str">
        <f>IF(DATA!D376="",".","")</f>
        <v>.</v>
      </c>
      <c r="E375" t="str">
        <f t="shared" ref="E375:G377" si="187">IF(B375="","",CONCATENATE(", {",$A375,",",B$2,"}"))</f>
        <v>, {0,0}</v>
      </c>
      <c r="F375" t="str">
        <f t="shared" si="187"/>
        <v>, {0,1}</v>
      </c>
      <c r="G375" t="str">
        <f t="shared" si="187"/>
        <v>, {0,2}</v>
      </c>
    </row>
    <row r="376" spans="1:7" x14ac:dyDescent="0.25">
      <c r="A376" s="2">
        <v>1</v>
      </c>
      <c r="B376" s="1" t="str">
        <f>IF(DATA!B377="",".","")</f>
        <v>.</v>
      </c>
      <c r="C376" s="1" t="str">
        <f>IF(DATA!C377="",".","")</f>
        <v>.</v>
      </c>
      <c r="D376" s="1" t="str">
        <f>IF(DATA!D377="",".","")</f>
        <v>.</v>
      </c>
      <c r="E376" t="str">
        <f t="shared" si="165"/>
        <v>, {1,0}</v>
      </c>
      <c r="F376" t="str">
        <f t="shared" si="187"/>
        <v>, {1,1}</v>
      </c>
      <c r="G376" t="str">
        <f t="shared" si="187"/>
        <v>, {1,2}</v>
      </c>
    </row>
    <row r="377" spans="1:7" x14ac:dyDescent="0.25">
      <c r="A377" s="2">
        <v>2</v>
      </c>
      <c r="B377" s="1" t="str">
        <f>IF(DATA!B378="",".","")</f>
        <v>.</v>
      </c>
      <c r="C377" s="1" t="str">
        <f>IF(DATA!C378="",".","")</f>
        <v>.</v>
      </c>
      <c r="D377" s="1" t="str">
        <f>IF(DATA!D378="",".","")</f>
        <v>.</v>
      </c>
      <c r="E377" t="str">
        <f t="shared" si="165"/>
        <v>, {2,0}</v>
      </c>
      <c r="F377" t="str">
        <f t="shared" si="187"/>
        <v>, {2,1}</v>
      </c>
      <c r="G377" t="str">
        <f t="shared" si="187"/>
        <v>, {2,2}</v>
      </c>
    </row>
    <row r="378" spans="1:7" x14ac:dyDescent="0.25">
      <c r="A378" s="4">
        <f>A374+1</f>
        <v>95</v>
      </c>
      <c r="B378" s="2">
        <v>0</v>
      </c>
      <c r="C378" s="2">
        <v>1</v>
      </c>
      <c r="D378" s="2">
        <v>2</v>
      </c>
      <c r="E378" t="str">
        <f t="shared" ref="E378" si="188">IF(CONCATENATE(E379,F379,G379,E380,F380,G380,E381,F381,G381)="","{ }",CONCATENATE("{ ",RIGHT(CONCATENATE(E379,F379,G379,E380,F380,G380,E381,F381,G381),LEN(CONCATENATE(E379,F379,G379,E380,F380,G380,E381,F381,G381))-1)," }"))</f>
        <v>{  {0,0}, {0,1}, {0,2}, {1,0}, {1,1}, {1,2}, {2,0}, {2,1}, {2,2} }</v>
      </c>
    </row>
    <row r="379" spans="1:7" x14ac:dyDescent="0.25">
      <c r="A379" s="2">
        <v>0</v>
      </c>
      <c r="B379" s="1" t="str">
        <f>IF(DATA!B380="",".","")</f>
        <v>.</v>
      </c>
      <c r="C379" s="1" t="str">
        <f>IF(DATA!C380="",".","")</f>
        <v>.</v>
      </c>
      <c r="D379" s="1" t="str">
        <f>IF(DATA!D380="",".","")</f>
        <v>.</v>
      </c>
      <c r="E379" t="str">
        <f t="shared" ref="E379:G381" si="189">IF(B379="","",CONCATENATE(", {",$A379,",",B$2,"}"))</f>
        <v>, {0,0}</v>
      </c>
      <c r="F379" t="str">
        <f t="shared" si="189"/>
        <v>, {0,1}</v>
      </c>
      <c r="G379" t="str">
        <f t="shared" si="189"/>
        <v>, {0,2}</v>
      </c>
    </row>
    <row r="380" spans="1:7" x14ac:dyDescent="0.25">
      <c r="A380" s="2">
        <v>1</v>
      </c>
      <c r="B380" s="1" t="str">
        <f>IF(DATA!B381="",".","")</f>
        <v>.</v>
      </c>
      <c r="C380" s="1" t="str">
        <f>IF(DATA!C381="",".","")</f>
        <v>.</v>
      </c>
      <c r="D380" s="1" t="str">
        <f>IF(DATA!D381="",".","")</f>
        <v>.</v>
      </c>
      <c r="E380" t="str">
        <f t="shared" si="165"/>
        <v>, {1,0}</v>
      </c>
      <c r="F380" t="str">
        <f t="shared" si="189"/>
        <v>, {1,1}</v>
      </c>
      <c r="G380" t="str">
        <f t="shared" si="189"/>
        <v>, {1,2}</v>
      </c>
    </row>
    <row r="381" spans="1:7" x14ac:dyDescent="0.25">
      <c r="A381" s="2">
        <v>2</v>
      </c>
      <c r="B381" s="1" t="str">
        <f>IF(DATA!B382="",".","")</f>
        <v>.</v>
      </c>
      <c r="C381" s="1" t="str">
        <f>IF(DATA!C382="",".","")</f>
        <v>.</v>
      </c>
      <c r="D381" s="1" t="str">
        <f>IF(DATA!D382="",".","")</f>
        <v>.</v>
      </c>
      <c r="E381" t="str">
        <f t="shared" si="165"/>
        <v>, {2,0}</v>
      </c>
      <c r="F381" t="str">
        <f t="shared" si="189"/>
        <v>, {2,1}</v>
      </c>
      <c r="G381" t="str">
        <f t="shared" si="189"/>
        <v>, {2,2}</v>
      </c>
    </row>
    <row r="382" spans="1:7" x14ac:dyDescent="0.25">
      <c r="A382" s="4">
        <f>A378+1</f>
        <v>96</v>
      </c>
      <c r="B382" s="2">
        <v>0</v>
      </c>
      <c r="C382" s="2">
        <v>1</v>
      </c>
      <c r="D382" s="2">
        <v>2</v>
      </c>
      <c r="E382" t="str">
        <f t="shared" ref="E382" si="190">IF(CONCATENATE(E383,F383,G383,E384,F384,G384,E385,F385,G385)="","{ }",CONCATENATE("{ ",RIGHT(CONCATENATE(E383,F383,G383,E384,F384,G384,E385,F385,G385),LEN(CONCATENATE(E383,F383,G383,E384,F384,G384,E385,F385,G385))-1)," }"))</f>
        <v>{  {0,0}, {0,1}, {0,2}, {1,0}, {1,1}, {1,2}, {2,0}, {2,1}, {2,2} }</v>
      </c>
    </row>
    <row r="383" spans="1:7" x14ac:dyDescent="0.25">
      <c r="A383" s="2">
        <v>0</v>
      </c>
      <c r="B383" s="1" t="str">
        <f>IF(DATA!B384="",".","")</f>
        <v>.</v>
      </c>
      <c r="C383" s="1" t="str">
        <f>IF(DATA!C384="",".","")</f>
        <v>.</v>
      </c>
      <c r="D383" s="1" t="str">
        <f>IF(DATA!D384="",".","")</f>
        <v>.</v>
      </c>
      <c r="E383" t="str">
        <f t="shared" ref="E383:G385" si="191">IF(B383="","",CONCATENATE(", {",$A383,",",B$2,"}"))</f>
        <v>, {0,0}</v>
      </c>
      <c r="F383" t="str">
        <f t="shared" si="191"/>
        <v>, {0,1}</v>
      </c>
      <c r="G383" t="str">
        <f t="shared" si="191"/>
        <v>, {0,2}</v>
      </c>
    </row>
    <row r="384" spans="1:7" x14ac:dyDescent="0.25">
      <c r="A384" s="2">
        <v>1</v>
      </c>
      <c r="B384" s="1" t="str">
        <f>IF(DATA!B385="",".","")</f>
        <v>.</v>
      </c>
      <c r="C384" s="1" t="str">
        <f>IF(DATA!C385="",".","")</f>
        <v>.</v>
      </c>
      <c r="D384" s="1" t="str">
        <f>IF(DATA!D385="",".","")</f>
        <v>.</v>
      </c>
      <c r="E384" t="str">
        <f t="shared" si="165"/>
        <v>, {1,0}</v>
      </c>
      <c r="F384" t="str">
        <f t="shared" si="191"/>
        <v>, {1,1}</v>
      </c>
      <c r="G384" t="str">
        <f t="shared" si="191"/>
        <v>, {1,2}</v>
      </c>
    </row>
    <row r="385" spans="1:7" x14ac:dyDescent="0.25">
      <c r="A385" s="2">
        <v>2</v>
      </c>
      <c r="B385" s="1" t="str">
        <f>IF(DATA!B386="",".","")</f>
        <v>.</v>
      </c>
      <c r="C385" s="1" t="str">
        <f>IF(DATA!C386="",".","")</f>
        <v>.</v>
      </c>
      <c r="D385" s="1" t="str">
        <f>IF(DATA!D386="",".","")</f>
        <v>.</v>
      </c>
      <c r="E385" t="str">
        <f t="shared" si="165"/>
        <v>, {2,0}</v>
      </c>
      <c r="F385" t="str">
        <f t="shared" si="191"/>
        <v>, {2,1}</v>
      </c>
      <c r="G385" t="str">
        <f t="shared" si="191"/>
        <v>, {2,2}</v>
      </c>
    </row>
    <row r="386" spans="1:7" x14ac:dyDescent="0.25">
      <c r="A386" s="4">
        <f>A382+1</f>
        <v>97</v>
      </c>
      <c r="B386" s="2">
        <v>0</v>
      </c>
      <c r="C386" s="2">
        <v>1</v>
      </c>
      <c r="D386" s="2">
        <v>2</v>
      </c>
      <c r="E386" t="str">
        <f t="shared" ref="E386" si="192">IF(CONCATENATE(E387,F387,G387,E388,F388,G388,E389,F389,G389)="","{ }",CONCATENATE("{ ",RIGHT(CONCATENATE(E387,F387,G387,E388,F388,G388,E389,F389,G389),LEN(CONCATENATE(E387,F387,G387,E388,F388,G388,E389,F389,G389))-1)," }"))</f>
        <v>{  {0,0}, {0,1}, {0,2}, {1,0}, {1,1}, {1,2}, {2,0}, {2,1}, {2,2} }</v>
      </c>
    </row>
    <row r="387" spans="1:7" x14ac:dyDescent="0.25">
      <c r="A387" s="2">
        <v>0</v>
      </c>
      <c r="B387" s="1" t="str">
        <f>IF(DATA!B388="",".","")</f>
        <v>.</v>
      </c>
      <c r="C387" s="1" t="str">
        <f>IF(DATA!C388="",".","")</f>
        <v>.</v>
      </c>
      <c r="D387" s="1" t="str">
        <f>IF(DATA!D388="",".","")</f>
        <v>.</v>
      </c>
      <c r="E387" t="str">
        <f t="shared" ref="E387:G389" si="193">IF(B387="","",CONCATENATE(", {",$A387,",",B$2,"}"))</f>
        <v>, {0,0}</v>
      </c>
      <c r="F387" t="str">
        <f t="shared" si="193"/>
        <v>, {0,1}</v>
      </c>
      <c r="G387" t="str">
        <f t="shared" si="193"/>
        <v>, {0,2}</v>
      </c>
    </row>
    <row r="388" spans="1:7" x14ac:dyDescent="0.25">
      <c r="A388" s="2">
        <v>1</v>
      </c>
      <c r="B388" s="1" t="str">
        <f>IF(DATA!B389="",".","")</f>
        <v>.</v>
      </c>
      <c r="C388" s="1" t="str">
        <f>IF(DATA!C389="",".","")</f>
        <v>.</v>
      </c>
      <c r="D388" s="1" t="str">
        <f>IF(DATA!D389="",".","")</f>
        <v>.</v>
      </c>
      <c r="E388" t="str">
        <f t="shared" si="165"/>
        <v>, {1,0}</v>
      </c>
      <c r="F388" t="str">
        <f t="shared" si="193"/>
        <v>, {1,1}</v>
      </c>
      <c r="G388" t="str">
        <f t="shared" si="193"/>
        <v>, {1,2}</v>
      </c>
    </row>
    <row r="389" spans="1:7" x14ac:dyDescent="0.25">
      <c r="A389" s="2">
        <v>2</v>
      </c>
      <c r="B389" s="1" t="str">
        <f>IF(DATA!B390="",".","")</f>
        <v>.</v>
      </c>
      <c r="C389" s="1" t="str">
        <f>IF(DATA!C390="",".","")</f>
        <v>.</v>
      </c>
      <c r="D389" s="1" t="str">
        <f>IF(DATA!D390="",".","")</f>
        <v>.</v>
      </c>
      <c r="E389" t="str">
        <f t="shared" si="165"/>
        <v>, {2,0}</v>
      </c>
      <c r="F389" t="str">
        <f t="shared" si="193"/>
        <v>, {2,1}</v>
      </c>
      <c r="G389" t="str">
        <f t="shared" si="193"/>
        <v>, {2,2}</v>
      </c>
    </row>
    <row r="390" spans="1:7" x14ac:dyDescent="0.25">
      <c r="A390" s="4">
        <f>A386+1</f>
        <v>98</v>
      </c>
      <c r="B390" s="2">
        <v>0</v>
      </c>
      <c r="C390" s="2">
        <v>1</v>
      </c>
      <c r="D390" s="2">
        <v>2</v>
      </c>
      <c r="E390" t="str">
        <f t="shared" ref="E390" si="194">IF(CONCATENATE(E391,F391,G391,E392,F392,G392,E393,F393,G393)="","{ }",CONCATENATE("{ ",RIGHT(CONCATENATE(E391,F391,G391,E392,F392,G392,E393,F393,G393),LEN(CONCATENATE(E391,F391,G391,E392,F392,G392,E393,F393,G393))-1)," }"))</f>
        <v>{  {0,0}, {0,1}, {0,2}, {1,0}, {1,1}, {1,2}, {2,0}, {2,1}, {2,2} }</v>
      </c>
    </row>
    <row r="391" spans="1:7" x14ac:dyDescent="0.25">
      <c r="A391" s="2">
        <v>0</v>
      </c>
      <c r="B391" s="1" t="str">
        <f>IF(DATA!B392="",".","")</f>
        <v>.</v>
      </c>
      <c r="C391" s="1" t="str">
        <f>IF(DATA!C392="",".","")</f>
        <v>.</v>
      </c>
      <c r="D391" s="1" t="str">
        <f>IF(DATA!D392="",".","")</f>
        <v>.</v>
      </c>
      <c r="E391" t="str">
        <f t="shared" ref="E391:G393" si="195">IF(B391="","",CONCATENATE(", {",$A391,",",B$2,"}"))</f>
        <v>, {0,0}</v>
      </c>
      <c r="F391" t="str">
        <f t="shared" si="195"/>
        <v>, {0,1}</v>
      </c>
      <c r="G391" t="str">
        <f t="shared" si="195"/>
        <v>, {0,2}</v>
      </c>
    </row>
    <row r="392" spans="1:7" x14ac:dyDescent="0.25">
      <c r="A392" s="2">
        <v>1</v>
      </c>
      <c r="B392" s="1" t="str">
        <f>IF(DATA!B393="",".","")</f>
        <v>.</v>
      </c>
      <c r="C392" s="1" t="str">
        <f>IF(DATA!C393="",".","")</f>
        <v>.</v>
      </c>
      <c r="D392" s="1" t="str">
        <f>IF(DATA!D393="",".","")</f>
        <v>.</v>
      </c>
      <c r="E392" t="str">
        <f t="shared" si="165"/>
        <v>, {1,0}</v>
      </c>
      <c r="F392" t="str">
        <f t="shared" si="195"/>
        <v>, {1,1}</v>
      </c>
      <c r="G392" t="str">
        <f t="shared" si="195"/>
        <v>, {1,2}</v>
      </c>
    </row>
    <row r="393" spans="1:7" x14ac:dyDescent="0.25">
      <c r="A393" s="2">
        <v>2</v>
      </c>
      <c r="B393" s="1" t="str">
        <f>IF(DATA!B394="",".","")</f>
        <v>.</v>
      </c>
      <c r="C393" s="1" t="str">
        <f>IF(DATA!C394="",".","")</f>
        <v>.</v>
      </c>
      <c r="D393" s="1" t="str">
        <f>IF(DATA!D394="",".","")</f>
        <v>.</v>
      </c>
      <c r="E393" t="str">
        <f t="shared" si="165"/>
        <v>, {2,0}</v>
      </c>
      <c r="F393" t="str">
        <f t="shared" si="195"/>
        <v>, {2,1}</v>
      </c>
      <c r="G393" t="str">
        <f t="shared" si="195"/>
        <v>, {2,2}</v>
      </c>
    </row>
    <row r="394" spans="1:7" x14ac:dyDescent="0.25">
      <c r="A394" s="4">
        <f>A390+1</f>
        <v>99</v>
      </c>
      <c r="B394" s="2">
        <v>0</v>
      </c>
      <c r="C394" s="2">
        <v>1</v>
      </c>
      <c r="D394" s="2">
        <v>2</v>
      </c>
      <c r="E394" t="str">
        <f t="shared" ref="E394" si="196">IF(CONCATENATE(E395,F395,G395,E396,F396,G396,E397,F397,G397)="","{ }",CONCATENATE("{ ",RIGHT(CONCATENATE(E395,F395,G395,E396,F396,G396,E397,F397,G397),LEN(CONCATENATE(E395,F395,G395,E396,F396,G396,E397,F397,G397))-1)," }"))</f>
        <v>{  {0,0}, {0,1}, {0,2}, {1,0}, {1,1}, {1,2}, {2,0}, {2,1}, {2,2} }</v>
      </c>
    </row>
    <row r="395" spans="1:7" x14ac:dyDescent="0.25">
      <c r="A395" s="2">
        <v>0</v>
      </c>
      <c r="B395" s="1" t="str">
        <f>IF(DATA!B396="",".","")</f>
        <v>.</v>
      </c>
      <c r="C395" s="1" t="str">
        <f>IF(DATA!C396="",".","")</f>
        <v>.</v>
      </c>
      <c r="D395" s="1" t="str">
        <f>IF(DATA!D396="",".","")</f>
        <v>.</v>
      </c>
      <c r="E395" t="str">
        <f t="shared" ref="E395:G401" si="197">IF(B395="","",CONCATENATE(", {",$A395,",",B$2,"}"))</f>
        <v>, {0,0}</v>
      </c>
      <c r="F395" t="str">
        <f t="shared" si="197"/>
        <v>, {0,1}</v>
      </c>
      <c r="G395" t="str">
        <f t="shared" si="197"/>
        <v>, {0,2}</v>
      </c>
    </row>
    <row r="396" spans="1:7" x14ac:dyDescent="0.25">
      <c r="A396" s="2">
        <v>1</v>
      </c>
      <c r="B396" s="1" t="str">
        <f>IF(DATA!B397="",".","")</f>
        <v>.</v>
      </c>
      <c r="C396" s="1" t="str">
        <f>IF(DATA!C397="",".","")</f>
        <v>.</v>
      </c>
      <c r="D396" s="1" t="str">
        <f>IF(DATA!D397="",".","")</f>
        <v>.</v>
      </c>
      <c r="E396" t="str">
        <f t="shared" si="197"/>
        <v>, {1,0}</v>
      </c>
      <c r="F396" t="str">
        <f t="shared" si="197"/>
        <v>, {1,1}</v>
      </c>
      <c r="G396" t="str">
        <f t="shared" si="197"/>
        <v>, {1,2}</v>
      </c>
    </row>
    <row r="397" spans="1:7" x14ac:dyDescent="0.25">
      <c r="A397" s="2">
        <v>2</v>
      </c>
      <c r="B397" s="1" t="str">
        <f>IF(DATA!B398="",".","")</f>
        <v>.</v>
      </c>
      <c r="C397" s="1" t="str">
        <f>IF(DATA!C398="",".","")</f>
        <v>.</v>
      </c>
      <c r="D397" s="1" t="str">
        <f>IF(DATA!D398="",".","")</f>
        <v>.</v>
      </c>
      <c r="E397" t="str">
        <f t="shared" si="197"/>
        <v>, {2,0}</v>
      </c>
      <c r="F397" t="str">
        <f t="shared" si="197"/>
        <v>, {2,1}</v>
      </c>
      <c r="G397" t="str">
        <f t="shared" si="197"/>
        <v>, {2,2}</v>
      </c>
    </row>
    <row r="398" spans="1:7" x14ac:dyDescent="0.25">
      <c r="A398" s="4">
        <f>A394+1</f>
        <v>100</v>
      </c>
      <c r="B398" s="2">
        <v>0</v>
      </c>
      <c r="C398" s="2">
        <v>1</v>
      </c>
      <c r="D398" s="2">
        <v>2</v>
      </c>
      <c r="E398" t="str">
        <f t="shared" ref="E398" si="198">IF(CONCATENATE(E399,F399,G399,E400,F400,G400,E401,F401,G401)="","{ }",CONCATENATE("{ ",RIGHT(CONCATENATE(E399,F399,G399,E400,F400,G400,E401,F401,G401),LEN(CONCATENATE(E399,F399,G399,E400,F400,G400,E401,F401,G401))-1)," }"))</f>
        <v>{  {0,0}, {0,1}, {0,2}, {1,0}, {1,1}, {1,2}, {2,0}, {2,1}, {2,2} }</v>
      </c>
    </row>
    <row r="399" spans="1:7" x14ac:dyDescent="0.25">
      <c r="A399" s="2">
        <v>0</v>
      </c>
      <c r="B399" s="1" t="str">
        <f>IF(DATA!B400="",".","")</f>
        <v>.</v>
      </c>
      <c r="C399" s="1" t="str">
        <f>IF(DATA!C400="",".","")</f>
        <v>.</v>
      </c>
      <c r="D399" s="1" t="str">
        <f>IF(DATA!D400="",".","")</f>
        <v>.</v>
      </c>
      <c r="E399" t="str">
        <f t="shared" ref="E399:G401" si="199">IF(B399="","",CONCATENATE(", {",$A399,",",B$2,"}"))</f>
        <v>, {0,0}</v>
      </c>
      <c r="F399" t="str">
        <f t="shared" si="199"/>
        <v>, {0,1}</v>
      </c>
      <c r="G399" t="str">
        <f t="shared" si="199"/>
        <v>, {0,2}</v>
      </c>
    </row>
    <row r="400" spans="1:7" x14ac:dyDescent="0.25">
      <c r="A400" s="2">
        <v>1</v>
      </c>
      <c r="B400" s="1" t="str">
        <f>IF(DATA!B401="",".","")</f>
        <v>.</v>
      </c>
      <c r="C400" s="1" t="str">
        <f>IF(DATA!C401="",".","")</f>
        <v>.</v>
      </c>
      <c r="D400" s="1" t="str">
        <f>IF(DATA!D401="",".","")</f>
        <v>.</v>
      </c>
      <c r="E400" t="str">
        <f t="shared" si="197"/>
        <v>, {1,0}</v>
      </c>
      <c r="F400" t="str">
        <f t="shared" si="199"/>
        <v>, {1,1}</v>
      </c>
      <c r="G400" t="str">
        <f t="shared" si="199"/>
        <v>, {1,2}</v>
      </c>
    </row>
    <row r="401" spans="1:7" x14ac:dyDescent="0.25">
      <c r="A401" s="2">
        <v>2</v>
      </c>
      <c r="B401" s="1" t="str">
        <f>IF(DATA!B402="",".","")</f>
        <v>.</v>
      </c>
      <c r="C401" s="1" t="str">
        <f>IF(DATA!C402="",".","")</f>
        <v>.</v>
      </c>
      <c r="D401" s="1" t="str">
        <f>IF(DATA!D402="",".","")</f>
        <v>.</v>
      </c>
      <c r="E401" t="str">
        <f t="shared" si="197"/>
        <v>, {2,0}</v>
      </c>
      <c r="F401" t="str">
        <f t="shared" si="199"/>
        <v>, {2,1}</v>
      </c>
      <c r="G401" t="str">
        <f t="shared" si="199"/>
        <v>, {2,2}</v>
      </c>
    </row>
    <row r="402" spans="1:7" s="9" customFormat="1" x14ac:dyDescent="0.25">
      <c r="A402" s="8"/>
      <c r="B402" s="3"/>
      <c r="C402" s="3"/>
      <c r="D402" s="3"/>
    </row>
    <row r="403" spans="1:7" s="9" customFormat="1" x14ac:dyDescent="0.25">
      <c r="A403" s="8"/>
      <c r="B403" s="3"/>
      <c r="C403" s="3"/>
      <c r="D403" s="3"/>
    </row>
    <row r="404" spans="1:7" s="9" customFormat="1" x14ac:dyDescent="0.25">
      <c r="A404" s="7"/>
      <c r="B404" s="8"/>
      <c r="C404" s="8"/>
      <c r="D404" s="8"/>
    </row>
    <row r="405" spans="1:7" s="9" customFormat="1" x14ac:dyDescent="0.25">
      <c r="A405" s="8"/>
      <c r="B405" s="3"/>
      <c r="C405" s="3"/>
      <c r="D405" s="3"/>
    </row>
    <row r="406" spans="1:7" s="9" customFormat="1" x14ac:dyDescent="0.25">
      <c r="A406" s="8"/>
      <c r="B406" s="3"/>
      <c r="C406" s="3"/>
      <c r="D406" s="3"/>
    </row>
    <row r="407" spans="1:7" s="9" customFormat="1" x14ac:dyDescent="0.25">
      <c r="A407" s="8"/>
      <c r="B407" s="3"/>
      <c r="C407" s="3"/>
      <c r="D407" s="3"/>
    </row>
    <row r="408" spans="1:7" s="9" customFormat="1" x14ac:dyDescent="0.25">
      <c r="A408" s="7"/>
      <c r="B408" s="8"/>
      <c r="C408" s="8"/>
      <c r="D408" s="8"/>
    </row>
    <row r="409" spans="1:7" s="9" customFormat="1" x14ac:dyDescent="0.25">
      <c r="A409" s="8"/>
      <c r="B409" s="3"/>
      <c r="C409" s="3"/>
      <c r="D409" s="3"/>
    </row>
    <row r="410" spans="1:7" s="9" customFormat="1" x14ac:dyDescent="0.25">
      <c r="A410" s="8"/>
      <c r="B410" s="3"/>
      <c r="C410" s="3"/>
      <c r="D410" s="3"/>
    </row>
    <row r="411" spans="1:7" s="9" customFormat="1" x14ac:dyDescent="0.25">
      <c r="A411" s="8"/>
      <c r="B411" s="3"/>
      <c r="C411" s="3"/>
      <c r="D411" s="3"/>
    </row>
    <row r="412" spans="1:7" s="9" customFormat="1" x14ac:dyDescent="0.25">
      <c r="A412" s="7"/>
      <c r="B412" s="8"/>
      <c r="C412" s="8"/>
      <c r="D412" s="8"/>
    </row>
    <row r="413" spans="1:7" s="9" customFormat="1" x14ac:dyDescent="0.25">
      <c r="A413" s="8"/>
      <c r="B413" s="3"/>
      <c r="C413" s="3"/>
      <c r="D413" s="3"/>
    </row>
    <row r="414" spans="1:7" s="9" customFormat="1" x14ac:dyDescent="0.25">
      <c r="A414" s="8"/>
      <c r="B414" s="3"/>
      <c r="C414" s="3"/>
      <c r="D414" s="3"/>
    </row>
    <row r="415" spans="1:7" s="9" customFormat="1" x14ac:dyDescent="0.25">
      <c r="A415" s="8"/>
      <c r="B415" s="3"/>
      <c r="C415" s="3"/>
      <c r="D415" s="3"/>
    </row>
    <row r="416" spans="1:7" s="9" customFormat="1" x14ac:dyDescent="0.25">
      <c r="A416" s="7"/>
      <c r="B416" s="8"/>
      <c r="C416" s="8"/>
      <c r="D416" s="8"/>
    </row>
    <row r="417" spans="1:4" s="9" customFormat="1" x14ac:dyDescent="0.25">
      <c r="A417" s="8"/>
      <c r="B417" s="3"/>
      <c r="C417" s="3"/>
      <c r="D417" s="3"/>
    </row>
    <row r="418" spans="1:4" s="9" customFormat="1" x14ac:dyDescent="0.25">
      <c r="A418" s="8"/>
      <c r="B418" s="3"/>
      <c r="C418" s="3"/>
      <c r="D418" s="3"/>
    </row>
    <row r="419" spans="1:4" s="9" customFormat="1" x14ac:dyDescent="0.25">
      <c r="A419" s="8"/>
      <c r="B419" s="3"/>
      <c r="C419" s="3"/>
      <c r="D419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9"/>
  <sheetViews>
    <sheetView workbookViewId="0">
      <selection activeCell="F1" sqref="F1:H1048576"/>
    </sheetView>
  </sheetViews>
  <sheetFormatPr baseColWidth="10" defaultRowHeight="15" x14ac:dyDescent="0.25"/>
  <cols>
    <col min="1" max="5" width="5.5703125" customWidth="1"/>
    <col min="6" max="8" width="13.5703125" customWidth="1"/>
    <col min="9" max="9" width="16.140625" customWidth="1"/>
    <col min="10" max="13" width="5.5703125" customWidth="1"/>
    <col min="17" max="20" width="5.5703125" customWidth="1"/>
    <col min="24" max="24" width="5.5703125" customWidth="1"/>
    <col min="25" max="27" width="13.5703125" customWidth="1"/>
    <col min="28" max="28" width="16.140625" customWidth="1"/>
  </cols>
  <sheetData>
    <row r="1" spans="1:28" s="6" customFormat="1" x14ac:dyDescent="0.25"/>
    <row r="2" spans="1:28" x14ac:dyDescent="0.25">
      <c r="A2" s="4">
        <v>1</v>
      </c>
      <c r="B2" s="2">
        <v>0</v>
      </c>
      <c r="C2" s="2">
        <v>1</v>
      </c>
      <c r="D2" s="2">
        <v>2</v>
      </c>
      <c r="E2" s="4">
        <v>1</v>
      </c>
      <c r="F2" s="2">
        <v>0</v>
      </c>
      <c r="G2" s="2">
        <v>1</v>
      </c>
      <c r="H2" s="2">
        <v>2</v>
      </c>
      <c r="I2" t="str">
        <f>CONCATENATE(I3,I4,I5)</f>
        <v>ColorModel.X</v>
      </c>
      <c r="J2" s="4">
        <v>1</v>
      </c>
      <c r="K2" s="2">
        <v>0</v>
      </c>
      <c r="L2" s="2">
        <v>1</v>
      </c>
      <c r="M2" s="2">
        <v>2</v>
      </c>
      <c r="N2" t="str">
        <f>CONCATENATE(N3,O3,P3,N4,O4,P4,N5,O5,P5)</f>
        <v>{1,1}</v>
      </c>
      <c r="Q2" s="4">
        <v>1</v>
      </c>
      <c r="R2" s="2">
        <v>0</v>
      </c>
      <c r="S2" s="2">
        <v>1</v>
      </c>
      <c r="T2" s="2">
        <v>2</v>
      </c>
      <c r="U2" t="str">
        <f>IF(CONCATENATE(U3,V3,W3,U4,V4,W4,U5,V5,W5)="","{ }",CONCATENATE("{ ",RIGHT(CONCATENATE(U3,V3,W3,U4,V4,W4,U5,V5,W5),LEN(CONCATENATE(U3,V3,W3,U4,V4,W4,U5,V5,W5))-1)," }"))</f>
        <v>{  {1,1} }</v>
      </c>
      <c r="X2" s="4">
        <v>1</v>
      </c>
      <c r="Y2" s="2">
        <v>0</v>
      </c>
      <c r="Z2" s="2">
        <v>1</v>
      </c>
      <c r="AA2" s="2">
        <v>2</v>
      </c>
      <c r="AB2" t="str">
        <f>IF(CONCATENATE(AB3,AB4,AB5)="","{ }",CONCATENATE("{ ",RIGHT(CONCATENATE(AB3,AB4,AB5),LEN(CONCATENATE(AB3,AB4,AB5))-1)," }"))</f>
        <v>{  ColorModel.X }</v>
      </c>
    </row>
    <row r="3" spans="1:28" x14ac:dyDescent="0.25">
      <c r="A3" s="2">
        <v>0</v>
      </c>
      <c r="B3" s="1" t="str">
        <f>IF(DATA!B4="","",DATA!B4)</f>
        <v/>
      </c>
      <c r="C3" s="1" t="str">
        <f>IF(DATA!C4="","",DATA!C4)</f>
        <v/>
      </c>
      <c r="D3" s="1" t="str">
        <f>IF(DATA!D4="","",DATA!D4)</f>
        <v/>
      </c>
      <c r="E3" s="2">
        <v>0</v>
      </c>
      <c r="F3" s="1" t="str">
        <f>IF(K3="X","ColorModel.X",IF(K3="O","ColorModel.O",""))</f>
        <v/>
      </c>
      <c r="G3" s="1" t="str">
        <f t="shared" ref="G3:G5" si="0">IF(L3="X","ColorModel.X",IF(L3="O","ColorModel.O",""))</f>
        <v/>
      </c>
      <c r="H3" s="1" t="str">
        <f t="shared" ref="H3:H5" si="1">IF(M3="X","ColorModel.X",IF(M3="O","ColorModel.O",""))</f>
        <v/>
      </c>
      <c r="I3" t="str">
        <f>CONCATENATE(F3,G3,H3)</f>
        <v/>
      </c>
      <c r="J3" s="2">
        <v>0</v>
      </c>
      <c r="K3" s="1" t="str">
        <f>IF(DATA!L4="","",DATA!L4)</f>
        <v/>
      </c>
      <c r="L3" s="1" t="str">
        <f>IF(DATA!M4="","",DATA!M4)</f>
        <v/>
      </c>
      <c r="M3" s="1" t="str">
        <f>IF(DATA!N4="","",DATA!N4)</f>
        <v/>
      </c>
      <c r="N3" t="str">
        <f t="shared" ref="N3:P5" si="2">IF(K3="","",CONCATENATE("{",$Q3,",",K$2,"}"))</f>
        <v/>
      </c>
      <c r="O3" t="str">
        <f t="shared" si="2"/>
        <v/>
      </c>
      <c r="P3" t="str">
        <f t="shared" si="2"/>
        <v/>
      </c>
      <c r="Q3" s="2">
        <v>0</v>
      </c>
      <c r="R3" s="1" t="str">
        <f>CONCATENATE(B3,K3)</f>
        <v/>
      </c>
      <c r="S3" s="1" t="str">
        <f t="shared" ref="S3:S5" si="3">CONCATENATE(C3,L3)</f>
        <v/>
      </c>
      <c r="T3" s="1" t="str">
        <f t="shared" ref="T3:T5" si="4">CONCATENATE(D3,M3)</f>
        <v/>
      </c>
      <c r="U3" t="str">
        <f>IF(R3="","",CONCATENATE(", {",$A3,",",R$2,"}"))</f>
        <v/>
      </c>
      <c r="V3" t="str">
        <f t="shared" ref="V3:W5" si="5">IF(S3="","",CONCATENATE(", {",$A3,",",S$2,"}"))</f>
        <v/>
      </c>
      <c r="W3" t="str">
        <f t="shared" si="5"/>
        <v/>
      </c>
      <c r="X3" s="2">
        <v>0</v>
      </c>
      <c r="Y3" s="1" t="str">
        <f>IF(R3="X",", ColorModel.X",IF(R3="O",", ColorModel.O",""))</f>
        <v/>
      </c>
      <c r="Z3" s="1" t="str">
        <f t="shared" ref="Z3:Z5" si="6">IF(S3="X",", ColorModel.X",IF(S3="O",", ColorModel.O",""))</f>
        <v/>
      </c>
      <c r="AA3" s="1" t="str">
        <f t="shared" ref="AA3:AA5" si="7">IF(T3="X",", ColorModel.X",IF(T3="O",", ColorModel.O",""))</f>
        <v/>
      </c>
      <c r="AB3" t="str">
        <f>CONCATENATE(Y3,Z3,AA3)</f>
        <v/>
      </c>
    </row>
    <row r="4" spans="1:28" x14ac:dyDescent="0.25">
      <c r="A4" s="2">
        <v>1</v>
      </c>
      <c r="B4" s="1" t="str">
        <f>IF(DATA!B5="","",DATA!B5)</f>
        <v/>
      </c>
      <c r="C4" s="1" t="str">
        <f>IF(DATA!C5="","",DATA!C5)</f>
        <v/>
      </c>
      <c r="D4" s="1" t="str">
        <f>IF(DATA!D5="","",DATA!D5)</f>
        <v/>
      </c>
      <c r="E4" s="2">
        <v>1</v>
      </c>
      <c r="F4" s="1" t="str">
        <f t="shared" ref="F4:F5" si="8">IF(K4="X","ColorModel.X",IF(K4="O","ColorModel.O",""))</f>
        <v/>
      </c>
      <c r="G4" s="1" t="str">
        <f t="shared" si="0"/>
        <v>ColorModel.X</v>
      </c>
      <c r="H4" s="1" t="str">
        <f t="shared" si="1"/>
        <v/>
      </c>
      <c r="I4" t="str">
        <f>CONCATENATE(F4,G4,H4)</f>
        <v>ColorModel.X</v>
      </c>
      <c r="J4" s="2">
        <v>1</v>
      </c>
      <c r="K4" s="1" t="str">
        <f>IF(DATA!L5="","",DATA!L5)</f>
        <v/>
      </c>
      <c r="L4" s="1" t="str">
        <f>IF(DATA!M5="","",DATA!M5)</f>
        <v>X</v>
      </c>
      <c r="M4" s="1" t="str">
        <f>IF(DATA!N5="","",DATA!N5)</f>
        <v/>
      </c>
      <c r="N4" t="str">
        <f t="shared" si="2"/>
        <v/>
      </c>
      <c r="O4" t="str">
        <f t="shared" si="2"/>
        <v>{1,1}</v>
      </c>
      <c r="P4" t="str">
        <f t="shared" si="2"/>
        <v/>
      </c>
      <c r="Q4" s="2">
        <v>1</v>
      </c>
      <c r="R4" s="1" t="str">
        <f t="shared" ref="R4:R5" si="9">CONCATENATE(B4,K4)</f>
        <v/>
      </c>
      <c r="S4" s="1" t="str">
        <f t="shared" si="3"/>
        <v>X</v>
      </c>
      <c r="T4" s="1" t="str">
        <f t="shared" si="4"/>
        <v/>
      </c>
      <c r="U4" t="str">
        <f t="shared" ref="U4:U5" si="10">IF(R4="","",CONCATENATE(", {",$A4,",",R$2,"}"))</f>
        <v/>
      </c>
      <c r="V4" t="str">
        <f t="shared" si="5"/>
        <v>, {1,1}</v>
      </c>
      <c r="W4" t="str">
        <f t="shared" si="5"/>
        <v/>
      </c>
      <c r="X4" s="2">
        <v>1</v>
      </c>
      <c r="Y4" s="1" t="str">
        <f t="shared" ref="Y4:Y5" si="11">IF(R4="X",", ColorModel.X",IF(R4="O",", ColorModel.O",""))</f>
        <v/>
      </c>
      <c r="Z4" s="1" t="str">
        <f t="shared" si="6"/>
        <v>, ColorModel.X</v>
      </c>
      <c r="AA4" s="1" t="str">
        <f t="shared" si="7"/>
        <v/>
      </c>
      <c r="AB4" t="str">
        <f>CONCATENATE(Y4,Z4,AA4)</f>
        <v>, ColorModel.X</v>
      </c>
    </row>
    <row r="5" spans="1:28" x14ac:dyDescent="0.25">
      <c r="A5" s="2">
        <v>2</v>
      </c>
      <c r="B5" s="1" t="str">
        <f>IF(DATA!B6="","",DATA!B6)</f>
        <v/>
      </c>
      <c r="C5" s="1" t="str">
        <f>IF(DATA!C6="","",DATA!C6)</f>
        <v/>
      </c>
      <c r="D5" s="1" t="str">
        <f>IF(DATA!D6="","",DATA!D6)</f>
        <v/>
      </c>
      <c r="E5" s="2">
        <v>2</v>
      </c>
      <c r="F5" s="1" t="str">
        <f t="shared" si="8"/>
        <v/>
      </c>
      <c r="G5" s="1" t="str">
        <f t="shared" si="0"/>
        <v/>
      </c>
      <c r="H5" s="1" t="str">
        <f t="shared" si="1"/>
        <v/>
      </c>
      <c r="I5" t="str">
        <f>CONCATENATE(F5,G5,H5)</f>
        <v/>
      </c>
      <c r="J5" s="2">
        <v>2</v>
      </c>
      <c r="K5" s="1" t="str">
        <f>IF(DATA!L6="","",DATA!L6)</f>
        <v/>
      </c>
      <c r="L5" s="1" t="str">
        <f>IF(DATA!M6="","",DATA!M6)</f>
        <v/>
      </c>
      <c r="M5" s="1" t="str">
        <f>IF(DATA!N6="","",DATA!N6)</f>
        <v/>
      </c>
      <c r="N5" t="str">
        <f t="shared" si="2"/>
        <v/>
      </c>
      <c r="O5" t="str">
        <f t="shared" si="2"/>
        <v/>
      </c>
      <c r="P5" t="str">
        <f t="shared" si="2"/>
        <v/>
      </c>
      <c r="Q5" s="2">
        <v>2</v>
      </c>
      <c r="R5" s="1" t="str">
        <f t="shared" si="9"/>
        <v/>
      </c>
      <c r="S5" s="1" t="str">
        <f t="shared" si="3"/>
        <v/>
      </c>
      <c r="T5" s="1" t="str">
        <f t="shared" si="4"/>
        <v/>
      </c>
      <c r="U5" t="str">
        <f t="shared" si="10"/>
        <v/>
      </c>
      <c r="V5" t="str">
        <f t="shared" si="5"/>
        <v/>
      </c>
      <c r="W5" t="str">
        <f t="shared" si="5"/>
        <v/>
      </c>
      <c r="X5" s="2">
        <v>2</v>
      </c>
      <c r="Y5" s="1" t="str">
        <f t="shared" si="11"/>
        <v/>
      </c>
      <c r="Z5" s="1" t="str">
        <f t="shared" si="6"/>
        <v/>
      </c>
      <c r="AA5" s="1" t="str">
        <f t="shared" si="7"/>
        <v/>
      </c>
      <c r="AB5" t="str">
        <f>CONCATENATE(Y5,Z5,AA5)</f>
        <v/>
      </c>
    </row>
    <row r="6" spans="1:28" x14ac:dyDescent="0.25">
      <c r="A6" s="4">
        <f>A2+1</f>
        <v>2</v>
      </c>
      <c r="B6" s="2">
        <v>0</v>
      </c>
      <c r="C6" s="2">
        <v>1</v>
      </c>
      <c r="D6" s="2">
        <v>2</v>
      </c>
      <c r="E6" s="4">
        <f>E2+1</f>
        <v>2</v>
      </c>
      <c r="F6" s="2">
        <v>0</v>
      </c>
      <c r="G6" s="2">
        <v>1</v>
      </c>
      <c r="H6" s="2">
        <v>2</v>
      </c>
      <c r="I6" t="str">
        <f>CONCATENATE(I7,I8,I9)</f>
        <v>ColorModel.O</v>
      </c>
      <c r="J6" s="4">
        <f>J2+1</f>
        <v>2</v>
      </c>
      <c r="K6" s="2">
        <v>0</v>
      </c>
      <c r="L6" s="2">
        <v>1</v>
      </c>
      <c r="M6" s="2">
        <v>2</v>
      </c>
      <c r="N6" t="str">
        <f>CONCATENATE(N7,O7,P7,N8,O8,P8,N9,O9,P9)</f>
        <v>{1,1}</v>
      </c>
      <c r="Q6" s="4">
        <f>Q2+1</f>
        <v>2</v>
      </c>
      <c r="R6" s="2">
        <v>0</v>
      </c>
      <c r="S6" s="2">
        <v>1</v>
      </c>
      <c r="T6" s="2">
        <v>2</v>
      </c>
      <c r="U6" t="str">
        <f>IF(CONCATENATE(U7,V7,W7,U8,V8,W8,U9,V9,W9)="","{ }",CONCATENATE("{ ",RIGHT(CONCATENATE(U7,V7,W7,U8,V8,W8,U9,V9,W9),LEN(CONCATENATE(U7,V7,W7,U8,V8,W8,U9,V9,W9))-1)," }"))</f>
        <v>{  {0,0}, {0,1}, {0,2}, {1,1} }</v>
      </c>
      <c r="X6" s="4">
        <f>X2+1</f>
        <v>2</v>
      </c>
      <c r="Y6" s="2">
        <v>0</v>
      </c>
      <c r="Z6" s="2">
        <v>1</v>
      </c>
      <c r="AA6" s="2">
        <v>2</v>
      </c>
      <c r="AB6" t="str">
        <f>IF(CONCATENATE(AB7,AB8,AB9)="","{ }",CONCATENATE("{ ",RIGHT(CONCATENATE(AB7,AB8,AB9),LEN(CONCATENATE(AB7,AB8,AB9))-1)," }"))</f>
        <v>{  ColorModel.X, ColorModel.X, ColorModel.X, ColorModel.O }</v>
      </c>
    </row>
    <row r="7" spans="1:28" x14ac:dyDescent="0.25">
      <c r="A7" s="2">
        <v>0</v>
      </c>
      <c r="B7" s="1" t="str">
        <f>IF(DATA!B8="","",DATA!B8)</f>
        <v>X</v>
      </c>
      <c r="C7" s="1" t="str">
        <f>IF(DATA!C8="","",DATA!C8)</f>
        <v>X</v>
      </c>
      <c r="D7" s="1" t="str">
        <f>IF(DATA!D8="","",DATA!D8)</f>
        <v>X</v>
      </c>
      <c r="E7" s="2">
        <v>0</v>
      </c>
      <c r="F7" s="1" t="str">
        <f>IF(K7="X","ColorModel.X",IF(K7="O","ColorModel.O",""))</f>
        <v/>
      </c>
      <c r="G7" s="1" t="str">
        <f t="shared" ref="G7:G9" si="12">IF(L7="X","ColorModel.X",IF(L7="O","ColorModel.O",""))</f>
        <v/>
      </c>
      <c r="H7" s="1" t="str">
        <f t="shared" ref="H7:H9" si="13">IF(M7="X","ColorModel.X",IF(M7="O","ColorModel.O",""))</f>
        <v/>
      </c>
      <c r="I7" t="str">
        <f>CONCATENATE(F7,G7,H7)</f>
        <v/>
      </c>
      <c r="J7" s="2">
        <v>0</v>
      </c>
      <c r="K7" s="1" t="str">
        <f>IF(DATA!L8="","",DATA!L8)</f>
        <v/>
      </c>
      <c r="L7" s="1" t="str">
        <f>IF(DATA!M8="","",DATA!M8)</f>
        <v/>
      </c>
      <c r="M7" s="1" t="str">
        <f>IF(DATA!N8="","",DATA!N8)</f>
        <v/>
      </c>
      <c r="N7" t="str">
        <f t="shared" ref="N7:P9" si="14">IF(K7="","",CONCATENATE("{",$Q7,",",K$2,"}"))</f>
        <v/>
      </c>
      <c r="O7" t="str">
        <f t="shared" si="14"/>
        <v/>
      </c>
      <c r="P7" t="str">
        <f t="shared" si="14"/>
        <v/>
      </c>
      <c r="Q7" s="2">
        <v>0</v>
      </c>
      <c r="R7" s="1" t="str">
        <f t="shared" ref="R7:R9" si="15">CONCATENATE(B7,K7)</f>
        <v>X</v>
      </c>
      <c r="S7" s="1" t="str">
        <f t="shared" ref="S7:S9" si="16">CONCATENATE(C7,L7)</f>
        <v>X</v>
      </c>
      <c r="T7" s="1" t="str">
        <f t="shared" ref="T7:T9" si="17">CONCATENATE(D7,M7)</f>
        <v>X</v>
      </c>
      <c r="U7" t="str">
        <f>IF(R7="","",CONCATENATE(", {",$A7,",",R$2,"}"))</f>
        <v>, {0,0}</v>
      </c>
      <c r="V7" t="str">
        <f t="shared" ref="V7:W9" si="18">IF(S7="","",CONCATENATE(", {",$A7,",",S$2,"}"))</f>
        <v>, {0,1}</v>
      </c>
      <c r="W7" t="str">
        <f t="shared" si="18"/>
        <v>, {0,2}</v>
      </c>
      <c r="X7" s="2">
        <v>0</v>
      </c>
      <c r="Y7" s="1" t="str">
        <f>IF(R7="X",", ColorModel.X",IF(R7="O",", ColorModel.O",""))</f>
        <v>, ColorModel.X</v>
      </c>
      <c r="Z7" s="1" t="str">
        <f t="shared" ref="Z7:Z9" si="19">IF(S7="X",", ColorModel.X",IF(S7="O",", ColorModel.O",""))</f>
        <v>, ColorModel.X</v>
      </c>
      <c r="AA7" s="1" t="str">
        <f t="shared" ref="AA7:AA9" si="20">IF(T7="X",", ColorModel.X",IF(T7="O",", ColorModel.O",""))</f>
        <v>, ColorModel.X</v>
      </c>
      <c r="AB7" t="str">
        <f>CONCATENATE(Y7,Z7,AA7)</f>
        <v>, ColorModel.X, ColorModel.X, ColorModel.X</v>
      </c>
    </row>
    <row r="8" spans="1:28" x14ac:dyDescent="0.25">
      <c r="A8" s="2">
        <v>1</v>
      </c>
      <c r="B8" s="1" t="str">
        <f>IF(DATA!B9="","",DATA!B9)</f>
        <v/>
      </c>
      <c r="C8" s="1" t="str">
        <f>IF(DATA!C9="","",DATA!C9)</f>
        <v/>
      </c>
      <c r="D8" s="1" t="str">
        <f>IF(DATA!D9="","",DATA!D9)</f>
        <v/>
      </c>
      <c r="E8" s="2">
        <v>1</v>
      </c>
      <c r="F8" s="1" t="str">
        <f t="shared" ref="F8:F9" si="21">IF(K8="X","ColorModel.X",IF(K8="O","ColorModel.O",""))</f>
        <v/>
      </c>
      <c r="G8" s="1" t="str">
        <f t="shared" si="12"/>
        <v>ColorModel.O</v>
      </c>
      <c r="H8" s="1" t="str">
        <f t="shared" si="13"/>
        <v/>
      </c>
      <c r="I8" t="str">
        <f>CONCATENATE(F8,G8,H8)</f>
        <v>ColorModel.O</v>
      </c>
      <c r="J8" s="2">
        <v>1</v>
      </c>
      <c r="K8" s="1" t="str">
        <f>IF(DATA!L9="","",DATA!L9)</f>
        <v/>
      </c>
      <c r="L8" s="1" t="str">
        <f>IF(DATA!M9="","",DATA!M9)</f>
        <v>O</v>
      </c>
      <c r="M8" s="1" t="str">
        <f>IF(DATA!N9="","",DATA!N9)</f>
        <v/>
      </c>
      <c r="N8" t="str">
        <f t="shared" si="14"/>
        <v/>
      </c>
      <c r="O8" t="str">
        <f t="shared" si="14"/>
        <v>{1,1}</v>
      </c>
      <c r="P8" t="str">
        <f t="shared" si="14"/>
        <v/>
      </c>
      <c r="Q8" s="2">
        <v>1</v>
      </c>
      <c r="R8" s="1" t="str">
        <f t="shared" si="15"/>
        <v/>
      </c>
      <c r="S8" s="1" t="str">
        <f t="shared" si="16"/>
        <v>O</v>
      </c>
      <c r="T8" s="1" t="str">
        <f t="shared" si="17"/>
        <v/>
      </c>
      <c r="U8" t="str">
        <f t="shared" ref="U8:U9" si="22">IF(R8="","",CONCATENATE(", {",$A8,",",R$2,"}"))</f>
        <v/>
      </c>
      <c r="V8" t="str">
        <f t="shared" si="18"/>
        <v>, {1,1}</v>
      </c>
      <c r="W8" t="str">
        <f t="shared" si="18"/>
        <v/>
      </c>
      <c r="X8" s="2">
        <v>1</v>
      </c>
      <c r="Y8" s="1" t="str">
        <f t="shared" ref="Y8:Y9" si="23">IF(R8="X",", ColorModel.X",IF(R8="O",", ColorModel.O",""))</f>
        <v/>
      </c>
      <c r="Z8" s="1" t="str">
        <f t="shared" si="19"/>
        <v>, ColorModel.O</v>
      </c>
      <c r="AA8" s="1" t="str">
        <f t="shared" si="20"/>
        <v/>
      </c>
      <c r="AB8" t="str">
        <f>CONCATENATE(Y8,Z8,AA8)</f>
        <v>, ColorModel.O</v>
      </c>
    </row>
    <row r="9" spans="1:28" x14ac:dyDescent="0.25">
      <c r="A9" s="2">
        <v>2</v>
      </c>
      <c r="B9" s="1" t="str">
        <f>IF(DATA!B10="","",DATA!B10)</f>
        <v/>
      </c>
      <c r="C9" s="1" t="str">
        <f>IF(DATA!C10="","",DATA!C10)</f>
        <v/>
      </c>
      <c r="D9" s="1" t="str">
        <f>IF(DATA!D10="","",DATA!D10)</f>
        <v/>
      </c>
      <c r="E9" s="2">
        <v>2</v>
      </c>
      <c r="F9" s="1" t="str">
        <f t="shared" si="21"/>
        <v/>
      </c>
      <c r="G9" s="1" t="str">
        <f t="shared" si="12"/>
        <v/>
      </c>
      <c r="H9" s="1" t="str">
        <f t="shared" si="13"/>
        <v/>
      </c>
      <c r="I9" t="str">
        <f>CONCATENATE(F9,G9,H9)</f>
        <v/>
      </c>
      <c r="J9" s="2">
        <v>2</v>
      </c>
      <c r="K9" s="1" t="str">
        <f>IF(DATA!L10="","",DATA!L10)</f>
        <v/>
      </c>
      <c r="L9" s="1" t="str">
        <f>IF(DATA!M10="","",DATA!M10)</f>
        <v/>
      </c>
      <c r="M9" s="1" t="str">
        <f>IF(DATA!N10="","",DATA!N10)</f>
        <v/>
      </c>
      <c r="N9" t="str">
        <f t="shared" si="14"/>
        <v/>
      </c>
      <c r="O9" t="str">
        <f t="shared" si="14"/>
        <v/>
      </c>
      <c r="P9" t="str">
        <f t="shared" si="14"/>
        <v/>
      </c>
      <c r="Q9" s="2">
        <v>2</v>
      </c>
      <c r="R9" s="1" t="str">
        <f t="shared" si="15"/>
        <v/>
      </c>
      <c r="S9" s="1" t="str">
        <f t="shared" si="16"/>
        <v/>
      </c>
      <c r="T9" s="1" t="str">
        <f t="shared" si="17"/>
        <v/>
      </c>
      <c r="U9" t="str">
        <f t="shared" si="22"/>
        <v/>
      </c>
      <c r="V9" t="str">
        <f t="shared" si="18"/>
        <v/>
      </c>
      <c r="W9" t="str">
        <f t="shared" si="18"/>
        <v/>
      </c>
      <c r="X9" s="2">
        <v>2</v>
      </c>
      <c r="Y9" s="1" t="str">
        <f t="shared" si="23"/>
        <v/>
      </c>
      <c r="Z9" s="1" t="str">
        <f t="shared" si="19"/>
        <v/>
      </c>
      <c r="AA9" s="1" t="str">
        <f t="shared" si="20"/>
        <v/>
      </c>
      <c r="AB9" t="str">
        <f>CONCATENATE(Y9,Z9,AA9)</f>
        <v/>
      </c>
    </row>
    <row r="10" spans="1:28" x14ac:dyDescent="0.25">
      <c r="A10" s="4">
        <f>A6+1</f>
        <v>3</v>
      </c>
      <c r="B10" s="2">
        <v>0</v>
      </c>
      <c r="C10" s="2">
        <v>1</v>
      </c>
      <c r="D10" s="2">
        <v>2</v>
      </c>
      <c r="E10" s="4">
        <f>E6+1</f>
        <v>3</v>
      </c>
      <c r="F10" s="2">
        <v>0</v>
      </c>
      <c r="G10" s="2">
        <v>1</v>
      </c>
      <c r="H10" s="2">
        <v>2</v>
      </c>
      <c r="I10" t="str">
        <f>CONCATENATE(I11,I12,I13)</f>
        <v>ColorModel.O</v>
      </c>
      <c r="J10" s="4">
        <f>J6+1</f>
        <v>3</v>
      </c>
      <c r="K10" s="2">
        <v>0</v>
      </c>
      <c r="L10" s="2">
        <v>1</v>
      </c>
      <c r="M10" s="2">
        <v>2</v>
      </c>
      <c r="N10" t="str">
        <f>CONCATENATE(N11,O11,P11,N12,O12,P12,N13,O13,P13)</f>
        <v>{0,0}</v>
      </c>
      <c r="Q10" s="4">
        <f>Q6+1</f>
        <v>3</v>
      </c>
      <c r="R10" s="2">
        <v>0</v>
      </c>
      <c r="S10" s="2">
        <v>1</v>
      </c>
      <c r="T10" s="2">
        <v>2</v>
      </c>
      <c r="U10" t="str">
        <f t="shared" ref="U10" si="24">IF(CONCATENATE(U11,V11,W11,U12,V12,W12,U13,V13,W13)="","{ }",CONCATENATE("{ ",RIGHT(CONCATENATE(U11,V11,W11,U12,V12,W12,U13,V13,W13),LEN(CONCATENATE(U11,V11,W11,U12,V12,W12,U13,V13,W13))-1)," }"))</f>
        <v>{  {0,0}, {1,0}, {1,1}, {1,2} }</v>
      </c>
      <c r="X10" s="4">
        <f>X6+1</f>
        <v>3</v>
      </c>
      <c r="Y10" s="2">
        <v>0</v>
      </c>
      <c r="Z10" s="2">
        <v>1</v>
      </c>
      <c r="AA10" s="2">
        <v>2</v>
      </c>
      <c r="AB10" t="str">
        <f t="shared" ref="AB10" si="25">IF(CONCATENATE(AB11,AB12,AB13)="","{ }",CONCATENATE("{ ",RIGHT(CONCATENATE(AB11,AB12,AB13),LEN(CONCATENATE(AB11,AB12,AB13))-1)," }"))</f>
        <v>{  ColorModel.O, ColorModel.X, ColorModel.X, ColorModel.X }</v>
      </c>
    </row>
    <row r="11" spans="1:28" x14ac:dyDescent="0.25">
      <c r="A11" s="2">
        <v>0</v>
      </c>
      <c r="B11" s="1" t="str">
        <f>IF(DATA!B12="","",DATA!B12)</f>
        <v/>
      </c>
      <c r="C11" s="1" t="str">
        <f>IF(DATA!C12="","",DATA!C12)</f>
        <v/>
      </c>
      <c r="D11" s="1" t="str">
        <f>IF(DATA!D12="","",DATA!D12)</f>
        <v/>
      </c>
      <c r="E11" s="2">
        <v>0</v>
      </c>
      <c r="F11" s="1" t="str">
        <f>IF(K11="X","ColorModel.X",IF(K11="O","ColorModel.O",""))</f>
        <v>ColorModel.O</v>
      </c>
      <c r="G11" s="1" t="str">
        <f t="shared" ref="G11:G13" si="26">IF(L11="X","ColorModel.X",IF(L11="O","ColorModel.O",""))</f>
        <v/>
      </c>
      <c r="H11" s="1" t="str">
        <f t="shared" ref="H11:H13" si="27">IF(M11="X","ColorModel.X",IF(M11="O","ColorModel.O",""))</f>
        <v/>
      </c>
      <c r="I11" t="str">
        <f>CONCATENATE(F11,G11,H11)</f>
        <v>ColorModel.O</v>
      </c>
      <c r="J11" s="2">
        <v>0</v>
      </c>
      <c r="K11" s="1" t="str">
        <f>IF(DATA!L12="","",DATA!L12)</f>
        <v>O</v>
      </c>
      <c r="L11" s="1" t="str">
        <f>IF(DATA!M12="","",DATA!M12)</f>
        <v/>
      </c>
      <c r="M11" s="1" t="str">
        <f>IF(DATA!N12="","",DATA!N12)</f>
        <v/>
      </c>
      <c r="N11" t="str">
        <f t="shared" ref="N11:P13" si="28">IF(K11="","",CONCATENATE("{",$Q11,",",K$2,"}"))</f>
        <v>{0,0}</v>
      </c>
      <c r="O11" t="str">
        <f t="shared" si="28"/>
        <v/>
      </c>
      <c r="P11" t="str">
        <f t="shared" si="28"/>
        <v/>
      </c>
      <c r="Q11" s="2">
        <v>0</v>
      </c>
      <c r="R11" s="1" t="str">
        <f t="shared" ref="R11:R13" si="29">CONCATENATE(B11,K11)</f>
        <v>O</v>
      </c>
      <c r="S11" s="1" t="str">
        <f t="shared" ref="S11:S13" si="30">CONCATENATE(C11,L11)</f>
        <v/>
      </c>
      <c r="T11" s="1" t="str">
        <f t="shared" ref="T11:T13" si="31">CONCATENATE(D11,M11)</f>
        <v/>
      </c>
      <c r="U11" t="str">
        <f t="shared" ref="U11:W73" si="32">IF(R11="","",CONCATENATE(", {",$A11,",",R$2,"}"))</f>
        <v>, {0,0}</v>
      </c>
      <c r="V11" t="str">
        <f t="shared" si="32"/>
        <v/>
      </c>
      <c r="W11" t="str">
        <f t="shared" si="32"/>
        <v/>
      </c>
      <c r="X11" s="2">
        <v>0</v>
      </c>
      <c r="Y11" s="1" t="str">
        <f t="shared" ref="Y11:Y13" si="33">IF(R11="X",", ColorModel.X",IF(R11="O",", ColorModel.O",""))</f>
        <v>, ColorModel.O</v>
      </c>
      <c r="Z11" s="1" t="str">
        <f t="shared" ref="Z11:Z13" si="34">IF(S11="X",", ColorModel.X",IF(S11="O",", ColorModel.O",""))</f>
        <v/>
      </c>
      <c r="AA11" s="1" t="str">
        <f t="shared" ref="AA11:AA13" si="35">IF(T11="X",", ColorModel.X",IF(T11="O",", ColorModel.O",""))</f>
        <v/>
      </c>
      <c r="AB11" t="str">
        <f t="shared" ref="AB11:AB13" si="36">CONCATENATE(Y11,Z11,AA11)</f>
        <v>, ColorModel.O</v>
      </c>
    </row>
    <row r="12" spans="1:28" x14ac:dyDescent="0.25">
      <c r="A12" s="2">
        <v>1</v>
      </c>
      <c r="B12" s="1" t="str">
        <f>IF(DATA!B13="","",DATA!B13)</f>
        <v>X</v>
      </c>
      <c r="C12" s="1" t="str">
        <f>IF(DATA!C13="","",DATA!C13)</f>
        <v>X</v>
      </c>
      <c r="D12" s="1" t="str">
        <f>IF(DATA!D13="","",DATA!D13)</f>
        <v>X</v>
      </c>
      <c r="E12" s="2">
        <v>1</v>
      </c>
      <c r="F12" s="1" t="str">
        <f t="shared" ref="F12:F13" si="37">IF(K12="X","ColorModel.X",IF(K12="O","ColorModel.O",""))</f>
        <v/>
      </c>
      <c r="G12" s="1" t="str">
        <f t="shared" si="26"/>
        <v/>
      </c>
      <c r="H12" s="1" t="str">
        <f t="shared" si="27"/>
        <v/>
      </c>
      <c r="I12" t="str">
        <f>CONCATENATE(F12,G12,H12)</f>
        <v/>
      </c>
      <c r="J12" s="2">
        <v>1</v>
      </c>
      <c r="K12" s="1" t="str">
        <f>IF(DATA!L13="","",DATA!L13)</f>
        <v/>
      </c>
      <c r="L12" s="1" t="str">
        <f>IF(DATA!M13="","",DATA!M13)</f>
        <v/>
      </c>
      <c r="M12" s="1" t="str">
        <f>IF(DATA!N13="","",DATA!N13)</f>
        <v/>
      </c>
      <c r="N12" t="str">
        <f t="shared" si="28"/>
        <v/>
      </c>
      <c r="O12" t="str">
        <f t="shared" si="28"/>
        <v/>
      </c>
      <c r="P12" t="str">
        <f t="shared" si="28"/>
        <v/>
      </c>
      <c r="Q12" s="2">
        <v>1</v>
      </c>
      <c r="R12" s="1" t="str">
        <f t="shared" si="29"/>
        <v>X</v>
      </c>
      <c r="S12" s="1" t="str">
        <f t="shared" si="30"/>
        <v>X</v>
      </c>
      <c r="T12" s="1" t="str">
        <f t="shared" si="31"/>
        <v>X</v>
      </c>
      <c r="U12" t="str">
        <f t="shared" si="32"/>
        <v>, {1,0}</v>
      </c>
      <c r="V12" t="str">
        <f t="shared" si="32"/>
        <v>, {1,1}</v>
      </c>
      <c r="W12" t="str">
        <f t="shared" si="32"/>
        <v>, {1,2}</v>
      </c>
      <c r="X12" s="2">
        <v>1</v>
      </c>
      <c r="Y12" s="1" t="str">
        <f t="shared" si="33"/>
        <v>, ColorModel.X</v>
      </c>
      <c r="Z12" s="1" t="str">
        <f t="shared" si="34"/>
        <v>, ColorModel.X</v>
      </c>
      <c r="AA12" s="1" t="str">
        <f t="shared" si="35"/>
        <v>, ColorModel.X</v>
      </c>
      <c r="AB12" t="str">
        <f t="shared" si="36"/>
        <v>, ColorModel.X, ColorModel.X, ColorModel.X</v>
      </c>
    </row>
    <row r="13" spans="1:28" x14ac:dyDescent="0.25">
      <c r="A13" s="2">
        <v>2</v>
      </c>
      <c r="B13" s="1" t="str">
        <f>IF(DATA!B14="","",DATA!B14)</f>
        <v/>
      </c>
      <c r="C13" s="1" t="str">
        <f>IF(DATA!C14="","",DATA!C14)</f>
        <v/>
      </c>
      <c r="D13" s="1" t="str">
        <f>IF(DATA!D14="","",DATA!D14)</f>
        <v/>
      </c>
      <c r="E13" s="2">
        <v>2</v>
      </c>
      <c r="F13" s="1" t="str">
        <f t="shared" si="37"/>
        <v/>
      </c>
      <c r="G13" s="1" t="str">
        <f t="shared" si="26"/>
        <v/>
      </c>
      <c r="H13" s="1" t="str">
        <f t="shared" si="27"/>
        <v/>
      </c>
      <c r="I13" t="str">
        <f>CONCATENATE(F13,G13,H13)</f>
        <v/>
      </c>
      <c r="J13" s="2">
        <v>2</v>
      </c>
      <c r="K13" s="1" t="str">
        <f>IF(DATA!L14="","",DATA!L14)</f>
        <v/>
      </c>
      <c r="L13" s="1" t="str">
        <f>IF(DATA!M14="","",DATA!M14)</f>
        <v/>
      </c>
      <c r="M13" s="1" t="str">
        <f>IF(DATA!N14="","",DATA!N14)</f>
        <v/>
      </c>
      <c r="N13" t="str">
        <f t="shared" si="28"/>
        <v/>
      </c>
      <c r="O13" t="str">
        <f t="shared" si="28"/>
        <v/>
      </c>
      <c r="P13" t="str">
        <f t="shared" si="28"/>
        <v/>
      </c>
      <c r="Q13" s="2">
        <v>2</v>
      </c>
      <c r="R13" s="1" t="str">
        <f t="shared" si="29"/>
        <v/>
      </c>
      <c r="S13" s="1" t="str">
        <f t="shared" si="30"/>
        <v/>
      </c>
      <c r="T13" s="1" t="str">
        <f t="shared" si="31"/>
        <v/>
      </c>
      <c r="U13" t="str">
        <f t="shared" si="32"/>
        <v/>
      </c>
      <c r="V13" t="str">
        <f t="shared" si="32"/>
        <v/>
      </c>
      <c r="W13" t="str">
        <f t="shared" si="32"/>
        <v/>
      </c>
      <c r="X13" s="2">
        <v>2</v>
      </c>
      <c r="Y13" s="1" t="str">
        <f t="shared" si="33"/>
        <v/>
      </c>
      <c r="Z13" s="1" t="str">
        <f t="shared" si="34"/>
        <v/>
      </c>
      <c r="AA13" s="1" t="str">
        <f t="shared" si="35"/>
        <v/>
      </c>
      <c r="AB13" t="str">
        <f t="shared" si="36"/>
        <v/>
      </c>
    </row>
    <row r="14" spans="1:28" x14ac:dyDescent="0.25">
      <c r="A14" s="4">
        <f>A10+1</f>
        <v>4</v>
      </c>
      <c r="B14" s="2">
        <v>0</v>
      </c>
      <c r="C14" s="2">
        <v>1</v>
      </c>
      <c r="D14" s="2">
        <v>2</v>
      </c>
      <c r="E14" s="4">
        <f>E10+1</f>
        <v>4</v>
      </c>
      <c r="F14" s="2">
        <v>0</v>
      </c>
      <c r="G14" s="2">
        <v>1</v>
      </c>
      <c r="H14" s="2">
        <v>2</v>
      </c>
      <c r="I14" t="str">
        <f t="shared" ref="I14" si="38">CONCATENATE(I15,I16,I17)</f>
        <v>ColorModel.O</v>
      </c>
      <c r="J14" s="4">
        <f>J10+1</f>
        <v>4</v>
      </c>
      <c r="K14" s="2">
        <v>0</v>
      </c>
      <c r="L14" s="2">
        <v>1</v>
      </c>
      <c r="M14" s="2">
        <v>2</v>
      </c>
      <c r="N14" t="str">
        <f t="shared" ref="N14" si="39">CONCATENATE(N15,O15,P15,N16,O16,P16,N17,O17,P17)</f>
        <v>{1,2}</v>
      </c>
      <c r="Q14" s="4">
        <f>Q10+1</f>
        <v>4</v>
      </c>
      <c r="R14" s="2">
        <v>0</v>
      </c>
      <c r="S14" s="2">
        <v>1</v>
      </c>
      <c r="T14" s="2">
        <v>2</v>
      </c>
      <c r="U14" t="str">
        <f t="shared" ref="U14" si="40">IF(CONCATENATE(U15,V15,W15,U16,V16,W16,U17,V17,W17)="","{ }",CONCATENATE("{ ",RIGHT(CONCATENATE(U15,V15,W15,U16,V16,W16,U17,V17,W17),LEN(CONCATENATE(U15,V15,W15,U16,V16,W16,U17,V17,W17))-1)," }"))</f>
        <v>{  {1,2}, {2,0}, {2,1}, {2,2} }</v>
      </c>
      <c r="X14" s="4">
        <f>X10+1</f>
        <v>4</v>
      </c>
      <c r="Y14" s="2">
        <v>0</v>
      </c>
      <c r="Z14" s="2">
        <v>1</v>
      </c>
      <c r="AA14" s="2">
        <v>2</v>
      </c>
      <c r="AB14" t="str">
        <f t="shared" ref="AB14" si="41">IF(CONCATENATE(AB15,AB16,AB17)="","{ }",CONCATENATE("{ ",RIGHT(CONCATENATE(AB15,AB16,AB17),LEN(CONCATENATE(AB15,AB16,AB17))-1)," }"))</f>
        <v>{  ColorModel.O, ColorModel.X, ColorModel.X, ColorModel.X }</v>
      </c>
    </row>
    <row r="15" spans="1:28" x14ac:dyDescent="0.25">
      <c r="A15" s="2">
        <v>0</v>
      </c>
      <c r="B15" s="1" t="str">
        <f>IF(DATA!B16="","",DATA!B16)</f>
        <v/>
      </c>
      <c r="C15" s="1" t="str">
        <f>IF(DATA!C16="","",DATA!C16)</f>
        <v/>
      </c>
      <c r="D15" s="1" t="str">
        <f>IF(DATA!D16="","",DATA!D16)</f>
        <v/>
      </c>
      <c r="E15" s="2">
        <v>0</v>
      </c>
      <c r="F15" s="1" t="str">
        <f>IF(K15="X","ColorModel.X",IF(K15="O","ColorModel.O",""))</f>
        <v/>
      </c>
      <c r="G15" s="1" t="str">
        <f t="shared" ref="G15:G17" si="42">IF(L15="X","ColorModel.X",IF(L15="O","ColorModel.O",""))</f>
        <v/>
      </c>
      <c r="H15" s="1" t="str">
        <f t="shared" ref="H15:H17" si="43">IF(M15="X","ColorModel.X",IF(M15="O","ColorModel.O",""))</f>
        <v/>
      </c>
      <c r="I15" t="str">
        <f t="shared" ref="I15:I17" si="44">CONCATENATE(F15,G15,H15)</f>
        <v/>
      </c>
      <c r="J15" s="2">
        <v>0</v>
      </c>
      <c r="K15" s="1" t="str">
        <f>IF(DATA!L16="","",DATA!L16)</f>
        <v/>
      </c>
      <c r="L15" s="1" t="str">
        <f>IF(DATA!M16="","",DATA!M16)</f>
        <v/>
      </c>
      <c r="M15" s="1" t="str">
        <f>IF(DATA!N16="","",DATA!N16)</f>
        <v/>
      </c>
      <c r="N15" t="str">
        <f t="shared" ref="N15:P17" si="45">IF(K15="","",CONCATENATE("{",$Q15,",",K$2,"}"))</f>
        <v/>
      </c>
      <c r="O15" t="str">
        <f t="shared" si="45"/>
        <v/>
      </c>
      <c r="P15" t="str">
        <f t="shared" si="45"/>
        <v/>
      </c>
      <c r="Q15" s="2">
        <v>0</v>
      </c>
      <c r="R15" s="1" t="str">
        <f t="shared" ref="R15:R17" si="46">CONCATENATE(B15,K15)</f>
        <v/>
      </c>
      <c r="S15" s="1" t="str">
        <f t="shared" ref="S15:S17" si="47">CONCATENATE(C15,L15)</f>
        <v/>
      </c>
      <c r="T15" s="1" t="str">
        <f t="shared" ref="T15:T17" si="48">CONCATENATE(D15,M15)</f>
        <v/>
      </c>
      <c r="U15" t="str">
        <f t="shared" ref="U15:W17" si="49">IF(R15="","",CONCATENATE(", {",$A15,",",R$2,"}"))</f>
        <v/>
      </c>
      <c r="V15" t="str">
        <f t="shared" si="49"/>
        <v/>
      </c>
      <c r="W15" t="str">
        <f t="shared" si="49"/>
        <v/>
      </c>
      <c r="X15" s="2">
        <v>0</v>
      </c>
      <c r="Y15" s="1" t="str">
        <f t="shared" ref="Y15:Y17" si="50">IF(R15="X",", ColorModel.X",IF(R15="O",", ColorModel.O",""))</f>
        <v/>
      </c>
      <c r="Z15" s="1" t="str">
        <f t="shared" ref="Z15:Z17" si="51">IF(S15="X",", ColorModel.X",IF(S15="O",", ColorModel.O",""))</f>
        <v/>
      </c>
      <c r="AA15" s="1" t="str">
        <f t="shared" ref="AA15:AA17" si="52">IF(T15="X",", ColorModel.X",IF(T15="O",", ColorModel.O",""))</f>
        <v/>
      </c>
      <c r="AB15" t="str">
        <f t="shared" ref="AB15:AB17" si="53">CONCATENATE(Y15,Z15,AA15)</f>
        <v/>
      </c>
    </row>
    <row r="16" spans="1:28" x14ac:dyDescent="0.25">
      <c r="A16" s="2">
        <v>1</v>
      </c>
      <c r="B16" s="1" t="str">
        <f>IF(DATA!B17="","",DATA!B17)</f>
        <v/>
      </c>
      <c r="C16" s="1" t="str">
        <f>IF(DATA!C17="","",DATA!C17)</f>
        <v/>
      </c>
      <c r="D16" s="1" t="str">
        <f>IF(DATA!D17="","",DATA!D17)</f>
        <v/>
      </c>
      <c r="E16" s="2">
        <v>1</v>
      </c>
      <c r="F16" s="1" t="str">
        <f t="shared" ref="F16:F17" si="54">IF(K16="X","ColorModel.X",IF(K16="O","ColorModel.O",""))</f>
        <v/>
      </c>
      <c r="G16" s="1" t="str">
        <f t="shared" si="42"/>
        <v/>
      </c>
      <c r="H16" s="1" t="str">
        <f t="shared" si="43"/>
        <v>ColorModel.O</v>
      </c>
      <c r="I16" t="str">
        <f t="shared" si="44"/>
        <v>ColorModel.O</v>
      </c>
      <c r="J16" s="2">
        <v>1</v>
      </c>
      <c r="K16" s="1" t="str">
        <f>IF(DATA!L17="","",DATA!L17)</f>
        <v/>
      </c>
      <c r="L16" s="1" t="str">
        <f>IF(DATA!M17="","",DATA!M17)</f>
        <v/>
      </c>
      <c r="M16" s="1" t="str">
        <f>IF(DATA!N17="","",DATA!N17)</f>
        <v>O</v>
      </c>
      <c r="N16" t="str">
        <f t="shared" si="45"/>
        <v/>
      </c>
      <c r="O16" t="str">
        <f t="shared" si="45"/>
        <v/>
      </c>
      <c r="P16" t="str">
        <f t="shared" si="45"/>
        <v>{1,2}</v>
      </c>
      <c r="Q16" s="2">
        <v>1</v>
      </c>
      <c r="R16" s="1" t="str">
        <f t="shared" si="46"/>
        <v/>
      </c>
      <c r="S16" s="1" t="str">
        <f t="shared" si="47"/>
        <v/>
      </c>
      <c r="T16" s="1" t="str">
        <f t="shared" si="48"/>
        <v>O</v>
      </c>
      <c r="U16" t="str">
        <f t="shared" si="32"/>
        <v/>
      </c>
      <c r="V16" t="str">
        <f t="shared" si="49"/>
        <v/>
      </c>
      <c r="W16" t="str">
        <f t="shared" si="49"/>
        <v>, {1,2}</v>
      </c>
      <c r="X16" s="2">
        <v>1</v>
      </c>
      <c r="Y16" s="1" t="str">
        <f t="shared" si="50"/>
        <v/>
      </c>
      <c r="Z16" s="1" t="str">
        <f t="shared" si="51"/>
        <v/>
      </c>
      <c r="AA16" s="1" t="str">
        <f t="shared" si="52"/>
        <v>, ColorModel.O</v>
      </c>
      <c r="AB16" t="str">
        <f t="shared" si="53"/>
        <v>, ColorModel.O</v>
      </c>
    </row>
    <row r="17" spans="1:28" x14ac:dyDescent="0.25">
      <c r="A17" s="2">
        <v>2</v>
      </c>
      <c r="B17" s="1" t="str">
        <f>IF(DATA!B18="","",DATA!B18)</f>
        <v>X</v>
      </c>
      <c r="C17" s="1" t="str">
        <f>IF(DATA!C18="","",DATA!C18)</f>
        <v>X</v>
      </c>
      <c r="D17" s="1" t="str">
        <f>IF(DATA!D18="","",DATA!D18)</f>
        <v>X</v>
      </c>
      <c r="E17" s="2">
        <v>2</v>
      </c>
      <c r="F17" s="1" t="str">
        <f t="shared" si="54"/>
        <v/>
      </c>
      <c r="G17" s="1" t="str">
        <f t="shared" si="42"/>
        <v/>
      </c>
      <c r="H17" s="1" t="str">
        <f t="shared" si="43"/>
        <v/>
      </c>
      <c r="I17" t="str">
        <f t="shared" si="44"/>
        <v/>
      </c>
      <c r="J17" s="2">
        <v>2</v>
      </c>
      <c r="K17" s="1" t="str">
        <f>IF(DATA!L18="","",DATA!L18)</f>
        <v/>
      </c>
      <c r="L17" s="1" t="str">
        <f>IF(DATA!M18="","",DATA!M18)</f>
        <v/>
      </c>
      <c r="M17" s="1" t="str">
        <f>IF(DATA!N18="","",DATA!N18)</f>
        <v/>
      </c>
      <c r="N17" t="str">
        <f t="shared" si="45"/>
        <v/>
      </c>
      <c r="O17" t="str">
        <f t="shared" si="45"/>
        <v/>
      </c>
      <c r="P17" t="str">
        <f t="shared" si="45"/>
        <v/>
      </c>
      <c r="Q17" s="2">
        <v>2</v>
      </c>
      <c r="R17" s="1" t="str">
        <f t="shared" si="46"/>
        <v>X</v>
      </c>
      <c r="S17" s="1" t="str">
        <f t="shared" si="47"/>
        <v>X</v>
      </c>
      <c r="T17" s="1" t="str">
        <f t="shared" si="48"/>
        <v>X</v>
      </c>
      <c r="U17" t="str">
        <f t="shared" si="32"/>
        <v>, {2,0}</v>
      </c>
      <c r="V17" t="str">
        <f t="shared" si="49"/>
        <v>, {2,1}</v>
      </c>
      <c r="W17" t="str">
        <f t="shared" si="49"/>
        <v>, {2,2}</v>
      </c>
      <c r="X17" s="2">
        <v>2</v>
      </c>
      <c r="Y17" s="1" t="str">
        <f t="shared" si="50"/>
        <v>, ColorModel.X</v>
      </c>
      <c r="Z17" s="1" t="str">
        <f t="shared" si="51"/>
        <v>, ColorModel.X</v>
      </c>
      <c r="AA17" s="1" t="str">
        <f t="shared" si="52"/>
        <v>, ColorModel.X</v>
      </c>
      <c r="AB17" t="str">
        <f t="shared" si="53"/>
        <v>, ColorModel.X, ColorModel.X, ColorModel.X</v>
      </c>
    </row>
    <row r="18" spans="1:28" x14ac:dyDescent="0.25">
      <c r="A18" s="4">
        <f>A14+1</f>
        <v>5</v>
      </c>
      <c r="B18" s="2">
        <v>0</v>
      </c>
      <c r="C18" s="2">
        <v>1</v>
      </c>
      <c r="D18" s="2">
        <v>2</v>
      </c>
      <c r="E18" s="4">
        <f>E14+1</f>
        <v>5</v>
      </c>
      <c r="F18" s="2">
        <v>0</v>
      </c>
      <c r="G18" s="2">
        <v>1</v>
      </c>
      <c r="H18" s="2">
        <v>2</v>
      </c>
      <c r="I18" t="str">
        <f t="shared" ref="I18" si="55">CONCATENATE(I19,I20,I21)</f>
        <v>ColorModel.O</v>
      </c>
      <c r="J18" s="4">
        <f>J14+1</f>
        <v>5</v>
      </c>
      <c r="K18" s="2">
        <v>0</v>
      </c>
      <c r="L18" s="2">
        <v>1</v>
      </c>
      <c r="M18" s="2">
        <v>2</v>
      </c>
      <c r="N18" t="str">
        <f t="shared" ref="N18" si="56">CONCATENATE(N19,O19,P19,N20,O20,P20,N21,O21,P21)</f>
        <v>{1,1}</v>
      </c>
      <c r="Q18" s="4">
        <f>Q14+1</f>
        <v>5</v>
      </c>
      <c r="R18" s="2">
        <v>0</v>
      </c>
      <c r="S18" s="2">
        <v>1</v>
      </c>
      <c r="T18" s="2">
        <v>2</v>
      </c>
      <c r="U18" t="str">
        <f t="shared" ref="U18" si="57">IF(CONCATENATE(U19,V19,W19,U20,V20,W20,U21,V21,W21)="","{ }",CONCATENATE("{ ",RIGHT(CONCATENATE(U19,V19,W19,U20,V20,W20,U21,V21,W21),LEN(CONCATENATE(U19,V19,W19,U20,V20,W20,U21,V21,W21))-1)," }"))</f>
        <v>{  {0,0}, {1,0}, {1,1}, {2,0} }</v>
      </c>
      <c r="X18" s="4">
        <f>X14+1</f>
        <v>5</v>
      </c>
      <c r="Y18" s="2">
        <v>0</v>
      </c>
      <c r="Z18" s="2">
        <v>1</v>
      </c>
      <c r="AA18" s="2">
        <v>2</v>
      </c>
      <c r="AB18" t="str">
        <f t="shared" ref="AB18" si="58">IF(CONCATENATE(AB19,AB20,AB21)="","{ }",CONCATENATE("{ ",RIGHT(CONCATENATE(AB19,AB20,AB21),LEN(CONCATENATE(AB19,AB20,AB21))-1)," }"))</f>
        <v>{  ColorModel.X, ColorModel.X, ColorModel.O, ColorModel.X }</v>
      </c>
    </row>
    <row r="19" spans="1:28" x14ac:dyDescent="0.25">
      <c r="A19" s="2">
        <v>0</v>
      </c>
      <c r="B19" s="1" t="str">
        <f>IF(DATA!B20="","",DATA!B20)</f>
        <v>X</v>
      </c>
      <c r="C19" s="1" t="str">
        <f>IF(DATA!C20="","",DATA!C20)</f>
        <v/>
      </c>
      <c r="D19" s="1" t="str">
        <f>IF(DATA!D20="","",DATA!D20)</f>
        <v/>
      </c>
      <c r="E19" s="2">
        <v>0</v>
      </c>
      <c r="F19" s="1" t="str">
        <f t="shared" ref="F19:F21" si="59">IF(K19="X","ColorModel.X",IF(K19="O","ColorModel.O",""))</f>
        <v/>
      </c>
      <c r="G19" s="1" t="str">
        <f t="shared" ref="G19:G21" si="60">IF(L19="X","ColorModel.X",IF(L19="O","ColorModel.O",""))</f>
        <v/>
      </c>
      <c r="H19" s="1" t="str">
        <f t="shared" ref="H19:H21" si="61">IF(M19="X","ColorModel.X",IF(M19="O","ColorModel.O",""))</f>
        <v/>
      </c>
      <c r="I19" t="str">
        <f t="shared" ref="I19:I21" si="62">CONCATENATE(F19,G19,H19)</f>
        <v/>
      </c>
      <c r="J19" s="2">
        <v>0</v>
      </c>
      <c r="K19" s="1" t="str">
        <f>IF(DATA!L20="","",DATA!L20)</f>
        <v/>
      </c>
      <c r="L19" s="1" t="str">
        <f>IF(DATA!M20="","",DATA!M20)</f>
        <v/>
      </c>
      <c r="M19" s="1" t="str">
        <f>IF(DATA!N20="","",DATA!N20)</f>
        <v/>
      </c>
      <c r="N19" t="str">
        <f t="shared" ref="N19:P21" si="63">IF(K19="","",CONCATENATE("{",$Q19,",",K$2,"}"))</f>
        <v/>
      </c>
      <c r="O19" t="str">
        <f t="shared" si="63"/>
        <v/>
      </c>
      <c r="P19" t="str">
        <f t="shared" si="63"/>
        <v/>
      </c>
      <c r="Q19" s="2">
        <v>0</v>
      </c>
      <c r="R19" s="1" t="str">
        <f t="shared" ref="R19:R21" si="64">CONCATENATE(B19,K19)</f>
        <v>X</v>
      </c>
      <c r="S19" s="1" t="str">
        <f t="shared" ref="S19:S21" si="65">CONCATENATE(C19,L19)</f>
        <v/>
      </c>
      <c r="T19" s="1" t="str">
        <f t="shared" ref="T19:T21" si="66">CONCATENATE(D19,M19)</f>
        <v/>
      </c>
      <c r="U19" t="str">
        <f t="shared" ref="U19:W21" si="67">IF(R19="","",CONCATENATE(", {",$A19,",",R$2,"}"))</f>
        <v>, {0,0}</v>
      </c>
      <c r="V19" t="str">
        <f t="shared" si="67"/>
        <v/>
      </c>
      <c r="W19" t="str">
        <f t="shared" si="67"/>
        <v/>
      </c>
      <c r="X19" s="2">
        <v>0</v>
      </c>
      <c r="Y19" s="1" t="str">
        <f t="shared" ref="Y19:Y21" si="68">IF(R19="X",", ColorModel.X",IF(R19="O",", ColorModel.O",""))</f>
        <v>, ColorModel.X</v>
      </c>
      <c r="Z19" s="1" t="str">
        <f t="shared" ref="Z19:Z21" si="69">IF(S19="X",", ColorModel.X",IF(S19="O",", ColorModel.O",""))</f>
        <v/>
      </c>
      <c r="AA19" s="1" t="str">
        <f t="shared" ref="AA19:AA21" si="70">IF(T19="X",", ColorModel.X",IF(T19="O",", ColorModel.O",""))</f>
        <v/>
      </c>
      <c r="AB19" t="str">
        <f t="shared" ref="AB19:AB21" si="71">CONCATENATE(Y19,Z19,AA19)</f>
        <v>, ColorModel.X</v>
      </c>
    </row>
    <row r="20" spans="1:28" x14ac:dyDescent="0.25">
      <c r="A20" s="2">
        <v>1</v>
      </c>
      <c r="B20" s="1" t="str">
        <f>IF(DATA!B21="","",DATA!B21)</f>
        <v>X</v>
      </c>
      <c r="C20" s="1" t="str">
        <f>IF(DATA!C21="","",DATA!C21)</f>
        <v/>
      </c>
      <c r="D20" s="1" t="str">
        <f>IF(DATA!D21="","",DATA!D21)</f>
        <v/>
      </c>
      <c r="E20" s="2">
        <v>1</v>
      </c>
      <c r="F20" s="1" t="str">
        <f t="shared" si="59"/>
        <v/>
      </c>
      <c r="G20" s="1" t="str">
        <f t="shared" si="60"/>
        <v>ColorModel.O</v>
      </c>
      <c r="H20" s="1" t="str">
        <f t="shared" si="61"/>
        <v/>
      </c>
      <c r="I20" t="str">
        <f t="shared" si="62"/>
        <v>ColorModel.O</v>
      </c>
      <c r="J20" s="2">
        <v>1</v>
      </c>
      <c r="K20" s="1" t="str">
        <f>IF(DATA!L21="","",DATA!L21)</f>
        <v/>
      </c>
      <c r="L20" s="1" t="str">
        <f>IF(DATA!M21="","",DATA!M21)</f>
        <v>O</v>
      </c>
      <c r="M20" s="1" t="str">
        <f>IF(DATA!N21="","",DATA!N21)</f>
        <v/>
      </c>
      <c r="N20" t="str">
        <f t="shared" si="63"/>
        <v/>
      </c>
      <c r="O20" t="str">
        <f t="shared" si="63"/>
        <v>{1,1}</v>
      </c>
      <c r="P20" t="str">
        <f t="shared" si="63"/>
        <v/>
      </c>
      <c r="Q20" s="2">
        <v>1</v>
      </c>
      <c r="R20" s="1" t="str">
        <f t="shared" si="64"/>
        <v>X</v>
      </c>
      <c r="S20" s="1" t="str">
        <f t="shared" si="65"/>
        <v>O</v>
      </c>
      <c r="T20" s="1" t="str">
        <f t="shared" si="66"/>
        <v/>
      </c>
      <c r="U20" t="str">
        <f t="shared" si="32"/>
        <v>, {1,0}</v>
      </c>
      <c r="V20" t="str">
        <f t="shared" si="67"/>
        <v>, {1,1}</v>
      </c>
      <c r="W20" t="str">
        <f t="shared" si="67"/>
        <v/>
      </c>
      <c r="X20" s="2">
        <v>1</v>
      </c>
      <c r="Y20" s="1" t="str">
        <f t="shared" si="68"/>
        <v>, ColorModel.X</v>
      </c>
      <c r="Z20" s="1" t="str">
        <f t="shared" si="69"/>
        <v>, ColorModel.O</v>
      </c>
      <c r="AA20" s="1" t="str">
        <f t="shared" si="70"/>
        <v/>
      </c>
      <c r="AB20" t="str">
        <f t="shared" si="71"/>
        <v>, ColorModel.X, ColorModel.O</v>
      </c>
    </row>
    <row r="21" spans="1:28" x14ac:dyDescent="0.25">
      <c r="A21" s="2">
        <v>2</v>
      </c>
      <c r="B21" s="1" t="str">
        <f>IF(DATA!B22="","",DATA!B22)</f>
        <v>X</v>
      </c>
      <c r="C21" s="1" t="str">
        <f>IF(DATA!C22="","",DATA!C22)</f>
        <v/>
      </c>
      <c r="D21" s="1" t="str">
        <f>IF(DATA!D22="","",DATA!D22)</f>
        <v/>
      </c>
      <c r="E21" s="2">
        <v>2</v>
      </c>
      <c r="F21" s="1" t="str">
        <f t="shared" si="59"/>
        <v/>
      </c>
      <c r="G21" s="1" t="str">
        <f t="shared" si="60"/>
        <v/>
      </c>
      <c r="H21" s="1" t="str">
        <f t="shared" si="61"/>
        <v/>
      </c>
      <c r="I21" t="str">
        <f t="shared" si="62"/>
        <v/>
      </c>
      <c r="J21" s="2">
        <v>2</v>
      </c>
      <c r="K21" s="1" t="str">
        <f>IF(DATA!L22="","",DATA!L22)</f>
        <v/>
      </c>
      <c r="L21" s="1" t="str">
        <f>IF(DATA!M22="","",DATA!M22)</f>
        <v/>
      </c>
      <c r="M21" s="1" t="str">
        <f>IF(DATA!N22="","",DATA!N22)</f>
        <v/>
      </c>
      <c r="N21" t="str">
        <f t="shared" si="63"/>
        <v/>
      </c>
      <c r="O21" t="str">
        <f t="shared" si="63"/>
        <v/>
      </c>
      <c r="P21" t="str">
        <f t="shared" si="63"/>
        <v/>
      </c>
      <c r="Q21" s="2">
        <v>2</v>
      </c>
      <c r="R21" s="1" t="str">
        <f t="shared" si="64"/>
        <v>X</v>
      </c>
      <c r="S21" s="1" t="str">
        <f t="shared" si="65"/>
        <v/>
      </c>
      <c r="T21" s="1" t="str">
        <f t="shared" si="66"/>
        <v/>
      </c>
      <c r="U21" t="str">
        <f t="shared" si="32"/>
        <v>, {2,0}</v>
      </c>
      <c r="V21" t="str">
        <f t="shared" si="67"/>
        <v/>
      </c>
      <c r="W21" t="str">
        <f t="shared" si="67"/>
        <v/>
      </c>
      <c r="X21" s="2">
        <v>2</v>
      </c>
      <c r="Y21" s="1" t="str">
        <f t="shared" si="68"/>
        <v>, ColorModel.X</v>
      </c>
      <c r="Z21" s="1" t="str">
        <f t="shared" si="69"/>
        <v/>
      </c>
      <c r="AA21" s="1" t="str">
        <f t="shared" si="70"/>
        <v/>
      </c>
      <c r="AB21" t="str">
        <f t="shared" si="71"/>
        <v>, ColorModel.X</v>
      </c>
    </row>
    <row r="22" spans="1:28" x14ac:dyDescent="0.25">
      <c r="A22" s="4">
        <f>A18+1</f>
        <v>6</v>
      </c>
      <c r="B22" s="2">
        <v>0</v>
      </c>
      <c r="C22" s="2">
        <v>1</v>
      </c>
      <c r="D22" s="2">
        <v>2</v>
      </c>
      <c r="E22" s="4">
        <f>E18+1</f>
        <v>6</v>
      </c>
      <c r="F22" s="2">
        <v>0</v>
      </c>
      <c r="G22" s="2">
        <v>1</v>
      </c>
      <c r="H22" s="2">
        <v>2</v>
      </c>
      <c r="I22" t="str">
        <f t="shared" ref="I22" si="72">CONCATENATE(I23,I24,I25)</f>
        <v>ColorModel.O</v>
      </c>
      <c r="J22" s="4">
        <f>J18+1</f>
        <v>6</v>
      </c>
      <c r="K22" s="2">
        <v>0</v>
      </c>
      <c r="L22" s="2">
        <v>1</v>
      </c>
      <c r="M22" s="2">
        <v>2</v>
      </c>
      <c r="N22" t="str">
        <f t="shared" ref="N22" si="73">CONCATENATE(N23,O23,P23,N24,O24,P24,N25,O25,P25)</f>
        <v>{2,0}</v>
      </c>
      <c r="Q22" s="4">
        <f>Q18+1</f>
        <v>6</v>
      </c>
      <c r="R22" s="2">
        <v>0</v>
      </c>
      <c r="S22" s="2">
        <v>1</v>
      </c>
      <c r="T22" s="2">
        <v>2</v>
      </c>
      <c r="U22" t="str">
        <f t="shared" ref="U22" si="74">IF(CONCATENATE(U23,V23,W23,U24,V24,W24,U25,V25,W25)="","{ }",CONCATENATE("{ ",RIGHT(CONCATENATE(U23,V23,W23,U24,V24,W24,U25,V25,W25),LEN(CONCATENATE(U23,V23,W23,U24,V24,W24,U25,V25,W25))-1)," }"))</f>
        <v>{  {0,1}, {1,1}, {2,0}, {2,1} }</v>
      </c>
      <c r="X22" s="4">
        <f>X18+1</f>
        <v>6</v>
      </c>
      <c r="Y22" s="2">
        <v>0</v>
      </c>
      <c r="Z22" s="2">
        <v>1</v>
      </c>
      <c r="AA22" s="2">
        <v>2</v>
      </c>
      <c r="AB22" t="str">
        <f t="shared" ref="AB22" si="75">IF(CONCATENATE(AB23,AB24,AB25)="","{ }",CONCATENATE("{ ",RIGHT(CONCATENATE(AB23,AB24,AB25),LEN(CONCATENATE(AB23,AB24,AB25))-1)," }"))</f>
        <v>{  ColorModel.X, ColorModel.X, ColorModel.O, ColorModel.X }</v>
      </c>
    </row>
    <row r="23" spans="1:28" x14ac:dyDescent="0.25">
      <c r="A23" s="2">
        <v>0</v>
      </c>
      <c r="B23" s="1" t="str">
        <f>IF(DATA!B24="","",DATA!B24)</f>
        <v/>
      </c>
      <c r="C23" s="1" t="str">
        <f>IF(DATA!C24="","",DATA!C24)</f>
        <v>X</v>
      </c>
      <c r="D23" s="1" t="str">
        <f>IF(DATA!D24="","",DATA!D24)</f>
        <v/>
      </c>
      <c r="E23" s="2">
        <v>0</v>
      </c>
      <c r="F23" s="1" t="str">
        <f t="shared" ref="F23:F25" si="76">IF(K23="X","ColorModel.X",IF(K23="O","ColorModel.O",""))</f>
        <v/>
      </c>
      <c r="G23" s="1" t="str">
        <f t="shared" ref="G23:G25" si="77">IF(L23="X","ColorModel.X",IF(L23="O","ColorModel.O",""))</f>
        <v/>
      </c>
      <c r="H23" s="1" t="str">
        <f t="shared" ref="H23:H25" si="78">IF(M23="X","ColorModel.X",IF(M23="O","ColorModel.O",""))</f>
        <v/>
      </c>
      <c r="I23" t="str">
        <f t="shared" ref="I23:I25" si="79">CONCATENATE(F23,G23,H23)</f>
        <v/>
      </c>
      <c r="J23" s="2">
        <v>0</v>
      </c>
      <c r="K23" s="1" t="str">
        <f>IF(DATA!L24="","",DATA!L24)</f>
        <v/>
      </c>
      <c r="L23" s="1" t="str">
        <f>IF(DATA!M24="","",DATA!M24)</f>
        <v/>
      </c>
      <c r="M23" s="1" t="str">
        <f>IF(DATA!N24="","",DATA!N24)</f>
        <v/>
      </c>
      <c r="N23" t="str">
        <f t="shared" ref="N23:P25" si="80">IF(K23="","",CONCATENATE("{",$Q23,",",K$2,"}"))</f>
        <v/>
      </c>
      <c r="O23" t="str">
        <f t="shared" si="80"/>
        <v/>
      </c>
      <c r="P23" t="str">
        <f t="shared" si="80"/>
        <v/>
      </c>
      <c r="Q23" s="2">
        <v>0</v>
      </c>
      <c r="R23" s="1" t="str">
        <f t="shared" ref="R23:R25" si="81">CONCATENATE(B23,K23)</f>
        <v/>
      </c>
      <c r="S23" s="1" t="str">
        <f t="shared" ref="S23:S25" si="82">CONCATENATE(C23,L23)</f>
        <v>X</v>
      </c>
      <c r="T23" s="1" t="str">
        <f t="shared" ref="T23:T25" si="83">CONCATENATE(D23,M23)</f>
        <v/>
      </c>
      <c r="U23" t="str">
        <f t="shared" ref="U23:W25" si="84">IF(R23="","",CONCATENATE(", {",$A23,",",R$2,"}"))</f>
        <v/>
      </c>
      <c r="V23" t="str">
        <f t="shared" si="84"/>
        <v>, {0,1}</v>
      </c>
      <c r="W23" t="str">
        <f t="shared" si="84"/>
        <v/>
      </c>
      <c r="X23" s="2">
        <v>0</v>
      </c>
      <c r="Y23" s="1" t="str">
        <f t="shared" ref="Y23:Y25" si="85">IF(R23="X",", ColorModel.X",IF(R23="O",", ColorModel.O",""))</f>
        <v/>
      </c>
      <c r="Z23" s="1" t="str">
        <f t="shared" ref="Z23:Z25" si="86">IF(S23="X",", ColorModel.X",IF(S23="O",", ColorModel.O",""))</f>
        <v>, ColorModel.X</v>
      </c>
      <c r="AA23" s="1" t="str">
        <f t="shared" ref="AA23:AA25" si="87">IF(T23="X",", ColorModel.X",IF(T23="O",", ColorModel.O",""))</f>
        <v/>
      </c>
      <c r="AB23" t="str">
        <f t="shared" ref="AB23:AB25" si="88">CONCATENATE(Y23,Z23,AA23)</f>
        <v>, ColorModel.X</v>
      </c>
    </row>
    <row r="24" spans="1:28" x14ac:dyDescent="0.25">
      <c r="A24" s="2">
        <v>1</v>
      </c>
      <c r="B24" s="1" t="str">
        <f>IF(DATA!B25="","",DATA!B25)</f>
        <v/>
      </c>
      <c r="C24" s="1" t="str">
        <f>IF(DATA!C25="","",DATA!C25)</f>
        <v>X</v>
      </c>
      <c r="D24" s="1" t="str">
        <f>IF(DATA!D25="","",DATA!D25)</f>
        <v/>
      </c>
      <c r="E24" s="2">
        <v>1</v>
      </c>
      <c r="F24" s="1" t="str">
        <f t="shared" si="76"/>
        <v/>
      </c>
      <c r="G24" s="1" t="str">
        <f t="shared" si="77"/>
        <v/>
      </c>
      <c r="H24" s="1" t="str">
        <f t="shared" si="78"/>
        <v/>
      </c>
      <c r="I24" t="str">
        <f t="shared" si="79"/>
        <v/>
      </c>
      <c r="J24" s="2">
        <v>1</v>
      </c>
      <c r="K24" s="1" t="str">
        <f>IF(DATA!L25="","",DATA!L25)</f>
        <v/>
      </c>
      <c r="L24" s="1" t="str">
        <f>IF(DATA!M25="","",DATA!M25)</f>
        <v/>
      </c>
      <c r="M24" s="1" t="str">
        <f>IF(DATA!N25="","",DATA!N25)</f>
        <v/>
      </c>
      <c r="N24" t="str">
        <f t="shared" si="80"/>
        <v/>
      </c>
      <c r="O24" t="str">
        <f t="shared" si="80"/>
        <v/>
      </c>
      <c r="P24" t="str">
        <f t="shared" si="80"/>
        <v/>
      </c>
      <c r="Q24" s="2">
        <v>1</v>
      </c>
      <c r="R24" s="1" t="str">
        <f t="shared" si="81"/>
        <v/>
      </c>
      <c r="S24" s="1" t="str">
        <f t="shared" si="82"/>
        <v>X</v>
      </c>
      <c r="T24" s="1" t="str">
        <f t="shared" si="83"/>
        <v/>
      </c>
      <c r="U24" t="str">
        <f t="shared" si="32"/>
        <v/>
      </c>
      <c r="V24" t="str">
        <f t="shared" si="84"/>
        <v>, {1,1}</v>
      </c>
      <c r="W24" t="str">
        <f t="shared" si="84"/>
        <v/>
      </c>
      <c r="X24" s="2">
        <v>1</v>
      </c>
      <c r="Y24" s="1" t="str">
        <f t="shared" si="85"/>
        <v/>
      </c>
      <c r="Z24" s="1" t="str">
        <f t="shared" si="86"/>
        <v>, ColorModel.X</v>
      </c>
      <c r="AA24" s="1" t="str">
        <f t="shared" si="87"/>
        <v/>
      </c>
      <c r="AB24" t="str">
        <f t="shared" si="88"/>
        <v>, ColorModel.X</v>
      </c>
    </row>
    <row r="25" spans="1:28" x14ac:dyDescent="0.25">
      <c r="A25" s="2">
        <v>2</v>
      </c>
      <c r="B25" s="1" t="str">
        <f>IF(DATA!B26="","",DATA!B26)</f>
        <v/>
      </c>
      <c r="C25" s="1" t="str">
        <f>IF(DATA!C26="","",DATA!C26)</f>
        <v>X</v>
      </c>
      <c r="D25" s="1" t="str">
        <f>IF(DATA!D26="","",DATA!D26)</f>
        <v/>
      </c>
      <c r="E25" s="2">
        <v>2</v>
      </c>
      <c r="F25" s="1" t="str">
        <f t="shared" si="76"/>
        <v>ColorModel.O</v>
      </c>
      <c r="G25" s="1" t="str">
        <f t="shared" si="77"/>
        <v/>
      </c>
      <c r="H25" s="1" t="str">
        <f t="shared" si="78"/>
        <v/>
      </c>
      <c r="I25" t="str">
        <f t="shared" si="79"/>
        <v>ColorModel.O</v>
      </c>
      <c r="J25" s="2">
        <v>2</v>
      </c>
      <c r="K25" s="1" t="str">
        <f>IF(DATA!L26="","",DATA!L26)</f>
        <v>O</v>
      </c>
      <c r="L25" s="1" t="str">
        <f>IF(DATA!M26="","",DATA!M26)</f>
        <v/>
      </c>
      <c r="M25" s="1" t="str">
        <f>IF(DATA!N26="","",DATA!N26)</f>
        <v/>
      </c>
      <c r="N25" t="str">
        <f t="shared" si="80"/>
        <v>{2,0}</v>
      </c>
      <c r="O25" t="str">
        <f t="shared" si="80"/>
        <v/>
      </c>
      <c r="P25" t="str">
        <f t="shared" si="80"/>
        <v/>
      </c>
      <c r="Q25" s="2">
        <v>2</v>
      </c>
      <c r="R25" s="1" t="str">
        <f t="shared" si="81"/>
        <v>O</v>
      </c>
      <c r="S25" s="1" t="str">
        <f t="shared" si="82"/>
        <v>X</v>
      </c>
      <c r="T25" s="1" t="str">
        <f t="shared" si="83"/>
        <v/>
      </c>
      <c r="U25" t="str">
        <f t="shared" si="32"/>
        <v>, {2,0}</v>
      </c>
      <c r="V25" t="str">
        <f t="shared" si="84"/>
        <v>, {2,1}</v>
      </c>
      <c r="W25" t="str">
        <f t="shared" si="84"/>
        <v/>
      </c>
      <c r="X25" s="2">
        <v>2</v>
      </c>
      <c r="Y25" s="1" t="str">
        <f t="shared" si="85"/>
        <v>, ColorModel.O</v>
      </c>
      <c r="Z25" s="1" t="str">
        <f t="shared" si="86"/>
        <v>, ColorModel.X</v>
      </c>
      <c r="AA25" s="1" t="str">
        <f t="shared" si="87"/>
        <v/>
      </c>
      <c r="AB25" t="str">
        <f t="shared" si="88"/>
        <v>, ColorModel.O, ColorModel.X</v>
      </c>
    </row>
    <row r="26" spans="1:28" x14ac:dyDescent="0.25">
      <c r="A26" s="4">
        <f>A22+1</f>
        <v>7</v>
      </c>
      <c r="B26" s="2">
        <v>0</v>
      </c>
      <c r="C26" s="2">
        <v>1</v>
      </c>
      <c r="D26" s="2">
        <v>2</v>
      </c>
      <c r="E26" s="4">
        <f>E22+1</f>
        <v>7</v>
      </c>
      <c r="F26" s="2">
        <v>0</v>
      </c>
      <c r="G26" s="2">
        <v>1</v>
      </c>
      <c r="H26" s="2">
        <v>2</v>
      </c>
      <c r="I26" t="str">
        <f t="shared" ref="I26" si="89">CONCATENATE(I27,I28,I29)</f>
        <v>ColorModel.O</v>
      </c>
      <c r="J26" s="4">
        <f>J22+1</f>
        <v>7</v>
      </c>
      <c r="K26" s="2">
        <v>0</v>
      </c>
      <c r="L26" s="2">
        <v>1</v>
      </c>
      <c r="M26" s="2">
        <v>2</v>
      </c>
      <c r="N26" t="str">
        <f t="shared" ref="N26" si="90">CONCATENATE(N27,O27,P27,N28,O28,P28,N29,O29,P29)</f>
        <v>{2,1}</v>
      </c>
      <c r="Q26" s="4">
        <f>Q22+1</f>
        <v>7</v>
      </c>
      <c r="R26" s="2">
        <v>0</v>
      </c>
      <c r="S26" s="2">
        <v>1</v>
      </c>
      <c r="T26" s="2">
        <v>2</v>
      </c>
      <c r="U26" t="str">
        <f t="shared" ref="U26" si="91">IF(CONCATENATE(U27,V27,W27,U28,V28,W28,U29,V29,W29)="","{ }",CONCATENATE("{ ",RIGHT(CONCATENATE(U27,V27,W27,U28,V28,W28,U29,V29,W29),LEN(CONCATENATE(U27,V27,W27,U28,V28,W28,U29,V29,W29))-1)," }"))</f>
        <v>{  {0,2}, {1,2}, {2,1}, {2,2} }</v>
      </c>
      <c r="X26" s="4">
        <f>X22+1</f>
        <v>7</v>
      </c>
      <c r="Y26" s="2">
        <v>0</v>
      </c>
      <c r="Z26" s="2">
        <v>1</v>
      </c>
      <c r="AA26" s="2">
        <v>2</v>
      </c>
      <c r="AB26" t="str">
        <f t="shared" ref="AB26" si="92">IF(CONCATENATE(AB27,AB28,AB29)="","{ }",CONCATENATE("{ ",RIGHT(CONCATENATE(AB27,AB28,AB29),LEN(CONCATENATE(AB27,AB28,AB29))-1)," }"))</f>
        <v>{  ColorModel.X, ColorModel.X, ColorModel.O, ColorModel.X }</v>
      </c>
    </row>
    <row r="27" spans="1:28" x14ac:dyDescent="0.25">
      <c r="A27" s="2">
        <v>0</v>
      </c>
      <c r="B27" s="1" t="str">
        <f>IF(DATA!B28="","",DATA!B28)</f>
        <v/>
      </c>
      <c r="C27" s="1" t="str">
        <f>IF(DATA!C28="","",DATA!C28)</f>
        <v/>
      </c>
      <c r="D27" s="1" t="str">
        <f>IF(DATA!D28="","",DATA!D28)</f>
        <v>X</v>
      </c>
      <c r="E27" s="2">
        <v>0</v>
      </c>
      <c r="F27" s="1" t="str">
        <f t="shared" ref="F27:F29" si="93">IF(K27="X","ColorModel.X",IF(K27="O","ColorModel.O",""))</f>
        <v/>
      </c>
      <c r="G27" s="1" t="str">
        <f t="shared" ref="G27:G29" si="94">IF(L27="X","ColorModel.X",IF(L27="O","ColorModel.O",""))</f>
        <v/>
      </c>
      <c r="H27" s="1" t="str">
        <f t="shared" ref="H27:H29" si="95">IF(M27="X","ColorModel.X",IF(M27="O","ColorModel.O",""))</f>
        <v/>
      </c>
      <c r="I27" t="str">
        <f t="shared" ref="I27:I29" si="96">CONCATENATE(F27,G27,H27)</f>
        <v/>
      </c>
      <c r="J27" s="2">
        <v>0</v>
      </c>
      <c r="K27" s="1" t="str">
        <f>IF(DATA!L28="","",DATA!L28)</f>
        <v/>
      </c>
      <c r="L27" s="1" t="str">
        <f>IF(DATA!M28="","",DATA!M28)</f>
        <v/>
      </c>
      <c r="M27" s="1" t="str">
        <f>IF(DATA!N28="","",DATA!N28)</f>
        <v/>
      </c>
      <c r="N27" t="str">
        <f t="shared" ref="N27:P29" si="97">IF(K27="","",CONCATENATE("{",$Q27,",",K$2,"}"))</f>
        <v/>
      </c>
      <c r="O27" t="str">
        <f t="shared" si="97"/>
        <v/>
      </c>
      <c r="P27" t="str">
        <f t="shared" si="97"/>
        <v/>
      </c>
      <c r="Q27" s="2">
        <v>0</v>
      </c>
      <c r="R27" s="1" t="str">
        <f t="shared" ref="R27:R29" si="98">CONCATENATE(B27,K27)</f>
        <v/>
      </c>
      <c r="S27" s="1" t="str">
        <f t="shared" ref="S27:S29" si="99">CONCATENATE(C27,L27)</f>
        <v/>
      </c>
      <c r="T27" s="1" t="str">
        <f t="shared" ref="T27:T29" si="100">CONCATENATE(D27,M27)</f>
        <v>X</v>
      </c>
      <c r="U27" t="str">
        <f t="shared" ref="U27:W29" si="101">IF(R27="","",CONCATENATE(", {",$A27,",",R$2,"}"))</f>
        <v/>
      </c>
      <c r="V27" t="str">
        <f t="shared" si="101"/>
        <v/>
      </c>
      <c r="W27" t="str">
        <f t="shared" si="101"/>
        <v>, {0,2}</v>
      </c>
      <c r="X27" s="2">
        <v>0</v>
      </c>
      <c r="Y27" s="1" t="str">
        <f t="shared" ref="Y27:Y29" si="102">IF(R27="X",", ColorModel.X",IF(R27="O",", ColorModel.O",""))</f>
        <v/>
      </c>
      <c r="Z27" s="1" t="str">
        <f t="shared" ref="Z27:Z29" si="103">IF(S27="X",", ColorModel.X",IF(S27="O",", ColorModel.O",""))</f>
        <v/>
      </c>
      <c r="AA27" s="1" t="str">
        <f t="shared" ref="AA27:AA29" si="104">IF(T27="X",", ColorModel.X",IF(T27="O",", ColorModel.O",""))</f>
        <v>, ColorModel.X</v>
      </c>
      <c r="AB27" t="str">
        <f t="shared" ref="AB27:AB29" si="105">CONCATENATE(Y27,Z27,AA27)</f>
        <v>, ColorModel.X</v>
      </c>
    </row>
    <row r="28" spans="1:28" x14ac:dyDescent="0.25">
      <c r="A28" s="2">
        <v>1</v>
      </c>
      <c r="B28" s="1" t="str">
        <f>IF(DATA!B29="","",DATA!B29)</f>
        <v/>
      </c>
      <c r="C28" s="1" t="str">
        <f>IF(DATA!C29="","",DATA!C29)</f>
        <v/>
      </c>
      <c r="D28" s="1" t="str">
        <f>IF(DATA!D29="","",DATA!D29)</f>
        <v>X</v>
      </c>
      <c r="E28" s="2">
        <v>1</v>
      </c>
      <c r="F28" s="1" t="str">
        <f t="shared" si="93"/>
        <v/>
      </c>
      <c r="G28" s="1" t="str">
        <f t="shared" si="94"/>
        <v/>
      </c>
      <c r="H28" s="1" t="str">
        <f t="shared" si="95"/>
        <v/>
      </c>
      <c r="I28" t="str">
        <f t="shared" si="96"/>
        <v/>
      </c>
      <c r="J28" s="2">
        <v>1</v>
      </c>
      <c r="K28" s="1" t="str">
        <f>IF(DATA!L29="","",DATA!L29)</f>
        <v/>
      </c>
      <c r="L28" s="1" t="str">
        <f>IF(DATA!M29="","",DATA!M29)</f>
        <v/>
      </c>
      <c r="M28" s="1" t="str">
        <f>IF(DATA!N29="","",DATA!N29)</f>
        <v/>
      </c>
      <c r="N28" t="str">
        <f t="shared" si="97"/>
        <v/>
      </c>
      <c r="O28" t="str">
        <f t="shared" si="97"/>
        <v/>
      </c>
      <c r="P28" t="str">
        <f t="shared" si="97"/>
        <v/>
      </c>
      <c r="Q28" s="2">
        <v>1</v>
      </c>
      <c r="R28" s="1" t="str">
        <f t="shared" si="98"/>
        <v/>
      </c>
      <c r="S28" s="1" t="str">
        <f t="shared" si="99"/>
        <v/>
      </c>
      <c r="T28" s="1" t="str">
        <f t="shared" si="100"/>
        <v>X</v>
      </c>
      <c r="U28" t="str">
        <f t="shared" si="32"/>
        <v/>
      </c>
      <c r="V28" t="str">
        <f t="shared" si="101"/>
        <v/>
      </c>
      <c r="W28" t="str">
        <f t="shared" si="101"/>
        <v>, {1,2}</v>
      </c>
      <c r="X28" s="2">
        <v>1</v>
      </c>
      <c r="Y28" s="1" t="str">
        <f t="shared" si="102"/>
        <v/>
      </c>
      <c r="Z28" s="1" t="str">
        <f t="shared" si="103"/>
        <v/>
      </c>
      <c r="AA28" s="1" t="str">
        <f t="shared" si="104"/>
        <v>, ColorModel.X</v>
      </c>
      <c r="AB28" t="str">
        <f t="shared" si="105"/>
        <v>, ColorModel.X</v>
      </c>
    </row>
    <row r="29" spans="1:28" x14ac:dyDescent="0.25">
      <c r="A29" s="2">
        <v>2</v>
      </c>
      <c r="B29" s="1" t="str">
        <f>IF(DATA!B30="","",DATA!B30)</f>
        <v/>
      </c>
      <c r="C29" s="1" t="str">
        <f>IF(DATA!C30="","",DATA!C30)</f>
        <v/>
      </c>
      <c r="D29" s="1" t="str">
        <f>IF(DATA!D30="","",DATA!D30)</f>
        <v>X</v>
      </c>
      <c r="E29" s="2">
        <v>2</v>
      </c>
      <c r="F29" s="1" t="str">
        <f t="shared" si="93"/>
        <v/>
      </c>
      <c r="G29" s="1" t="str">
        <f t="shared" si="94"/>
        <v>ColorModel.O</v>
      </c>
      <c r="H29" s="1" t="str">
        <f t="shared" si="95"/>
        <v/>
      </c>
      <c r="I29" t="str">
        <f t="shared" si="96"/>
        <v>ColorModel.O</v>
      </c>
      <c r="J29" s="2">
        <v>2</v>
      </c>
      <c r="K29" s="1" t="str">
        <f>IF(DATA!L30="","",DATA!L30)</f>
        <v/>
      </c>
      <c r="L29" s="1" t="str">
        <f>IF(DATA!M30="","",DATA!M30)</f>
        <v>O</v>
      </c>
      <c r="M29" s="1" t="str">
        <f>IF(DATA!N30="","",DATA!N30)</f>
        <v/>
      </c>
      <c r="N29" t="str">
        <f t="shared" si="97"/>
        <v/>
      </c>
      <c r="O29" t="str">
        <f t="shared" si="97"/>
        <v>{2,1}</v>
      </c>
      <c r="P29" t="str">
        <f t="shared" si="97"/>
        <v/>
      </c>
      <c r="Q29" s="2">
        <v>2</v>
      </c>
      <c r="R29" s="1" t="str">
        <f t="shared" si="98"/>
        <v/>
      </c>
      <c r="S29" s="1" t="str">
        <f t="shared" si="99"/>
        <v>O</v>
      </c>
      <c r="T29" s="1" t="str">
        <f t="shared" si="100"/>
        <v>X</v>
      </c>
      <c r="U29" t="str">
        <f t="shared" si="32"/>
        <v/>
      </c>
      <c r="V29" t="str">
        <f t="shared" si="101"/>
        <v>, {2,1}</v>
      </c>
      <c r="W29" t="str">
        <f t="shared" si="101"/>
        <v>, {2,2}</v>
      </c>
      <c r="X29" s="2">
        <v>2</v>
      </c>
      <c r="Y29" s="1" t="str">
        <f t="shared" si="102"/>
        <v/>
      </c>
      <c r="Z29" s="1" t="str">
        <f t="shared" si="103"/>
        <v>, ColorModel.O</v>
      </c>
      <c r="AA29" s="1" t="str">
        <f t="shared" si="104"/>
        <v>, ColorModel.X</v>
      </c>
      <c r="AB29" t="str">
        <f t="shared" si="105"/>
        <v>, ColorModel.O, ColorModel.X</v>
      </c>
    </row>
    <row r="30" spans="1:28" x14ac:dyDescent="0.25">
      <c r="A30" s="4">
        <f>A26+1</f>
        <v>8</v>
      </c>
      <c r="B30" s="2">
        <v>0</v>
      </c>
      <c r="C30" s="2">
        <v>1</v>
      </c>
      <c r="D30" s="2">
        <v>2</v>
      </c>
      <c r="E30" s="4">
        <f>E26+1</f>
        <v>8</v>
      </c>
      <c r="F30" s="2">
        <v>0</v>
      </c>
      <c r="G30" s="2">
        <v>1</v>
      </c>
      <c r="H30" s="2">
        <v>2</v>
      </c>
      <c r="I30" t="str">
        <f t="shared" ref="I30" si="106">CONCATENATE(I31,I32,I33)</f>
        <v>ColorModel.O</v>
      </c>
      <c r="J30" s="4">
        <f>J26+1</f>
        <v>8</v>
      </c>
      <c r="K30" s="2">
        <v>0</v>
      </c>
      <c r="L30" s="2">
        <v>1</v>
      </c>
      <c r="M30" s="2">
        <v>2</v>
      </c>
      <c r="N30" t="str">
        <f t="shared" ref="N30" si="107">CONCATENATE(N31,O31,P31,N32,O32,P32,N33,O33,P33)</f>
        <v>{1,0}</v>
      </c>
      <c r="Q30" s="4">
        <f>Q26+1</f>
        <v>8</v>
      </c>
      <c r="R30" s="2">
        <v>0</v>
      </c>
      <c r="S30" s="2">
        <v>1</v>
      </c>
      <c r="T30" s="2">
        <v>2</v>
      </c>
      <c r="U30" t="str">
        <f t="shared" ref="U30" si="108">IF(CONCATENATE(U31,V31,W31,U32,V32,W32,U33,V33,W33)="","{ }",CONCATENATE("{ ",RIGHT(CONCATENATE(U31,V31,W31,U32,V32,W32,U33,V33,W33),LEN(CONCATENATE(U31,V31,W31,U32,V32,W32,U33,V33,W33))-1)," }"))</f>
        <v>{  {0,0}, {1,0}, {1,1}, {2,2} }</v>
      </c>
      <c r="X30" s="4">
        <f>X26+1</f>
        <v>8</v>
      </c>
      <c r="Y30" s="2">
        <v>0</v>
      </c>
      <c r="Z30" s="2">
        <v>1</v>
      </c>
      <c r="AA30" s="2">
        <v>2</v>
      </c>
      <c r="AB30" t="str">
        <f t="shared" ref="AB30" si="109">IF(CONCATENATE(AB31,AB32,AB33)="","{ }",CONCATENATE("{ ",RIGHT(CONCATENATE(AB31,AB32,AB33),LEN(CONCATENATE(AB31,AB32,AB33))-1)," }"))</f>
        <v>{  ColorModel.X, ColorModel.O, ColorModel.X, ColorModel.X }</v>
      </c>
    </row>
    <row r="31" spans="1:28" x14ac:dyDescent="0.25">
      <c r="A31" s="2">
        <v>0</v>
      </c>
      <c r="B31" s="1" t="str">
        <f>IF(DATA!B32="","",DATA!B32)</f>
        <v>X</v>
      </c>
      <c r="C31" s="1" t="str">
        <f>IF(DATA!C32="","",DATA!C32)</f>
        <v/>
      </c>
      <c r="D31" s="1" t="str">
        <f>IF(DATA!D32="","",DATA!D32)</f>
        <v/>
      </c>
      <c r="E31" s="2">
        <v>0</v>
      </c>
      <c r="F31" s="1" t="str">
        <f t="shared" ref="F31:F33" si="110">IF(K31="X","ColorModel.X",IF(K31="O","ColorModel.O",""))</f>
        <v/>
      </c>
      <c r="G31" s="1" t="str">
        <f t="shared" ref="G31:G33" si="111">IF(L31="X","ColorModel.X",IF(L31="O","ColorModel.O",""))</f>
        <v/>
      </c>
      <c r="H31" s="1" t="str">
        <f t="shared" ref="H31:H33" si="112">IF(M31="X","ColorModel.X",IF(M31="O","ColorModel.O",""))</f>
        <v/>
      </c>
      <c r="I31" t="str">
        <f t="shared" ref="I31:I33" si="113">CONCATENATE(F31,G31,H31)</f>
        <v/>
      </c>
      <c r="J31" s="2">
        <v>0</v>
      </c>
      <c r="K31" s="1" t="str">
        <f>IF(DATA!L32="","",DATA!L32)</f>
        <v/>
      </c>
      <c r="L31" s="1" t="str">
        <f>IF(DATA!M32="","",DATA!M32)</f>
        <v/>
      </c>
      <c r="M31" s="1" t="str">
        <f>IF(DATA!N32="","",DATA!N32)</f>
        <v/>
      </c>
      <c r="N31" t="str">
        <f t="shared" ref="N31:P33" si="114">IF(K31="","",CONCATENATE("{",$Q31,",",K$2,"}"))</f>
        <v/>
      </c>
      <c r="O31" t="str">
        <f t="shared" si="114"/>
        <v/>
      </c>
      <c r="P31" t="str">
        <f t="shared" si="114"/>
        <v/>
      </c>
      <c r="Q31" s="2">
        <v>0</v>
      </c>
      <c r="R31" s="1" t="str">
        <f t="shared" ref="R31:R33" si="115">CONCATENATE(B31,K31)</f>
        <v>X</v>
      </c>
      <c r="S31" s="1" t="str">
        <f t="shared" ref="S31:S33" si="116">CONCATENATE(C31,L31)</f>
        <v/>
      </c>
      <c r="T31" s="1" t="str">
        <f t="shared" ref="T31:T33" si="117">CONCATENATE(D31,M31)</f>
        <v/>
      </c>
      <c r="U31" t="str">
        <f t="shared" ref="U31:W33" si="118">IF(R31="","",CONCATENATE(", {",$A31,",",R$2,"}"))</f>
        <v>, {0,0}</v>
      </c>
      <c r="V31" t="str">
        <f t="shared" si="118"/>
        <v/>
      </c>
      <c r="W31" t="str">
        <f t="shared" si="118"/>
        <v/>
      </c>
      <c r="X31" s="2">
        <v>0</v>
      </c>
      <c r="Y31" s="1" t="str">
        <f t="shared" ref="Y31:Y33" si="119">IF(R31="X",", ColorModel.X",IF(R31="O",", ColorModel.O",""))</f>
        <v>, ColorModel.X</v>
      </c>
      <c r="Z31" s="1" t="str">
        <f t="shared" ref="Z31:Z33" si="120">IF(S31="X",", ColorModel.X",IF(S31="O",", ColorModel.O",""))</f>
        <v/>
      </c>
      <c r="AA31" s="1" t="str">
        <f t="shared" ref="AA31:AA33" si="121">IF(T31="X",", ColorModel.X",IF(T31="O",", ColorModel.O",""))</f>
        <v/>
      </c>
      <c r="AB31" t="str">
        <f t="shared" ref="AB31:AB33" si="122">CONCATENATE(Y31,Z31,AA31)</f>
        <v>, ColorModel.X</v>
      </c>
    </row>
    <row r="32" spans="1:28" x14ac:dyDescent="0.25">
      <c r="A32" s="2">
        <v>1</v>
      </c>
      <c r="B32" s="1" t="str">
        <f>IF(DATA!B33="","",DATA!B33)</f>
        <v/>
      </c>
      <c r="C32" s="1" t="str">
        <f>IF(DATA!C33="","",DATA!C33)</f>
        <v>X</v>
      </c>
      <c r="D32" s="1" t="str">
        <f>IF(DATA!D33="","",DATA!D33)</f>
        <v/>
      </c>
      <c r="E32" s="2">
        <v>1</v>
      </c>
      <c r="F32" s="1" t="str">
        <f t="shared" si="110"/>
        <v>ColorModel.O</v>
      </c>
      <c r="G32" s="1" t="str">
        <f t="shared" si="111"/>
        <v/>
      </c>
      <c r="H32" s="1" t="str">
        <f t="shared" si="112"/>
        <v/>
      </c>
      <c r="I32" t="str">
        <f t="shared" si="113"/>
        <v>ColorModel.O</v>
      </c>
      <c r="J32" s="2">
        <v>1</v>
      </c>
      <c r="K32" s="1" t="str">
        <f>IF(DATA!L33="","",DATA!L33)</f>
        <v>O</v>
      </c>
      <c r="L32" s="1" t="str">
        <f>IF(DATA!M33="","",DATA!M33)</f>
        <v/>
      </c>
      <c r="M32" s="1" t="str">
        <f>IF(DATA!N33="","",DATA!N33)</f>
        <v/>
      </c>
      <c r="N32" t="str">
        <f t="shared" si="114"/>
        <v>{1,0}</v>
      </c>
      <c r="O32" t="str">
        <f t="shared" si="114"/>
        <v/>
      </c>
      <c r="P32" t="str">
        <f t="shared" si="114"/>
        <v/>
      </c>
      <c r="Q32" s="2">
        <v>1</v>
      </c>
      <c r="R32" s="1" t="str">
        <f t="shared" si="115"/>
        <v>O</v>
      </c>
      <c r="S32" s="1" t="str">
        <f t="shared" si="116"/>
        <v>X</v>
      </c>
      <c r="T32" s="1" t="str">
        <f t="shared" si="117"/>
        <v/>
      </c>
      <c r="U32" t="str">
        <f t="shared" si="32"/>
        <v>, {1,0}</v>
      </c>
      <c r="V32" t="str">
        <f t="shared" si="118"/>
        <v>, {1,1}</v>
      </c>
      <c r="W32" t="str">
        <f t="shared" si="118"/>
        <v/>
      </c>
      <c r="X32" s="2">
        <v>1</v>
      </c>
      <c r="Y32" s="1" t="str">
        <f t="shared" si="119"/>
        <v>, ColorModel.O</v>
      </c>
      <c r="Z32" s="1" t="str">
        <f t="shared" si="120"/>
        <v>, ColorModel.X</v>
      </c>
      <c r="AA32" s="1" t="str">
        <f t="shared" si="121"/>
        <v/>
      </c>
      <c r="AB32" t="str">
        <f t="shared" si="122"/>
        <v>, ColorModel.O, ColorModel.X</v>
      </c>
    </row>
    <row r="33" spans="1:28" x14ac:dyDescent="0.25">
      <c r="A33" s="2">
        <v>2</v>
      </c>
      <c r="B33" s="1" t="str">
        <f>IF(DATA!B34="","",DATA!B34)</f>
        <v/>
      </c>
      <c r="C33" s="1" t="str">
        <f>IF(DATA!C34="","",DATA!C34)</f>
        <v/>
      </c>
      <c r="D33" s="1" t="str">
        <f>IF(DATA!D34="","",DATA!D34)</f>
        <v>X</v>
      </c>
      <c r="E33" s="2">
        <v>2</v>
      </c>
      <c r="F33" s="1" t="str">
        <f t="shared" si="110"/>
        <v/>
      </c>
      <c r="G33" s="1" t="str">
        <f t="shared" si="111"/>
        <v/>
      </c>
      <c r="H33" s="1" t="str">
        <f t="shared" si="112"/>
        <v/>
      </c>
      <c r="I33" t="str">
        <f t="shared" si="113"/>
        <v/>
      </c>
      <c r="J33" s="2">
        <v>2</v>
      </c>
      <c r="K33" s="1" t="str">
        <f>IF(DATA!L34="","",DATA!L34)</f>
        <v/>
      </c>
      <c r="L33" s="1" t="str">
        <f>IF(DATA!M34="","",DATA!M34)</f>
        <v/>
      </c>
      <c r="M33" s="1" t="str">
        <f>IF(DATA!N34="","",DATA!N34)</f>
        <v/>
      </c>
      <c r="N33" t="str">
        <f t="shared" si="114"/>
        <v/>
      </c>
      <c r="O33" t="str">
        <f t="shared" si="114"/>
        <v/>
      </c>
      <c r="P33" t="str">
        <f t="shared" si="114"/>
        <v/>
      </c>
      <c r="Q33" s="2">
        <v>2</v>
      </c>
      <c r="R33" s="1" t="str">
        <f t="shared" si="115"/>
        <v/>
      </c>
      <c r="S33" s="1" t="str">
        <f t="shared" si="116"/>
        <v/>
      </c>
      <c r="T33" s="1" t="str">
        <f t="shared" si="117"/>
        <v>X</v>
      </c>
      <c r="U33" t="str">
        <f t="shared" si="32"/>
        <v/>
      </c>
      <c r="V33" t="str">
        <f t="shared" si="118"/>
        <v/>
      </c>
      <c r="W33" t="str">
        <f t="shared" si="118"/>
        <v>, {2,2}</v>
      </c>
      <c r="X33" s="2">
        <v>2</v>
      </c>
      <c r="Y33" s="1" t="str">
        <f t="shared" si="119"/>
        <v/>
      </c>
      <c r="Z33" s="1" t="str">
        <f t="shared" si="120"/>
        <v/>
      </c>
      <c r="AA33" s="1" t="str">
        <f t="shared" si="121"/>
        <v>, ColorModel.X</v>
      </c>
      <c r="AB33" t="str">
        <f t="shared" si="122"/>
        <v>, ColorModel.X</v>
      </c>
    </row>
    <row r="34" spans="1:28" x14ac:dyDescent="0.25">
      <c r="A34" s="4">
        <f>A30+1</f>
        <v>9</v>
      </c>
      <c r="B34" s="2">
        <v>0</v>
      </c>
      <c r="C34" s="2">
        <v>1</v>
      </c>
      <c r="D34" s="2">
        <v>2</v>
      </c>
      <c r="E34" s="4">
        <f>E30+1</f>
        <v>9</v>
      </c>
      <c r="F34" s="2">
        <v>0</v>
      </c>
      <c r="G34" s="2">
        <v>1</v>
      </c>
      <c r="H34" s="2">
        <v>2</v>
      </c>
      <c r="I34" t="str">
        <f t="shared" ref="I34" si="123">CONCATENATE(I35,I36,I37)</f>
        <v>ColorModel.O</v>
      </c>
      <c r="J34" s="4">
        <f>J30+1</f>
        <v>9</v>
      </c>
      <c r="K34" s="2">
        <v>0</v>
      </c>
      <c r="L34" s="2">
        <v>1</v>
      </c>
      <c r="M34" s="2">
        <v>2</v>
      </c>
      <c r="N34" t="str">
        <f t="shared" ref="N34" si="124">CONCATENATE(N35,O35,P35,N36,O36,P36,N37,O37,P37)</f>
        <v>{2,2}</v>
      </c>
      <c r="Q34" s="4">
        <f>Q30+1</f>
        <v>9</v>
      </c>
      <c r="R34" s="2">
        <v>0</v>
      </c>
      <c r="S34" s="2">
        <v>1</v>
      </c>
      <c r="T34" s="2">
        <v>2</v>
      </c>
      <c r="U34" t="str">
        <f t="shared" ref="U34" si="125">IF(CONCATENATE(U35,V35,W35,U36,V36,W36,U37,V37,W37)="","{ }",CONCATENATE("{ ",RIGHT(CONCATENATE(U35,V35,W35,U36,V36,W36,U37,V37,W37),LEN(CONCATENATE(U35,V35,W35,U36,V36,W36,U37,V37,W37))-1)," }"))</f>
        <v>{  {0,2}, {1,1}, {2,0}, {2,2} }</v>
      </c>
      <c r="X34" s="4">
        <f>X30+1</f>
        <v>9</v>
      </c>
      <c r="Y34" s="2">
        <v>0</v>
      </c>
      <c r="Z34" s="2">
        <v>1</v>
      </c>
      <c r="AA34" s="2">
        <v>2</v>
      </c>
      <c r="AB34" t="str">
        <f t="shared" ref="AB34" si="126">IF(CONCATENATE(AB35,AB36,AB37)="","{ }",CONCATENATE("{ ",RIGHT(CONCATENATE(AB35,AB36,AB37),LEN(CONCATENATE(AB35,AB36,AB37))-1)," }"))</f>
        <v>{  ColorModel.X, ColorModel.X, ColorModel.X, ColorModel.O }</v>
      </c>
    </row>
    <row r="35" spans="1:28" x14ac:dyDescent="0.25">
      <c r="A35" s="2">
        <v>0</v>
      </c>
      <c r="B35" s="1" t="str">
        <f>IF(DATA!B36="","",DATA!B36)</f>
        <v/>
      </c>
      <c r="C35" s="1" t="str">
        <f>IF(DATA!C36="","",DATA!C36)</f>
        <v/>
      </c>
      <c r="D35" s="1" t="str">
        <f>IF(DATA!D36="","",DATA!D36)</f>
        <v>X</v>
      </c>
      <c r="E35" s="2">
        <v>0</v>
      </c>
      <c r="F35" s="1" t="str">
        <f t="shared" ref="F35:F37" si="127">IF(K35="X","ColorModel.X",IF(K35="O","ColorModel.O",""))</f>
        <v/>
      </c>
      <c r="G35" s="1" t="str">
        <f t="shared" ref="G35:G37" si="128">IF(L35="X","ColorModel.X",IF(L35="O","ColorModel.O",""))</f>
        <v/>
      </c>
      <c r="H35" s="1" t="str">
        <f t="shared" ref="H35:H37" si="129">IF(M35="X","ColorModel.X",IF(M35="O","ColorModel.O",""))</f>
        <v/>
      </c>
      <c r="I35" t="str">
        <f t="shared" ref="I35:I37" si="130">CONCATENATE(F35,G35,H35)</f>
        <v/>
      </c>
      <c r="J35" s="2">
        <v>0</v>
      </c>
      <c r="K35" s="1" t="str">
        <f>IF(DATA!L36="","",DATA!L36)</f>
        <v/>
      </c>
      <c r="L35" s="1" t="str">
        <f>IF(DATA!M36="","",DATA!M36)</f>
        <v/>
      </c>
      <c r="M35" s="1" t="str">
        <f>IF(DATA!N36="","",DATA!N36)</f>
        <v/>
      </c>
      <c r="N35" t="str">
        <f t="shared" ref="N35:P37" si="131">IF(K35="","",CONCATENATE("{",$Q35,",",K$2,"}"))</f>
        <v/>
      </c>
      <c r="O35" t="str">
        <f t="shared" si="131"/>
        <v/>
      </c>
      <c r="P35" t="str">
        <f t="shared" si="131"/>
        <v/>
      </c>
      <c r="Q35" s="2">
        <v>0</v>
      </c>
      <c r="R35" s="1" t="str">
        <f t="shared" ref="R35:R37" si="132">CONCATENATE(B35,K35)</f>
        <v/>
      </c>
      <c r="S35" s="1" t="str">
        <f t="shared" ref="S35:S37" si="133">CONCATENATE(C35,L35)</f>
        <v/>
      </c>
      <c r="T35" s="1" t="str">
        <f t="shared" ref="T35:T37" si="134">CONCATENATE(D35,M35)</f>
        <v>X</v>
      </c>
      <c r="U35" t="str">
        <f t="shared" ref="U35:W37" si="135">IF(R35="","",CONCATENATE(", {",$A35,",",R$2,"}"))</f>
        <v/>
      </c>
      <c r="V35" t="str">
        <f t="shared" si="135"/>
        <v/>
      </c>
      <c r="W35" t="str">
        <f t="shared" si="135"/>
        <v>, {0,2}</v>
      </c>
      <c r="X35" s="2">
        <v>0</v>
      </c>
      <c r="Y35" s="1" t="str">
        <f t="shared" ref="Y35:Y37" si="136">IF(R35="X",", ColorModel.X",IF(R35="O",", ColorModel.O",""))</f>
        <v/>
      </c>
      <c r="Z35" s="1" t="str">
        <f t="shared" ref="Z35:Z37" si="137">IF(S35="X",", ColorModel.X",IF(S35="O",", ColorModel.O",""))</f>
        <v/>
      </c>
      <c r="AA35" s="1" t="str">
        <f t="shared" ref="AA35:AA37" si="138">IF(T35="X",", ColorModel.X",IF(T35="O",", ColorModel.O",""))</f>
        <v>, ColorModel.X</v>
      </c>
      <c r="AB35" t="str">
        <f t="shared" ref="AB35:AB37" si="139">CONCATENATE(Y35,Z35,AA35)</f>
        <v>, ColorModel.X</v>
      </c>
    </row>
    <row r="36" spans="1:28" x14ac:dyDescent="0.25">
      <c r="A36" s="2">
        <v>1</v>
      </c>
      <c r="B36" s="1" t="str">
        <f>IF(DATA!B37="","",DATA!B37)</f>
        <v/>
      </c>
      <c r="C36" s="1" t="str">
        <f>IF(DATA!C37="","",DATA!C37)</f>
        <v>X</v>
      </c>
      <c r="D36" s="1" t="str">
        <f>IF(DATA!D37="","",DATA!D37)</f>
        <v/>
      </c>
      <c r="E36" s="2">
        <v>1</v>
      </c>
      <c r="F36" s="1" t="str">
        <f t="shared" si="127"/>
        <v/>
      </c>
      <c r="G36" s="1" t="str">
        <f t="shared" si="128"/>
        <v/>
      </c>
      <c r="H36" s="1" t="str">
        <f t="shared" si="129"/>
        <v/>
      </c>
      <c r="I36" t="str">
        <f t="shared" si="130"/>
        <v/>
      </c>
      <c r="J36" s="2">
        <v>1</v>
      </c>
      <c r="K36" s="1" t="str">
        <f>IF(DATA!L37="","",DATA!L37)</f>
        <v/>
      </c>
      <c r="L36" s="1" t="str">
        <f>IF(DATA!M37="","",DATA!M37)</f>
        <v/>
      </c>
      <c r="M36" s="1" t="str">
        <f>IF(DATA!N37="","",DATA!N37)</f>
        <v/>
      </c>
      <c r="N36" t="str">
        <f t="shared" si="131"/>
        <v/>
      </c>
      <c r="O36" t="str">
        <f t="shared" si="131"/>
        <v/>
      </c>
      <c r="P36" t="str">
        <f t="shared" si="131"/>
        <v/>
      </c>
      <c r="Q36" s="2">
        <v>1</v>
      </c>
      <c r="R36" s="1" t="str">
        <f t="shared" si="132"/>
        <v/>
      </c>
      <c r="S36" s="1" t="str">
        <f t="shared" si="133"/>
        <v>X</v>
      </c>
      <c r="T36" s="1" t="str">
        <f t="shared" si="134"/>
        <v/>
      </c>
      <c r="U36" t="str">
        <f t="shared" si="32"/>
        <v/>
      </c>
      <c r="V36" t="str">
        <f t="shared" si="135"/>
        <v>, {1,1}</v>
      </c>
      <c r="W36" t="str">
        <f t="shared" si="135"/>
        <v/>
      </c>
      <c r="X36" s="2">
        <v>1</v>
      </c>
      <c r="Y36" s="1" t="str">
        <f t="shared" si="136"/>
        <v/>
      </c>
      <c r="Z36" s="1" t="str">
        <f t="shared" si="137"/>
        <v>, ColorModel.X</v>
      </c>
      <c r="AA36" s="1" t="str">
        <f t="shared" si="138"/>
        <v/>
      </c>
      <c r="AB36" t="str">
        <f t="shared" si="139"/>
        <v>, ColorModel.X</v>
      </c>
    </row>
    <row r="37" spans="1:28" x14ac:dyDescent="0.25">
      <c r="A37" s="2">
        <v>2</v>
      </c>
      <c r="B37" s="1" t="str">
        <f>IF(DATA!B38="","",DATA!B38)</f>
        <v>X</v>
      </c>
      <c r="C37" s="1" t="str">
        <f>IF(DATA!C38="","",DATA!C38)</f>
        <v/>
      </c>
      <c r="D37" s="1" t="str">
        <f>IF(DATA!D38="","",DATA!D38)</f>
        <v/>
      </c>
      <c r="E37" s="2">
        <v>2</v>
      </c>
      <c r="F37" s="1" t="str">
        <f t="shared" si="127"/>
        <v/>
      </c>
      <c r="G37" s="1" t="str">
        <f t="shared" si="128"/>
        <v/>
      </c>
      <c r="H37" s="1" t="str">
        <f t="shared" si="129"/>
        <v>ColorModel.O</v>
      </c>
      <c r="I37" t="str">
        <f t="shared" si="130"/>
        <v>ColorModel.O</v>
      </c>
      <c r="J37" s="2">
        <v>2</v>
      </c>
      <c r="K37" s="1" t="str">
        <f>IF(DATA!L38="","",DATA!L38)</f>
        <v/>
      </c>
      <c r="L37" s="1" t="str">
        <f>IF(DATA!M38="","",DATA!M38)</f>
        <v/>
      </c>
      <c r="M37" s="1" t="str">
        <f>IF(DATA!N38="","",DATA!N38)</f>
        <v>O</v>
      </c>
      <c r="N37" t="str">
        <f t="shared" si="131"/>
        <v/>
      </c>
      <c r="O37" t="str">
        <f t="shared" si="131"/>
        <v/>
      </c>
      <c r="P37" t="str">
        <f t="shared" si="131"/>
        <v>{2,2}</v>
      </c>
      <c r="Q37" s="2">
        <v>2</v>
      </c>
      <c r="R37" s="1" t="str">
        <f t="shared" si="132"/>
        <v>X</v>
      </c>
      <c r="S37" s="1" t="str">
        <f t="shared" si="133"/>
        <v/>
      </c>
      <c r="T37" s="1" t="str">
        <f t="shared" si="134"/>
        <v>O</v>
      </c>
      <c r="U37" t="str">
        <f t="shared" si="32"/>
        <v>, {2,0}</v>
      </c>
      <c r="V37" t="str">
        <f t="shared" si="135"/>
        <v/>
      </c>
      <c r="W37" t="str">
        <f t="shared" si="135"/>
        <v>, {2,2}</v>
      </c>
      <c r="X37" s="2">
        <v>2</v>
      </c>
      <c r="Y37" s="1" t="str">
        <f t="shared" si="136"/>
        <v>, ColorModel.X</v>
      </c>
      <c r="Z37" s="1" t="str">
        <f t="shared" si="137"/>
        <v/>
      </c>
      <c r="AA37" s="1" t="str">
        <f t="shared" si="138"/>
        <v>, ColorModel.O</v>
      </c>
      <c r="AB37" t="str">
        <f t="shared" si="139"/>
        <v>, ColorModel.X, ColorModel.O</v>
      </c>
    </row>
    <row r="38" spans="1:28" x14ac:dyDescent="0.25">
      <c r="A38" s="4">
        <f>A34+1</f>
        <v>10</v>
      </c>
      <c r="B38" s="2">
        <v>0</v>
      </c>
      <c r="C38" s="2">
        <v>1</v>
      </c>
      <c r="D38" s="2">
        <v>2</v>
      </c>
      <c r="E38" s="4">
        <f>E34+1</f>
        <v>10</v>
      </c>
      <c r="F38" s="2">
        <v>0</v>
      </c>
      <c r="G38" s="2">
        <v>1</v>
      </c>
      <c r="H38" s="2">
        <v>2</v>
      </c>
      <c r="I38" t="str">
        <f t="shared" ref="I38" si="140">CONCATENATE(I39,I40,I41)</f>
        <v>ColorModel.X</v>
      </c>
      <c r="J38" s="4">
        <f>J34+1</f>
        <v>10</v>
      </c>
      <c r="K38" s="2">
        <v>0</v>
      </c>
      <c r="L38" s="2">
        <v>1</v>
      </c>
      <c r="M38" s="2">
        <v>2</v>
      </c>
      <c r="N38" t="str">
        <f t="shared" ref="N38" si="141">CONCATENATE(N39,O39,P39,N40,O40,P40,N41,O41,P41)</f>
        <v>{1,1}</v>
      </c>
      <c r="Q38" s="4">
        <f>Q34+1</f>
        <v>10</v>
      </c>
      <c r="R38" s="2">
        <v>0</v>
      </c>
      <c r="S38" s="2">
        <v>1</v>
      </c>
      <c r="T38" s="2">
        <v>2</v>
      </c>
      <c r="U38" t="str">
        <f t="shared" ref="U38" si="142">IF(CONCATENATE(U39,V39,W39,U40,V40,W40,U41,V41,W41)="","{ }",CONCATENATE("{ ",RIGHT(CONCATENATE(U39,V39,W39,U40,V40,W40,U41,V41,W41),LEN(CONCATENATE(U39,V39,W39,U40,V40,W40,U41,V41,W41))-1)," }"))</f>
        <v>{  {0,0}, {0,1}, {0,2}, {1,1} }</v>
      </c>
      <c r="X38" s="4">
        <f>X34+1</f>
        <v>10</v>
      </c>
      <c r="Y38" s="2">
        <v>0</v>
      </c>
      <c r="Z38" s="2">
        <v>1</v>
      </c>
      <c r="AA38" s="2">
        <v>2</v>
      </c>
      <c r="AB38" t="str">
        <f t="shared" ref="AB38" si="143">IF(CONCATENATE(AB39,AB40,AB41)="","{ }",CONCATENATE("{ ",RIGHT(CONCATENATE(AB39,AB40,AB41),LEN(CONCATENATE(AB39,AB40,AB41))-1)," }"))</f>
        <v>{  ColorModel.O, ColorModel.O, ColorModel.O, ColorModel.X }</v>
      </c>
    </row>
    <row r="39" spans="1:28" x14ac:dyDescent="0.25">
      <c r="A39" s="2">
        <v>0</v>
      </c>
      <c r="B39" s="1" t="str">
        <f>IF(DATA!B40="","",DATA!B40)</f>
        <v>O</v>
      </c>
      <c r="C39" s="1" t="str">
        <f>IF(DATA!C40="","",DATA!C40)</f>
        <v>O</v>
      </c>
      <c r="D39" s="1" t="str">
        <f>IF(DATA!D40="","",DATA!D40)</f>
        <v>O</v>
      </c>
      <c r="E39" s="2">
        <v>0</v>
      </c>
      <c r="F39" s="1" t="str">
        <f t="shared" ref="F39:F41" si="144">IF(K39="X","ColorModel.X",IF(K39="O","ColorModel.O",""))</f>
        <v/>
      </c>
      <c r="G39" s="1" t="str">
        <f t="shared" ref="G39:G41" si="145">IF(L39="X","ColorModel.X",IF(L39="O","ColorModel.O",""))</f>
        <v/>
      </c>
      <c r="H39" s="1" t="str">
        <f t="shared" ref="H39:H41" si="146">IF(M39="X","ColorModel.X",IF(M39="O","ColorModel.O",""))</f>
        <v/>
      </c>
      <c r="I39" t="str">
        <f t="shared" ref="I39:I41" si="147">CONCATENATE(F39,G39,H39)</f>
        <v/>
      </c>
      <c r="J39" s="2">
        <v>0</v>
      </c>
      <c r="K39" s="1" t="str">
        <f>IF(DATA!L40="","",DATA!L40)</f>
        <v/>
      </c>
      <c r="L39" s="1" t="str">
        <f>IF(DATA!M40="","",DATA!M40)</f>
        <v/>
      </c>
      <c r="M39" s="1" t="str">
        <f>IF(DATA!N40="","",DATA!N40)</f>
        <v/>
      </c>
      <c r="N39" t="str">
        <f t="shared" ref="N39:P41" si="148">IF(K39="","",CONCATENATE("{",$Q39,",",K$2,"}"))</f>
        <v/>
      </c>
      <c r="O39" t="str">
        <f t="shared" si="148"/>
        <v/>
      </c>
      <c r="P39" t="str">
        <f t="shared" si="148"/>
        <v/>
      </c>
      <c r="Q39" s="2">
        <v>0</v>
      </c>
      <c r="R39" s="1" t="str">
        <f t="shared" ref="R39:R41" si="149">CONCATENATE(B39,K39)</f>
        <v>O</v>
      </c>
      <c r="S39" s="1" t="str">
        <f t="shared" ref="S39:S41" si="150">CONCATENATE(C39,L39)</f>
        <v>O</v>
      </c>
      <c r="T39" s="1" t="str">
        <f t="shared" ref="T39:T41" si="151">CONCATENATE(D39,M39)</f>
        <v>O</v>
      </c>
      <c r="U39" t="str">
        <f t="shared" ref="U39:W41" si="152">IF(R39="","",CONCATENATE(", {",$A39,",",R$2,"}"))</f>
        <v>, {0,0}</v>
      </c>
      <c r="V39" t="str">
        <f t="shared" si="152"/>
        <v>, {0,1}</v>
      </c>
      <c r="W39" t="str">
        <f t="shared" si="152"/>
        <v>, {0,2}</v>
      </c>
      <c r="X39" s="2">
        <v>0</v>
      </c>
      <c r="Y39" s="1" t="str">
        <f t="shared" ref="Y39:Y41" si="153">IF(R39="X",", ColorModel.X",IF(R39="O",", ColorModel.O",""))</f>
        <v>, ColorModel.O</v>
      </c>
      <c r="Z39" s="1" t="str">
        <f t="shared" ref="Z39:Z41" si="154">IF(S39="X",", ColorModel.X",IF(S39="O",", ColorModel.O",""))</f>
        <v>, ColorModel.O</v>
      </c>
      <c r="AA39" s="1" t="str">
        <f t="shared" ref="AA39:AA41" si="155">IF(T39="X",", ColorModel.X",IF(T39="O",", ColorModel.O",""))</f>
        <v>, ColorModel.O</v>
      </c>
      <c r="AB39" t="str">
        <f t="shared" ref="AB39:AB41" si="156">CONCATENATE(Y39,Z39,AA39)</f>
        <v>, ColorModel.O, ColorModel.O, ColorModel.O</v>
      </c>
    </row>
    <row r="40" spans="1:28" x14ac:dyDescent="0.25">
      <c r="A40" s="2">
        <v>1</v>
      </c>
      <c r="B40" s="1" t="str">
        <f>IF(DATA!B41="","",DATA!B41)</f>
        <v/>
      </c>
      <c r="C40" s="1" t="str">
        <f>IF(DATA!C41="","",DATA!C41)</f>
        <v/>
      </c>
      <c r="D40" s="1" t="str">
        <f>IF(DATA!D41="","",DATA!D41)</f>
        <v/>
      </c>
      <c r="E40" s="2">
        <v>1</v>
      </c>
      <c r="F40" s="1" t="str">
        <f t="shared" si="144"/>
        <v/>
      </c>
      <c r="G40" s="1" t="str">
        <f t="shared" si="145"/>
        <v>ColorModel.X</v>
      </c>
      <c r="H40" s="1" t="str">
        <f t="shared" si="146"/>
        <v/>
      </c>
      <c r="I40" t="str">
        <f t="shared" si="147"/>
        <v>ColorModel.X</v>
      </c>
      <c r="J40" s="2">
        <v>1</v>
      </c>
      <c r="K40" s="1" t="str">
        <f>IF(DATA!L41="","",DATA!L41)</f>
        <v/>
      </c>
      <c r="L40" s="1" t="str">
        <f>IF(DATA!M41="","",DATA!M41)</f>
        <v>X</v>
      </c>
      <c r="M40" s="1" t="str">
        <f>IF(DATA!N41="","",DATA!N41)</f>
        <v/>
      </c>
      <c r="N40" t="str">
        <f t="shared" si="148"/>
        <v/>
      </c>
      <c r="O40" t="str">
        <f t="shared" si="148"/>
        <v>{1,1}</v>
      </c>
      <c r="P40" t="str">
        <f t="shared" si="148"/>
        <v/>
      </c>
      <c r="Q40" s="2">
        <v>1</v>
      </c>
      <c r="R40" s="1" t="str">
        <f t="shared" si="149"/>
        <v/>
      </c>
      <c r="S40" s="1" t="str">
        <f t="shared" si="150"/>
        <v>X</v>
      </c>
      <c r="T40" s="1" t="str">
        <f t="shared" si="151"/>
        <v/>
      </c>
      <c r="U40" t="str">
        <f t="shared" si="32"/>
        <v/>
      </c>
      <c r="V40" t="str">
        <f t="shared" si="152"/>
        <v>, {1,1}</v>
      </c>
      <c r="W40" t="str">
        <f t="shared" si="152"/>
        <v/>
      </c>
      <c r="X40" s="2">
        <v>1</v>
      </c>
      <c r="Y40" s="1" t="str">
        <f t="shared" si="153"/>
        <v/>
      </c>
      <c r="Z40" s="1" t="str">
        <f t="shared" si="154"/>
        <v>, ColorModel.X</v>
      </c>
      <c r="AA40" s="1" t="str">
        <f t="shared" si="155"/>
        <v/>
      </c>
      <c r="AB40" t="str">
        <f t="shared" si="156"/>
        <v>, ColorModel.X</v>
      </c>
    </row>
    <row r="41" spans="1:28" x14ac:dyDescent="0.25">
      <c r="A41" s="2">
        <v>2</v>
      </c>
      <c r="B41" s="1" t="str">
        <f>IF(DATA!B42="","",DATA!B42)</f>
        <v/>
      </c>
      <c r="C41" s="1" t="str">
        <f>IF(DATA!C42="","",DATA!C42)</f>
        <v/>
      </c>
      <c r="D41" s="1" t="str">
        <f>IF(DATA!D42="","",DATA!D42)</f>
        <v/>
      </c>
      <c r="E41" s="2">
        <v>2</v>
      </c>
      <c r="F41" s="1" t="str">
        <f t="shared" si="144"/>
        <v/>
      </c>
      <c r="G41" s="1" t="str">
        <f t="shared" si="145"/>
        <v/>
      </c>
      <c r="H41" s="1" t="str">
        <f t="shared" si="146"/>
        <v/>
      </c>
      <c r="I41" t="str">
        <f t="shared" si="147"/>
        <v/>
      </c>
      <c r="J41" s="2">
        <v>2</v>
      </c>
      <c r="K41" s="1" t="str">
        <f>IF(DATA!L42="","",DATA!L42)</f>
        <v/>
      </c>
      <c r="L41" s="1" t="str">
        <f>IF(DATA!M42="","",DATA!M42)</f>
        <v/>
      </c>
      <c r="M41" s="1" t="str">
        <f>IF(DATA!N42="","",DATA!N42)</f>
        <v/>
      </c>
      <c r="N41" t="str">
        <f t="shared" si="148"/>
        <v/>
      </c>
      <c r="O41" t="str">
        <f t="shared" si="148"/>
        <v/>
      </c>
      <c r="P41" t="str">
        <f t="shared" si="148"/>
        <v/>
      </c>
      <c r="Q41" s="2">
        <v>2</v>
      </c>
      <c r="R41" s="1" t="str">
        <f t="shared" si="149"/>
        <v/>
      </c>
      <c r="S41" s="1" t="str">
        <f t="shared" si="150"/>
        <v/>
      </c>
      <c r="T41" s="1" t="str">
        <f t="shared" si="151"/>
        <v/>
      </c>
      <c r="U41" t="str">
        <f t="shared" si="32"/>
        <v/>
      </c>
      <c r="V41" t="str">
        <f t="shared" si="152"/>
        <v/>
      </c>
      <c r="W41" t="str">
        <f t="shared" si="152"/>
        <v/>
      </c>
      <c r="X41" s="2">
        <v>2</v>
      </c>
      <c r="Y41" s="1" t="str">
        <f t="shared" si="153"/>
        <v/>
      </c>
      <c r="Z41" s="1" t="str">
        <f t="shared" si="154"/>
        <v/>
      </c>
      <c r="AA41" s="1" t="str">
        <f t="shared" si="155"/>
        <v/>
      </c>
      <c r="AB41" t="str">
        <f t="shared" si="156"/>
        <v/>
      </c>
    </row>
    <row r="42" spans="1:28" x14ac:dyDescent="0.25">
      <c r="A42" s="4">
        <f>A38+1</f>
        <v>11</v>
      </c>
      <c r="B42" s="2">
        <v>0</v>
      </c>
      <c r="C42" s="2">
        <v>1</v>
      </c>
      <c r="D42" s="2">
        <v>2</v>
      </c>
      <c r="E42" s="4">
        <f>E38+1</f>
        <v>11</v>
      </c>
      <c r="F42" s="2">
        <v>0</v>
      </c>
      <c r="G42" s="2">
        <v>1</v>
      </c>
      <c r="H42" s="2">
        <v>2</v>
      </c>
      <c r="I42" t="str">
        <f t="shared" ref="I42" si="157">CONCATENATE(I43,I44,I45)</f>
        <v>ColorModel.X</v>
      </c>
      <c r="J42" s="4">
        <f>J38+1</f>
        <v>11</v>
      </c>
      <c r="K42" s="2">
        <v>0</v>
      </c>
      <c r="L42" s="2">
        <v>1</v>
      </c>
      <c r="M42" s="2">
        <v>2</v>
      </c>
      <c r="N42" t="str">
        <f t="shared" ref="N42" si="158">CONCATENATE(N43,O43,P43,N44,O44,P44,N45,O45,P45)</f>
        <v>{0,0}</v>
      </c>
      <c r="Q42" s="4">
        <f>Q38+1</f>
        <v>11</v>
      </c>
      <c r="R42" s="2">
        <v>0</v>
      </c>
      <c r="S42" s="2">
        <v>1</v>
      </c>
      <c r="T42" s="2">
        <v>2</v>
      </c>
      <c r="U42" t="str">
        <f t="shared" ref="U42" si="159">IF(CONCATENATE(U43,V43,W43,U44,V44,W44,U45,V45,W45)="","{ }",CONCATENATE("{ ",RIGHT(CONCATENATE(U43,V43,W43,U44,V44,W44,U45,V45,W45),LEN(CONCATENATE(U43,V43,W43,U44,V44,W44,U45,V45,W45))-1)," }"))</f>
        <v>{  {0,0}, {1,0}, {1,1}, {1,2} }</v>
      </c>
      <c r="X42" s="4">
        <f>X38+1</f>
        <v>11</v>
      </c>
      <c r="Y42" s="2">
        <v>0</v>
      </c>
      <c r="Z42" s="2">
        <v>1</v>
      </c>
      <c r="AA42" s="2">
        <v>2</v>
      </c>
      <c r="AB42" t="str">
        <f t="shared" ref="AB42" si="160">IF(CONCATENATE(AB43,AB44,AB45)="","{ }",CONCATENATE("{ ",RIGHT(CONCATENATE(AB43,AB44,AB45),LEN(CONCATENATE(AB43,AB44,AB45))-1)," }"))</f>
        <v>{  ColorModel.X, ColorModel.O, ColorModel.O, ColorModel.O }</v>
      </c>
    </row>
    <row r="43" spans="1:28" x14ac:dyDescent="0.25">
      <c r="A43" s="2">
        <v>0</v>
      </c>
      <c r="B43" s="1" t="str">
        <f>IF(DATA!B44="","",DATA!B44)</f>
        <v/>
      </c>
      <c r="C43" s="1" t="str">
        <f>IF(DATA!C44="","",DATA!C44)</f>
        <v/>
      </c>
      <c r="D43" s="1" t="str">
        <f>IF(DATA!D44="","",DATA!D44)</f>
        <v/>
      </c>
      <c r="E43" s="2">
        <v>0</v>
      </c>
      <c r="F43" s="1" t="str">
        <f t="shared" ref="F43:F45" si="161">IF(K43="X","ColorModel.X",IF(K43="O","ColorModel.O",""))</f>
        <v>ColorModel.X</v>
      </c>
      <c r="G43" s="1" t="str">
        <f t="shared" ref="G43:G45" si="162">IF(L43="X","ColorModel.X",IF(L43="O","ColorModel.O",""))</f>
        <v/>
      </c>
      <c r="H43" s="1" t="str">
        <f t="shared" ref="H43:H45" si="163">IF(M43="X","ColorModel.X",IF(M43="O","ColorModel.O",""))</f>
        <v/>
      </c>
      <c r="I43" t="str">
        <f t="shared" ref="I43:I45" si="164">CONCATENATE(F43,G43,H43)</f>
        <v>ColorModel.X</v>
      </c>
      <c r="J43" s="2">
        <v>0</v>
      </c>
      <c r="K43" s="1" t="str">
        <f>IF(DATA!L44="","",DATA!L44)</f>
        <v>X</v>
      </c>
      <c r="L43" s="1" t="str">
        <f>IF(DATA!M44="","",DATA!M44)</f>
        <v/>
      </c>
      <c r="M43" s="1" t="str">
        <f>IF(DATA!N44="","",DATA!N44)</f>
        <v/>
      </c>
      <c r="N43" t="str">
        <f t="shared" ref="N43:P45" si="165">IF(K43="","",CONCATENATE("{",$Q43,",",K$2,"}"))</f>
        <v>{0,0}</v>
      </c>
      <c r="O43" t="str">
        <f t="shared" si="165"/>
        <v/>
      </c>
      <c r="P43" t="str">
        <f t="shared" si="165"/>
        <v/>
      </c>
      <c r="Q43" s="2">
        <v>0</v>
      </c>
      <c r="R43" s="1" t="str">
        <f t="shared" ref="R43:R45" si="166">CONCATENATE(B43,K43)</f>
        <v>X</v>
      </c>
      <c r="S43" s="1" t="str">
        <f t="shared" ref="S43:S45" si="167">CONCATENATE(C43,L43)</f>
        <v/>
      </c>
      <c r="T43" s="1" t="str">
        <f t="shared" ref="T43:T45" si="168">CONCATENATE(D43,M43)</f>
        <v/>
      </c>
      <c r="U43" t="str">
        <f t="shared" ref="U43:W45" si="169">IF(R43="","",CONCATENATE(", {",$A43,",",R$2,"}"))</f>
        <v>, {0,0}</v>
      </c>
      <c r="V43" t="str">
        <f t="shared" si="169"/>
        <v/>
      </c>
      <c r="W43" t="str">
        <f t="shared" si="169"/>
        <v/>
      </c>
      <c r="X43" s="2">
        <v>0</v>
      </c>
      <c r="Y43" s="1" t="str">
        <f t="shared" ref="Y43:Y45" si="170">IF(R43="X",", ColorModel.X",IF(R43="O",", ColorModel.O",""))</f>
        <v>, ColorModel.X</v>
      </c>
      <c r="Z43" s="1" t="str">
        <f t="shared" ref="Z43:Z45" si="171">IF(S43="X",", ColorModel.X",IF(S43="O",", ColorModel.O",""))</f>
        <v/>
      </c>
      <c r="AA43" s="1" t="str">
        <f t="shared" ref="AA43:AA45" si="172">IF(T43="X",", ColorModel.X",IF(T43="O",", ColorModel.O",""))</f>
        <v/>
      </c>
      <c r="AB43" t="str">
        <f t="shared" ref="AB43:AB45" si="173">CONCATENATE(Y43,Z43,AA43)</f>
        <v>, ColorModel.X</v>
      </c>
    </row>
    <row r="44" spans="1:28" x14ac:dyDescent="0.25">
      <c r="A44" s="2">
        <v>1</v>
      </c>
      <c r="B44" s="1" t="str">
        <f>IF(DATA!B45="","",DATA!B45)</f>
        <v>O</v>
      </c>
      <c r="C44" s="1" t="str">
        <f>IF(DATA!C45="","",DATA!C45)</f>
        <v>O</v>
      </c>
      <c r="D44" s="1" t="str">
        <f>IF(DATA!D45="","",DATA!D45)</f>
        <v>O</v>
      </c>
      <c r="E44" s="2">
        <v>1</v>
      </c>
      <c r="F44" s="1" t="str">
        <f t="shared" si="161"/>
        <v/>
      </c>
      <c r="G44" s="1" t="str">
        <f t="shared" si="162"/>
        <v/>
      </c>
      <c r="H44" s="1" t="str">
        <f t="shared" si="163"/>
        <v/>
      </c>
      <c r="I44" t="str">
        <f t="shared" si="164"/>
        <v/>
      </c>
      <c r="J44" s="2">
        <v>1</v>
      </c>
      <c r="K44" s="1" t="str">
        <f>IF(DATA!L45="","",DATA!L45)</f>
        <v/>
      </c>
      <c r="L44" s="1" t="str">
        <f>IF(DATA!M45="","",DATA!M45)</f>
        <v/>
      </c>
      <c r="M44" s="1" t="str">
        <f>IF(DATA!N45="","",DATA!N45)</f>
        <v/>
      </c>
      <c r="N44" t="str">
        <f t="shared" si="165"/>
        <v/>
      </c>
      <c r="O44" t="str">
        <f t="shared" si="165"/>
        <v/>
      </c>
      <c r="P44" t="str">
        <f t="shared" si="165"/>
        <v/>
      </c>
      <c r="Q44" s="2">
        <v>1</v>
      </c>
      <c r="R44" s="1" t="str">
        <f t="shared" si="166"/>
        <v>O</v>
      </c>
      <c r="S44" s="1" t="str">
        <f t="shared" si="167"/>
        <v>O</v>
      </c>
      <c r="T44" s="1" t="str">
        <f t="shared" si="168"/>
        <v>O</v>
      </c>
      <c r="U44" t="str">
        <f t="shared" si="32"/>
        <v>, {1,0}</v>
      </c>
      <c r="V44" t="str">
        <f t="shared" si="169"/>
        <v>, {1,1}</v>
      </c>
      <c r="W44" t="str">
        <f t="shared" si="169"/>
        <v>, {1,2}</v>
      </c>
      <c r="X44" s="2">
        <v>1</v>
      </c>
      <c r="Y44" s="1" t="str">
        <f t="shared" si="170"/>
        <v>, ColorModel.O</v>
      </c>
      <c r="Z44" s="1" t="str">
        <f t="shared" si="171"/>
        <v>, ColorModel.O</v>
      </c>
      <c r="AA44" s="1" t="str">
        <f t="shared" si="172"/>
        <v>, ColorModel.O</v>
      </c>
      <c r="AB44" t="str">
        <f t="shared" si="173"/>
        <v>, ColorModel.O, ColorModel.O, ColorModel.O</v>
      </c>
    </row>
    <row r="45" spans="1:28" x14ac:dyDescent="0.25">
      <c r="A45" s="2">
        <v>2</v>
      </c>
      <c r="B45" s="1" t="str">
        <f>IF(DATA!B46="","",DATA!B46)</f>
        <v/>
      </c>
      <c r="C45" s="1" t="str">
        <f>IF(DATA!C46="","",DATA!C46)</f>
        <v/>
      </c>
      <c r="D45" s="1" t="str">
        <f>IF(DATA!D46="","",DATA!D46)</f>
        <v/>
      </c>
      <c r="E45" s="2">
        <v>2</v>
      </c>
      <c r="F45" s="1" t="str">
        <f t="shared" si="161"/>
        <v/>
      </c>
      <c r="G45" s="1" t="str">
        <f t="shared" si="162"/>
        <v/>
      </c>
      <c r="H45" s="1" t="str">
        <f t="shared" si="163"/>
        <v/>
      </c>
      <c r="I45" t="str">
        <f t="shared" si="164"/>
        <v/>
      </c>
      <c r="J45" s="2">
        <v>2</v>
      </c>
      <c r="K45" s="1" t="str">
        <f>IF(DATA!L46="","",DATA!L46)</f>
        <v/>
      </c>
      <c r="L45" s="1" t="str">
        <f>IF(DATA!M46="","",DATA!M46)</f>
        <v/>
      </c>
      <c r="M45" s="1" t="str">
        <f>IF(DATA!N46="","",DATA!N46)</f>
        <v/>
      </c>
      <c r="N45" t="str">
        <f t="shared" si="165"/>
        <v/>
      </c>
      <c r="O45" t="str">
        <f t="shared" si="165"/>
        <v/>
      </c>
      <c r="P45" t="str">
        <f t="shared" si="165"/>
        <v/>
      </c>
      <c r="Q45" s="2">
        <v>2</v>
      </c>
      <c r="R45" s="1" t="str">
        <f t="shared" si="166"/>
        <v/>
      </c>
      <c r="S45" s="1" t="str">
        <f t="shared" si="167"/>
        <v/>
      </c>
      <c r="T45" s="1" t="str">
        <f t="shared" si="168"/>
        <v/>
      </c>
      <c r="U45" t="str">
        <f t="shared" si="32"/>
        <v/>
      </c>
      <c r="V45" t="str">
        <f t="shared" si="169"/>
        <v/>
      </c>
      <c r="W45" t="str">
        <f t="shared" si="169"/>
        <v/>
      </c>
      <c r="X45" s="2">
        <v>2</v>
      </c>
      <c r="Y45" s="1" t="str">
        <f t="shared" si="170"/>
        <v/>
      </c>
      <c r="Z45" s="1" t="str">
        <f t="shared" si="171"/>
        <v/>
      </c>
      <c r="AA45" s="1" t="str">
        <f t="shared" si="172"/>
        <v/>
      </c>
      <c r="AB45" t="str">
        <f t="shared" si="173"/>
        <v/>
      </c>
    </row>
    <row r="46" spans="1:28" x14ac:dyDescent="0.25">
      <c r="A46" s="4">
        <f>A42+1</f>
        <v>12</v>
      </c>
      <c r="B46" s="2">
        <v>0</v>
      </c>
      <c r="C46" s="2">
        <v>1</v>
      </c>
      <c r="D46" s="2">
        <v>2</v>
      </c>
      <c r="E46" s="4">
        <f>E42+1</f>
        <v>12</v>
      </c>
      <c r="F46" s="2">
        <v>0</v>
      </c>
      <c r="G46" s="2">
        <v>1</v>
      </c>
      <c r="H46" s="2">
        <v>2</v>
      </c>
      <c r="I46" t="str">
        <f t="shared" ref="I46" si="174">CONCATENATE(I47,I48,I49)</f>
        <v>ColorModel.X</v>
      </c>
      <c r="J46" s="4">
        <f>J42+1</f>
        <v>12</v>
      </c>
      <c r="K46" s="2">
        <v>0</v>
      </c>
      <c r="L46" s="2">
        <v>1</v>
      </c>
      <c r="M46" s="2">
        <v>2</v>
      </c>
      <c r="N46" t="str">
        <f t="shared" ref="N46" si="175">CONCATENATE(N47,O47,P47,N48,O48,P48,N49,O49,P49)</f>
        <v>{1,2}</v>
      </c>
      <c r="Q46" s="4">
        <f>Q42+1</f>
        <v>12</v>
      </c>
      <c r="R46" s="2">
        <v>0</v>
      </c>
      <c r="S46" s="2">
        <v>1</v>
      </c>
      <c r="T46" s="2">
        <v>2</v>
      </c>
      <c r="U46" t="str">
        <f t="shared" ref="U46" si="176">IF(CONCATENATE(U47,V47,W47,U48,V48,W48,U49,V49,W49)="","{ }",CONCATENATE("{ ",RIGHT(CONCATENATE(U47,V47,W47,U48,V48,W48,U49,V49,W49),LEN(CONCATENATE(U47,V47,W47,U48,V48,W48,U49,V49,W49))-1)," }"))</f>
        <v>{  {1,2}, {2,0}, {2,1}, {2,2} }</v>
      </c>
      <c r="X46" s="4">
        <f>X42+1</f>
        <v>12</v>
      </c>
      <c r="Y46" s="2">
        <v>0</v>
      </c>
      <c r="Z46" s="2">
        <v>1</v>
      </c>
      <c r="AA46" s="2">
        <v>2</v>
      </c>
      <c r="AB46" t="str">
        <f t="shared" ref="AB46" si="177">IF(CONCATENATE(AB47,AB48,AB49)="","{ }",CONCATENATE("{ ",RIGHT(CONCATENATE(AB47,AB48,AB49),LEN(CONCATENATE(AB47,AB48,AB49))-1)," }"))</f>
        <v>{  ColorModel.X, ColorModel.O, ColorModel.O, ColorModel.O }</v>
      </c>
    </row>
    <row r="47" spans="1:28" x14ac:dyDescent="0.25">
      <c r="A47" s="2">
        <v>0</v>
      </c>
      <c r="B47" s="1" t="str">
        <f>IF(DATA!B48="","",DATA!B48)</f>
        <v/>
      </c>
      <c r="C47" s="1" t="str">
        <f>IF(DATA!C48="","",DATA!C48)</f>
        <v/>
      </c>
      <c r="D47" s="1" t="str">
        <f>IF(DATA!D48="","",DATA!D48)</f>
        <v/>
      </c>
      <c r="E47" s="2">
        <v>0</v>
      </c>
      <c r="F47" s="1" t="str">
        <f t="shared" ref="F47:F49" si="178">IF(K47="X","ColorModel.X",IF(K47="O","ColorModel.O",""))</f>
        <v/>
      </c>
      <c r="G47" s="1" t="str">
        <f t="shared" ref="G47:G49" si="179">IF(L47="X","ColorModel.X",IF(L47="O","ColorModel.O",""))</f>
        <v/>
      </c>
      <c r="H47" s="1" t="str">
        <f t="shared" ref="H47:H49" si="180">IF(M47="X","ColorModel.X",IF(M47="O","ColorModel.O",""))</f>
        <v/>
      </c>
      <c r="I47" t="str">
        <f t="shared" ref="I47:I49" si="181">CONCATENATE(F47,G47,H47)</f>
        <v/>
      </c>
      <c r="J47" s="2">
        <v>0</v>
      </c>
      <c r="K47" s="1" t="str">
        <f>IF(DATA!L48="","",DATA!L48)</f>
        <v/>
      </c>
      <c r="L47" s="1" t="str">
        <f>IF(DATA!M48="","",DATA!M48)</f>
        <v/>
      </c>
      <c r="M47" s="1" t="str">
        <f>IF(DATA!N48="","",DATA!N48)</f>
        <v/>
      </c>
      <c r="N47" t="str">
        <f t="shared" ref="N47:P49" si="182">IF(K47="","",CONCATENATE("{",$Q47,",",K$2,"}"))</f>
        <v/>
      </c>
      <c r="O47" t="str">
        <f t="shared" si="182"/>
        <v/>
      </c>
      <c r="P47" t="str">
        <f t="shared" si="182"/>
        <v/>
      </c>
      <c r="Q47" s="2">
        <v>0</v>
      </c>
      <c r="R47" s="1" t="str">
        <f t="shared" ref="R47:R49" si="183">CONCATENATE(B47,K47)</f>
        <v/>
      </c>
      <c r="S47" s="1" t="str">
        <f t="shared" ref="S47:S49" si="184">CONCATENATE(C47,L47)</f>
        <v/>
      </c>
      <c r="T47" s="1" t="str">
        <f t="shared" ref="T47:T49" si="185">CONCATENATE(D47,M47)</f>
        <v/>
      </c>
      <c r="U47" t="str">
        <f t="shared" ref="U47:W49" si="186">IF(R47="","",CONCATENATE(", {",$A47,",",R$2,"}"))</f>
        <v/>
      </c>
      <c r="V47" t="str">
        <f t="shared" si="186"/>
        <v/>
      </c>
      <c r="W47" t="str">
        <f t="shared" si="186"/>
        <v/>
      </c>
      <c r="X47" s="2">
        <v>0</v>
      </c>
      <c r="Y47" s="1" t="str">
        <f t="shared" ref="Y47:Y49" si="187">IF(R47="X",", ColorModel.X",IF(R47="O",", ColorModel.O",""))</f>
        <v/>
      </c>
      <c r="Z47" s="1" t="str">
        <f t="shared" ref="Z47:Z49" si="188">IF(S47="X",", ColorModel.X",IF(S47="O",", ColorModel.O",""))</f>
        <v/>
      </c>
      <c r="AA47" s="1" t="str">
        <f t="shared" ref="AA47:AA49" si="189">IF(T47="X",", ColorModel.X",IF(T47="O",", ColorModel.O",""))</f>
        <v/>
      </c>
      <c r="AB47" t="str">
        <f t="shared" ref="AB47:AB49" si="190">CONCATENATE(Y47,Z47,AA47)</f>
        <v/>
      </c>
    </row>
    <row r="48" spans="1:28" x14ac:dyDescent="0.25">
      <c r="A48" s="2">
        <v>1</v>
      </c>
      <c r="B48" s="1" t="str">
        <f>IF(DATA!B49="","",DATA!B49)</f>
        <v/>
      </c>
      <c r="C48" s="1" t="str">
        <f>IF(DATA!C49="","",DATA!C49)</f>
        <v/>
      </c>
      <c r="D48" s="1" t="str">
        <f>IF(DATA!D49="","",DATA!D49)</f>
        <v/>
      </c>
      <c r="E48" s="2">
        <v>1</v>
      </c>
      <c r="F48" s="1" t="str">
        <f t="shared" si="178"/>
        <v/>
      </c>
      <c r="G48" s="1" t="str">
        <f t="shared" si="179"/>
        <v/>
      </c>
      <c r="H48" s="1" t="str">
        <f t="shared" si="180"/>
        <v>ColorModel.X</v>
      </c>
      <c r="I48" t="str">
        <f t="shared" si="181"/>
        <v>ColorModel.X</v>
      </c>
      <c r="J48" s="2">
        <v>1</v>
      </c>
      <c r="K48" s="1" t="str">
        <f>IF(DATA!L49="","",DATA!L49)</f>
        <v/>
      </c>
      <c r="L48" s="1" t="str">
        <f>IF(DATA!M49="","",DATA!M49)</f>
        <v/>
      </c>
      <c r="M48" s="1" t="str">
        <f>IF(DATA!N49="","",DATA!N49)</f>
        <v>X</v>
      </c>
      <c r="N48" t="str">
        <f t="shared" si="182"/>
        <v/>
      </c>
      <c r="O48" t="str">
        <f t="shared" si="182"/>
        <v/>
      </c>
      <c r="P48" t="str">
        <f t="shared" si="182"/>
        <v>{1,2}</v>
      </c>
      <c r="Q48" s="2">
        <v>1</v>
      </c>
      <c r="R48" s="1" t="str">
        <f t="shared" si="183"/>
        <v/>
      </c>
      <c r="S48" s="1" t="str">
        <f t="shared" si="184"/>
        <v/>
      </c>
      <c r="T48" s="1" t="str">
        <f t="shared" si="185"/>
        <v>X</v>
      </c>
      <c r="U48" t="str">
        <f t="shared" si="32"/>
        <v/>
      </c>
      <c r="V48" t="str">
        <f t="shared" si="186"/>
        <v/>
      </c>
      <c r="W48" t="str">
        <f t="shared" si="186"/>
        <v>, {1,2}</v>
      </c>
      <c r="X48" s="2">
        <v>1</v>
      </c>
      <c r="Y48" s="1" t="str">
        <f t="shared" si="187"/>
        <v/>
      </c>
      <c r="Z48" s="1" t="str">
        <f t="shared" si="188"/>
        <v/>
      </c>
      <c r="AA48" s="1" t="str">
        <f t="shared" si="189"/>
        <v>, ColorModel.X</v>
      </c>
      <c r="AB48" t="str">
        <f t="shared" si="190"/>
        <v>, ColorModel.X</v>
      </c>
    </row>
    <row r="49" spans="1:28" x14ac:dyDescent="0.25">
      <c r="A49" s="2">
        <v>2</v>
      </c>
      <c r="B49" s="1" t="str">
        <f>IF(DATA!B50="","",DATA!B50)</f>
        <v>O</v>
      </c>
      <c r="C49" s="1" t="str">
        <f>IF(DATA!C50="","",DATA!C50)</f>
        <v>O</v>
      </c>
      <c r="D49" s="1" t="str">
        <f>IF(DATA!D50="","",DATA!D50)</f>
        <v>O</v>
      </c>
      <c r="E49" s="2">
        <v>2</v>
      </c>
      <c r="F49" s="1" t="str">
        <f t="shared" si="178"/>
        <v/>
      </c>
      <c r="G49" s="1" t="str">
        <f t="shared" si="179"/>
        <v/>
      </c>
      <c r="H49" s="1" t="str">
        <f t="shared" si="180"/>
        <v/>
      </c>
      <c r="I49" t="str">
        <f t="shared" si="181"/>
        <v/>
      </c>
      <c r="J49" s="2">
        <v>2</v>
      </c>
      <c r="K49" s="1" t="str">
        <f>IF(DATA!L50="","",DATA!L50)</f>
        <v/>
      </c>
      <c r="L49" s="1" t="str">
        <f>IF(DATA!M50="","",DATA!M50)</f>
        <v/>
      </c>
      <c r="M49" s="1" t="str">
        <f>IF(DATA!N50="","",DATA!N50)</f>
        <v/>
      </c>
      <c r="N49" t="str">
        <f t="shared" si="182"/>
        <v/>
      </c>
      <c r="O49" t="str">
        <f t="shared" si="182"/>
        <v/>
      </c>
      <c r="P49" t="str">
        <f t="shared" si="182"/>
        <v/>
      </c>
      <c r="Q49" s="2">
        <v>2</v>
      </c>
      <c r="R49" s="1" t="str">
        <f t="shared" si="183"/>
        <v>O</v>
      </c>
      <c r="S49" s="1" t="str">
        <f t="shared" si="184"/>
        <v>O</v>
      </c>
      <c r="T49" s="1" t="str">
        <f t="shared" si="185"/>
        <v>O</v>
      </c>
      <c r="U49" t="str">
        <f t="shared" si="32"/>
        <v>, {2,0}</v>
      </c>
      <c r="V49" t="str">
        <f t="shared" si="186"/>
        <v>, {2,1}</v>
      </c>
      <c r="W49" t="str">
        <f t="shared" si="186"/>
        <v>, {2,2}</v>
      </c>
      <c r="X49" s="2">
        <v>2</v>
      </c>
      <c r="Y49" s="1" t="str">
        <f t="shared" si="187"/>
        <v>, ColorModel.O</v>
      </c>
      <c r="Z49" s="1" t="str">
        <f t="shared" si="188"/>
        <v>, ColorModel.O</v>
      </c>
      <c r="AA49" s="1" t="str">
        <f t="shared" si="189"/>
        <v>, ColorModel.O</v>
      </c>
      <c r="AB49" t="str">
        <f t="shared" si="190"/>
        <v>, ColorModel.O, ColorModel.O, ColorModel.O</v>
      </c>
    </row>
    <row r="50" spans="1:28" x14ac:dyDescent="0.25">
      <c r="A50" s="4">
        <f>A46+1</f>
        <v>13</v>
      </c>
      <c r="B50" s="2">
        <v>0</v>
      </c>
      <c r="C50" s="2">
        <v>1</v>
      </c>
      <c r="D50" s="2">
        <v>2</v>
      </c>
      <c r="E50" s="4">
        <f>E46+1</f>
        <v>13</v>
      </c>
      <c r="F50" s="2">
        <v>0</v>
      </c>
      <c r="G50" s="2">
        <v>1</v>
      </c>
      <c r="H50" s="2">
        <v>2</v>
      </c>
      <c r="I50" t="str">
        <f t="shared" ref="I50" si="191">CONCATENATE(I51,I52,I53)</f>
        <v>ColorModel.X</v>
      </c>
      <c r="J50" s="4">
        <f>J46+1</f>
        <v>13</v>
      </c>
      <c r="K50" s="2">
        <v>0</v>
      </c>
      <c r="L50" s="2">
        <v>1</v>
      </c>
      <c r="M50" s="2">
        <v>2</v>
      </c>
      <c r="N50" t="str">
        <f t="shared" ref="N50" si="192">CONCATENATE(N51,O51,P51,N52,O52,P52,N53,O53,P53)</f>
        <v>{2,2}</v>
      </c>
      <c r="Q50" s="4">
        <f>Q46+1</f>
        <v>13</v>
      </c>
      <c r="R50" s="2">
        <v>0</v>
      </c>
      <c r="S50" s="2">
        <v>1</v>
      </c>
      <c r="T50" s="2">
        <v>2</v>
      </c>
      <c r="U50" t="str">
        <f t="shared" ref="U50" si="193">IF(CONCATENATE(U51,V51,W51,U52,V52,W52,U53,V53,W53)="","{ }",CONCATENATE("{ ",RIGHT(CONCATENATE(U51,V51,W51,U52,V52,W52,U53,V53,W53),LEN(CONCATENATE(U51,V51,W51,U52,V52,W52,U53,V53,W53))-1)," }"))</f>
        <v>{  {0,0}, {1,0}, {2,0}, {2,2} }</v>
      </c>
      <c r="X50" s="4">
        <f>X46+1</f>
        <v>13</v>
      </c>
      <c r="Y50" s="2">
        <v>0</v>
      </c>
      <c r="Z50" s="2">
        <v>1</v>
      </c>
      <c r="AA50" s="2">
        <v>2</v>
      </c>
      <c r="AB50" t="str">
        <f t="shared" ref="AB50" si="194">IF(CONCATENATE(AB51,AB52,AB53)="","{ }",CONCATENATE("{ ",RIGHT(CONCATENATE(AB51,AB52,AB53),LEN(CONCATENATE(AB51,AB52,AB53))-1)," }"))</f>
        <v>{  ColorModel.O, ColorModel.O, ColorModel.O, ColorModel.X }</v>
      </c>
    </row>
    <row r="51" spans="1:28" x14ac:dyDescent="0.25">
      <c r="A51" s="2">
        <v>0</v>
      </c>
      <c r="B51" s="1" t="str">
        <f>IF(DATA!B52="","",DATA!B52)</f>
        <v>O</v>
      </c>
      <c r="C51" s="1" t="str">
        <f>IF(DATA!C52="","",DATA!C52)</f>
        <v/>
      </c>
      <c r="D51" s="1" t="str">
        <f>IF(DATA!D52="","",DATA!D52)</f>
        <v/>
      </c>
      <c r="E51" s="2">
        <v>0</v>
      </c>
      <c r="F51" s="1" t="str">
        <f t="shared" ref="F51:F53" si="195">IF(K51="X","ColorModel.X",IF(K51="O","ColorModel.O",""))</f>
        <v/>
      </c>
      <c r="G51" s="1" t="str">
        <f t="shared" ref="G51:G53" si="196">IF(L51="X","ColorModel.X",IF(L51="O","ColorModel.O",""))</f>
        <v/>
      </c>
      <c r="H51" s="1" t="str">
        <f t="shared" ref="H51:H53" si="197">IF(M51="X","ColorModel.X",IF(M51="O","ColorModel.O",""))</f>
        <v/>
      </c>
      <c r="I51" t="str">
        <f t="shared" ref="I51:I53" si="198">CONCATENATE(F51,G51,H51)</f>
        <v/>
      </c>
      <c r="J51" s="2">
        <v>0</v>
      </c>
      <c r="K51" s="1" t="str">
        <f>IF(DATA!L52="","",DATA!L52)</f>
        <v/>
      </c>
      <c r="L51" s="1" t="str">
        <f>IF(DATA!M52="","",DATA!M52)</f>
        <v/>
      </c>
      <c r="M51" s="1" t="str">
        <f>IF(DATA!N52="","",DATA!N52)</f>
        <v/>
      </c>
      <c r="N51" t="str">
        <f t="shared" ref="N51:P53" si="199">IF(K51="","",CONCATENATE("{",$Q51,",",K$2,"}"))</f>
        <v/>
      </c>
      <c r="O51" t="str">
        <f t="shared" si="199"/>
        <v/>
      </c>
      <c r="P51" t="str">
        <f t="shared" si="199"/>
        <v/>
      </c>
      <c r="Q51" s="2">
        <v>0</v>
      </c>
      <c r="R51" s="1" t="str">
        <f t="shared" ref="R51:R53" si="200">CONCATENATE(B51,K51)</f>
        <v>O</v>
      </c>
      <c r="S51" s="1" t="str">
        <f t="shared" ref="S51:S53" si="201">CONCATENATE(C51,L51)</f>
        <v/>
      </c>
      <c r="T51" s="1" t="str">
        <f t="shared" ref="T51:T53" si="202">CONCATENATE(D51,M51)</f>
        <v/>
      </c>
      <c r="U51" t="str">
        <f t="shared" ref="U51:W53" si="203">IF(R51="","",CONCATENATE(", {",$A51,",",R$2,"}"))</f>
        <v>, {0,0}</v>
      </c>
      <c r="V51" t="str">
        <f t="shared" si="203"/>
        <v/>
      </c>
      <c r="W51" t="str">
        <f t="shared" si="203"/>
        <v/>
      </c>
      <c r="X51" s="2">
        <v>0</v>
      </c>
      <c r="Y51" s="1" t="str">
        <f t="shared" ref="Y51:Y53" si="204">IF(R51="X",", ColorModel.X",IF(R51="O",", ColorModel.O",""))</f>
        <v>, ColorModel.O</v>
      </c>
      <c r="Z51" s="1" t="str">
        <f t="shared" ref="Z51:Z53" si="205">IF(S51="X",", ColorModel.X",IF(S51="O",", ColorModel.O",""))</f>
        <v/>
      </c>
      <c r="AA51" s="1" t="str">
        <f t="shared" ref="AA51:AA53" si="206">IF(T51="X",", ColorModel.X",IF(T51="O",", ColorModel.O",""))</f>
        <v/>
      </c>
      <c r="AB51" t="str">
        <f t="shared" ref="AB51:AB53" si="207">CONCATENATE(Y51,Z51,AA51)</f>
        <v>, ColorModel.O</v>
      </c>
    </row>
    <row r="52" spans="1:28" x14ac:dyDescent="0.25">
      <c r="A52" s="2">
        <v>1</v>
      </c>
      <c r="B52" s="1" t="str">
        <f>IF(DATA!B53="","",DATA!B53)</f>
        <v>O</v>
      </c>
      <c r="C52" s="1" t="str">
        <f>IF(DATA!C53="","",DATA!C53)</f>
        <v/>
      </c>
      <c r="D52" s="1" t="str">
        <f>IF(DATA!D53="","",DATA!D53)</f>
        <v/>
      </c>
      <c r="E52" s="2">
        <v>1</v>
      </c>
      <c r="F52" s="1" t="str">
        <f t="shared" si="195"/>
        <v/>
      </c>
      <c r="G52" s="1" t="str">
        <f t="shared" si="196"/>
        <v/>
      </c>
      <c r="H52" s="1" t="str">
        <f t="shared" si="197"/>
        <v/>
      </c>
      <c r="I52" t="str">
        <f t="shared" si="198"/>
        <v/>
      </c>
      <c r="J52" s="2">
        <v>1</v>
      </c>
      <c r="K52" s="1" t="str">
        <f>IF(DATA!L53="","",DATA!L53)</f>
        <v/>
      </c>
      <c r="L52" s="1" t="str">
        <f>IF(DATA!M53="","",DATA!M53)</f>
        <v/>
      </c>
      <c r="M52" s="1" t="str">
        <f>IF(DATA!N53="","",DATA!N53)</f>
        <v/>
      </c>
      <c r="N52" t="str">
        <f t="shared" si="199"/>
        <v/>
      </c>
      <c r="O52" t="str">
        <f t="shared" si="199"/>
        <v/>
      </c>
      <c r="P52" t="str">
        <f t="shared" si="199"/>
        <v/>
      </c>
      <c r="Q52" s="2">
        <v>1</v>
      </c>
      <c r="R52" s="1" t="str">
        <f t="shared" si="200"/>
        <v>O</v>
      </c>
      <c r="S52" s="1" t="str">
        <f t="shared" si="201"/>
        <v/>
      </c>
      <c r="T52" s="1" t="str">
        <f t="shared" si="202"/>
        <v/>
      </c>
      <c r="U52" t="str">
        <f t="shared" si="32"/>
        <v>, {1,0}</v>
      </c>
      <c r="V52" t="str">
        <f t="shared" si="203"/>
        <v/>
      </c>
      <c r="W52" t="str">
        <f t="shared" si="203"/>
        <v/>
      </c>
      <c r="X52" s="2">
        <v>1</v>
      </c>
      <c r="Y52" s="1" t="str">
        <f t="shared" si="204"/>
        <v>, ColorModel.O</v>
      </c>
      <c r="Z52" s="1" t="str">
        <f t="shared" si="205"/>
        <v/>
      </c>
      <c r="AA52" s="1" t="str">
        <f t="shared" si="206"/>
        <v/>
      </c>
      <c r="AB52" t="str">
        <f t="shared" si="207"/>
        <v>, ColorModel.O</v>
      </c>
    </row>
    <row r="53" spans="1:28" x14ac:dyDescent="0.25">
      <c r="A53" s="2">
        <v>2</v>
      </c>
      <c r="B53" s="1" t="str">
        <f>IF(DATA!B54="","",DATA!B54)</f>
        <v>O</v>
      </c>
      <c r="C53" s="1" t="str">
        <f>IF(DATA!C54="","",DATA!C54)</f>
        <v/>
      </c>
      <c r="D53" s="1" t="str">
        <f>IF(DATA!D54="","",DATA!D54)</f>
        <v/>
      </c>
      <c r="E53" s="2">
        <v>2</v>
      </c>
      <c r="F53" s="1" t="str">
        <f t="shared" si="195"/>
        <v/>
      </c>
      <c r="G53" s="1" t="str">
        <f t="shared" si="196"/>
        <v/>
      </c>
      <c r="H53" s="1" t="str">
        <f t="shared" si="197"/>
        <v>ColorModel.X</v>
      </c>
      <c r="I53" t="str">
        <f t="shared" si="198"/>
        <v>ColorModel.X</v>
      </c>
      <c r="J53" s="2">
        <v>2</v>
      </c>
      <c r="K53" s="1" t="str">
        <f>IF(DATA!L54="","",DATA!L54)</f>
        <v/>
      </c>
      <c r="L53" s="1" t="str">
        <f>IF(DATA!M54="","",DATA!M54)</f>
        <v/>
      </c>
      <c r="M53" s="1" t="str">
        <f>IF(DATA!N54="","",DATA!N54)</f>
        <v>X</v>
      </c>
      <c r="N53" t="str">
        <f t="shared" si="199"/>
        <v/>
      </c>
      <c r="O53" t="str">
        <f t="shared" si="199"/>
        <v/>
      </c>
      <c r="P53" t="str">
        <f t="shared" si="199"/>
        <v>{2,2}</v>
      </c>
      <c r="Q53" s="2">
        <v>2</v>
      </c>
      <c r="R53" s="1" t="str">
        <f t="shared" si="200"/>
        <v>O</v>
      </c>
      <c r="S53" s="1" t="str">
        <f t="shared" si="201"/>
        <v/>
      </c>
      <c r="T53" s="1" t="str">
        <f t="shared" si="202"/>
        <v>X</v>
      </c>
      <c r="U53" t="str">
        <f t="shared" si="32"/>
        <v>, {2,0}</v>
      </c>
      <c r="V53" t="str">
        <f t="shared" si="203"/>
        <v/>
      </c>
      <c r="W53" t="str">
        <f t="shared" si="203"/>
        <v>, {2,2}</v>
      </c>
      <c r="X53" s="2">
        <v>2</v>
      </c>
      <c r="Y53" s="1" t="str">
        <f t="shared" si="204"/>
        <v>, ColorModel.O</v>
      </c>
      <c r="Z53" s="1" t="str">
        <f t="shared" si="205"/>
        <v/>
      </c>
      <c r="AA53" s="1" t="str">
        <f t="shared" si="206"/>
        <v>, ColorModel.X</v>
      </c>
      <c r="AB53" t="str">
        <f t="shared" si="207"/>
        <v>, ColorModel.O, ColorModel.X</v>
      </c>
    </row>
    <row r="54" spans="1:28" x14ac:dyDescent="0.25">
      <c r="A54" s="4">
        <f>A50+1</f>
        <v>14</v>
      </c>
      <c r="B54" s="2">
        <v>0</v>
      </c>
      <c r="C54" s="2">
        <v>1</v>
      </c>
      <c r="D54" s="2">
        <v>2</v>
      </c>
      <c r="E54" s="4">
        <f>E50+1</f>
        <v>14</v>
      </c>
      <c r="F54" s="2">
        <v>0</v>
      </c>
      <c r="G54" s="2">
        <v>1</v>
      </c>
      <c r="H54" s="2">
        <v>2</v>
      </c>
      <c r="I54" t="str">
        <f t="shared" ref="I54" si="208">CONCATENATE(I55,I56,I57)</f>
        <v>ColorModel.X</v>
      </c>
      <c r="J54" s="4">
        <f>J50+1</f>
        <v>14</v>
      </c>
      <c r="K54" s="2">
        <v>0</v>
      </c>
      <c r="L54" s="2">
        <v>1</v>
      </c>
      <c r="M54" s="2">
        <v>2</v>
      </c>
      <c r="N54" t="str">
        <f t="shared" ref="N54" si="209">CONCATENATE(N55,O55,P55,N56,O56,P56,N57,O57,P57)</f>
        <v>{2,2}</v>
      </c>
      <c r="Q54" s="4">
        <f>Q50+1</f>
        <v>14</v>
      </c>
      <c r="R54" s="2">
        <v>0</v>
      </c>
      <c r="S54" s="2">
        <v>1</v>
      </c>
      <c r="T54" s="2">
        <v>2</v>
      </c>
      <c r="U54" t="str">
        <f t="shared" ref="U54" si="210">IF(CONCATENATE(U55,V55,W55,U56,V56,W56,U57,V57,W57)="","{ }",CONCATENATE("{ ",RIGHT(CONCATENATE(U55,V55,W55,U56,V56,W56,U57,V57,W57),LEN(CONCATENATE(U55,V55,W55,U56,V56,W56,U57,V57,W57))-1)," }"))</f>
        <v>{  {0,1}, {1,1}, {2,1}, {2,2} }</v>
      </c>
      <c r="X54" s="4">
        <f>X50+1</f>
        <v>14</v>
      </c>
      <c r="Y54" s="2">
        <v>0</v>
      </c>
      <c r="Z54" s="2">
        <v>1</v>
      </c>
      <c r="AA54" s="2">
        <v>2</v>
      </c>
      <c r="AB54" t="str">
        <f t="shared" ref="AB54" si="211">IF(CONCATENATE(AB55,AB56,AB57)="","{ }",CONCATENATE("{ ",RIGHT(CONCATENATE(AB55,AB56,AB57),LEN(CONCATENATE(AB55,AB56,AB57))-1)," }"))</f>
        <v>{  ColorModel.O, ColorModel.O, ColorModel.O, ColorModel.X }</v>
      </c>
    </row>
    <row r="55" spans="1:28" x14ac:dyDescent="0.25">
      <c r="A55" s="2">
        <v>0</v>
      </c>
      <c r="B55" s="1" t="str">
        <f>IF(DATA!B56="","",DATA!B56)</f>
        <v/>
      </c>
      <c r="C55" s="1" t="str">
        <f>IF(DATA!C56="","",DATA!C56)</f>
        <v>O</v>
      </c>
      <c r="D55" s="1" t="str">
        <f>IF(DATA!D56="","",DATA!D56)</f>
        <v/>
      </c>
      <c r="E55" s="2">
        <v>0</v>
      </c>
      <c r="F55" s="1" t="str">
        <f t="shared" ref="F55:F57" si="212">IF(K55="X","ColorModel.X",IF(K55="O","ColorModel.O",""))</f>
        <v/>
      </c>
      <c r="G55" s="1" t="str">
        <f t="shared" ref="G55:G57" si="213">IF(L55="X","ColorModel.X",IF(L55="O","ColorModel.O",""))</f>
        <v/>
      </c>
      <c r="H55" s="1" t="str">
        <f t="shared" ref="H55:H57" si="214">IF(M55="X","ColorModel.X",IF(M55="O","ColorModel.O",""))</f>
        <v/>
      </c>
      <c r="I55" t="str">
        <f t="shared" ref="I55:I57" si="215">CONCATENATE(F55,G55,H55)</f>
        <v/>
      </c>
      <c r="J55" s="2">
        <v>0</v>
      </c>
      <c r="K55" s="1" t="str">
        <f>IF(DATA!L56="","",DATA!L56)</f>
        <v/>
      </c>
      <c r="L55" s="1" t="str">
        <f>IF(DATA!M56="","",DATA!M56)</f>
        <v/>
      </c>
      <c r="M55" s="1" t="str">
        <f>IF(DATA!N56="","",DATA!N56)</f>
        <v/>
      </c>
      <c r="N55" t="str">
        <f t="shared" ref="N55:P57" si="216">IF(K55="","",CONCATENATE("{",$Q55,",",K$2,"}"))</f>
        <v/>
      </c>
      <c r="O55" t="str">
        <f t="shared" si="216"/>
        <v/>
      </c>
      <c r="P55" t="str">
        <f t="shared" si="216"/>
        <v/>
      </c>
      <c r="Q55" s="2">
        <v>0</v>
      </c>
      <c r="R55" s="1" t="str">
        <f t="shared" ref="R55:R57" si="217">CONCATENATE(B55,K55)</f>
        <v/>
      </c>
      <c r="S55" s="1" t="str">
        <f t="shared" ref="S55:S57" si="218">CONCATENATE(C55,L55)</f>
        <v>O</v>
      </c>
      <c r="T55" s="1" t="str">
        <f t="shared" ref="T55:T57" si="219">CONCATENATE(D55,M55)</f>
        <v/>
      </c>
      <c r="U55" t="str">
        <f t="shared" ref="U55:W57" si="220">IF(R55="","",CONCATENATE(", {",$A55,",",R$2,"}"))</f>
        <v/>
      </c>
      <c r="V55" t="str">
        <f t="shared" si="220"/>
        <v>, {0,1}</v>
      </c>
      <c r="W55" t="str">
        <f t="shared" si="220"/>
        <v/>
      </c>
      <c r="X55" s="2">
        <v>0</v>
      </c>
      <c r="Y55" s="1" t="str">
        <f t="shared" ref="Y55:Y57" si="221">IF(R55="X",", ColorModel.X",IF(R55="O",", ColorModel.O",""))</f>
        <v/>
      </c>
      <c r="Z55" s="1" t="str">
        <f t="shared" ref="Z55:Z57" si="222">IF(S55="X",", ColorModel.X",IF(S55="O",", ColorModel.O",""))</f>
        <v>, ColorModel.O</v>
      </c>
      <c r="AA55" s="1" t="str">
        <f t="shared" ref="AA55:AA57" si="223">IF(T55="X",", ColorModel.X",IF(T55="O",", ColorModel.O",""))</f>
        <v/>
      </c>
      <c r="AB55" t="str">
        <f t="shared" ref="AB55:AB57" si="224">CONCATENATE(Y55,Z55,AA55)</f>
        <v>, ColorModel.O</v>
      </c>
    </row>
    <row r="56" spans="1:28" x14ac:dyDescent="0.25">
      <c r="A56" s="2">
        <v>1</v>
      </c>
      <c r="B56" s="1" t="str">
        <f>IF(DATA!B57="","",DATA!B57)</f>
        <v/>
      </c>
      <c r="C56" s="1" t="str">
        <f>IF(DATA!C57="","",DATA!C57)</f>
        <v>O</v>
      </c>
      <c r="D56" s="1" t="str">
        <f>IF(DATA!D57="","",DATA!D57)</f>
        <v/>
      </c>
      <c r="E56" s="2">
        <v>1</v>
      </c>
      <c r="F56" s="1" t="str">
        <f t="shared" si="212"/>
        <v/>
      </c>
      <c r="G56" s="1" t="str">
        <f t="shared" si="213"/>
        <v/>
      </c>
      <c r="H56" s="1" t="str">
        <f t="shared" si="214"/>
        <v/>
      </c>
      <c r="I56" t="str">
        <f t="shared" si="215"/>
        <v/>
      </c>
      <c r="J56" s="2">
        <v>1</v>
      </c>
      <c r="K56" s="1" t="str">
        <f>IF(DATA!L57="","",DATA!L57)</f>
        <v/>
      </c>
      <c r="L56" s="1" t="str">
        <f>IF(DATA!M57="","",DATA!M57)</f>
        <v/>
      </c>
      <c r="M56" s="1" t="str">
        <f>IF(DATA!N57="","",DATA!N57)</f>
        <v/>
      </c>
      <c r="N56" t="str">
        <f t="shared" si="216"/>
        <v/>
      </c>
      <c r="O56" t="str">
        <f t="shared" si="216"/>
        <v/>
      </c>
      <c r="P56" t="str">
        <f t="shared" si="216"/>
        <v/>
      </c>
      <c r="Q56" s="2">
        <v>1</v>
      </c>
      <c r="R56" s="1" t="str">
        <f t="shared" si="217"/>
        <v/>
      </c>
      <c r="S56" s="1" t="str">
        <f t="shared" si="218"/>
        <v>O</v>
      </c>
      <c r="T56" s="1" t="str">
        <f t="shared" si="219"/>
        <v/>
      </c>
      <c r="U56" t="str">
        <f t="shared" si="32"/>
        <v/>
      </c>
      <c r="V56" t="str">
        <f t="shared" si="220"/>
        <v>, {1,1}</v>
      </c>
      <c r="W56" t="str">
        <f t="shared" si="220"/>
        <v/>
      </c>
      <c r="X56" s="2">
        <v>1</v>
      </c>
      <c r="Y56" s="1" t="str">
        <f t="shared" si="221"/>
        <v/>
      </c>
      <c r="Z56" s="1" t="str">
        <f t="shared" si="222"/>
        <v>, ColorModel.O</v>
      </c>
      <c r="AA56" s="1" t="str">
        <f t="shared" si="223"/>
        <v/>
      </c>
      <c r="AB56" t="str">
        <f t="shared" si="224"/>
        <v>, ColorModel.O</v>
      </c>
    </row>
    <row r="57" spans="1:28" x14ac:dyDescent="0.25">
      <c r="A57" s="2">
        <v>2</v>
      </c>
      <c r="B57" s="1" t="str">
        <f>IF(DATA!B58="","",DATA!B58)</f>
        <v/>
      </c>
      <c r="C57" s="1" t="str">
        <f>IF(DATA!C58="","",DATA!C58)</f>
        <v>O</v>
      </c>
      <c r="D57" s="1" t="str">
        <f>IF(DATA!D58="","",DATA!D58)</f>
        <v/>
      </c>
      <c r="E57" s="2">
        <v>2</v>
      </c>
      <c r="F57" s="1" t="str">
        <f t="shared" si="212"/>
        <v/>
      </c>
      <c r="G57" s="1" t="str">
        <f t="shared" si="213"/>
        <v/>
      </c>
      <c r="H57" s="1" t="str">
        <f t="shared" si="214"/>
        <v>ColorModel.X</v>
      </c>
      <c r="I57" t="str">
        <f t="shared" si="215"/>
        <v>ColorModel.X</v>
      </c>
      <c r="J57" s="2">
        <v>2</v>
      </c>
      <c r="K57" s="1" t="str">
        <f>IF(DATA!L58="","",DATA!L58)</f>
        <v/>
      </c>
      <c r="L57" s="1" t="str">
        <f>IF(DATA!M58="","",DATA!M58)</f>
        <v/>
      </c>
      <c r="M57" s="1" t="str">
        <f>IF(DATA!N58="","",DATA!N58)</f>
        <v>X</v>
      </c>
      <c r="N57" t="str">
        <f t="shared" si="216"/>
        <v/>
      </c>
      <c r="O57" t="str">
        <f t="shared" si="216"/>
        <v/>
      </c>
      <c r="P57" t="str">
        <f t="shared" si="216"/>
        <v>{2,2}</v>
      </c>
      <c r="Q57" s="2">
        <v>2</v>
      </c>
      <c r="R57" s="1" t="str">
        <f t="shared" si="217"/>
        <v/>
      </c>
      <c r="S57" s="1" t="str">
        <f t="shared" si="218"/>
        <v>O</v>
      </c>
      <c r="T57" s="1" t="str">
        <f t="shared" si="219"/>
        <v>X</v>
      </c>
      <c r="U57" t="str">
        <f t="shared" si="32"/>
        <v/>
      </c>
      <c r="V57" t="str">
        <f t="shared" si="220"/>
        <v>, {2,1}</v>
      </c>
      <c r="W57" t="str">
        <f t="shared" si="220"/>
        <v>, {2,2}</v>
      </c>
      <c r="X57" s="2">
        <v>2</v>
      </c>
      <c r="Y57" s="1" t="str">
        <f t="shared" si="221"/>
        <v/>
      </c>
      <c r="Z57" s="1" t="str">
        <f t="shared" si="222"/>
        <v>, ColorModel.O</v>
      </c>
      <c r="AA57" s="1" t="str">
        <f t="shared" si="223"/>
        <v>, ColorModel.X</v>
      </c>
      <c r="AB57" t="str">
        <f t="shared" si="224"/>
        <v>, ColorModel.O, ColorModel.X</v>
      </c>
    </row>
    <row r="58" spans="1:28" x14ac:dyDescent="0.25">
      <c r="A58" s="4">
        <f>A54+1</f>
        <v>15</v>
      </c>
      <c r="B58" s="2">
        <v>0</v>
      </c>
      <c r="C58" s="2">
        <v>1</v>
      </c>
      <c r="D58" s="2">
        <v>2</v>
      </c>
      <c r="E58" s="4">
        <f>E54+1</f>
        <v>15</v>
      </c>
      <c r="F58" s="2">
        <v>0</v>
      </c>
      <c r="G58" s="2">
        <v>1</v>
      </c>
      <c r="H58" s="2">
        <v>2</v>
      </c>
      <c r="I58" t="str">
        <f t="shared" ref="I58" si="225">CONCATENATE(I59,I60,I61)</f>
        <v>ColorModel.X</v>
      </c>
      <c r="J58" s="4">
        <f>J54+1</f>
        <v>15</v>
      </c>
      <c r="K58" s="2">
        <v>0</v>
      </c>
      <c r="L58" s="2">
        <v>1</v>
      </c>
      <c r="M58" s="2">
        <v>2</v>
      </c>
      <c r="N58" t="str">
        <f t="shared" ref="N58" si="226">CONCATENATE(N59,O59,P59,N60,O60,P60,N61,O61,P61)</f>
        <v>{1,0}</v>
      </c>
      <c r="Q58" s="4">
        <f>Q54+1</f>
        <v>15</v>
      </c>
      <c r="R58" s="2">
        <v>0</v>
      </c>
      <c r="S58" s="2">
        <v>1</v>
      </c>
      <c r="T58" s="2">
        <v>2</v>
      </c>
      <c r="U58" t="str">
        <f t="shared" ref="U58" si="227">IF(CONCATENATE(U59,V59,W59,U60,V60,W60,U61,V61,W61)="","{ }",CONCATENATE("{ ",RIGHT(CONCATENATE(U59,V59,W59,U60,V60,W60,U61,V61,W61),LEN(CONCATENATE(U59,V59,W59,U60,V60,W60,U61,V61,W61))-1)," }"))</f>
        <v>{  {0,2}, {1,0}, {1,2}, {2,2} }</v>
      </c>
      <c r="X58" s="4">
        <f>X54+1</f>
        <v>15</v>
      </c>
      <c r="Y58" s="2">
        <v>0</v>
      </c>
      <c r="Z58" s="2">
        <v>1</v>
      </c>
      <c r="AA58" s="2">
        <v>2</v>
      </c>
      <c r="AB58" t="str">
        <f t="shared" ref="AB58" si="228">IF(CONCATENATE(AB59,AB60,AB61)="","{ }",CONCATENATE("{ ",RIGHT(CONCATENATE(AB59,AB60,AB61),LEN(CONCATENATE(AB59,AB60,AB61))-1)," }"))</f>
        <v>{  ColorModel.O, ColorModel.X, ColorModel.O, ColorModel.O }</v>
      </c>
    </row>
    <row r="59" spans="1:28" x14ac:dyDescent="0.25">
      <c r="A59" s="2">
        <v>0</v>
      </c>
      <c r="B59" s="1" t="str">
        <f>IF(DATA!B60="","",DATA!B60)</f>
        <v/>
      </c>
      <c r="C59" s="1" t="str">
        <f>IF(DATA!C60="","",DATA!C60)</f>
        <v/>
      </c>
      <c r="D59" s="1" t="str">
        <f>IF(DATA!D60="","",DATA!D60)</f>
        <v>O</v>
      </c>
      <c r="E59" s="2">
        <v>0</v>
      </c>
      <c r="F59" s="1" t="str">
        <f t="shared" ref="F59:F61" si="229">IF(K59="X","ColorModel.X",IF(K59="O","ColorModel.O",""))</f>
        <v/>
      </c>
      <c r="G59" s="1" t="str">
        <f t="shared" ref="G59:G61" si="230">IF(L59="X","ColorModel.X",IF(L59="O","ColorModel.O",""))</f>
        <v/>
      </c>
      <c r="H59" s="1" t="str">
        <f t="shared" ref="H59:H61" si="231">IF(M59="X","ColorModel.X",IF(M59="O","ColorModel.O",""))</f>
        <v/>
      </c>
      <c r="I59" t="str">
        <f t="shared" ref="I59:I61" si="232">CONCATENATE(F59,G59,H59)</f>
        <v/>
      </c>
      <c r="J59" s="2">
        <v>0</v>
      </c>
      <c r="K59" s="1" t="str">
        <f>IF(DATA!L60="","",DATA!L60)</f>
        <v/>
      </c>
      <c r="L59" s="1" t="str">
        <f>IF(DATA!M60="","",DATA!M60)</f>
        <v/>
      </c>
      <c r="M59" s="1" t="str">
        <f>IF(DATA!N60="","",DATA!N60)</f>
        <v/>
      </c>
      <c r="N59" t="str">
        <f t="shared" ref="N59:P61" si="233">IF(K59="","",CONCATENATE("{",$Q59,",",K$2,"}"))</f>
        <v/>
      </c>
      <c r="O59" t="str">
        <f t="shared" si="233"/>
        <v/>
      </c>
      <c r="P59" t="str">
        <f t="shared" si="233"/>
        <v/>
      </c>
      <c r="Q59" s="2">
        <v>0</v>
      </c>
      <c r="R59" s="1" t="str">
        <f t="shared" ref="R59:R61" si="234">CONCATENATE(B59,K59)</f>
        <v/>
      </c>
      <c r="S59" s="1" t="str">
        <f t="shared" ref="S59:S61" si="235">CONCATENATE(C59,L59)</f>
        <v/>
      </c>
      <c r="T59" s="1" t="str">
        <f t="shared" ref="T59:T61" si="236">CONCATENATE(D59,M59)</f>
        <v>O</v>
      </c>
      <c r="U59" t="str">
        <f t="shared" ref="U59:W61" si="237">IF(R59="","",CONCATENATE(", {",$A59,",",R$2,"}"))</f>
        <v/>
      </c>
      <c r="V59" t="str">
        <f t="shared" si="237"/>
        <v/>
      </c>
      <c r="W59" t="str">
        <f t="shared" si="237"/>
        <v>, {0,2}</v>
      </c>
      <c r="X59" s="2">
        <v>0</v>
      </c>
      <c r="Y59" s="1" t="str">
        <f t="shared" ref="Y59:Y61" si="238">IF(R59="X",", ColorModel.X",IF(R59="O",", ColorModel.O",""))</f>
        <v/>
      </c>
      <c r="Z59" s="1" t="str">
        <f t="shared" ref="Z59:Z61" si="239">IF(S59="X",", ColorModel.X",IF(S59="O",", ColorModel.O",""))</f>
        <v/>
      </c>
      <c r="AA59" s="1" t="str">
        <f t="shared" ref="AA59:AA61" si="240">IF(T59="X",", ColorModel.X",IF(T59="O",", ColorModel.O",""))</f>
        <v>, ColorModel.O</v>
      </c>
      <c r="AB59" t="str">
        <f t="shared" ref="AB59:AB61" si="241">CONCATENATE(Y59,Z59,AA59)</f>
        <v>, ColorModel.O</v>
      </c>
    </row>
    <row r="60" spans="1:28" x14ac:dyDescent="0.25">
      <c r="A60" s="2">
        <v>1</v>
      </c>
      <c r="B60" s="1" t="str">
        <f>IF(DATA!B61="","",DATA!B61)</f>
        <v/>
      </c>
      <c r="C60" s="1" t="str">
        <f>IF(DATA!C61="","",DATA!C61)</f>
        <v/>
      </c>
      <c r="D60" s="1" t="str">
        <f>IF(DATA!D61="","",DATA!D61)</f>
        <v>O</v>
      </c>
      <c r="E60" s="2">
        <v>1</v>
      </c>
      <c r="F60" s="1" t="str">
        <f t="shared" si="229"/>
        <v>ColorModel.X</v>
      </c>
      <c r="G60" s="1" t="str">
        <f t="shared" si="230"/>
        <v/>
      </c>
      <c r="H60" s="1" t="str">
        <f t="shared" si="231"/>
        <v/>
      </c>
      <c r="I60" t="str">
        <f t="shared" si="232"/>
        <v>ColorModel.X</v>
      </c>
      <c r="J60" s="2">
        <v>1</v>
      </c>
      <c r="K60" s="1" t="str">
        <f>IF(DATA!L61="","",DATA!L61)</f>
        <v>X</v>
      </c>
      <c r="L60" s="1" t="str">
        <f>IF(DATA!M61="","",DATA!M61)</f>
        <v/>
      </c>
      <c r="M60" s="1" t="str">
        <f>IF(DATA!N61="","",DATA!N61)</f>
        <v/>
      </c>
      <c r="N60" t="str">
        <f t="shared" si="233"/>
        <v>{1,0}</v>
      </c>
      <c r="O60" t="str">
        <f t="shared" si="233"/>
        <v/>
      </c>
      <c r="P60" t="str">
        <f t="shared" si="233"/>
        <v/>
      </c>
      <c r="Q60" s="2">
        <v>1</v>
      </c>
      <c r="R60" s="1" t="str">
        <f t="shared" si="234"/>
        <v>X</v>
      </c>
      <c r="S60" s="1" t="str">
        <f t="shared" si="235"/>
        <v/>
      </c>
      <c r="T60" s="1" t="str">
        <f t="shared" si="236"/>
        <v>O</v>
      </c>
      <c r="U60" t="str">
        <f t="shared" si="32"/>
        <v>, {1,0}</v>
      </c>
      <c r="V60" t="str">
        <f t="shared" si="237"/>
        <v/>
      </c>
      <c r="W60" t="str">
        <f t="shared" si="237"/>
        <v>, {1,2}</v>
      </c>
      <c r="X60" s="2">
        <v>1</v>
      </c>
      <c r="Y60" s="1" t="str">
        <f t="shared" si="238"/>
        <v>, ColorModel.X</v>
      </c>
      <c r="Z60" s="1" t="str">
        <f t="shared" si="239"/>
        <v/>
      </c>
      <c r="AA60" s="1" t="str">
        <f t="shared" si="240"/>
        <v>, ColorModel.O</v>
      </c>
      <c r="AB60" t="str">
        <f t="shared" si="241"/>
        <v>, ColorModel.X, ColorModel.O</v>
      </c>
    </row>
    <row r="61" spans="1:28" x14ac:dyDescent="0.25">
      <c r="A61" s="2">
        <v>2</v>
      </c>
      <c r="B61" s="1" t="str">
        <f>IF(DATA!B62="","",DATA!B62)</f>
        <v/>
      </c>
      <c r="C61" s="1" t="str">
        <f>IF(DATA!C62="","",DATA!C62)</f>
        <v/>
      </c>
      <c r="D61" s="1" t="str">
        <f>IF(DATA!D62="","",DATA!D62)</f>
        <v>O</v>
      </c>
      <c r="E61" s="2">
        <v>2</v>
      </c>
      <c r="F61" s="1" t="str">
        <f t="shared" si="229"/>
        <v/>
      </c>
      <c r="G61" s="1" t="str">
        <f t="shared" si="230"/>
        <v/>
      </c>
      <c r="H61" s="1" t="str">
        <f t="shared" si="231"/>
        <v/>
      </c>
      <c r="I61" t="str">
        <f t="shared" si="232"/>
        <v/>
      </c>
      <c r="J61" s="2">
        <v>2</v>
      </c>
      <c r="K61" s="1" t="str">
        <f>IF(DATA!L62="","",DATA!L62)</f>
        <v/>
      </c>
      <c r="L61" s="1" t="str">
        <f>IF(DATA!M62="","",DATA!M62)</f>
        <v/>
      </c>
      <c r="M61" s="1" t="str">
        <f>IF(DATA!N62="","",DATA!N62)</f>
        <v/>
      </c>
      <c r="N61" t="str">
        <f t="shared" si="233"/>
        <v/>
      </c>
      <c r="O61" t="str">
        <f t="shared" si="233"/>
        <v/>
      </c>
      <c r="P61" t="str">
        <f t="shared" si="233"/>
        <v/>
      </c>
      <c r="Q61" s="2">
        <v>2</v>
      </c>
      <c r="R61" s="1" t="str">
        <f t="shared" si="234"/>
        <v/>
      </c>
      <c r="S61" s="1" t="str">
        <f t="shared" si="235"/>
        <v/>
      </c>
      <c r="T61" s="1" t="str">
        <f t="shared" si="236"/>
        <v>O</v>
      </c>
      <c r="U61" t="str">
        <f t="shared" si="32"/>
        <v/>
      </c>
      <c r="V61" t="str">
        <f t="shared" si="237"/>
        <v/>
      </c>
      <c r="W61" t="str">
        <f t="shared" si="237"/>
        <v>, {2,2}</v>
      </c>
      <c r="X61" s="2">
        <v>2</v>
      </c>
      <c r="Y61" s="1" t="str">
        <f t="shared" si="238"/>
        <v/>
      </c>
      <c r="Z61" s="1" t="str">
        <f t="shared" si="239"/>
        <v/>
      </c>
      <c r="AA61" s="1" t="str">
        <f t="shared" si="240"/>
        <v>, ColorModel.O</v>
      </c>
      <c r="AB61" t="str">
        <f t="shared" si="241"/>
        <v>, ColorModel.O</v>
      </c>
    </row>
    <row r="62" spans="1:28" x14ac:dyDescent="0.25">
      <c r="A62" s="4">
        <f>A58+1</f>
        <v>16</v>
      </c>
      <c r="B62" s="2">
        <v>0</v>
      </c>
      <c r="C62" s="2">
        <v>1</v>
      </c>
      <c r="D62" s="2">
        <v>2</v>
      </c>
      <c r="E62" s="4">
        <f>E58+1</f>
        <v>16</v>
      </c>
      <c r="F62" s="2">
        <v>0</v>
      </c>
      <c r="G62" s="2">
        <v>1</v>
      </c>
      <c r="H62" s="2">
        <v>2</v>
      </c>
      <c r="I62" t="str">
        <f t="shared" ref="I62" si="242">CONCATENATE(I63,I64,I65)</f>
        <v>ColorModel.X</v>
      </c>
      <c r="J62" s="4">
        <f>J58+1</f>
        <v>16</v>
      </c>
      <c r="K62" s="2">
        <v>0</v>
      </c>
      <c r="L62" s="2">
        <v>1</v>
      </c>
      <c r="M62" s="2">
        <v>2</v>
      </c>
      <c r="N62" t="str">
        <f t="shared" ref="N62" si="243">CONCATENATE(N63,O63,P63,N64,O64,P64,N65,O65,P65)</f>
        <v>{1,0}</v>
      </c>
      <c r="Q62" s="4">
        <f>Q58+1</f>
        <v>16</v>
      </c>
      <c r="R62" s="2">
        <v>0</v>
      </c>
      <c r="S62" s="2">
        <v>1</v>
      </c>
      <c r="T62" s="2">
        <v>2</v>
      </c>
      <c r="U62" t="str">
        <f t="shared" ref="U62" si="244">IF(CONCATENATE(U63,V63,W63,U64,V64,W64,U65,V65,W65)="","{ }",CONCATENATE("{ ",RIGHT(CONCATENATE(U63,V63,W63,U64,V64,W64,U65,V65,W65),LEN(CONCATENATE(U63,V63,W63,U64,V64,W64,U65,V65,W65))-1)," }"))</f>
        <v>{  {0,2}, {1,0}, {1,1}, {2,0} }</v>
      </c>
      <c r="X62" s="4">
        <f>X58+1</f>
        <v>16</v>
      </c>
      <c r="Y62" s="2">
        <v>0</v>
      </c>
      <c r="Z62" s="2">
        <v>1</v>
      </c>
      <c r="AA62" s="2">
        <v>2</v>
      </c>
      <c r="AB62" t="str">
        <f t="shared" ref="AB62" si="245">IF(CONCATENATE(AB63,AB64,AB65)="","{ }",CONCATENATE("{ ",RIGHT(CONCATENATE(AB63,AB64,AB65),LEN(CONCATENATE(AB63,AB64,AB65))-1)," }"))</f>
        <v>{  ColorModel.O, ColorModel.X, ColorModel.O, ColorModel.O }</v>
      </c>
    </row>
    <row r="63" spans="1:28" x14ac:dyDescent="0.25">
      <c r="A63" s="2">
        <v>0</v>
      </c>
      <c r="B63" s="1" t="str">
        <f>IF(DATA!B64="","",DATA!B64)</f>
        <v/>
      </c>
      <c r="C63" s="1" t="str">
        <f>IF(DATA!C64="","",DATA!C64)</f>
        <v/>
      </c>
      <c r="D63" s="1" t="str">
        <f>IF(DATA!D64="","",DATA!D64)</f>
        <v>O</v>
      </c>
      <c r="E63" s="2">
        <v>0</v>
      </c>
      <c r="F63" s="1" t="str">
        <f t="shared" ref="F63:F65" si="246">IF(K63="X","ColorModel.X",IF(K63="O","ColorModel.O",""))</f>
        <v/>
      </c>
      <c r="G63" s="1" t="str">
        <f t="shared" ref="G63:G65" si="247">IF(L63="X","ColorModel.X",IF(L63="O","ColorModel.O",""))</f>
        <v/>
      </c>
      <c r="H63" s="1" t="str">
        <f t="shared" ref="H63:H65" si="248">IF(M63="X","ColorModel.X",IF(M63="O","ColorModel.O",""))</f>
        <v/>
      </c>
      <c r="I63" t="str">
        <f t="shared" ref="I63:I65" si="249">CONCATENATE(F63,G63,H63)</f>
        <v/>
      </c>
      <c r="J63" s="2">
        <v>0</v>
      </c>
      <c r="K63" s="1" t="str">
        <f>IF(DATA!L64="","",DATA!L64)</f>
        <v/>
      </c>
      <c r="L63" s="1" t="str">
        <f>IF(DATA!M64="","",DATA!M64)</f>
        <v/>
      </c>
      <c r="M63" s="1" t="str">
        <f>IF(DATA!N64="","",DATA!N64)</f>
        <v/>
      </c>
      <c r="N63" t="str">
        <f t="shared" ref="N63:P65" si="250">IF(K63="","",CONCATENATE("{",$Q63,",",K$2,"}"))</f>
        <v/>
      </c>
      <c r="O63" t="str">
        <f t="shared" si="250"/>
        <v/>
      </c>
      <c r="P63" t="str">
        <f t="shared" si="250"/>
        <v/>
      </c>
      <c r="Q63" s="2">
        <v>0</v>
      </c>
      <c r="R63" s="1" t="str">
        <f t="shared" ref="R63:R65" si="251">CONCATENATE(B63,K63)</f>
        <v/>
      </c>
      <c r="S63" s="1" t="str">
        <f t="shared" ref="S63:S65" si="252">CONCATENATE(C63,L63)</f>
        <v/>
      </c>
      <c r="T63" s="1" t="str">
        <f t="shared" ref="T63:T65" si="253">CONCATENATE(D63,M63)</f>
        <v>O</v>
      </c>
      <c r="U63" t="str">
        <f t="shared" ref="U63:W65" si="254">IF(R63="","",CONCATENATE(", {",$A63,",",R$2,"}"))</f>
        <v/>
      </c>
      <c r="V63" t="str">
        <f t="shared" si="254"/>
        <v/>
      </c>
      <c r="W63" t="str">
        <f t="shared" si="254"/>
        <v>, {0,2}</v>
      </c>
      <c r="X63" s="2">
        <v>0</v>
      </c>
      <c r="Y63" s="1" t="str">
        <f t="shared" ref="Y63:Y65" si="255">IF(R63="X",", ColorModel.X",IF(R63="O",", ColorModel.O",""))</f>
        <v/>
      </c>
      <c r="Z63" s="1" t="str">
        <f t="shared" ref="Z63:Z65" si="256">IF(S63="X",", ColorModel.X",IF(S63="O",", ColorModel.O",""))</f>
        <v/>
      </c>
      <c r="AA63" s="1" t="str">
        <f t="shared" ref="AA63:AA65" si="257">IF(T63="X",", ColorModel.X",IF(T63="O",", ColorModel.O",""))</f>
        <v>, ColorModel.O</v>
      </c>
      <c r="AB63" t="str">
        <f t="shared" ref="AB63:AB65" si="258">CONCATENATE(Y63,Z63,AA63)</f>
        <v>, ColorModel.O</v>
      </c>
    </row>
    <row r="64" spans="1:28" x14ac:dyDescent="0.25">
      <c r="A64" s="2">
        <v>1</v>
      </c>
      <c r="B64" s="1" t="str">
        <f>IF(DATA!B65="","",DATA!B65)</f>
        <v/>
      </c>
      <c r="C64" s="1" t="str">
        <f>IF(DATA!C65="","",DATA!C65)</f>
        <v>O</v>
      </c>
      <c r="D64" s="1" t="str">
        <f>IF(DATA!D65="","",DATA!D65)</f>
        <v/>
      </c>
      <c r="E64" s="2">
        <v>1</v>
      </c>
      <c r="F64" s="1" t="str">
        <f t="shared" si="246"/>
        <v>ColorModel.X</v>
      </c>
      <c r="G64" s="1" t="str">
        <f t="shared" si="247"/>
        <v/>
      </c>
      <c r="H64" s="1" t="str">
        <f t="shared" si="248"/>
        <v/>
      </c>
      <c r="I64" t="str">
        <f t="shared" si="249"/>
        <v>ColorModel.X</v>
      </c>
      <c r="J64" s="2">
        <v>1</v>
      </c>
      <c r="K64" s="1" t="str">
        <f>IF(DATA!L65="","",DATA!L65)</f>
        <v>X</v>
      </c>
      <c r="L64" s="1" t="str">
        <f>IF(DATA!M65="","",DATA!M65)</f>
        <v/>
      </c>
      <c r="M64" s="1" t="str">
        <f>IF(DATA!N65="","",DATA!N65)</f>
        <v/>
      </c>
      <c r="N64" t="str">
        <f t="shared" si="250"/>
        <v>{1,0}</v>
      </c>
      <c r="O64" t="str">
        <f t="shared" si="250"/>
        <v/>
      </c>
      <c r="P64" t="str">
        <f t="shared" si="250"/>
        <v/>
      </c>
      <c r="Q64" s="2">
        <v>1</v>
      </c>
      <c r="R64" s="1" t="str">
        <f t="shared" si="251"/>
        <v>X</v>
      </c>
      <c r="S64" s="1" t="str">
        <f t="shared" si="252"/>
        <v>O</v>
      </c>
      <c r="T64" s="1" t="str">
        <f t="shared" si="253"/>
        <v/>
      </c>
      <c r="U64" t="str">
        <f t="shared" si="32"/>
        <v>, {1,0}</v>
      </c>
      <c r="V64" t="str">
        <f t="shared" si="254"/>
        <v>, {1,1}</v>
      </c>
      <c r="W64" t="str">
        <f t="shared" si="254"/>
        <v/>
      </c>
      <c r="X64" s="2">
        <v>1</v>
      </c>
      <c r="Y64" s="1" t="str">
        <f t="shared" si="255"/>
        <v>, ColorModel.X</v>
      </c>
      <c r="Z64" s="1" t="str">
        <f t="shared" si="256"/>
        <v>, ColorModel.O</v>
      </c>
      <c r="AA64" s="1" t="str">
        <f t="shared" si="257"/>
        <v/>
      </c>
      <c r="AB64" t="str">
        <f t="shared" si="258"/>
        <v>, ColorModel.X, ColorModel.O</v>
      </c>
    </row>
    <row r="65" spans="1:28" x14ac:dyDescent="0.25">
      <c r="A65" s="2">
        <v>2</v>
      </c>
      <c r="B65" s="1" t="str">
        <f>IF(DATA!B66="","",DATA!B66)</f>
        <v>O</v>
      </c>
      <c r="C65" s="1" t="str">
        <f>IF(DATA!C66="","",DATA!C66)</f>
        <v/>
      </c>
      <c r="D65" s="1" t="str">
        <f>IF(DATA!D66="","",DATA!D66)</f>
        <v/>
      </c>
      <c r="E65" s="2">
        <v>2</v>
      </c>
      <c r="F65" s="1" t="str">
        <f t="shared" si="246"/>
        <v/>
      </c>
      <c r="G65" s="1" t="str">
        <f t="shared" si="247"/>
        <v/>
      </c>
      <c r="H65" s="1" t="str">
        <f t="shared" si="248"/>
        <v/>
      </c>
      <c r="I65" t="str">
        <f t="shared" si="249"/>
        <v/>
      </c>
      <c r="J65" s="2">
        <v>2</v>
      </c>
      <c r="K65" s="1" t="str">
        <f>IF(DATA!L66="","",DATA!L66)</f>
        <v/>
      </c>
      <c r="L65" s="1" t="str">
        <f>IF(DATA!M66="","",DATA!M66)</f>
        <v/>
      </c>
      <c r="M65" s="1" t="str">
        <f>IF(DATA!N66="","",DATA!N66)</f>
        <v/>
      </c>
      <c r="N65" t="str">
        <f t="shared" si="250"/>
        <v/>
      </c>
      <c r="O65" t="str">
        <f t="shared" si="250"/>
        <v/>
      </c>
      <c r="P65" t="str">
        <f t="shared" si="250"/>
        <v/>
      </c>
      <c r="Q65" s="2">
        <v>2</v>
      </c>
      <c r="R65" s="1" t="str">
        <f t="shared" si="251"/>
        <v>O</v>
      </c>
      <c r="S65" s="1" t="str">
        <f t="shared" si="252"/>
        <v/>
      </c>
      <c r="T65" s="1" t="str">
        <f t="shared" si="253"/>
        <v/>
      </c>
      <c r="U65" t="str">
        <f t="shared" si="32"/>
        <v>, {2,0}</v>
      </c>
      <c r="V65" t="str">
        <f t="shared" si="254"/>
        <v/>
      </c>
      <c r="W65" t="str">
        <f t="shared" si="254"/>
        <v/>
      </c>
      <c r="X65" s="2">
        <v>2</v>
      </c>
      <c r="Y65" s="1" t="str">
        <f t="shared" si="255"/>
        <v>, ColorModel.O</v>
      </c>
      <c r="Z65" s="1" t="str">
        <f t="shared" si="256"/>
        <v/>
      </c>
      <c r="AA65" s="1" t="str">
        <f t="shared" si="257"/>
        <v/>
      </c>
      <c r="AB65" t="str">
        <f t="shared" si="258"/>
        <v>, ColorModel.O</v>
      </c>
    </row>
    <row r="66" spans="1:28" x14ac:dyDescent="0.25">
      <c r="A66" s="4">
        <f>A62+1</f>
        <v>17</v>
      </c>
      <c r="B66" s="2">
        <v>0</v>
      </c>
      <c r="C66" s="2">
        <v>1</v>
      </c>
      <c r="D66" s="2">
        <v>2</v>
      </c>
      <c r="E66" s="4">
        <f>E62+1</f>
        <v>17</v>
      </c>
      <c r="F66" s="2">
        <v>0</v>
      </c>
      <c r="G66" s="2">
        <v>1</v>
      </c>
      <c r="H66" s="2">
        <v>2</v>
      </c>
      <c r="I66" t="str">
        <f t="shared" ref="I66" si="259">CONCATENATE(I67,I68,I69)</f>
        <v>ColorModel.X</v>
      </c>
      <c r="J66" s="4">
        <f>J62+1</f>
        <v>17</v>
      </c>
      <c r="K66" s="2">
        <v>0</v>
      </c>
      <c r="L66" s="2">
        <v>1</v>
      </c>
      <c r="M66" s="2">
        <v>2</v>
      </c>
      <c r="N66" t="str">
        <f t="shared" ref="N66" si="260">CONCATENATE(N67,O67,P67,N68,O68,P68,N69,O69,P69)</f>
        <v>{0,1}</v>
      </c>
      <c r="Q66" s="4">
        <f>Q62+1</f>
        <v>17</v>
      </c>
      <c r="R66" s="2">
        <v>0</v>
      </c>
      <c r="S66" s="2">
        <v>1</v>
      </c>
      <c r="T66" s="2">
        <v>2</v>
      </c>
      <c r="U66" t="str">
        <f t="shared" ref="U66" si="261">IF(CONCATENATE(U67,V67,W67,U68,V68,W68,U69,V69,W69)="","{ }",CONCATENATE("{ ",RIGHT(CONCATENATE(U67,V67,W67,U68,V68,W68,U69,V69,W69),LEN(CONCATENATE(U67,V67,W67,U68,V68,W68,U69,V69,W69))-1)," }"))</f>
        <v>{  {0,0}, {0,1}, {1,1}, {2,2} }</v>
      </c>
      <c r="X66" s="4">
        <f>X62+1</f>
        <v>17</v>
      </c>
      <c r="Y66" s="2">
        <v>0</v>
      </c>
      <c r="Z66" s="2">
        <v>1</v>
      </c>
      <c r="AA66" s="2">
        <v>2</v>
      </c>
      <c r="AB66" t="str">
        <f t="shared" ref="AB66" si="262">IF(CONCATENATE(AB67,AB68,AB69)="","{ }",CONCATENATE("{ ",RIGHT(CONCATENATE(AB67,AB68,AB69),LEN(CONCATENATE(AB67,AB68,AB69))-1)," }"))</f>
        <v>{  ColorModel.O, ColorModel.X, ColorModel.O, ColorModel.O }</v>
      </c>
    </row>
    <row r="67" spans="1:28" x14ac:dyDescent="0.25">
      <c r="A67" s="2">
        <v>0</v>
      </c>
      <c r="B67" s="1" t="str">
        <f>IF(DATA!B68="","",DATA!B68)</f>
        <v>O</v>
      </c>
      <c r="C67" s="1" t="str">
        <f>IF(DATA!C68="","",DATA!C68)</f>
        <v/>
      </c>
      <c r="D67" s="1" t="str">
        <f>IF(DATA!D68="","",DATA!D68)</f>
        <v/>
      </c>
      <c r="E67" s="2">
        <v>0</v>
      </c>
      <c r="F67" s="1" t="str">
        <f t="shared" ref="F67:F69" si="263">IF(K67="X","ColorModel.X",IF(K67="O","ColorModel.O",""))</f>
        <v/>
      </c>
      <c r="G67" s="1" t="str">
        <f t="shared" ref="G67:G69" si="264">IF(L67="X","ColorModel.X",IF(L67="O","ColorModel.O",""))</f>
        <v>ColorModel.X</v>
      </c>
      <c r="H67" s="1" t="str">
        <f t="shared" ref="H67:H69" si="265">IF(M67="X","ColorModel.X",IF(M67="O","ColorModel.O",""))</f>
        <v/>
      </c>
      <c r="I67" t="str">
        <f t="shared" ref="I67:I69" si="266">CONCATENATE(F67,G67,H67)</f>
        <v>ColorModel.X</v>
      </c>
      <c r="J67" s="2">
        <v>0</v>
      </c>
      <c r="K67" s="1" t="str">
        <f>IF(DATA!L68="","",DATA!L68)</f>
        <v/>
      </c>
      <c r="L67" s="1" t="str">
        <f>IF(DATA!M68="","",DATA!M68)</f>
        <v>X</v>
      </c>
      <c r="M67" s="1" t="str">
        <f>IF(DATA!N68="","",DATA!N68)</f>
        <v/>
      </c>
      <c r="N67" t="str">
        <f t="shared" ref="N67:P69" si="267">IF(K67="","",CONCATENATE("{",$Q67,",",K$2,"}"))</f>
        <v/>
      </c>
      <c r="O67" t="str">
        <f t="shared" si="267"/>
        <v>{0,1}</v>
      </c>
      <c r="P67" t="str">
        <f t="shared" si="267"/>
        <v/>
      </c>
      <c r="Q67" s="2">
        <v>0</v>
      </c>
      <c r="R67" s="1" t="str">
        <f t="shared" ref="R67:R69" si="268">CONCATENATE(B67,K67)</f>
        <v>O</v>
      </c>
      <c r="S67" s="1" t="str">
        <f t="shared" ref="S67:S69" si="269">CONCATENATE(C67,L67)</f>
        <v>X</v>
      </c>
      <c r="T67" s="1" t="str">
        <f t="shared" ref="T67:T69" si="270">CONCATENATE(D67,M67)</f>
        <v/>
      </c>
      <c r="U67" t="str">
        <f t="shared" ref="U67:W69" si="271">IF(R67="","",CONCATENATE(", {",$A67,",",R$2,"}"))</f>
        <v>, {0,0}</v>
      </c>
      <c r="V67" t="str">
        <f t="shared" si="271"/>
        <v>, {0,1}</v>
      </c>
      <c r="W67" t="str">
        <f t="shared" si="271"/>
        <v/>
      </c>
      <c r="X67" s="2">
        <v>0</v>
      </c>
      <c r="Y67" s="1" t="str">
        <f t="shared" ref="Y67:Y69" si="272">IF(R67="X",", ColorModel.X",IF(R67="O",", ColorModel.O",""))</f>
        <v>, ColorModel.O</v>
      </c>
      <c r="Z67" s="1" t="str">
        <f t="shared" ref="Z67:Z69" si="273">IF(S67="X",", ColorModel.X",IF(S67="O",", ColorModel.O",""))</f>
        <v>, ColorModel.X</v>
      </c>
      <c r="AA67" s="1" t="str">
        <f t="shared" ref="AA67:AA69" si="274">IF(T67="X",", ColorModel.X",IF(T67="O",", ColorModel.O",""))</f>
        <v/>
      </c>
      <c r="AB67" t="str">
        <f t="shared" ref="AB67:AB69" si="275">CONCATENATE(Y67,Z67,AA67)</f>
        <v>, ColorModel.O, ColorModel.X</v>
      </c>
    </row>
    <row r="68" spans="1:28" x14ac:dyDescent="0.25">
      <c r="A68" s="2">
        <v>1</v>
      </c>
      <c r="B68" s="1" t="str">
        <f>IF(DATA!B69="","",DATA!B69)</f>
        <v/>
      </c>
      <c r="C68" s="1" t="str">
        <f>IF(DATA!C69="","",DATA!C69)</f>
        <v>O</v>
      </c>
      <c r="D68" s="1" t="str">
        <f>IF(DATA!D69="","",DATA!D69)</f>
        <v/>
      </c>
      <c r="E68" s="2">
        <v>1</v>
      </c>
      <c r="F68" s="1" t="str">
        <f t="shared" si="263"/>
        <v/>
      </c>
      <c r="G68" s="1" t="str">
        <f t="shared" si="264"/>
        <v/>
      </c>
      <c r="H68" s="1" t="str">
        <f t="shared" si="265"/>
        <v/>
      </c>
      <c r="I68" t="str">
        <f t="shared" si="266"/>
        <v/>
      </c>
      <c r="J68" s="2">
        <v>1</v>
      </c>
      <c r="K68" s="1" t="str">
        <f>IF(DATA!L69="","",DATA!L69)</f>
        <v/>
      </c>
      <c r="L68" s="1" t="str">
        <f>IF(DATA!M69="","",DATA!M69)</f>
        <v/>
      </c>
      <c r="M68" s="1" t="str">
        <f>IF(DATA!N69="","",DATA!N69)</f>
        <v/>
      </c>
      <c r="N68" t="str">
        <f t="shared" si="267"/>
        <v/>
      </c>
      <c r="O68" t="str">
        <f t="shared" si="267"/>
        <v/>
      </c>
      <c r="P68" t="str">
        <f t="shared" si="267"/>
        <v/>
      </c>
      <c r="Q68" s="2">
        <v>1</v>
      </c>
      <c r="R68" s="1" t="str">
        <f t="shared" si="268"/>
        <v/>
      </c>
      <c r="S68" s="1" t="str">
        <f t="shared" si="269"/>
        <v>O</v>
      </c>
      <c r="T68" s="1" t="str">
        <f t="shared" si="270"/>
        <v/>
      </c>
      <c r="U68" t="str">
        <f t="shared" si="32"/>
        <v/>
      </c>
      <c r="V68" t="str">
        <f t="shared" si="271"/>
        <v>, {1,1}</v>
      </c>
      <c r="W68" t="str">
        <f t="shared" si="271"/>
        <v/>
      </c>
      <c r="X68" s="2">
        <v>1</v>
      </c>
      <c r="Y68" s="1" t="str">
        <f t="shared" si="272"/>
        <v/>
      </c>
      <c r="Z68" s="1" t="str">
        <f t="shared" si="273"/>
        <v>, ColorModel.O</v>
      </c>
      <c r="AA68" s="1" t="str">
        <f t="shared" si="274"/>
        <v/>
      </c>
      <c r="AB68" t="str">
        <f t="shared" si="275"/>
        <v>, ColorModel.O</v>
      </c>
    </row>
    <row r="69" spans="1:28" x14ac:dyDescent="0.25">
      <c r="A69" s="2">
        <v>2</v>
      </c>
      <c r="B69" s="1" t="str">
        <f>IF(DATA!B70="","",DATA!B70)</f>
        <v/>
      </c>
      <c r="C69" s="1" t="str">
        <f>IF(DATA!C70="","",DATA!C70)</f>
        <v/>
      </c>
      <c r="D69" s="1" t="str">
        <f>IF(DATA!D70="","",DATA!D70)</f>
        <v>O</v>
      </c>
      <c r="E69" s="2">
        <v>2</v>
      </c>
      <c r="F69" s="1" t="str">
        <f t="shared" si="263"/>
        <v/>
      </c>
      <c r="G69" s="1" t="str">
        <f t="shared" si="264"/>
        <v/>
      </c>
      <c r="H69" s="1" t="str">
        <f t="shared" si="265"/>
        <v/>
      </c>
      <c r="I69" t="str">
        <f t="shared" si="266"/>
        <v/>
      </c>
      <c r="J69" s="2">
        <v>2</v>
      </c>
      <c r="K69" s="1" t="str">
        <f>IF(DATA!L70="","",DATA!L70)</f>
        <v/>
      </c>
      <c r="L69" s="1" t="str">
        <f>IF(DATA!M70="","",DATA!M70)</f>
        <v/>
      </c>
      <c r="M69" s="1" t="str">
        <f>IF(DATA!N70="","",DATA!N70)</f>
        <v/>
      </c>
      <c r="N69" t="str">
        <f t="shared" si="267"/>
        <v/>
      </c>
      <c r="O69" t="str">
        <f t="shared" si="267"/>
        <v/>
      </c>
      <c r="P69" t="str">
        <f t="shared" si="267"/>
        <v/>
      </c>
      <c r="Q69" s="2">
        <v>2</v>
      </c>
      <c r="R69" s="1" t="str">
        <f t="shared" si="268"/>
        <v/>
      </c>
      <c r="S69" s="1" t="str">
        <f t="shared" si="269"/>
        <v/>
      </c>
      <c r="T69" s="1" t="str">
        <f t="shared" si="270"/>
        <v>O</v>
      </c>
      <c r="U69" t="str">
        <f t="shared" si="32"/>
        <v/>
      </c>
      <c r="V69" t="str">
        <f t="shared" si="271"/>
        <v/>
      </c>
      <c r="W69" t="str">
        <f t="shared" si="271"/>
        <v>, {2,2}</v>
      </c>
      <c r="X69" s="2">
        <v>2</v>
      </c>
      <c r="Y69" s="1" t="str">
        <f t="shared" si="272"/>
        <v/>
      </c>
      <c r="Z69" s="1" t="str">
        <f t="shared" si="273"/>
        <v/>
      </c>
      <c r="AA69" s="1" t="str">
        <f t="shared" si="274"/>
        <v>, ColorModel.O</v>
      </c>
      <c r="AB69" t="str">
        <f t="shared" si="275"/>
        <v>, ColorModel.O</v>
      </c>
    </row>
    <row r="70" spans="1:28" x14ac:dyDescent="0.25">
      <c r="A70" s="4">
        <f>A66+1</f>
        <v>18</v>
      </c>
      <c r="B70" s="2">
        <v>0</v>
      </c>
      <c r="C70" s="2">
        <v>1</v>
      </c>
      <c r="D70" s="2">
        <v>2</v>
      </c>
      <c r="E70" s="4">
        <f>E66+1</f>
        <v>18</v>
      </c>
      <c r="F70" s="2">
        <v>0</v>
      </c>
      <c r="G70" s="2">
        <v>1</v>
      </c>
      <c r="H70" s="2">
        <v>2</v>
      </c>
      <c r="I70" t="str">
        <f t="shared" ref="I70" si="276">CONCATENATE(I71,I72,I73)</f>
        <v>ColorModel.O</v>
      </c>
      <c r="J70" s="4">
        <f>J66+1</f>
        <v>18</v>
      </c>
      <c r="K70" s="2">
        <v>0</v>
      </c>
      <c r="L70" s="2">
        <v>1</v>
      </c>
      <c r="M70" s="2">
        <v>2</v>
      </c>
      <c r="N70" t="str">
        <f t="shared" ref="N70" si="277">CONCATENATE(N71,O71,P71,N72,O72,P72,N73,O73,P73)</f>
        <v>{1,1}</v>
      </c>
      <c r="Q70" s="4">
        <f>Q66+1</f>
        <v>18</v>
      </c>
      <c r="R70" s="2">
        <v>0</v>
      </c>
      <c r="S70" s="2">
        <v>1</v>
      </c>
      <c r="T70" s="2">
        <v>2</v>
      </c>
      <c r="U70" t="str">
        <f t="shared" ref="U70" si="278">IF(CONCATENATE(U71,V71,W71,U72,V72,W72,U73,V73,W73)="","{ }",CONCATENATE("{ ",RIGHT(CONCATENATE(U71,V71,W71,U72,V72,W72,U73,V73,W73),LEN(CONCATENATE(U71,V71,W71,U72,V72,W72,U73,V73,W73))-1)," }"))</f>
        <v>{  {0,0}, {1,1}, {1,2}, {2,2} }</v>
      </c>
      <c r="X70" s="4">
        <f>X66+1</f>
        <v>18</v>
      </c>
      <c r="Y70" s="2">
        <v>0</v>
      </c>
      <c r="Z70" s="2">
        <v>1</v>
      </c>
      <c r="AA70" s="2">
        <v>2</v>
      </c>
      <c r="AB70" t="str">
        <f t="shared" ref="AB70" si="279">IF(CONCATENATE(AB71,AB72,AB73)="","{ }",CONCATENATE("{ ",RIGHT(CONCATENATE(AB71,AB72,AB73),LEN(CONCATENATE(AB71,AB72,AB73))-1)," }"))</f>
        <v>{  ColorModel.X, ColorModel.O, ColorModel.X, ColorModel.X }</v>
      </c>
    </row>
    <row r="71" spans="1:28" x14ac:dyDescent="0.25">
      <c r="A71" s="2">
        <v>0</v>
      </c>
      <c r="B71" s="1" t="str">
        <f>IF(DATA!B72="","",DATA!B72)</f>
        <v>X</v>
      </c>
      <c r="C71" s="1" t="str">
        <f>IF(DATA!C72="","",DATA!C72)</f>
        <v/>
      </c>
      <c r="D71" s="1" t="str">
        <f>IF(DATA!D72="","",DATA!D72)</f>
        <v/>
      </c>
      <c r="E71" s="2">
        <v>0</v>
      </c>
      <c r="F71" s="1" t="str">
        <f t="shared" ref="F71:F73" si="280">IF(K71="X","ColorModel.X",IF(K71="O","ColorModel.O",""))</f>
        <v/>
      </c>
      <c r="G71" s="1" t="str">
        <f t="shared" ref="G71:G73" si="281">IF(L71="X","ColorModel.X",IF(L71="O","ColorModel.O",""))</f>
        <v/>
      </c>
      <c r="H71" s="1" t="str">
        <f t="shared" ref="H71:H73" si="282">IF(M71="X","ColorModel.X",IF(M71="O","ColorModel.O",""))</f>
        <v/>
      </c>
      <c r="I71" t="str">
        <f t="shared" ref="I71:I73" si="283">CONCATENATE(F71,G71,H71)</f>
        <v/>
      </c>
      <c r="J71" s="2">
        <v>0</v>
      </c>
      <c r="K71" s="1" t="str">
        <f>IF(DATA!L72="","",DATA!L72)</f>
        <v/>
      </c>
      <c r="L71" s="1" t="str">
        <f>IF(DATA!M72="","",DATA!M72)</f>
        <v/>
      </c>
      <c r="M71" s="1" t="str">
        <f>IF(DATA!N72="","",DATA!N72)</f>
        <v/>
      </c>
      <c r="N71" t="str">
        <f t="shared" ref="N71:P73" si="284">IF(K71="","",CONCATENATE("{",$Q71,",",K$2,"}"))</f>
        <v/>
      </c>
      <c r="O71" t="str">
        <f t="shared" si="284"/>
        <v/>
      </c>
      <c r="P71" t="str">
        <f t="shared" si="284"/>
        <v/>
      </c>
      <c r="Q71" s="2">
        <v>0</v>
      </c>
      <c r="R71" s="1" t="str">
        <f t="shared" ref="R71:R73" si="285">CONCATENATE(B71,K71)</f>
        <v>X</v>
      </c>
      <c r="S71" s="1" t="str">
        <f t="shared" ref="S71:S73" si="286">CONCATENATE(C71,L71)</f>
        <v/>
      </c>
      <c r="T71" s="1" t="str">
        <f t="shared" ref="T71:T73" si="287">CONCATENATE(D71,M71)</f>
        <v/>
      </c>
      <c r="U71" t="str">
        <f t="shared" ref="U71:W73" si="288">IF(R71="","",CONCATENATE(", {",$A71,",",R$2,"}"))</f>
        <v>, {0,0}</v>
      </c>
      <c r="V71" t="str">
        <f t="shared" si="288"/>
        <v/>
      </c>
      <c r="W71" t="str">
        <f t="shared" si="288"/>
        <v/>
      </c>
      <c r="X71" s="2">
        <v>0</v>
      </c>
      <c r="Y71" s="1" t="str">
        <f t="shared" ref="Y71:Y73" si="289">IF(R71="X",", ColorModel.X",IF(R71="O",", ColorModel.O",""))</f>
        <v>, ColorModel.X</v>
      </c>
      <c r="Z71" s="1" t="str">
        <f t="shared" ref="Z71:Z73" si="290">IF(S71="X",", ColorModel.X",IF(S71="O",", ColorModel.O",""))</f>
        <v/>
      </c>
      <c r="AA71" s="1" t="str">
        <f t="shared" ref="AA71:AA73" si="291">IF(T71="X",", ColorModel.X",IF(T71="O",", ColorModel.O",""))</f>
        <v/>
      </c>
      <c r="AB71" t="str">
        <f t="shared" ref="AB71:AB73" si="292">CONCATENATE(Y71,Z71,AA71)</f>
        <v>, ColorModel.X</v>
      </c>
    </row>
    <row r="72" spans="1:28" x14ac:dyDescent="0.25">
      <c r="A72" s="2">
        <v>1</v>
      </c>
      <c r="B72" s="1" t="str">
        <f>IF(DATA!B73="","",DATA!B73)</f>
        <v/>
      </c>
      <c r="C72" s="1" t="str">
        <f>IF(DATA!C73="","",DATA!C73)</f>
        <v/>
      </c>
      <c r="D72" s="1" t="str">
        <f>IF(DATA!D73="","",DATA!D73)</f>
        <v>X</v>
      </c>
      <c r="E72" s="2">
        <v>1</v>
      </c>
      <c r="F72" s="1" t="str">
        <f t="shared" si="280"/>
        <v/>
      </c>
      <c r="G72" s="1" t="str">
        <f t="shared" si="281"/>
        <v>ColorModel.O</v>
      </c>
      <c r="H72" s="1" t="str">
        <f t="shared" si="282"/>
        <v/>
      </c>
      <c r="I72" t="str">
        <f t="shared" si="283"/>
        <v>ColorModel.O</v>
      </c>
      <c r="J72" s="2">
        <v>1</v>
      </c>
      <c r="K72" s="1" t="str">
        <f>IF(DATA!L73="","",DATA!L73)</f>
        <v/>
      </c>
      <c r="L72" s="1" t="str">
        <f>IF(DATA!M73="","",DATA!M73)</f>
        <v>O</v>
      </c>
      <c r="M72" s="1" t="str">
        <f>IF(DATA!N73="","",DATA!N73)</f>
        <v/>
      </c>
      <c r="N72" t="str">
        <f t="shared" si="284"/>
        <v/>
      </c>
      <c r="O72" t="str">
        <f t="shared" si="284"/>
        <v>{1,1}</v>
      </c>
      <c r="P72" t="str">
        <f t="shared" si="284"/>
        <v/>
      </c>
      <c r="Q72" s="2">
        <v>1</v>
      </c>
      <c r="R72" s="1" t="str">
        <f t="shared" si="285"/>
        <v/>
      </c>
      <c r="S72" s="1" t="str">
        <f t="shared" si="286"/>
        <v>O</v>
      </c>
      <c r="T72" s="1" t="str">
        <f t="shared" si="287"/>
        <v>X</v>
      </c>
      <c r="U72" t="str">
        <f t="shared" si="32"/>
        <v/>
      </c>
      <c r="V72" t="str">
        <f t="shared" si="288"/>
        <v>, {1,1}</v>
      </c>
      <c r="W72" t="str">
        <f t="shared" si="288"/>
        <v>, {1,2}</v>
      </c>
      <c r="X72" s="2">
        <v>1</v>
      </c>
      <c r="Y72" s="1" t="str">
        <f t="shared" si="289"/>
        <v/>
      </c>
      <c r="Z72" s="1" t="str">
        <f t="shared" si="290"/>
        <v>, ColorModel.O</v>
      </c>
      <c r="AA72" s="1" t="str">
        <f t="shared" si="291"/>
        <v>, ColorModel.X</v>
      </c>
      <c r="AB72" t="str">
        <f t="shared" si="292"/>
        <v>, ColorModel.O, ColorModel.X</v>
      </c>
    </row>
    <row r="73" spans="1:28" x14ac:dyDescent="0.25">
      <c r="A73" s="2">
        <v>2</v>
      </c>
      <c r="B73" s="1" t="str">
        <f>IF(DATA!B74="","",DATA!B74)</f>
        <v/>
      </c>
      <c r="C73" s="1" t="str">
        <f>IF(DATA!C74="","",DATA!C74)</f>
        <v/>
      </c>
      <c r="D73" s="1" t="str">
        <f>IF(DATA!D74="","",DATA!D74)</f>
        <v>X</v>
      </c>
      <c r="E73" s="2">
        <v>2</v>
      </c>
      <c r="F73" s="1" t="str">
        <f t="shared" si="280"/>
        <v/>
      </c>
      <c r="G73" s="1" t="str">
        <f t="shared" si="281"/>
        <v/>
      </c>
      <c r="H73" s="1" t="str">
        <f t="shared" si="282"/>
        <v/>
      </c>
      <c r="I73" t="str">
        <f t="shared" si="283"/>
        <v/>
      </c>
      <c r="J73" s="2">
        <v>2</v>
      </c>
      <c r="K73" s="1" t="str">
        <f>IF(DATA!L74="","",DATA!L74)</f>
        <v/>
      </c>
      <c r="L73" s="1" t="str">
        <f>IF(DATA!M74="","",DATA!M74)</f>
        <v/>
      </c>
      <c r="M73" s="1" t="str">
        <f>IF(DATA!N74="","",DATA!N74)</f>
        <v/>
      </c>
      <c r="N73" t="str">
        <f t="shared" si="284"/>
        <v/>
      </c>
      <c r="O73" t="str">
        <f t="shared" si="284"/>
        <v/>
      </c>
      <c r="P73" t="str">
        <f t="shared" si="284"/>
        <v/>
      </c>
      <c r="Q73" s="2">
        <v>2</v>
      </c>
      <c r="R73" s="1" t="str">
        <f t="shared" si="285"/>
        <v/>
      </c>
      <c r="S73" s="1" t="str">
        <f t="shared" si="286"/>
        <v/>
      </c>
      <c r="T73" s="1" t="str">
        <f t="shared" si="287"/>
        <v>X</v>
      </c>
      <c r="U73" t="str">
        <f t="shared" si="32"/>
        <v/>
      </c>
      <c r="V73" t="str">
        <f t="shared" si="288"/>
        <v/>
      </c>
      <c r="W73" t="str">
        <f t="shared" si="288"/>
        <v>, {2,2}</v>
      </c>
      <c r="X73" s="2">
        <v>2</v>
      </c>
      <c r="Y73" s="1" t="str">
        <f t="shared" si="289"/>
        <v/>
      </c>
      <c r="Z73" s="1" t="str">
        <f t="shared" si="290"/>
        <v/>
      </c>
      <c r="AA73" s="1" t="str">
        <f t="shared" si="291"/>
        <v>, ColorModel.X</v>
      </c>
      <c r="AB73" t="str">
        <f t="shared" si="292"/>
        <v>, ColorModel.X</v>
      </c>
    </row>
    <row r="74" spans="1:28" x14ac:dyDescent="0.25">
      <c r="A74" s="4">
        <f>A70+1</f>
        <v>19</v>
      </c>
      <c r="B74" s="2">
        <v>0</v>
      </c>
      <c r="C74" s="2">
        <v>1</v>
      </c>
      <c r="D74" s="2">
        <v>2</v>
      </c>
      <c r="E74" s="4">
        <f>E70+1</f>
        <v>19</v>
      </c>
      <c r="F74" s="2">
        <v>0</v>
      </c>
      <c r="G74" s="2">
        <v>1</v>
      </c>
      <c r="H74" s="2">
        <v>2</v>
      </c>
      <c r="I74" t="str">
        <f t="shared" ref="I74" si="293">CONCATENATE(I75,I76,I77)</f>
        <v>ColorModel.O</v>
      </c>
      <c r="J74" s="4">
        <f>J70+1</f>
        <v>19</v>
      </c>
      <c r="K74" s="2">
        <v>0</v>
      </c>
      <c r="L74" s="2">
        <v>1</v>
      </c>
      <c r="M74" s="2">
        <v>2</v>
      </c>
      <c r="N74" t="str">
        <f t="shared" ref="N74" si="294">CONCATENATE(N75,O75,P75,N76,O76,P76,N77,O77,P77)</f>
        <v>{1,0}</v>
      </c>
      <c r="Q74" s="4">
        <f>Q70+1</f>
        <v>19</v>
      </c>
      <c r="R74" s="2">
        <v>0</v>
      </c>
      <c r="S74" s="2">
        <v>1</v>
      </c>
      <c r="T74" s="2">
        <v>2</v>
      </c>
      <c r="U74" t="str">
        <f t="shared" ref="U74" si="295">IF(CONCATENATE(U75,V75,W75,U76,V76,W76,U77,V77,W77)="","{ }",CONCATENATE("{ ",RIGHT(CONCATENATE(U75,V75,W75,U76,V76,W76,U77,V77,W77),LEN(CONCATENATE(U75,V75,W75,U76,V76,W76,U77,V77,W77))-1)," }"))</f>
        <v>{  {0,0}, {1,0}, {1,2}, {2,1} }</v>
      </c>
      <c r="X74" s="4">
        <f>X70+1</f>
        <v>19</v>
      </c>
      <c r="Y74" s="2">
        <v>0</v>
      </c>
      <c r="Z74" s="2">
        <v>1</v>
      </c>
      <c r="AA74" s="2">
        <v>2</v>
      </c>
      <c r="AB74" t="str">
        <f t="shared" ref="AB74" si="296">IF(CONCATENATE(AB75,AB76,AB77)="","{ }",CONCATENATE("{ ",RIGHT(CONCATENATE(AB75,AB76,AB77),LEN(CONCATENATE(AB75,AB76,AB77))-1)," }"))</f>
        <v>{  ColorModel.X, ColorModel.O, ColorModel.X, ColorModel.X }</v>
      </c>
    </row>
    <row r="75" spans="1:28" x14ac:dyDescent="0.25">
      <c r="A75" s="2">
        <v>0</v>
      </c>
      <c r="B75" s="1" t="str">
        <f>IF(DATA!B76="","",DATA!B76)</f>
        <v>X</v>
      </c>
      <c r="C75" s="1" t="str">
        <f>IF(DATA!C76="","",DATA!C76)</f>
        <v/>
      </c>
      <c r="D75" s="1" t="str">
        <f>IF(DATA!D76="","",DATA!D76)</f>
        <v/>
      </c>
      <c r="E75" s="2">
        <v>0</v>
      </c>
      <c r="F75" s="1" t="str">
        <f t="shared" ref="F75:F77" si="297">IF(K75="X","ColorModel.X",IF(K75="O","ColorModel.O",""))</f>
        <v/>
      </c>
      <c r="G75" s="1" t="str">
        <f t="shared" ref="G75:G77" si="298">IF(L75="X","ColorModel.X",IF(L75="O","ColorModel.O",""))</f>
        <v/>
      </c>
      <c r="H75" s="1" t="str">
        <f t="shared" ref="H75:H77" si="299">IF(M75="X","ColorModel.X",IF(M75="O","ColorModel.O",""))</f>
        <v/>
      </c>
      <c r="I75" t="str">
        <f t="shared" ref="I75:I77" si="300">CONCATENATE(F75,G75,H75)</f>
        <v/>
      </c>
      <c r="J75" s="2">
        <v>0</v>
      </c>
      <c r="K75" s="1" t="str">
        <f>IF(DATA!L76="","",DATA!L76)</f>
        <v/>
      </c>
      <c r="L75" s="1" t="str">
        <f>IF(DATA!M76="","",DATA!M76)</f>
        <v/>
      </c>
      <c r="M75" s="1" t="str">
        <f>IF(DATA!N76="","",DATA!N76)</f>
        <v/>
      </c>
      <c r="N75" t="str">
        <f t="shared" ref="N75:P77" si="301">IF(K75="","",CONCATENATE("{",$Q75,",",K$2,"}"))</f>
        <v/>
      </c>
      <c r="O75" t="str">
        <f t="shared" si="301"/>
        <v/>
      </c>
      <c r="P75" t="str">
        <f t="shared" si="301"/>
        <v/>
      </c>
      <c r="Q75" s="2">
        <v>0</v>
      </c>
      <c r="R75" s="1" t="str">
        <f t="shared" ref="R75:R77" si="302">CONCATENATE(B75,K75)</f>
        <v>X</v>
      </c>
      <c r="S75" s="1" t="str">
        <f t="shared" ref="S75:S77" si="303">CONCATENATE(C75,L75)</f>
        <v/>
      </c>
      <c r="T75" s="1" t="str">
        <f t="shared" ref="T75:T77" si="304">CONCATENATE(D75,M75)</f>
        <v/>
      </c>
      <c r="U75" t="str">
        <f t="shared" ref="U75:W137" si="305">IF(R75="","",CONCATENATE(", {",$A75,",",R$2,"}"))</f>
        <v>, {0,0}</v>
      </c>
      <c r="V75" t="str">
        <f t="shared" si="305"/>
        <v/>
      </c>
      <c r="W75" t="str">
        <f t="shared" si="305"/>
        <v/>
      </c>
      <c r="X75" s="2">
        <v>0</v>
      </c>
      <c r="Y75" s="1" t="str">
        <f t="shared" ref="Y75:Y77" si="306">IF(R75="X",", ColorModel.X",IF(R75="O",", ColorModel.O",""))</f>
        <v>, ColorModel.X</v>
      </c>
      <c r="Z75" s="1" t="str">
        <f t="shared" ref="Z75:Z77" si="307">IF(S75="X",", ColorModel.X",IF(S75="O",", ColorModel.O",""))</f>
        <v/>
      </c>
      <c r="AA75" s="1" t="str">
        <f t="shared" ref="AA75:AA77" si="308">IF(T75="X",", ColorModel.X",IF(T75="O",", ColorModel.O",""))</f>
        <v/>
      </c>
      <c r="AB75" t="str">
        <f t="shared" ref="AB75:AB77" si="309">CONCATENATE(Y75,Z75,AA75)</f>
        <v>, ColorModel.X</v>
      </c>
    </row>
    <row r="76" spans="1:28" x14ac:dyDescent="0.25">
      <c r="A76" s="2">
        <v>1</v>
      </c>
      <c r="B76" s="1" t="str">
        <f>IF(DATA!B77="","",DATA!B77)</f>
        <v/>
      </c>
      <c r="C76" s="1" t="str">
        <f>IF(DATA!C77="","",DATA!C77)</f>
        <v/>
      </c>
      <c r="D76" s="1" t="str">
        <f>IF(DATA!D77="","",DATA!D77)</f>
        <v>X</v>
      </c>
      <c r="E76" s="2">
        <v>1</v>
      </c>
      <c r="F76" s="1" t="str">
        <f t="shared" si="297"/>
        <v>ColorModel.O</v>
      </c>
      <c r="G76" s="1" t="str">
        <f t="shared" si="298"/>
        <v/>
      </c>
      <c r="H76" s="1" t="str">
        <f t="shared" si="299"/>
        <v/>
      </c>
      <c r="I76" t="str">
        <f t="shared" si="300"/>
        <v>ColorModel.O</v>
      </c>
      <c r="J76" s="2">
        <v>1</v>
      </c>
      <c r="K76" s="1" t="str">
        <f>IF(DATA!L77="","",DATA!L77)</f>
        <v>O</v>
      </c>
      <c r="L76" s="1" t="str">
        <f>IF(DATA!M77="","",DATA!M77)</f>
        <v/>
      </c>
      <c r="M76" s="1" t="str">
        <f>IF(DATA!N77="","",DATA!N77)</f>
        <v/>
      </c>
      <c r="N76" t="str">
        <f t="shared" si="301"/>
        <v>{1,0}</v>
      </c>
      <c r="O76" t="str">
        <f t="shared" si="301"/>
        <v/>
      </c>
      <c r="P76" t="str">
        <f t="shared" si="301"/>
        <v/>
      </c>
      <c r="Q76" s="2">
        <v>1</v>
      </c>
      <c r="R76" s="1" t="str">
        <f t="shared" si="302"/>
        <v>O</v>
      </c>
      <c r="S76" s="1" t="str">
        <f t="shared" si="303"/>
        <v/>
      </c>
      <c r="T76" s="1" t="str">
        <f t="shared" si="304"/>
        <v>X</v>
      </c>
      <c r="U76" t="str">
        <f t="shared" si="305"/>
        <v>, {1,0}</v>
      </c>
      <c r="V76" t="str">
        <f t="shared" si="305"/>
        <v/>
      </c>
      <c r="W76" t="str">
        <f t="shared" si="305"/>
        <v>, {1,2}</v>
      </c>
      <c r="X76" s="2">
        <v>1</v>
      </c>
      <c r="Y76" s="1" t="str">
        <f t="shared" si="306"/>
        <v>, ColorModel.O</v>
      </c>
      <c r="Z76" s="1" t="str">
        <f t="shared" si="307"/>
        <v/>
      </c>
      <c r="AA76" s="1" t="str">
        <f t="shared" si="308"/>
        <v>, ColorModel.X</v>
      </c>
      <c r="AB76" t="str">
        <f t="shared" si="309"/>
        <v>, ColorModel.O, ColorModel.X</v>
      </c>
    </row>
    <row r="77" spans="1:28" x14ac:dyDescent="0.25">
      <c r="A77" s="2">
        <v>2</v>
      </c>
      <c r="B77" s="1" t="str">
        <f>IF(DATA!B78="","",DATA!B78)</f>
        <v/>
      </c>
      <c r="C77" s="1" t="str">
        <f>IF(DATA!C78="","",DATA!C78)</f>
        <v>X</v>
      </c>
      <c r="D77" s="1" t="str">
        <f>IF(DATA!D78="","",DATA!D78)</f>
        <v/>
      </c>
      <c r="E77" s="2">
        <v>2</v>
      </c>
      <c r="F77" s="1" t="str">
        <f t="shared" si="297"/>
        <v/>
      </c>
      <c r="G77" s="1" t="str">
        <f t="shared" si="298"/>
        <v/>
      </c>
      <c r="H77" s="1" t="str">
        <f t="shared" si="299"/>
        <v/>
      </c>
      <c r="I77" t="str">
        <f t="shared" si="300"/>
        <v/>
      </c>
      <c r="J77" s="2">
        <v>2</v>
      </c>
      <c r="K77" s="1" t="str">
        <f>IF(DATA!L78="","",DATA!L78)</f>
        <v/>
      </c>
      <c r="L77" s="1" t="str">
        <f>IF(DATA!M78="","",DATA!M78)</f>
        <v/>
      </c>
      <c r="M77" s="1" t="str">
        <f>IF(DATA!N78="","",DATA!N78)</f>
        <v/>
      </c>
      <c r="N77" t="str">
        <f t="shared" si="301"/>
        <v/>
      </c>
      <c r="O77" t="str">
        <f t="shared" si="301"/>
        <v/>
      </c>
      <c r="P77" t="str">
        <f t="shared" si="301"/>
        <v/>
      </c>
      <c r="Q77" s="2">
        <v>2</v>
      </c>
      <c r="R77" s="1" t="str">
        <f t="shared" si="302"/>
        <v/>
      </c>
      <c r="S77" s="1" t="str">
        <f t="shared" si="303"/>
        <v>X</v>
      </c>
      <c r="T77" s="1" t="str">
        <f t="shared" si="304"/>
        <v/>
      </c>
      <c r="U77" t="str">
        <f t="shared" si="305"/>
        <v/>
      </c>
      <c r="V77" t="str">
        <f t="shared" si="305"/>
        <v>, {2,1}</v>
      </c>
      <c r="W77" t="str">
        <f t="shared" si="305"/>
        <v/>
      </c>
      <c r="X77" s="2">
        <v>2</v>
      </c>
      <c r="Y77" s="1" t="str">
        <f t="shared" si="306"/>
        <v/>
      </c>
      <c r="Z77" s="1" t="str">
        <f t="shared" si="307"/>
        <v>, ColorModel.X</v>
      </c>
      <c r="AA77" s="1" t="str">
        <f t="shared" si="308"/>
        <v/>
      </c>
      <c r="AB77" t="str">
        <f t="shared" si="309"/>
        <v>, ColorModel.X</v>
      </c>
    </row>
    <row r="78" spans="1:28" x14ac:dyDescent="0.25">
      <c r="A78" s="4">
        <f>A74+1</f>
        <v>20</v>
      </c>
      <c r="B78" s="2">
        <v>0</v>
      </c>
      <c r="C78" s="2">
        <v>1</v>
      </c>
      <c r="D78" s="2">
        <v>2</v>
      </c>
      <c r="E78" s="4">
        <f>E74+1</f>
        <v>20</v>
      </c>
      <c r="F78" s="2">
        <v>0</v>
      </c>
      <c r="G78" s="2">
        <v>1</v>
      </c>
      <c r="H78" s="2">
        <v>2</v>
      </c>
      <c r="I78" t="str">
        <f t="shared" ref="I78" si="310">CONCATENATE(I79,I80,I81)</f>
        <v>ColorModel.O</v>
      </c>
      <c r="J78" s="4">
        <f>J74+1</f>
        <v>20</v>
      </c>
      <c r="K78" s="2">
        <v>0</v>
      </c>
      <c r="L78" s="2">
        <v>1</v>
      </c>
      <c r="M78" s="2">
        <v>2</v>
      </c>
      <c r="N78" t="str">
        <f t="shared" ref="N78" si="311">CONCATENATE(N79,O79,P79,N80,O80,P80,N81,O81,P81)</f>
        <v>{0,2}</v>
      </c>
      <c r="Q78" s="4">
        <f>Q74+1</f>
        <v>20</v>
      </c>
      <c r="R78" s="2">
        <v>0</v>
      </c>
      <c r="S78" s="2">
        <v>1</v>
      </c>
      <c r="T78" s="2">
        <v>2</v>
      </c>
      <c r="U78" t="str">
        <f t="shared" ref="U78" si="312">IF(CONCATENATE(U79,V79,W79,U80,V80,W80,U81,V81,W81)="","{ }",CONCATENATE("{ ",RIGHT(CONCATENATE(U79,V79,W79,U80,V80,W80,U81,V81,W81),LEN(CONCATENATE(U79,V79,W79,U80,V80,W80,U81,V81,W81))-1)," }"))</f>
        <v>{  {0,0}, {0,2}, {1,2}, {2,0} }</v>
      </c>
      <c r="X78" s="4">
        <f>X74+1</f>
        <v>20</v>
      </c>
      <c r="Y78" s="2">
        <v>0</v>
      </c>
      <c r="Z78" s="2">
        <v>1</v>
      </c>
      <c r="AA78" s="2">
        <v>2</v>
      </c>
      <c r="AB78" t="str">
        <f t="shared" ref="AB78" si="313">IF(CONCATENATE(AB79,AB80,AB81)="","{ }",CONCATENATE("{ ",RIGHT(CONCATENATE(AB79,AB80,AB81),LEN(CONCATENATE(AB79,AB80,AB81))-1)," }"))</f>
        <v>{  ColorModel.X, ColorModel.O, ColorModel.X, ColorModel.X }</v>
      </c>
    </row>
    <row r="79" spans="1:28" x14ac:dyDescent="0.25">
      <c r="A79" s="2">
        <v>0</v>
      </c>
      <c r="B79" s="1" t="str">
        <f>IF(DATA!B80="","",DATA!B80)</f>
        <v>X</v>
      </c>
      <c r="C79" s="1" t="str">
        <f>IF(DATA!C80="","",DATA!C80)</f>
        <v/>
      </c>
      <c r="D79" s="1" t="str">
        <f>IF(DATA!D80="","",DATA!D80)</f>
        <v/>
      </c>
      <c r="E79" s="2">
        <v>0</v>
      </c>
      <c r="F79" s="1" t="str">
        <f t="shared" ref="F79:F81" si="314">IF(K79="X","ColorModel.X",IF(K79="O","ColorModel.O",""))</f>
        <v/>
      </c>
      <c r="G79" s="1" t="str">
        <f t="shared" ref="G79:G81" si="315">IF(L79="X","ColorModel.X",IF(L79="O","ColorModel.O",""))</f>
        <v/>
      </c>
      <c r="H79" s="1" t="str">
        <f t="shared" ref="H79:H81" si="316">IF(M79="X","ColorModel.X",IF(M79="O","ColorModel.O",""))</f>
        <v>ColorModel.O</v>
      </c>
      <c r="I79" t="str">
        <f t="shared" ref="I79:I81" si="317">CONCATENATE(F79,G79,H79)</f>
        <v>ColorModel.O</v>
      </c>
      <c r="J79" s="2">
        <v>0</v>
      </c>
      <c r="K79" s="1" t="str">
        <f>IF(DATA!L80="","",DATA!L80)</f>
        <v/>
      </c>
      <c r="L79" s="1" t="str">
        <f>IF(DATA!M80="","",DATA!M80)</f>
        <v/>
      </c>
      <c r="M79" s="1" t="str">
        <f>IF(DATA!N80="","",DATA!N80)</f>
        <v>O</v>
      </c>
      <c r="N79" t="str">
        <f t="shared" ref="N79:P81" si="318">IF(K79="","",CONCATENATE("{",$Q79,",",K$2,"}"))</f>
        <v/>
      </c>
      <c r="O79" t="str">
        <f t="shared" si="318"/>
        <v/>
      </c>
      <c r="P79" t="str">
        <f t="shared" si="318"/>
        <v>{0,2}</v>
      </c>
      <c r="Q79" s="2">
        <v>0</v>
      </c>
      <c r="R79" s="1" t="str">
        <f t="shared" ref="R79:R81" si="319">CONCATENATE(B79,K79)</f>
        <v>X</v>
      </c>
      <c r="S79" s="1" t="str">
        <f t="shared" ref="S79:S81" si="320">CONCATENATE(C79,L79)</f>
        <v/>
      </c>
      <c r="T79" s="1" t="str">
        <f t="shared" ref="T79:T81" si="321">CONCATENATE(D79,M79)</f>
        <v>O</v>
      </c>
      <c r="U79" t="str">
        <f t="shared" ref="U79:W81" si="322">IF(R79="","",CONCATENATE(", {",$A79,",",R$2,"}"))</f>
        <v>, {0,0}</v>
      </c>
      <c r="V79" t="str">
        <f t="shared" si="322"/>
        <v/>
      </c>
      <c r="W79" t="str">
        <f t="shared" si="322"/>
        <v>, {0,2}</v>
      </c>
      <c r="X79" s="2">
        <v>0</v>
      </c>
      <c r="Y79" s="1" t="str">
        <f t="shared" ref="Y79:Y81" si="323">IF(R79="X",", ColorModel.X",IF(R79="O",", ColorModel.O",""))</f>
        <v>, ColorModel.X</v>
      </c>
      <c r="Z79" s="1" t="str">
        <f t="shared" ref="Z79:Z81" si="324">IF(S79="X",", ColorModel.X",IF(S79="O",", ColorModel.O",""))</f>
        <v/>
      </c>
      <c r="AA79" s="1" t="str">
        <f t="shared" ref="AA79:AA81" si="325">IF(T79="X",", ColorModel.X",IF(T79="O",", ColorModel.O",""))</f>
        <v>, ColorModel.O</v>
      </c>
      <c r="AB79" t="str">
        <f t="shared" ref="AB79:AB81" si="326">CONCATENATE(Y79,Z79,AA79)</f>
        <v>, ColorModel.X, ColorModel.O</v>
      </c>
    </row>
    <row r="80" spans="1:28" x14ac:dyDescent="0.25">
      <c r="A80" s="2">
        <v>1</v>
      </c>
      <c r="B80" s="1" t="str">
        <f>IF(DATA!B81="","",DATA!B81)</f>
        <v/>
      </c>
      <c r="C80" s="1" t="str">
        <f>IF(DATA!C81="","",DATA!C81)</f>
        <v/>
      </c>
      <c r="D80" s="1" t="str">
        <f>IF(DATA!D81="","",DATA!D81)</f>
        <v>X</v>
      </c>
      <c r="E80" s="2">
        <v>1</v>
      </c>
      <c r="F80" s="1" t="str">
        <f t="shared" si="314"/>
        <v/>
      </c>
      <c r="G80" s="1" t="str">
        <f t="shared" si="315"/>
        <v/>
      </c>
      <c r="H80" s="1" t="str">
        <f t="shared" si="316"/>
        <v/>
      </c>
      <c r="I80" t="str">
        <f t="shared" si="317"/>
        <v/>
      </c>
      <c r="J80" s="2">
        <v>1</v>
      </c>
      <c r="K80" s="1" t="str">
        <f>IF(DATA!L81="","",DATA!L81)</f>
        <v/>
      </c>
      <c r="L80" s="1" t="str">
        <f>IF(DATA!M81="","",DATA!M81)</f>
        <v/>
      </c>
      <c r="M80" s="1" t="str">
        <f>IF(DATA!N81="","",DATA!N81)</f>
        <v/>
      </c>
      <c r="N80" t="str">
        <f t="shared" si="318"/>
        <v/>
      </c>
      <c r="O80" t="str">
        <f t="shared" si="318"/>
        <v/>
      </c>
      <c r="P80" t="str">
        <f t="shared" si="318"/>
        <v/>
      </c>
      <c r="Q80" s="2">
        <v>1</v>
      </c>
      <c r="R80" s="1" t="str">
        <f t="shared" si="319"/>
        <v/>
      </c>
      <c r="S80" s="1" t="str">
        <f t="shared" si="320"/>
        <v/>
      </c>
      <c r="T80" s="1" t="str">
        <f t="shared" si="321"/>
        <v>X</v>
      </c>
      <c r="U80" t="str">
        <f t="shared" si="305"/>
        <v/>
      </c>
      <c r="V80" t="str">
        <f t="shared" si="322"/>
        <v/>
      </c>
      <c r="W80" t="str">
        <f t="shared" si="322"/>
        <v>, {1,2}</v>
      </c>
      <c r="X80" s="2">
        <v>1</v>
      </c>
      <c r="Y80" s="1" t="str">
        <f t="shared" si="323"/>
        <v/>
      </c>
      <c r="Z80" s="1" t="str">
        <f t="shared" si="324"/>
        <v/>
      </c>
      <c r="AA80" s="1" t="str">
        <f t="shared" si="325"/>
        <v>, ColorModel.X</v>
      </c>
      <c r="AB80" t="str">
        <f t="shared" si="326"/>
        <v>, ColorModel.X</v>
      </c>
    </row>
    <row r="81" spans="1:28" x14ac:dyDescent="0.25">
      <c r="A81" s="2">
        <v>2</v>
      </c>
      <c r="B81" s="1" t="str">
        <f>IF(DATA!B82="","",DATA!B82)</f>
        <v>X</v>
      </c>
      <c r="C81" s="1" t="str">
        <f>IF(DATA!C82="","",DATA!C82)</f>
        <v/>
      </c>
      <c r="D81" s="1" t="str">
        <f>IF(DATA!D82="","",DATA!D82)</f>
        <v/>
      </c>
      <c r="E81" s="2">
        <v>2</v>
      </c>
      <c r="F81" s="1" t="str">
        <f t="shared" si="314"/>
        <v/>
      </c>
      <c r="G81" s="1" t="str">
        <f t="shared" si="315"/>
        <v/>
      </c>
      <c r="H81" s="1" t="str">
        <f t="shared" si="316"/>
        <v/>
      </c>
      <c r="I81" t="str">
        <f t="shared" si="317"/>
        <v/>
      </c>
      <c r="J81" s="2">
        <v>2</v>
      </c>
      <c r="K81" s="1" t="str">
        <f>IF(DATA!L82="","",DATA!L82)</f>
        <v/>
      </c>
      <c r="L81" s="1" t="str">
        <f>IF(DATA!M82="","",DATA!M82)</f>
        <v/>
      </c>
      <c r="M81" s="1" t="str">
        <f>IF(DATA!N82="","",DATA!N82)</f>
        <v/>
      </c>
      <c r="N81" t="str">
        <f t="shared" si="318"/>
        <v/>
      </c>
      <c r="O81" t="str">
        <f t="shared" si="318"/>
        <v/>
      </c>
      <c r="P81" t="str">
        <f t="shared" si="318"/>
        <v/>
      </c>
      <c r="Q81" s="2">
        <v>2</v>
      </c>
      <c r="R81" s="1" t="str">
        <f t="shared" si="319"/>
        <v>X</v>
      </c>
      <c r="S81" s="1" t="str">
        <f t="shared" si="320"/>
        <v/>
      </c>
      <c r="T81" s="1" t="str">
        <f t="shared" si="321"/>
        <v/>
      </c>
      <c r="U81" t="str">
        <f t="shared" si="305"/>
        <v>, {2,0}</v>
      </c>
      <c r="V81" t="str">
        <f t="shared" si="322"/>
        <v/>
      </c>
      <c r="W81" t="str">
        <f t="shared" si="322"/>
        <v/>
      </c>
      <c r="X81" s="2">
        <v>2</v>
      </c>
      <c r="Y81" s="1" t="str">
        <f t="shared" si="323"/>
        <v>, ColorModel.X</v>
      </c>
      <c r="Z81" s="1" t="str">
        <f t="shared" si="324"/>
        <v/>
      </c>
      <c r="AA81" s="1" t="str">
        <f t="shared" si="325"/>
        <v/>
      </c>
      <c r="AB81" t="str">
        <f t="shared" si="326"/>
        <v>, ColorModel.X</v>
      </c>
    </row>
    <row r="82" spans="1:28" x14ac:dyDescent="0.25">
      <c r="A82" s="4">
        <f>A78+1</f>
        <v>21</v>
      </c>
      <c r="B82" s="2">
        <v>0</v>
      </c>
      <c r="C82" s="2">
        <v>1</v>
      </c>
      <c r="D82" s="2">
        <v>2</v>
      </c>
      <c r="E82" s="4">
        <f>E78+1</f>
        <v>21</v>
      </c>
      <c r="F82" s="2">
        <v>0</v>
      </c>
      <c r="G82" s="2">
        <v>1</v>
      </c>
      <c r="H82" s="2">
        <v>2</v>
      </c>
      <c r="I82" t="str">
        <f t="shared" ref="I82" si="327">CONCATENATE(I83,I84,I85)</f>
        <v>ColorModel.O</v>
      </c>
      <c r="J82" s="4">
        <f>J78+1</f>
        <v>21</v>
      </c>
      <c r="K82" s="2">
        <v>0</v>
      </c>
      <c r="L82" s="2">
        <v>1</v>
      </c>
      <c r="M82" s="2">
        <v>2</v>
      </c>
      <c r="N82" t="str">
        <f t="shared" ref="N82" si="328">CONCATENATE(N83,O83,P83,N84,O84,P84,N85,O85,P85)</f>
        <v>{2,2}</v>
      </c>
      <c r="Q82" s="4">
        <f>Q78+1</f>
        <v>21</v>
      </c>
      <c r="R82" s="2">
        <v>0</v>
      </c>
      <c r="S82" s="2">
        <v>1</v>
      </c>
      <c r="T82" s="2">
        <v>2</v>
      </c>
      <c r="U82" t="str">
        <f t="shared" ref="U82" si="329">IF(CONCATENATE(U83,V83,W83,U84,V84,W84,U85,V85,W85)="","{ }",CONCATENATE("{ ",RIGHT(CONCATENATE(U83,V83,W83,U84,V84,W84,U85,V85,W85),LEN(CONCATENATE(U83,V83,W83,U84,V84,W84,U85,V85,W85))-1)," }"))</f>
        <v>{  {0,0}, {1,1}, {2,1}, {2,2} }</v>
      </c>
      <c r="X82" s="4">
        <f>X78+1</f>
        <v>21</v>
      </c>
      <c r="Y82" s="2">
        <v>0</v>
      </c>
      <c r="Z82" s="2">
        <v>1</v>
      </c>
      <c r="AA82" s="2">
        <v>2</v>
      </c>
      <c r="AB82" t="str">
        <f t="shared" ref="AB82" si="330">IF(CONCATENATE(AB83,AB84,AB85)="","{ }",CONCATENATE("{ ",RIGHT(CONCATENATE(AB83,AB84,AB85),LEN(CONCATENATE(AB83,AB84,AB85))-1)," }"))</f>
        <v>{  ColorModel.X, ColorModel.X, ColorModel.X, ColorModel.O }</v>
      </c>
    </row>
    <row r="83" spans="1:28" x14ac:dyDescent="0.25">
      <c r="A83" s="2">
        <v>0</v>
      </c>
      <c r="B83" s="1" t="str">
        <f>IF(DATA!B84="","",DATA!B84)</f>
        <v>X</v>
      </c>
      <c r="C83" s="1" t="str">
        <f>IF(DATA!C84="","",DATA!C84)</f>
        <v/>
      </c>
      <c r="D83" s="1" t="str">
        <f>IF(DATA!D84="","",DATA!D84)</f>
        <v/>
      </c>
      <c r="E83" s="2">
        <v>0</v>
      </c>
      <c r="F83" s="1" t="str">
        <f t="shared" ref="F83:F85" si="331">IF(K83="X","ColorModel.X",IF(K83="O","ColorModel.O",""))</f>
        <v/>
      </c>
      <c r="G83" s="1" t="str">
        <f t="shared" ref="G83:G85" si="332">IF(L83="X","ColorModel.X",IF(L83="O","ColorModel.O",""))</f>
        <v/>
      </c>
      <c r="H83" s="1" t="str">
        <f t="shared" ref="H83:H85" si="333">IF(M83="X","ColorModel.X",IF(M83="O","ColorModel.O",""))</f>
        <v/>
      </c>
      <c r="I83" t="str">
        <f t="shared" ref="I83:I85" si="334">CONCATENATE(F83,G83,H83)</f>
        <v/>
      </c>
      <c r="J83" s="2">
        <v>0</v>
      </c>
      <c r="K83" s="1" t="str">
        <f>IF(DATA!L84="","",DATA!L84)</f>
        <v/>
      </c>
      <c r="L83" s="1" t="str">
        <f>IF(DATA!M84="","",DATA!M84)</f>
        <v/>
      </c>
      <c r="M83" s="1" t="str">
        <f>IF(DATA!N84="","",DATA!N84)</f>
        <v/>
      </c>
      <c r="N83" t="str">
        <f t="shared" ref="N83:P85" si="335">IF(K83="","",CONCATENATE("{",$Q83,",",K$2,"}"))</f>
        <v/>
      </c>
      <c r="O83" t="str">
        <f t="shared" si="335"/>
        <v/>
      </c>
      <c r="P83" t="str">
        <f t="shared" si="335"/>
        <v/>
      </c>
      <c r="Q83" s="2">
        <v>0</v>
      </c>
      <c r="R83" s="1" t="str">
        <f t="shared" ref="R83:R85" si="336">CONCATENATE(B83,K83)</f>
        <v>X</v>
      </c>
      <c r="S83" s="1" t="str">
        <f t="shared" ref="S83:S85" si="337">CONCATENATE(C83,L83)</f>
        <v/>
      </c>
      <c r="T83" s="1" t="str">
        <f t="shared" ref="T83:T85" si="338">CONCATENATE(D83,M83)</f>
        <v/>
      </c>
      <c r="U83" t="str">
        <f t="shared" ref="U83:W85" si="339">IF(R83="","",CONCATENATE(", {",$A83,",",R$2,"}"))</f>
        <v>, {0,0}</v>
      </c>
      <c r="V83" t="str">
        <f t="shared" si="339"/>
        <v/>
      </c>
      <c r="W83" t="str">
        <f t="shared" si="339"/>
        <v/>
      </c>
      <c r="X83" s="2">
        <v>0</v>
      </c>
      <c r="Y83" s="1" t="str">
        <f t="shared" ref="Y83:Y85" si="340">IF(R83="X",", ColorModel.X",IF(R83="O",", ColorModel.O",""))</f>
        <v>, ColorModel.X</v>
      </c>
      <c r="Z83" s="1" t="str">
        <f t="shared" ref="Z83:Z85" si="341">IF(S83="X",", ColorModel.X",IF(S83="O",", ColorModel.O",""))</f>
        <v/>
      </c>
      <c r="AA83" s="1" t="str">
        <f t="shared" ref="AA83:AA85" si="342">IF(T83="X",", ColorModel.X",IF(T83="O",", ColorModel.O",""))</f>
        <v/>
      </c>
      <c r="AB83" t="str">
        <f t="shared" ref="AB83:AB85" si="343">CONCATENATE(Y83,Z83,AA83)</f>
        <v>, ColorModel.X</v>
      </c>
    </row>
    <row r="84" spans="1:28" x14ac:dyDescent="0.25">
      <c r="A84" s="2">
        <v>1</v>
      </c>
      <c r="B84" s="1" t="str">
        <f>IF(DATA!B85="","",DATA!B85)</f>
        <v/>
      </c>
      <c r="C84" s="1" t="str">
        <f>IF(DATA!C85="","",DATA!C85)</f>
        <v>X</v>
      </c>
      <c r="D84" s="1" t="str">
        <f>IF(DATA!D85="","",DATA!D85)</f>
        <v/>
      </c>
      <c r="E84" s="2">
        <v>1</v>
      </c>
      <c r="F84" s="1" t="str">
        <f t="shared" si="331"/>
        <v/>
      </c>
      <c r="G84" s="1" t="str">
        <f t="shared" si="332"/>
        <v/>
      </c>
      <c r="H84" s="1" t="str">
        <f t="shared" si="333"/>
        <v/>
      </c>
      <c r="I84" t="str">
        <f t="shared" si="334"/>
        <v/>
      </c>
      <c r="J84" s="2">
        <v>1</v>
      </c>
      <c r="K84" s="1" t="str">
        <f>IF(DATA!L85="","",DATA!L85)</f>
        <v/>
      </c>
      <c r="L84" s="1" t="str">
        <f>IF(DATA!M85="","",DATA!M85)</f>
        <v/>
      </c>
      <c r="M84" s="1" t="str">
        <f>IF(DATA!N85="","",DATA!N85)</f>
        <v/>
      </c>
      <c r="N84" t="str">
        <f t="shared" si="335"/>
        <v/>
      </c>
      <c r="O84" t="str">
        <f t="shared" si="335"/>
        <v/>
      </c>
      <c r="P84" t="str">
        <f t="shared" si="335"/>
        <v/>
      </c>
      <c r="Q84" s="2">
        <v>1</v>
      </c>
      <c r="R84" s="1" t="str">
        <f t="shared" si="336"/>
        <v/>
      </c>
      <c r="S84" s="1" t="str">
        <f t="shared" si="337"/>
        <v>X</v>
      </c>
      <c r="T84" s="1" t="str">
        <f t="shared" si="338"/>
        <v/>
      </c>
      <c r="U84" t="str">
        <f t="shared" si="305"/>
        <v/>
      </c>
      <c r="V84" t="str">
        <f t="shared" si="339"/>
        <v>, {1,1}</v>
      </c>
      <c r="W84" t="str">
        <f t="shared" si="339"/>
        <v/>
      </c>
      <c r="X84" s="2">
        <v>1</v>
      </c>
      <c r="Y84" s="1" t="str">
        <f t="shared" si="340"/>
        <v/>
      </c>
      <c r="Z84" s="1" t="str">
        <f t="shared" si="341"/>
        <v>, ColorModel.X</v>
      </c>
      <c r="AA84" s="1" t="str">
        <f t="shared" si="342"/>
        <v/>
      </c>
      <c r="AB84" t="str">
        <f t="shared" si="343"/>
        <v>, ColorModel.X</v>
      </c>
    </row>
    <row r="85" spans="1:28" x14ac:dyDescent="0.25">
      <c r="A85" s="2">
        <v>2</v>
      </c>
      <c r="B85" s="1" t="str">
        <f>IF(DATA!B86="","",DATA!B86)</f>
        <v/>
      </c>
      <c r="C85" s="1" t="str">
        <f>IF(DATA!C86="","",DATA!C86)</f>
        <v>X</v>
      </c>
      <c r="D85" s="1" t="str">
        <f>IF(DATA!D86="","",DATA!D86)</f>
        <v/>
      </c>
      <c r="E85" s="2">
        <v>2</v>
      </c>
      <c r="F85" s="1" t="str">
        <f t="shared" si="331"/>
        <v/>
      </c>
      <c r="G85" s="1" t="str">
        <f t="shared" si="332"/>
        <v/>
      </c>
      <c r="H85" s="1" t="str">
        <f t="shared" si="333"/>
        <v>ColorModel.O</v>
      </c>
      <c r="I85" t="str">
        <f t="shared" si="334"/>
        <v>ColorModel.O</v>
      </c>
      <c r="J85" s="2">
        <v>2</v>
      </c>
      <c r="K85" s="1" t="str">
        <f>IF(DATA!L86="","",DATA!L86)</f>
        <v/>
      </c>
      <c r="L85" s="1" t="str">
        <f>IF(DATA!M86="","",DATA!M86)</f>
        <v/>
      </c>
      <c r="M85" s="1" t="str">
        <f>IF(DATA!N86="","",DATA!N86)</f>
        <v>O</v>
      </c>
      <c r="N85" t="str">
        <f t="shared" si="335"/>
        <v/>
      </c>
      <c r="O85" t="str">
        <f t="shared" si="335"/>
        <v/>
      </c>
      <c r="P85" t="str">
        <f t="shared" si="335"/>
        <v>{2,2}</v>
      </c>
      <c r="Q85" s="2">
        <v>2</v>
      </c>
      <c r="R85" s="1" t="str">
        <f t="shared" si="336"/>
        <v/>
      </c>
      <c r="S85" s="1" t="str">
        <f t="shared" si="337"/>
        <v>X</v>
      </c>
      <c r="T85" s="1" t="str">
        <f t="shared" si="338"/>
        <v>O</v>
      </c>
      <c r="U85" t="str">
        <f t="shared" si="305"/>
        <v/>
      </c>
      <c r="V85" t="str">
        <f t="shared" si="339"/>
        <v>, {2,1}</v>
      </c>
      <c r="W85" t="str">
        <f t="shared" si="339"/>
        <v>, {2,2}</v>
      </c>
      <c r="X85" s="2">
        <v>2</v>
      </c>
      <c r="Y85" s="1" t="str">
        <f t="shared" si="340"/>
        <v/>
      </c>
      <c r="Z85" s="1" t="str">
        <f t="shared" si="341"/>
        <v>, ColorModel.X</v>
      </c>
      <c r="AA85" s="1" t="str">
        <f t="shared" si="342"/>
        <v>, ColorModel.O</v>
      </c>
      <c r="AB85" t="str">
        <f t="shared" si="343"/>
        <v>, ColorModel.X, ColorModel.O</v>
      </c>
    </row>
    <row r="86" spans="1:28" x14ac:dyDescent="0.25">
      <c r="A86" s="4">
        <f>A82+1</f>
        <v>22</v>
      </c>
      <c r="B86" s="2">
        <v>0</v>
      </c>
      <c r="C86" s="2">
        <v>1</v>
      </c>
      <c r="D86" s="2">
        <v>2</v>
      </c>
      <c r="E86" s="4">
        <f>E82+1</f>
        <v>22</v>
      </c>
      <c r="F86" s="2">
        <v>0</v>
      </c>
      <c r="G86" s="2">
        <v>1</v>
      </c>
      <c r="H86" s="2">
        <v>2</v>
      </c>
      <c r="I86" t="str">
        <f t="shared" ref="I86" si="344">CONCATENATE(I87,I88,I89)</f>
        <v>ColorModel.O</v>
      </c>
      <c r="J86" s="4">
        <f>J82+1</f>
        <v>22</v>
      </c>
      <c r="K86" s="2">
        <v>0</v>
      </c>
      <c r="L86" s="2">
        <v>1</v>
      </c>
      <c r="M86" s="2">
        <v>2</v>
      </c>
      <c r="N86" t="str">
        <f t="shared" ref="N86" si="345">CONCATENATE(N87,O87,P87,N88,O88,P88,N89,O89,P89)</f>
        <v>{2,1}</v>
      </c>
      <c r="Q86" s="4">
        <f>Q82+1</f>
        <v>22</v>
      </c>
      <c r="R86" s="2">
        <v>0</v>
      </c>
      <c r="S86" s="2">
        <v>1</v>
      </c>
      <c r="T86" s="2">
        <v>2</v>
      </c>
      <c r="U86" t="str">
        <f t="shared" ref="U86" si="346">IF(CONCATENATE(U87,V87,W87,U88,V88,W88,U89,V89,W89)="","{ }",CONCATENATE("{ ",RIGHT(CONCATENATE(U87,V87,W87,U88,V88,W88,U89,V89,W89),LEN(CONCATENATE(U87,V87,W87,U88,V88,W88,U89,V89,W89))-1)," }"))</f>
        <v>{  {0,0}, {1,1}, {2,0}, {2,1} }</v>
      </c>
      <c r="X86" s="4">
        <f>X82+1</f>
        <v>22</v>
      </c>
      <c r="Y86" s="2">
        <v>0</v>
      </c>
      <c r="Z86" s="2">
        <v>1</v>
      </c>
      <c r="AA86" s="2">
        <v>2</v>
      </c>
      <c r="AB86" t="str">
        <f t="shared" ref="AB86" si="347">IF(CONCATENATE(AB87,AB88,AB89)="","{ }",CONCATENATE("{ ",RIGHT(CONCATENATE(AB87,AB88,AB89),LEN(CONCATENATE(AB87,AB88,AB89))-1)," }"))</f>
        <v>{  ColorModel.X, ColorModel.X, ColorModel.X, ColorModel.O }</v>
      </c>
    </row>
    <row r="87" spans="1:28" x14ac:dyDescent="0.25">
      <c r="A87" s="2">
        <v>0</v>
      </c>
      <c r="B87" s="1" t="str">
        <f>IF(DATA!B88="","",DATA!B88)</f>
        <v>X</v>
      </c>
      <c r="C87" s="1" t="str">
        <f>IF(DATA!C88="","",DATA!C88)</f>
        <v/>
      </c>
      <c r="D87" s="1" t="str">
        <f>IF(DATA!D88="","",DATA!D88)</f>
        <v/>
      </c>
      <c r="E87" s="2">
        <v>0</v>
      </c>
      <c r="F87" s="1" t="str">
        <f t="shared" ref="F87:F89" si="348">IF(K87="X","ColorModel.X",IF(K87="O","ColorModel.O",""))</f>
        <v/>
      </c>
      <c r="G87" s="1" t="str">
        <f t="shared" ref="G87:G89" si="349">IF(L87="X","ColorModel.X",IF(L87="O","ColorModel.O",""))</f>
        <v/>
      </c>
      <c r="H87" s="1" t="str">
        <f t="shared" ref="H87:H89" si="350">IF(M87="X","ColorModel.X",IF(M87="O","ColorModel.O",""))</f>
        <v/>
      </c>
      <c r="I87" t="str">
        <f t="shared" ref="I87:I89" si="351">CONCATENATE(F87,G87,H87)</f>
        <v/>
      </c>
      <c r="J87" s="2">
        <v>0</v>
      </c>
      <c r="K87" s="1" t="str">
        <f>IF(DATA!L88="","",DATA!L88)</f>
        <v/>
      </c>
      <c r="L87" s="1" t="str">
        <f>IF(DATA!M88="","",DATA!M88)</f>
        <v/>
      </c>
      <c r="M87" s="1" t="str">
        <f>IF(DATA!N88="","",DATA!N88)</f>
        <v/>
      </c>
      <c r="N87" t="str">
        <f t="shared" ref="N87:P89" si="352">IF(K87="","",CONCATENATE("{",$Q87,",",K$2,"}"))</f>
        <v/>
      </c>
      <c r="O87" t="str">
        <f t="shared" si="352"/>
        <v/>
      </c>
      <c r="P87" t="str">
        <f t="shared" si="352"/>
        <v/>
      </c>
      <c r="Q87" s="2">
        <v>0</v>
      </c>
      <c r="R87" s="1" t="str">
        <f t="shared" ref="R87:R89" si="353">CONCATENATE(B87,K87)</f>
        <v>X</v>
      </c>
      <c r="S87" s="1" t="str">
        <f t="shared" ref="S87:S89" si="354">CONCATENATE(C87,L87)</f>
        <v/>
      </c>
      <c r="T87" s="1" t="str">
        <f t="shared" ref="T87:T89" si="355">CONCATENATE(D87,M87)</f>
        <v/>
      </c>
      <c r="U87" t="str">
        <f t="shared" ref="U87:W89" si="356">IF(R87="","",CONCATENATE(", {",$A87,",",R$2,"}"))</f>
        <v>, {0,0}</v>
      </c>
      <c r="V87" t="str">
        <f t="shared" si="356"/>
        <v/>
      </c>
      <c r="W87" t="str">
        <f t="shared" si="356"/>
        <v/>
      </c>
      <c r="X87" s="2">
        <v>0</v>
      </c>
      <c r="Y87" s="1" t="str">
        <f t="shared" ref="Y87:Y89" si="357">IF(R87="X",", ColorModel.X",IF(R87="O",", ColorModel.O",""))</f>
        <v>, ColorModel.X</v>
      </c>
      <c r="Z87" s="1" t="str">
        <f t="shared" ref="Z87:Z89" si="358">IF(S87="X",", ColorModel.X",IF(S87="O",", ColorModel.O",""))</f>
        <v/>
      </c>
      <c r="AA87" s="1" t="str">
        <f t="shared" ref="AA87:AA89" si="359">IF(T87="X",", ColorModel.X",IF(T87="O",", ColorModel.O",""))</f>
        <v/>
      </c>
      <c r="AB87" t="str">
        <f t="shared" ref="AB87:AB89" si="360">CONCATENATE(Y87,Z87,AA87)</f>
        <v>, ColorModel.X</v>
      </c>
    </row>
    <row r="88" spans="1:28" x14ac:dyDescent="0.25">
      <c r="A88" s="2">
        <v>1</v>
      </c>
      <c r="B88" s="1" t="str">
        <f>IF(DATA!B89="","",DATA!B89)</f>
        <v/>
      </c>
      <c r="C88" s="1" t="str">
        <f>IF(DATA!C89="","",DATA!C89)</f>
        <v>X</v>
      </c>
      <c r="D88" s="1" t="str">
        <f>IF(DATA!D89="","",DATA!D89)</f>
        <v/>
      </c>
      <c r="E88" s="2">
        <v>1</v>
      </c>
      <c r="F88" s="1" t="str">
        <f t="shared" si="348"/>
        <v/>
      </c>
      <c r="G88" s="1" t="str">
        <f t="shared" si="349"/>
        <v/>
      </c>
      <c r="H88" s="1" t="str">
        <f t="shared" si="350"/>
        <v/>
      </c>
      <c r="I88" t="str">
        <f t="shared" si="351"/>
        <v/>
      </c>
      <c r="J88" s="2">
        <v>1</v>
      </c>
      <c r="K88" s="1" t="str">
        <f>IF(DATA!L89="","",DATA!L89)</f>
        <v/>
      </c>
      <c r="L88" s="1" t="str">
        <f>IF(DATA!M89="","",DATA!M89)</f>
        <v/>
      </c>
      <c r="M88" s="1" t="str">
        <f>IF(DATA!N89="","",DATA!N89)</f>
        <v/>
      </c>
      <c r="N88" t="str">
        <f t="shared" si="352"/>
        <v/>
      </c>
      <c r="O88" t="str">
        <f t="shared" si="352"/>
        <v/>
      </c>
      <c r="P88" t="str">
        <f t="shared" si="352"/>
        <v/>
      </c>
      <c r="Q88" s="2">
        <v>1</v>
      </c>
      <c r="R88" s="1" t="str">
        <f t="shared" si="353"/>
        <v/>
      </c>
      <c r="S88" s="1" t="str">
        <f t="shared" si="354"/>
        <v>X</v>
      </c>
      <c r="T88" s="1" t="str">
        <f t="shared" si="355"/>
        <v/>
      </c>
      <c r="U88" t="str">
        <f t="shared" si="305"/>
        <v/>
      </c>
      <c r="V88" t="str">
        <f t="shared" si="356"/>
        <v>, {1,1}</v>
      </c>
      <c r="W88" t="str">
        <f t="shared" si="356"/>
        <v/>
      </c>
      <c r="X88" s="2">
        <v>1</v>
      </c>
      <c r="Y88" s="1" t="str">
        <f t="shared" si="357"/>
        <v/>
      </c>
      <c r="Z88" s="1" t="str">
        <f t="shared" si="358"/>
        <v>, ColorModel.X</v>
      </c>
      <c r="AA88" s="1" t="str">
        <f t="shared" si="359"/>
        <v/>
      </c>
      <c r="AB88" t="str">
        <f t="shared" si="360"/>
        <v>, ColorModel.X</v>
      </c>
    </row>
    <row r="89" spans="1:28" x14ac:dyDescent="0.25">
      <c r="A89" s="2">
        <v>2</v>
      </c>
      <c r="B89" s="1" t="str">
        <f>IF(DATA!B90="","",DATA!B90)</f>
        <v>X</v>
      </c>
      <c r="C89" s="1" t="str">
        <f>IF(DATA!C90="","",DATA!C90)</f>
        <v/>
      </c>
      <c r="D89" s="1" t="str">
        <f>IF(DATA!D90="","",DATA!D90)</f>
        <v/>
      </c>
      <c r="E89" s="2">
        <v>2</v>
      </c>
      <c r="F89" s="1" t="str">
        <f t="shared" si="348"/>
        <v/>
      </c>
      <c r="G89" s="1" t="str">
        <f t="shared" si="349"/>
        <v>ColorModel.O</v>
      </c>
      <c r="H89" s="1" t="str">
        <f t="shared" si="350"/>
        <v/>
      </c>
      <c r="I89" t="str">
        <f t="shared" si="351"/>
        <v>ColorModel.O</v>
      </c>
      <c r="J89" s="2">
        <v>2</v>
      </c>
      <c r="K89" s="1" t="str">
        <f>IF(DATA!L90="","",DATA!L90)</f>
        <v/>
      </c>
      <c r="L89" s="1" t="str">
        <f>IF(DATA!M90="","",DATA!M90)</f>
        <v>O</v>
      </c>
      <c r="M89" s="1" t="str">
        <f>IF(DATA!N90="","",DATA!N90)</f>
        <v/>
      </c>
      <c r="N89" t="str">
        <f t="shared" si="352"/>
        <v/>
      </c>
      <c r="O89" t="str">
        <f t="shared" si="352"/>
        <v>{2,1}</v>
      </c>
      <c r="P89" t="str">
        <f t="shared" si="352"/>
        <v/>
      </c>
      <c r="Q89" s="2">
        <v>2</v>
      </c>
      <c r="R89" s="1" t="str">
        <f t="shared" si="353"/>
        <v>X</v>
      </c>
      <c r="S89" s="1" t="str">
        <f t="shared" si="354"/>
        <v>O</v>
      </c>
      <c r="T89" s="1" t="str">
        <f t="shared" si="355"/>
        <v/>
      </c>
      <c r="U89" t="str">
        <f t="shared" si="305"/>
        <v>, {2,0}</v>
      </c>
      <c r="V89" t="str">
        <f t="shared" si="356"/>
        <v>, {2,1}</v>
      </c>
      <c r="W89" t="str">
        <f t="shared" si="356"/>
        <v/>
      </c>
      <c r="X89" s="2">
        <v>2</v>
      </c>
      <c r="Y89" s="1" t="str">
        <f t="shared" si="357"/>
        <v>, ColorModel.X</v>
      </c>
      <c r="Z89" s="1" t="str">
        <f t="shared" si="358"/>
        <v>, ColorModel.O</v>
      </c>
      <c r="AA89" s="1" t="str">
        <f t="shared" si="359"/>
        <v/>
      </c>
      <c r="AB89" t="str">
        <f t="shared" si="360"/>
        <v>, ColorModel.X, ColorModel.O</v>
      </c>
    </row>
    <row r="90" spans="1:28" x14ac:dyDescent="0.25">
      <c r="A90" s="4">
        <f>A86+1</f>
        <v>23</v>
      </c>
      <c r="B90" s="2">
        <v>0</v>
      </c>
      <c r="C90" s="2">
        <v>1</v>
      </c>
      <c r="D90" s="2">
        <v>2</v>
      </c>
      <c r="E90" s="4">
        <f>E86+1</f>
        <v>23</v>
      </c>
      <c r="F90" s="2">
        <v>0</v>
      </c>
      <c r="G90" s="2">
        <v>1</v>
      </c>
      <c r="H90" s="2">
        <v>2</v>
      </c>
      <c r="I90" t="str">
        <f t="shared" ref="I90" si="361">CONCATENATE(I91,I92,I93)</f>
        <v>ColorModel.O</v>
      </c>
      <c r="J90" s="4">
        <f>J86+1</f>
        <v>23</v>
      </c>
      <c r="K90" s="2">
        <v>0</v>
      </c>
      <c r="L90" s="2">
        <v>1</v>
      </c>
      <c r="M90" s="2">
        <v>2</v>
      </c>
      <c r="N90" t="str">
        <f t="shared" ref="N90" si="362">CONCATENATE(N91,O91,P91,N92,O92,P92,N93,O93,P93)</f>
        <v>{0,1}</v>
      </c>
      <c r="Q90" s="4">
        <f>Q86+1</f>
        <v>23</v>
      </c>
      <c r="R90" s="2">
        <v>0</v>
      </c>
      <c r="S90" s="2">
        <v>1</v>
      </c>
      <c r="T90" s="2">
        <v>2</v>
      </c>
      <c r="U90" t="str">
        <f t="shared" ref="U90" si="363">IF(CONCATENATE(U91,V91,W91,U92,V92,W92,U93,V93,W93)="","{ }",CONCATENATE("{ ",RIGHT(CONCATENATE(U91,V91,W91,U92,V92,W92,U93,V93,W93),LEN(CONCATENATE(U91,V91,W91,U92,V92,W92,U93,V93,W93))-1)," }"))</f>
        <v>{  {0,0}, {0,1}, {1,0}, {2,1} }</v>
      </c>
      <c r="X90" s="4">
        <f>X86+1</f>
        <v>23</v>
      </c>
      <c r="Y90" s="2">
        <v>0</v>
      </c>
      <c r="Z90" s="2">
        <v>1</v>
      </c>
      <c r="AA90" s="2">
        <v>2</v>
      </c>
      <c r="AB90" t="str">
        <f t="shared" ref="AB90" si="364">IF(CONCATENATE(AB91,AB92,AB93)="","{ }",CONCATENATE("{ ",RIGHT(CONCATENATE(AB91,AB92,AB93),LEN(CONCATENATE(AB91,AB92,AB93))-1)," }"))</f>
        <v>{  ColorModel.X, ColorModel.O, ColorModel.X, ColorModel.X }</v>
      </c>
    </row>
    <row r="91" spans="1:28" x14ac:dyDescent="0.25">
      <c r="A91" s="2">
        <v>0</v>
      </c>
      <c r="B91" s="1" t="str">
        <f>IF(DATA!B92="","",DATA!B92)</f>
        <v>X</v>
      </c>
      <c r="C91" s="1" t="str">
        <f>IF(DATA!C92="","",DATA!C92)</f>
        <v/>
      </c>
      <c r="D91" s="1" t="str">
        <f>IF(DATA!D92="","",DATA!D92)</f>
        <v/>
      </c>
      <c r="E91" s="2">
        <v>0</v>
      </c>
      <c r="F91" s="1" t="str">
        <f t="shared" ref="F91:F93" si="365">IF(K91="X","ColorModel.X",IF(K91="O","ColorModel.O",""))</f>
        <v/>
      </c>
      <c r="G91" s="1" t="str">
        <f t="shared" ref="G91:G93" si="366">IF(L91="X","ColorModel.X",IF(L91="O","ColorModel.O",""))</f>
        <v>ColorModel.O</v>
      </c>
      <c r="H91" s="1" t="str">
        <f t="shared" ref="H91:H93" si="367">IF(M91="X","ColorModel.X",IF(M91="O","ColorModel.O",""))</f>
        <v/>
      </c>
      <c r="I91" t="str">
        <f t="shared" ref="I91:I93" si="368">CONCATENATE(F91,G91,H91)</f>
        <v>ColorModel.O</v>
      </c>
      <c r="J91" s="2">
        <v>0</v>
      </c>
      <c r="K91" s="1" t="str">
        <f>IF(DATA!L92="","",DATA!L92)</f>
        <v/>
      </c>
      <c r="L91" s="1" t="str">
        <f>IF(DATA!M92="","",DATA!M92)</f>
        <v>O</v>
      </c>
      <c r="M91" s="1" t="str">
        <f>IF(DATA!N92="","",DATA!N92)</f>
        <v/>
      </c>
      <c r="N91" t="str">
        <f t="shared" ref="N91:P93" si="369">IF(K91="","",CONCATENATE("{",$Q91,",",K$2,"}"))</f>
        <v/>
      </c>
      <c r="O91" t="str">
        <f t="shared" si="369"/>
        <v>{0,1}</v>
      </c>
      <c r="P91" t="str">
        <f t="shared" si="369"/>
        <v/>
      </c>
      <c r="Q91" s="2">
        <v>0</v>
      </c>
      <c r="R91" s="1" t="str">
        <f t="shared" ref="R91:R93" si="370">CONCATENATE(B91,K91)</f>
        <v>X</v>
      </c>
      <c r="S91" s="1" t="str">
        <f t="shared" ref="S91:S93" si="371">CONCATENATE(C91,L91)</f>
        <v>O</v>
      </c>
      <c r="T91" s="1" t="str">
        <f t="shared" ref="T91:T93" si="372">CONCATENATE(D91,M91)</f>
        <v/>
      </c>
      <c r="U91" t="str">
        <f t="shared" ref="U91:W93" si="373">IF(R91="","",CONCATENATE(", {",$A91,",",R$2,"}"))</f>
        <v>, {0,0}</v>
      </c>
      <c r="V91" t="str">
        <f t="shared" si="373"/>
        <v>, {0,1}</v>
      </c>
      <c r="W91" t="str">
        <f t="shared" si="373"/>
        <v/>
      </c>
      <c r="X91" s="2">
        <v>0</v>
      </c>
      <c r="Y91" s="1" t="str">
        <f t="shared" ref="Y91:Y93" si="374">IF(R91="X",", ColorModel.X",IF(R91="O",", ColorModel.O",""))</f>
        <v>, ColorModel.X</v>
      </c>
      <c r="Z91" s="1" t="str">
        <f t="shared" ref="Z91:Z93" si="375">IF(S91="X",", ColorModel.X",IF(S91="O",", ColorModel.O",""))</f>
        <v>, ColorModel.O</v>
      </c>
      <c r="AA91" s="1" t="str">
        <f t="shared" ref="AA91:AA93" si="376">IF(T91="X",", ColorModel.X",IF(T91="O",", ColorModel.O",""))</f>
        <v/>
      </c>
      <c r="AB91" t="str">
        <f t="shared" ref="AB91:AB93" si="377">CONCATENATE(Y91,Z91,AA91)</f>
        <v>, ColorModel.X, ColorModel.O</v>
      </c>
    </row>
    <row r="92" spans="1:28" x14ac:dyDescent="0.25">
      <c r="A92" s="2">
        <v>1</v>
      </c>
      <c r="B92" s="1" t="str">
        <f>IF(DATA!B93="","",DATA!B93)</f>
        <v>X</v>
      </c>
      <c r="C92" s="1" t="str">
        <f>IF(DATA!C93="","",DATA!C93)</f>
        <v/>
      </c>
      <c r="D92" s="1" t="str">
        <f>IF(DATA!D93="","",DATA!D93)</f>
        <v/>
      </c>
      <c r="E92" s="2">
        <v>1</v>
      </c>
      <c r="F92" s="1" t="str">
        <f t="shared" si="365"/>
        <v/>
      </c>
      <c r="G92" s="1" t="str">
        <f t="shared" si="366"/>
        <v/>
      </c>
      <c r="H92" s="1" t="str">
        <f t="shared" si="367"/>
        <v/>
      </c>
      <c r="I92" t="str">
        <f t="shared" si="368"/>
        <v/>
      </c>
      <c r="J92" s="2">
        <v>1</v>
      </c>
      <c r="K92" s="1" t="str">
        <f>IF(DATA!L93="","",DATA!L93)</f>
        <v/>
      </c>
      <c r="L92" s="1" t="str">
        <f>IF(DATA!M93="","",DATA!M93)</f>
        <v/>
      </c>
      <c r="M92" s="1" t="str">
        <f>IF(DATA!N93="","",DATA!N93)</f>
        <v/>
      </c>
      <c r="N92" t="str">
        <f t="shared" si="369"/>
        <v/>
      </c>
      <c r="O92" t="str">
        <f t="shared" si="369"/>
        <v/>
      </c>
      <c r="P92" t="str">
        <f t="shared" si="369"/>
        <v/>
      </c>
      <c r="Q92" s="2">
        <v>1</v>
      </c>
      <c r="R92" s="1" t="str">
        <f t="shared" si="370"/>
        <v>X</v>
      </c>
      <c r="S92" s="1" t="str">
        <f t="shared" si="371"/>
        <v/>
      </c>
      <c r="T92" s="1" t="str">
        <f t="shared" si="372"/>
        <v/>
      </c>
      <c r="U92" t="str">
        <f t="shared" si="305"/>
        <v>, {1,0}</v>
      </c>
      <c r="V92" t="str">
        <f t="shared" si="373"/>
        <v/>
      </c>
      <c r="W92" t="str">
        <f t="shared" si="373"/>
        <v/>
      </c>
      <c r="X92" s="2">
        <v>1</v>
      </c>
      <c r="Y92" s="1" t="str">
        <f t="shared" si="374"/>
        <v>, ColorModel.X</v>
      </c>
      <c r="Z92" s="1" t="str">
        <f t="shared" si="375"/>
        <v/>
      </c>
      <c r="AA92" s="1" t="str">
        <f t="shared" si="376"/>
        <v/>
      </c>
      <c r="AB92" t="str">
        <f t="shared" si="377"/>
        <v>, ColorModel.X</v>
      </c>
    </row>
    <row r="93" spans="1:28" x14ac:dyDescent="0.25">
      <c r="A93" s="2">
        <v>2</v>
      </c>
      <c r="B93" s="1" t="str">
        <f>IF(DATA!B94="","",DATA!B94)</f>
        <v/>
      </c>
      <c r="C93" s="1" t="str">
        <f>IF(DATA!C94="","",DATA!C94)</f>
        <v>X</v>
      </c>
      <c r="D93" s="1" t="str">
        <f>IF(DATA!D94="","",DATA!D94)</f>
        <v/>
      </c>
      <c r="E93" s="2">
        <v>2</v>
      </c>
      <c r="F93" s="1" t="str">
        <f t="shared" si="365"/>
        <v/>
      </c>
      <c r="G93" s="1" t="str">
        <f t="shared" si="366"/>
        <v/>
      </c>
      <c r="H93" s="1" t="str">
        <f t="shared" si="367"/>
        <v/>
      </c>
      <c r="I93" t="str">
        <f t="shared" si="368"/>
        <v/>
      </c>
      <c r="J93" s="2">
        <v>2</v>
      </c>
      <c r="K93" s="1" t="str">
        <f>IF(DATA!L94="","",DATA!L94)</f>
        <v/>
      </c>
      <c r="L93" s="1" t="str">
        <f>IF(DATA!M94="","",DATA!M94)</f>
        <v/>
      </c>
      <c r="M93" s="1" t="str">
        <f>IF(DATA!N94="","",DATA!N94)</f>
        <v/>
      </c>
      <c r="N93" t="str">
        <f t="shared" si="369"/>
        <v/>
      </c>
      <c r="O93" t="str">
        <f t="shared" si="369"/>
        <v/>
      </c>
      <c r="P93" t="str">
        <f t="shared" si="369"/>
        <v/>
      </c>
      <c r="Q93" s="2">
        <v>2</v>
      </c>
      <c r="R93" s="1" t="str">
        <f t="shared" si="370"/>
        <v/>
      </c>
      <c r="S93" s="1" t="str">
        <f t="shared" si="371"/>
        <v>X</v>
      </c>
      <c r="T93" s="1" t="str">
        <f t="shared" si="372"/>
        <v/>
      </c>
      <c r="U93" t="str">
        <f t="shared" si="305"/>
        <v/>
      </c>
      <c r="V93" t="str">
        <f t="shared" si="373"/>
        <v>, {2,1}</v>
      </c>
      <c r="W93" t="str">
        <f t="shared" si="373"/>
        <v/>
      </c>
      <c r="X93" s="2">
        <v>2</v>
      </c>
      <c r="Y93" s="1" t="str">
        <f t="shared" si="374"/>
        <v/>
      </c>
      <c r="Z93" s="1" t="str">
        <f t="shared" si="375"/>
        <v>, ColorModel.X</v>
      </c>
      <c r="AA93" s="1" t="str">
        <f t="shared" si="376"/>
        <v/>
      </c>
      <c r="AB93" t="str">
        <f t="shared" si="377"/>
        <v>, ColorModel.X</v>
      </c>
    </row>
    <row r="94" spans="1:28" x14ac:dyDescent="0.25">
      <c r="A94" s="4">
        <f>A90+1</f>
        <v>24</v>
      </c>
      <c r="B94" s="2">
        <v>0</v>
      </c>
      <c r="C94" s="2">
        <v>1</v>
      </c>
      <c r="D94" s="2">
        <v>2</v>
      </c>
      <c r="E94" s="4">
        <f>E90+1</f>
        <v>24</v>
      </c>
      <c r="F94" s="2">
        <v>0</v>
      </c>
      <c r="G94" s="2">
        <v>1</v>
      </c>
      <c r="H94" s="2">
        <v>2</v>
      </c>
      <c r="I94" t="str">
        <f t="shared" ref="I94" si="378">CONCATENATE(I95,I96,I97)</f>
        <v>ColorModel.O</v>
      </c>
      <c r="J94" s="4">
        <f>J90+1</f>
        <v>24</v>
      </c>
      <c r="K94" s="2">
        <v>0</v>
      </c>
      <c r="L94" s="2">
        <v>1</v>
      </c>
      <c r="M94" s="2">
        <v>2</v>
      </c>
      <c r="N94" t="str">
        <f t="shared" ref="N94" si="379">CONCATENATE(N95,O95,P95,N96,O96,P96,N97,O97,P97)</f>
        <v>{2,1}</v>
      </c>
      <c r="Q94" s="4">
        <f>Q90+1</f>
        <v>24</v>
      </c>
      <c r="R94" s="2">
        <v>0</v>
      </c>
      <c r="S94" s="2">
        <v>1</v>
      </c>
      <c r="T94" s="2">
        <v>2</v>
      </c>
      <c r="U94" t="str">
        <f t="shared" ref="U94" si="380">IF(CONCATENATE(U95,V95,W95,U96,V96,W96,U97,V97,W97)="","{ }",CONCATENATE("{ ",RIGHT(CONCATENATE(U95,V95,W95,U96,V96,W96,U97,V97,W97),LEN(CONCATENATE(U95,V95,W95,U96,V96,W96,U97,V97,W97))-1)," }"))</f>
        <v>{  {0,0}, {1,0}, {2,1}, {2,2} }</v>
      </c>
      <c r="X94" s="4">
        <f>X90+1</f>
        <v>24</v>
      </c>
      <c r="Y94" s="2">
        <v>0</v>
      </c>
      <c r="Z94" s="2">
        <v>1</v>
      </c>
      <c r="AA94" s="2">
        <v>2</v>
      </c>
      <c r="AB94" t="str">
        <f t="shared" ref="AB94" si="381">IF(CONCATENATE(AB95,AB96,AB97)="","{ }",CONCATENATE("{ ",RIGHT(CONCATENATE(AB95,AB96,AB97),LEN(CONCATENATE(AB95,AB96,AB97))-1)," }"))</f>
        <v>{  ColorModel.X, ColorModel.X, ColorModel.O, ColorModel.X }</v>
      </c>
    </row>
    <row r="95" spans="1:28" x14ac:dyDescent="0.25">
      <c r="A95" s="2">
        <v>0</v>
      </c>
      <c r="B95" s="1" t="str">
        <f>IF(DATA!B96="","",DATA!B96)</f>
        <v>X</v>
      </c>
      <c r="C95" s="1" t="str">
        <f>IF(DATA!C96="","",DATA!C96)</f>
        <v/>
      </c>
      <c r="D95" s="1" t="str">
        <f>IF(DATA!D96="","",DATA!D96)</f>
        <v/>
      </c>
      <c r="E95" s="2">
        <v>0</v>
      </c>
      <c r="F95" s="1" t="str">
        <f t="shared" ref="F95:F97" si="382">IF(K95="X","ColorModel.X",IF(K95="O","ColorModel.O",""))</f>
        <v/>
      </c>
      <c r="G95" s="1" t="str">
        <f t="shared" ref="G95:G97" si="383">IF(L95="X","ColorModel.X",IF(L95="O","ColorModel.O",""))</f>
        <v/>
      </c>
      <c r="H95" s="1" t="str">
        <f t="shared" ref="H95:H97" si="384">IF(M95="X","ColorModel.X",IF(M95="O","ColorModel.O",""))</f>
        <v/>
      </c>
      <c r="I95" t="str">
        <f t="shared" ref="I95:I97" si="385">CONCATENATE(F95,G95,H95)</f>
        <v/>
      </c>
      <c r="J95" s="2">
        <v>0</v>
      </c>
      <c r="K95" s="1" t="str">
        <f>IF(DATA!L96="","",DATA!L96)</f>
        <v/>
      </c>
      <c r="L95" s="1" t="str">
        <f>IF(DATA!M96="","",DATA!M96)</f>
        <v/>
      </c>
      <c r="M95" s="1" t="str">
        <f>IF(DATA!N96="","",DATA!N96)</f>
        <v/>
      </c>
      <c r="N95" t="str">
        <f t="shared" ref="N95:P97" si="386">IF(K95="","",CONCATENATE("{",$Q95,",",K$2,"}"))</f>
        <v/>
      </c>
      <c r="O95" t="str">
        <f t="shared" si="386"/>
        <v/>
      </c>
      <c r="P95" t="str">
        <f t="shared" si="386"/>
        <v/>
      </c>
      <c r="Q95" s="2">
        <v>0</v>
      </c>
      <c r="R95" s="1" t="str">
        <f t="shared" ref="R95:R97" si="387">CONCATENATE(B95,K95)</f>
        <v>X</v>
      </c>
      <c r="S95" s="1" t="str">
        <f t="shared" ref="S95:S97" si="388">CONCATENATE(C95,L95)</f>
        <v/>
      </c>
      <c r="T95" s="1" t="str">
        <f t="shared" ref="T95:T97" si="389">CONCATENATE(D95,M95)</f>
        <v/>
      </c>
      <c r="U95" t="str">
        <f t="shared" ref="U95:W97" si="390">IF(R95="","",CONCATENATE(", {",$A95,",",R$2,"}"))</f>
        <v>, {0,0}</v>
      </c>
      <c r="V95" t="str">
        <f t="shared" si="390"/>
        <v/>
      </c>
      <c r="W95" t="str">
        <f t="shared" si="390"/>
        <v/>
      </c>
      <c r="X95" s="2">
        <v>0</v>
      </c>
      <c r="Y95" s="1" t="str">
        <f t="shared" ref="Y95:Y97" si="391">IF(R95="X",", ColorModel.X",IF(R95="O",", ColorModel.O",""))</f>
        <v>, ColorModel.X</v>
      </c>
      <c r="Z95" s="1" t="str">
        <f t="shared" ref="Z95:Z97" si="392">IF(S95="X",", ColorModel.X",IF(S95="O",", ColorModel.O",""))</f>
        <v/>
      </c>
      <c r="AA95" s="1" t="str">
        <f t="shared" ref="AA95:AA97" si="393">IF(T95="X",", ColorModel.X",IF(T95="O",", ColorModel.O",""))</f>
        <v/>
      </c>
      <c r="AB95" t="str">
        <f t="shared" ref="AB95:AB97" si="394">CONCATENATE(Y95,Z95,AA95)</f>
        <v>, ColorModel.X</v>
      </c>
    </row>
    <row r="96" spans="1:28" x14ac:dyDescent="0.25">
      <c r="A96" s="2">
        <v>1</v>
      </c>
      <c r="B96" s="1" t="str">
        <f>IF(DATA!B97="","",DATA!B97)</f>
        <v>X</v>
      </c>
      <c r="C96" s="1" t="str">
        <f>IF(DATA!C97="","",DATA!C97)</f>
        <v/>
      </c>
      <c r="D96" s="1" t="str">
        <f>IF(DATA!D97="","",DATA!D97)</f>
        <v/>
      </c>
      <c r="E96" s="2">
        <v>1</v>
      </c>
      <c r="F96" s="1" t="str">
        <f t="shared" si="382"/>
        <v/>
      </c>
      <c r="G96" s="1" t="str">
        <f t="shared" si="383"/>
        <v/>
      </c>
      <c r="H96" s="1" t="str">
        <f t="shared" si="384"/>
        <v/>
      </c>
      <c r="I96" t="str">
        <f t="shared" si="385"/>
        <v/>
      </c>
      <c r="J96" s="2">
        <v>1</v>
      </c>
      <c r="K96" s="1" t="str">
        <f>IF(DATA!L97="","",DATA!L97)</f>
        <v/>
      </c>
      <c r="L96" s="1" t="str">
        <f>IF(DATA!M97="","",DATA!M97)</f>
        <v/>
      </c>
      <c r="M96" s="1" t="str">
        <f>IF(DATA!N97="","",DATA!N97)</f>
        <v/>
      </c>
      <c r="N96" t="str">
        <f t="shared" si="386"/>
        <v/>
      </c>
      <c r="O96" t="str">
        <f t="shared" si="386"/>
        <v/>
      </c>
      <c r="P96" t="str">
        <f t="shared" si="386"/>
        <v/>
      </c>
      <c r="Q96" s="2">
        <v>1</v>
      </c>
      <c r="R96" s="1" t="str">
        <f t="shared" si="387"/>
        <v>X</v>
      </c>
      <c r="S96" s="1" t="str">
        <f t="shared" si="388"/>
        <v/>
      </c>
      <c r="T96" s="1" t="str">
        <f t="shared" si="389"/>
        <v/>
      </c>
      <c r="U96" t="str">
        <f t="shared" si="305"/>
        <v>, {1,0}</v>
      </c>
      <c r="V96" t="str">
        <f t="shared" si="390"/>
        <v/>
      </c>
      <c r="W96" t="str">
        <f t="shared" si="390"/>
        <v/>
      </c>
      <c r="X96" s="2">
        <v>1</v>
      </c>
      <c r="Y96" s="1" t="str">
        <f t="shared" si="391"/>
        <v>, ColorModel.X</v>
      </c>
      <c r="Z96" s="1" t="str">
        <f t="shared" si="392"/>
        <v/>
      </c>
      <c r="AA96" s="1" t="str">
        <f t="shared" si="393"/>
        <v/>
      </c>
      <c r="AB96" t="str">
        <f t="shared" si="394"/>
        <v>, ColorModel.X</v>
      </c>
    </row>
    <row r="97" spans="1:28" x14ac:dyDescent="0.25">
      <c r="A97" s="2">
        <v>2</v>
      </c>
      <c r="B97" s="1" t="str">
        <f>IF(DATA!B98="","",DATA!B98)</f>
        <v/>
      </c>
      <c r="C97" s="1" t="str">
        <f>IF(DATA!C98="","",DATA!C98)</f>
        <v/>
      </c>
      <c r="D97" s="1" t="str">
        <f>IF(DATA!D98="","",DATA!D98)</f>
        <v>X</v>
      </c>
      <c r="E97" s="2">
        <v>2</v>
      </c>
      <c r="F97" s="1" t="str">
        <f t="shared" si="382"/>
        <v/>
      </c>
      <c r="G97" s="1" t="str">
        <f t="shared" si="383"/>
        <v>ColorModel.O</v>
      </c>
      <c r="H97" s="1" t="str">
        <f t="shared" si="384"/>
        <v/>
      </c>
      <c r="I97" t="str">
        <f t="shared" si="385"/>
        <v>ColorModel.O</v>
      </c>
      <c r="J97" s="2">
        <v>2</v>
      </c>
      <c r="K97" s="1" t="str">
        <f>IF(DATA!L98="","",DATA!L98)</f>
        <v/>
      </c>
      <c r="L97" s="1" t="str">
        <f>IF(DATA!M98="","",DATA!M98)</f>
        <v>O</v>
      </c>
      <c r="M97" s="1" t="str">
        <f>IF(DATA!N98="","",DATA!N98)</f>
        <v/>
      </c>
      <c r="N97" t="str">
        <f t="shared" si="386"/>
        <v/>
      </c>
      <c r="O97" t="str">
        <f t="shared" si="386"/>
        <v>{2,1}</v>
      </c>
      <c r="P97" t="str">
        <f t="shared" si="386"/>
        <v/>
      </c>
      <c r="Q97" s="2">
        <v>2</v>
      </c>
      <c r="R97" s="1" t="str">
        <f t="shared" si="387"/>
        <v/>
      </c>
      <c r="S97" s="1" t="str">
        <f t="shared" si="388"/>
        <v>O</v>
      </c>
      <c r="T97" s="1" t="str">
        <f t="shared" si="389"/>
        <v>X</v>
      </c>
      <c r="U97" t="str">
        <f t="shared" si="305"/>
        <v/>
      </c>
      <c r="V97" t="str">
        <f t="shared" si="390"/>
        <v>, {2,1}</v>
      </c>
      <c r="W97" t="str">
        <f t="shared" si="390"/>
        <v>, {2,2}</v>
      </c>
      <c r="X97" s="2">
        <v>2</v>
      </c>
      <c r="Y97" s="1" t="str">
        <f t="shared" si="391"/>
        <v/>
      </c>
      <c r="Z97" s="1" t="str">
        <f t="shared" si="392"/>
        <v>, ColorModel.O</v>
      </c>
      <c r="AA97" s="1" t="str">
        <f t="shared" si="393"/>
        <v>, ColorModel.X</v>
      </c>
      <c r="AB97" t="str">
        <f t="shared" si="394"/>
        <v>, ColorModel.O, ColorModel.X</v>
      </c>
    </row>
    <row r="98" spans="1:28" x14ac:dyDescent="0.25">
      <c r="A98" s="4">
        <f>A94+1</f>
        <v>25</v>
      </c>
      <c r="B98" s="2">
        <v>0</v>
      </c>
      <c r="C98" s="2">
        <v>1</v>
      </c>
      <c r="D98" s="2">
        <v>2</v>
      </c>
      <c r="E98" s="4">
        <f>E94+1</f>
        <v>25</v>
      </c>
      <c r="F98" s="2">
        <v>0</v>
      </c>
      <c r="G98" s="2">
        <v>1</v>
      </c>
      <c r="H98" s="2">
        <v>2</v>
      </c>
      <c r="I98" t="str">
        <f t="shared" ref="I98" si="395">CONCATENATE(I99,I100,I101)</f>
        <v>ColorModel.X</v>
      </c>
      <c r="J98" s="4">
        <f>J94+1</f>
        <v>25</v>
      </c>
      <c r="K98" s="2">
        <v>0</v>
      </c>
      <c r="L98" s="2">
        <v>1</v>
      </c>
      <c r="M98" s="2">
        <v>2</v>
      </c>
      <c r="N98" t="str">
        <f t="shared" ref="N98" si="396">CONCATENATE(N99,O99,P99,N100,O100,P100,N101,O101,P101)</f>
        <v>{1,1}</v>
      </c>
      <c r="Q98" s="4">
        <f>Q94+1</f>
        <v>25</v>
      </c>
      <c r="R98" s="2">
        <v>0</v>
      </c>
      <c r="S98" s="2">
        <v>1</v>
      </c>
      <c r="T98" s="2">
        <v>2</v>
      </c>
      <c r="U98" t="str">
        <f t="shared" ref="U98" si="397">IF(CONCATENATE(U99,V99,W99,U100,V100,W100,U101,V101,W101)="","{ }",CONCATENATE("{ ",RIGHT(CONCATENATE(U99,V99,W99,U100,V100,W100,U101,V101,W101),LEN(CONCATENATE(U99,V99,W99,U100,V100,W100,U101,V101,W101))-1)," }"))</f>
        <v>{  {0,0}, {1,1} }</v>
      </c>
      <c r="X98" s="4">
        <f>X94+1</f>
        <v>25</v>
      </c>
      <c r="Y98" s="2">
        <v>0</v>
      </c>
      <c r="Z98" s="2">
        <v>1</v>
      </c>
      <c r="AA98" s="2">
        <v>2</v>
      </c>
      <c r="AB98" t="str">
        <f t="shared" ref="AB98" si="398">IF(CONCATENATE(AB99,AB100,AB101)="","{ }",CONCATENATE("{ ",RIGHT(CONCATENATE(AB99,AB100,AB101),LEN(CONCATENATE(AB99,AB100,AB101))-1)," }"))</f>
        <v>{  ColorModel.O, ColorModel.X }</v>
      </c>
    </row>
    <row r="99" spans="1:28" x14ac:dyDescent="0.25">
      <c r="A99" s="2">
        <v>0</v>
      </c>
      <c r="B99" s="1" t="str">
        <f>IF(DATA!B100="","",DATA!B100)</f>
        <v>O</v>
      </c>
      <c r="C99" s="1" t="str">
        <f>IF(DATA!C100="","",DATA!C100)</f>
        <v/>
      </c>
      <c r="D99" s="1" t="str">
        <f>IF(DATA!D100="","",DATA!D100)</f>
        <v/>
      </c>
      <c r="E99" s="2">
        <v>0</v>
      </c>
      <c r="F99" s="1" t="str">
        <f t="shared" ref="F99:F101" si="399">IF(K99="X","ColorModel.X",IF(K99="O","ColorModel.O",""))</f>
        <v/>
      </c>
      <c r="G99" s="1" t="str">
        <f t="shared" ref="G99:G101" si="400">IF(L99="X","ColorModel.X",IF(L99="O","ColorModel.O",""))</f>
        <v/>
      </c>
      <c r="H99" s="1" t="str">
        <f t="shared" ref="H99:H101" si="401">IF(M99="X","ColorModel.X",IF(M99="O","ColorModel.O",""))</f>
        <v/>
      </c>
      <c r="I99" t="str">
        <f t="shared" ref="I99:I101" si="402">CONCATENATE(F99,G99,H99)</f>
        <v/>
      </c>
      <c r="J99" s="2">
        <v>0</v>
      </c>
      <c r="K99" s="1" t="str">
        <f>IF(DATA!L100="","",DATA!L100)</f>
        <v/>
      </c>
      <c r="L99" s="1" t="str">
        <f>IF(DATA!M100="","",DATA!M100)</f>
        <v/>
      </c>
      <c r="M99" s="1" t="str">
        <f>IF(DATA!N100="","",DATA!N100)</f>
        <v/>
      </c>
      <c r="N99" t="str">
        <f t="shared" ref="N99:P101" si="403">IF(K99="","",CONCATENATE("{",$Q99,",",K$2,"}"))</f>
        <v/>
      </c>
      <c r="O99" t="str">
        <f t="shared" si="403"/>
        <v/>
      </c>
      <c r="P99" t="str">
        <f t="shared" si="403"/>
        <v/>
      </c>
      <c r="Q99" s="2">
        <v>0</v>
      </c>
      <c r="R99" s="1" t="str">
        <f t="shared" ref="R99:R101" si="404">CONCATENATE(B99,K99)</f>
        <v>O</v>
      </c>
      <c r="S99" s="1" t="str">
        <f t="shared" ref="S99:S101" si="405">CONCATENATE(C99,L99)</f>
        <v/>
      </c>
      <c r="T99" s="1" t="str">
        <f t="shared" ref="T99:T101" si="406">CONCATENATE(D99,M99)</f>
        <v/>
      </c>
      <c r="U99" t="str">
        <f t="shared" ref="U99:W101" si="407">IF(R99="","",CONCATENATE(", {",$A99,",",R$2,"}"))</f>
        <v>, {0,0}</v>
      </c>
      <c r="V99" t="str">
        <f t="shared" si="407"/>
        <v/>
      </c>
      <c r="W99" t="str">
        <f t="shared" si="407"/>
        <v/>
      </c>
      <c r="X99" s="2">
        <v>0</v>
      </c>
      <c r="Y99" s="1" t="str">
        <f t="shared" ref="Y99:Y101" si="408">IF(R99="X",", ColorModel.X",IF(R99="O",", ColorModel.O",""))</f>
        <v>, ColorModel.O</v>
      </c>
      <c r="Z99" s="1" t="str">
        <f t="shared" ref="Z99:Z101" si="409">IF(S99="X",", ColorModel.X",IF(S99="O",", ColorModel.O",""))</f>
        <v/>
      </c>
      <c r="AA99" s="1" t="str">
        <f t="shared" ref="AA99:AA101" si="410">IF(T99="X",", ColorModel.X",IF(T99="O",", ColorModel.O",""))</f>
        <v/>
      </c>
      <c r="AB99" t="str">
        <f t="shared" ref="AB99:AB101" si="411">CONCATENATE(Y99,Z99,AA99)</f>
        <v>, ColorModel.O</v>
      </c>
    </row>
    <row r="100" spans="1:28" x14ac:dyDescent="0.25">
      <c r="A100" s="2">
        <v>1</v>
      </c>
      <c r="B100" s="1" t="str">
        <f>IF(DATA!B101="","",DATA!B101)</f>
        <v/>
      </c>
      <c r="C100" s="1" t="str">
        <f>IF(DATA!C101="","",DATA!C101)</f>
        <v/>
      </c>
      <c r="D100" s="1" t="str">
        <f>IF(DATA!D101="","",DATA!D101)</f>
        <v/>
      </c>
      <c r="E100" s="2">
        <v>1</v>
      </c>
      <c r="F100" s="1" t="str">
        <f t="shared" si="399"/>
        <v/>
      </c>
      <c r="G100" s="1" t="str">
        <f t="shared" si="400"/>
        <v>ColorModel.X</v>
      </c>
      <c r="H100" s="1" t="str">
        <f t="shared" si="401"/>
        <v/>
      </c>
      <c r="I100" t="str">
        <f t="shared" si="402"/>
        <v>ColorModel.X</v>
      </c>
      <c r="J100" s="2">
        <v>1</v>
      </c>
      <c r="K100" s="1" t="str">
        <f>IF(DATA!L101="","",DATA!L101)</f>
        <v/>
      </c>
      <c r="L100" s="1" t="str">
        <f>IF(DATA!M101="","",DATA!M101)</f>
        <v>X</v>
      </c>
      <c r="M100" s="1" t="str">
        <f>IF(DATA!N101="","",DATA!N101)</f>
        <v/>
      </c>
      <c r="N100" t="str">
        <f t="shared" si="403"/>
        <v/>
      </c>
      <c r="O100" t="str">
        <f t="shared" si="403"/>
        <v>{1,1}</v>
      </c>
      <c r="P100" t="str">
        <f t="shared" si="403"/>
        <v/>
      </c>
      <c r="Q100" s="2">
        <v>1</v>
      </c>
      <c r="R100" s="1" t="str">
        <f t="shared" si="404"/>
        <v/>
      </c>
      <c r="S100" s="1" t="str">
        <f t="shared" si="405"/>
        <v>X</v>
      </c>
      <c r="T100" s="1" t="str">
        <f t="shared" si="406"/>
        <v/>
      </c>
      <c r="U100" t="str">
        <f t="shared" si="305"/>
        <v/>
      </c>
      <c r="V100" t="str">
        <f t="shared" si="407"/>
        <v>, {1,1}</v>
      </c>
      <c r="W100" t="str">
        <f t="shared" si="407"/>
        <v/>
      </c>
      <c r="X100" s="2">
        <v>1</v>
      </c>
      <c r="Y100" s="1" t="str">
        <f t="shared" si="408"/>
        <v/>
      </c>
      <c r="Z100" s="1" t="str">
        <f t="shared" si="409"/>
        <v>, ColorModel.X</v>
      </c>
      <c r="AA100" s="1" t="str">
        <f t="shared" si="410"/>
        <v/>
      </c>
      <c r="AB100" t="str">
        <f t="shared" si="411"/>
        <v>, ColorModel.X</v>
      </c>
    </row>
    <row r="101" spans="1:28" x14ac:dyDescent="0.25">
      <c r="A101" s="2">
        <v>2</v>
      </c>
      <c r="B101" s="1" t="str">
        <f>IF(DATA!B102="","",DATA!B102)</f>
        <v/>
      </c>
      <c r="C101" s="1" t="str">
        <f>IF(DATA!C102="","",DATA!C102)</f>
        <v/>
      </c>
      <c r="D101" s="1" t="str">
        <f>IF(DATA!D102="","",DATA!D102)</f>
        <v/>
      </c>
      <c r="E101" s="2">
        <v>2</v>
      </c>
      <c r="F101" s="1" t="str">
        <f t="shared" si="399"/>
        <v/>
      </c>
      <c r="G101" s="1" t="str">
        <f t="shared" si="400"/>
        <v/>
      </c>
      <c r="H101" s="1" t="str">
        <f t="shared" si="401"/>
        <v/>
      </c>
      <c r="I101" t="str">
        <f t="shared" si="402"/>
        <v/>
      </c>
      <c r="J101" s="2">
        <v>2</v>
      </c>
      <c r="K101" s="1" t="str">
        <f>IF(DATA!L102="","",DATA!L102)</f>
        <v/>
      </c>
      <c r="L101" s="1" t="str">
        <f>IF(DATA!M102="","",DATA!M102)</f>
        <v/>
      </c>
      <c r="M101" s="1" t="str">
        <f>IF(DATA!N102="","",DATA!N102)</f>
        <v/>
      </c>
      <c r="N101" t="str">
        <f t="shared" si="403"/>
        <v/>
      </c>
      <c r="O101" t="str">
        <f t="shared" si="403"/>
        <v/>
      </c>
      <c r="P101" t="str">
        <f t="shared" si="403"/>
        <v/>
      </c>
      <c r="Q101" s="2">
        <v>2</v>
      </c>
      <c r="R101" s="1" t="str">
        <f t="shared" si="404"/>
        <v/>
      </c>
      <c r="S101" s="1" t="str">
        <f t="shared" si="405"/>
        <v/>
      </c>
      <c r="T101" s="1" t="str">
        <f t="shared" si="406"/>
        <v/>
      </c>
      <c r="U101" t="str">
        <f t="shared" si="305"/>
        <v/>
      </c>
      <c r="V101" t="str">
        <f t="shared" si="407"/>
        <v/>
      </c>
      <c r="W101" t="str">
        <f t="shared" si="407"/>
        <v/>
      </c>
      <c r="X101" s="2">
        <v>2</v>
      </c>
      <c r="Y101" s="1" t="str">
        <f t="shared" si="408"/>
        <v/>
      </c>
      <c r="Z101" s="1" t="str">
        <f t="shared" si="409"/>
        <v/>
      </c>
      <c r="AA101" s="1" t="str">
        <f t="shared" si="410"/>
        <v/>
      </c>
      <c r="AB101" t="str">
        <f t="shared" si="411"/>
        <v/>
      </c>
    </row>
    <row r="102" spans="1:28" x14ac:dyDescent="0.25">
      <c r="A102" s="4">
        <f>A98+1</f>
        <v>26</v>
      </c>
      <c r="B102" s="2">
        <v>0</v>
      </c>
      <c r="C102" s="2">
        <v>1</v>
      </c>
      <c r="D102" s="2">
        <v>2</v>
      </c>
      <c r="E102" s="4">
        <f>E98+1</f>
        <v>26</v>
      </c>
      <c r="F102" s="2">
        <v>0</v>
      </c>
      <c r="G102" s="2">
        <v>1</v>
      </c>
      <c r="H102" s="2">
        <v>2</v>
      </c>
      <c r="I102" t="str">
        <f t="shared" ref="I102" si="412">CONCATENATE(I103,I104,I105)</f>
        <v>ColorModel.X</v>
      </c>
      <c r="J102" s="4">
        <f>J98+1</f>
        <v>26</v>
      </c>
      <c r="K102" s="2">
        <v>0</v>
      </c>
      <c r="L102" s="2">
        <v>1</v>
      </c>
      <c r="M102" s="2">
        <v>2</v>
      </c>
      <c r="N102" t="str">
        <f t="shared" ref="N102" si="413">CONCATENATE(N103,O103,P103,N104,O104,P104,N105,O105,P105)</f>
        <v>{1,0}</v>
      </c>
      <c r="Q102" s="4">
        <f>Q98+1</f>
        <v>26</v>
      </c>
      <c r="R102" s="2">
        <v>0</v>
      </c>
      <c r="S102" s="2">
        <v>1</v>
      </c>
      <c r="T102" s="2">
        <v>2</v>
      </c>
      <c r="U102" t="str">
        <f t="shared" ref="U102" si="414">IF(CONCATENATE(U103,V103,W103,U104,V104,W104,U105,V105,W105)="","{ }",CONCATENATE("{ ",RIGHT(CONCATENATE(U103,V103,W103,U104,V104,W104,U105,V105,W105),LEN(CONCATENATE(U103,V103,W103,U104,V104,W104,U105,V105,W105))-1)," }"))</f>
        <v>{  {0,0}, {0,1}, {1,0} }</v>
      </c>
      <c r="X102" s="4">
        <f>X98+1</f>
        <v>26</v>
      </c>
      <c r="Y102" s="2">
        <v>0</v>
      </c>
      <c r="Z102" s="2">
        <v>1</v>
      </c>
      <c r="AA102" s="2">
        <v>2</v>
      </c>
      <c r="AB102" t="str">
        <f t="shared" ref="AB102" si="415">IF(CONCATENATE(AB103,AB104,AB105)="","{ }",CONCATENATE("{ ",RIGHT(CONCATENATE(AB103,AB104,AB105),LEN(CONCATENATE(AB103,AB104,AB105))-1)," }"))</f>
        <v>{  ColorModel.O, ColorModel.X, ColorModel.X }</v>
      </c>
    </row>
    <row r="103" spans="1:28" x14ac:dyDescent="0.25">
      <c r="A103" s="2">
        <v>0</v>
      </c>
      <c r="B103" s="1" t="str">
        <f>IF(DATA!B104="","",DATA!B104)</f>
        <v>O</v>
      </c>
      <c r="C103" s="1" t="str">
        <f>IF(DATA!C104="","",DATA!C104)</f>
        <v>X</v>
      </c>
      <c r="D103" s="1" t="str">
        <f>IF(DATA!D104="","",DATA!D104)</f>
        <v/>
      </c>
      <c r="E103" s="2">
        <v>0</v>
      </c>
      <c r="F103" s="1" t="str">
        <f t="shared" ref="F103:F105" si="416">IF(K103="X","ColorModel.X",IF(K103="O","ColorModel.O",""))</f>
        <v/>
      </c>
      <c r="G103" s="1" t="str">
        <f t="shared" ref="G103:G105" si="417">IF(L103="X","ColorModel.X",IF(L103="O","ColorModel.O",""))</f>
        <v/>
      </c>
      <c r="H103" s="1" t="str">
        <f t="shared" ref="H103:H105" si="418">IF(M103="X","ColorModel.X",IF(M103="O","ColorModel.O",""))</f>
        <v/>
      </c>
      <c r="I103" t="str">
        <f t="shared" ref="I103:I105" si="419">CONCATENATE(F103,G103,H103)</f>
        <v/>
      </c>
      <c r="J103" s="2">
        <v>0</v>
      </c>
      <c r="K103" s="1" t="str">
        <f>IF(DATA!L104="","",DATA!L104)</f>
        <v/>
      </c>
      <c r="L103" s="1" t="str">
        <f>IF(DATA!M104="","",DATA!M104)</f>
        <v/>
      </c>
      <c r="M103" s="1" t="str">
        <f>IF(DATA!N104="","",DATA!N104)</f>
        <v/>
      </c>
      <c r="N103" t="str">
        <f t="shared" ref="N103:P105" si="420">IF(K103="","",CONCATENATE("{",$Q103,",",K$2,"}"))</f>
        <v/>
      </c>
      <c r="O103" t="str">
        <f t="shared" si="420"/>
        <v/>
      </c>
      <c r="P103" t="str">
        <f t="shared" si="420"/>
        <v/>
      </c>
      <c r="Q103" s="2">
        <v>0</v>
      </c>
      <c r="R103" s="1" t="str">
        <f t="shared" ref="R103:R105" si="421">CONCATENATE(B103,K103)</f>
        <v>O</v>
      </c>
      <c r="S103" s="1" t="str">
        <f t="shared" ref="S103:S105" si="422">CONCATENATE(C103,L103)</f>
        <v>X</v>
      </c>
      <c r="T103" s="1" t="str">
        <f t="shared" ref="T103:T105" si="423">CONCATENATE(D103,M103)</f>
        <v/>
      </c>
      <c r="U103" t="str">
        <f t="shared" ref="U103:W105" si="424">IF(R103="","",CONCATENATE(", {",$A103,",",R$2,"}"))</f>
        <v>, {0,0}</v>
      </c>
      <c r="V103" t="str">
        <f t="shared" si="424"/>
        <v>, {0,1}</v>
      </c>
      <c r="W103" t="str">
        <f t="shared" si="424"/>
        <v/>
      </c>
      <c r="X103" s="2">
        <v>0</v>
      </c>
      <c r="Y103" s="1" t="str">
        <f t="shared" ref="Y103:Y105" si="425">IF(R103="X",", ColorModel.X",IF(R103="O",", ColorModel.O",""))</f>
        <v>, ColorModel.O</v>
      </c>
      <c r="Z103" s="1" t="str">
        <f t="shared" ref="Z103:Z105" si="426">IF(S103="X",", ColorModel.X",IF(S103="O",", ColorModel.O",""))</f>
        <v>, ColorModel.X</v>
      </c>
      <c r="AA103" s="1" t="str">
        <f t="shared" ref="AA103:AA105" si="427">IF(T103="X",", ColorModel.X",IF(T103="O",", ColorModel.O",""))</f>
        <v/>
      </c>
      <c r="AB103" t="str">
        <f t="shared" ref="AB103:AB105" si="428">CONCATENATE(Y103,Z103,AA103)</f>
        <v>, ColorModel.O, ColorModel.X</v>
      </c>
    </row>
    <row r="104" spans="1:28" x14ac:dyDescent="0.25">
      <c r="A104" s="2">
        <v>1</v>
      </c>
      <c r="B104" s="1" t="str">
        <f>IF(DATA!B105="","",DATA!B105)</f>
        <v/>
      </c>
      <c r="C104" s="1" t="str">
        <f>IF(DATA!C105="","",DATA!C105)</f>
        <v/>
      </c>
      <c r="D104" s="1" t="str">
        <f>IF(DATA!D105="","",DATA!D105)</f>
        <v/>
      </c>
      <c r="E104" s="2">
        <v>1</v>
      </c>
      <c r="F104" s="1" t="str">
        <f t="shared" si="416"/>
        <v>ColorModel.X</v>
      </c>
      <c r="G104" s="1" t="str">
        <f t="shared" si="417"/>
        <v/>
      </c>
      <c r="H104" s="1" t="str">
        <f t="shared" si="418"/>
        <v/>
      </c>
      <c r="I104" t="str">
        <f t="shared" si="419"/>
        <v>ColorModel.X</v>
      </c>
      <c r="J104" s="2">
        <v>1</v>
      </c>
      <c r="K104" s="1" t="str">
        <f>IF(DATA!L105="","",DATA!L105)</f>
        <v>X</v>
      </c>
      <c r="L104" s="1" t="str">
        <f>IF(DATA!M105="","",DATA!M105)</f>
        <v/>
      </c>
      <c r="M104" s="1" t="str">
        <f>IF(DATA!N105="","",DATA!N105)</f>
        <v/>
      </c>
      <c r="N104" t="str">
        <f t="shared" si="420"/>
        <v>{1,0}</v>
      </c>
      <c r="O104" t="str">
        <f t="shared" si="420"/>
        <v/>
      </c>
      <c r="P104" t="str">
        <f t="shared" si="420"/>
        <v/>
      </c>
      <c r="Q104" s="2">
        <v>1</v>
      </c>
      <c r="R104" s="1" t="str">
        <f t="shared" si="421"/>
        <v>X</v>
      </c>
      <c r="S104" s="1" t="str">
        <f t="shared" si="422"/>
        <v/>
      </c>
      <c r="T104" s="1" t="str">
        <f t="shared" si="423"/>
        <v/>
      </c>
      <c r="U104" t="str">
        <f t="shared" si="305"/>
        <v>, {1,0}</v>
      </c>
      <c r="V104" t="str">
        <f t="shared" si="424"/>
        <v/>
      </c>
      <c r="W104" t="str">
        <f t="shared" si="424"/>
        <v/>
      </c>
      <c r="X104" s="2">
        <v>1</v>
      </c>
      <c r="Y104" s="1" t="str">
        <f t="shared" si="425"/>
        <v>, ColorModel.X</v>
      </c>
      <c r="Z104" s="1" t="str">
        <f t="shared" si="426"/>
        <v/>
      </c>
      <c r="AA104" s="1" t="str">
        <f t="shared" si="427"/>
        <v/>
      </c>
      <c r="AB104" t="str">
        <f t="shared" si="428"/>
        <v>, ColorModel.X</v>
      </c>
    </row>
    <row r="105" spans="1:28" x14ac:dyDescent="0.25">
      <c r="A105" s="2">
        <v>2</v>
      </c>
      <c r="B105" s="1" t="str">
        <f>IF(DATA!B106="","",DATA!B106)</f>
        <v/>
      </c>
      <c r="C105" s="1" t="str">
        <f>IF(DATA!C106="","",DATA!C106)</f>
        <v/>
      </c>
      <c r="D105" s="1" t="str">
        <f>IF(DATA!D106="","",DATA!D106)</f>
        <v/>
      </c>
      <c r="E105" s="2">
        <v>2</v>
      </c>
      <c r="F105" s="1" t="str">
        <f t="shared" si="416"/>
        <v/>
      </c>
      <c r="G105" s="1" t="str">
        <f t="shared" si="417"/>
        <v/>
      </c>
      <c r="H105" s="1" t="str">
        <f t="shared" si="418"/>
        <v/>
      </c>
      <c r="I105" t="str">
        <f t="shared" si="419"/>
        <v/>
      </c>
      <c r="J105" s="2">
        <v>2</v>
      </c>
      <c r="K105" s="1" t="str">
        <f>IF(DATA!L106="","",DATA!L106)</f>
        <v/>
      </c>
      <c r="L105" s="1" t="str">
        <f>IF(DATA!M106="","",DATA!M106)</f>
        <v/>
      </c>
      <c r="M105" s="1" t="str">
        <f>IF(DATA!N106="","",DATA!N106)</f>
        <v/>
      </c>
      <c r="N105" t="str">
        <f t="shared" si="420"/>
        <v/>
      </c>
      <c r="O105" t="str">
        <f t="shared" si="420"/>
        <v/>
      </c>
      <c r="P105" t="str">
        <f t="shared" si="420"/>
        <v/>
      </c>
      <c r="Q105" s="2">
        <v>2</v>
      </c>
      <c r="R105" s="1" t="str">
        <f t="shared" si="421"/>
        <v/>
      </c>
      <c r="S105" s="1" t="str">
        <f t="shared" si="422"/>
        <v/>
      </c>
      <c r="T105" s="1" t="str">
        <f t="shared" si="423"/>
        <v/>
      </c>
      <c r="U105" t="str">
        <f t="shared" si="305"/>
        <v/>
      </c>
      <c r="V105" t="str">
        <f t="shared" si="424"/>
        <v/>
      </c>
      <c r="W105" t="str">
        <f t="shared" si="424"/>
        <v/>
      </c>
      <c r="X105" s="2">
        <v>2</v>
      </c>
      <c r="Y105" s="1" t="str">
        <f t="shared" si="425"/>
        <v/>
      </c>
      <c r="Z105" s="1" t="str">
        <f t="shared" si="426"/>
        <v/>
      </c>
      <c r="AA105" s="1" t="str">
        <f t="shared" si="427"/>
        <v/>
      </c>
      <c r="AB105" t="str">
        <f t="shared" si="428"/>
        <v/>
      </c>
    </row>
    <row r="106" spans="1:28" x14ac:dyDescent="0.25">
      <c r="A106" s="4">
        <f>A102+1</f>
        <v>27</v>
      </c>
      <c r="B106" s="2">
        <v>0</v>
      </c>
      <c r="C106" s="2">
        <v>1</v>
      </c>
      <c r="D106" s="2">
        <v>2</v>
      </c>
      <c r="E106" s="4">
        <f>E102+1</f>
        <v>27</v>
      </c>
      <c r="F106" s="2">
        <v>0</v>
      </c>
      <c r="G106" s="2">
        <v>1</v>
      </c>
      <c r="H106" s="2">
        <v>2</v>
      </c>
      <c r="I106" t="str">
        <f t="shared" ref="I106" si="429">CONCATENATE(I107,I108,I109)</f>
        <v>ColorModel.X</v>
      </c>
      <c r="J106" s="4">
        <f>J102+1</f>
        <v>27</v>
      </c>
      <c r="K106" s="2">
        <v>0</v>
      </c>
      <c r="L106" s="2">
        <v>1</v>
      </c>
      <c r="M106" s="2">
        <v>2</v>
      </c>
      <c r="N106" t="str">
        <f t="shared" ref="N106" si="430">CONCATENATE(N107,O107,P107,N108,O108,P108,N109,O109,P109)</f>
        <v>{2,0}</v>
      </c>
      <c r="Q106" s="4">
        <f>Q102+1</f>
        <v>27</v>
      </c>
      <c r="R106" s="2">
        <v>0</v>
      </c>
      <c r="S106" s="2">
        <v>1</v>
      </c>
      <c r="T106" s="2">
        <v>2</v>
      </c>
      <c r="U106" t="str">
        <f t="shared" ref="U106" si="431">IF(CONCATENATE(U107,V107,W107,U108,V108,W108,U109,V109,W109)="","{ }",CONCATENATE("{ ",RIGHT(CONCATENATE(U107,V107,W107,U108,V108,W108,U109,V109,W109),LEN(CONCATENATE(U107,V107,W107,U108,V108,W108,U109,V109,W109))-1)," }"))</f>
        <v>{  {0,0}, {1,0}, {1,1}, {2,0}, {2,1} }</v>
      </c>
      <c r="X106" s="4">
        <f>X102+1</f>
        <v>27</v>
      </c>
      <c r="Y106" s="2">
        <v>0</v>
      </c>
      <c r="Z106" s="2">
        <v>1</v>
      </c>
      <c r="AA106" s="2">
        <v>2</v>
      </c>
      <c r="AB106" t="str">
        <f t="shared" ref="AB106" si="432">IF(CONCATENATE(AB107,AB108,AB109)="","{ }",CONCATENATE("{ ",RIGHT(CONCATENATE(AB107,AB108,AB109),LEN(CONCATENATE(AB107,AB108,AB109))-1)," }"))</f>
        <v>{  ColorModel.X, ColorModel.O, ColorModel.X, ColorModel.X, ColorModel.O }</v>
      </c>
    </row>
    <row r="107" spans="1:28" x14ac:dyDescent="0.25">
      <c r="A107" s="2">
        <v>0</v>
      </c>
      <c r="B107" s="1" t="str">
        <f>IF(DATA!B108="","",DATA!B108)</f>
        <v>X</v>
      </c>
      <c r="C107" s="1" t="str">
        <f>IF(DATA!C108="","",DATA!C108)</f>
        <v/>
      </c>
      <c r="D107" s="1" t="str">
        <f>IF(DATA!D108="","",DATA!D108)</f>
        <v/>
      </c>
      <c r="E107" s="2">
        <v>0</v>
      </c>
      <c r="F107" s="1" t="str">
        <f t="shared" ref="F107:F109" si="433">IF(K107="X","ColorModel.X",IF(K107="O","ColorModel.O",""))</f>
        <v/>
      </c>
      <c r="G107" s="1" t="str">
        <f t="shared" ref="G107:G109" si="434">IF(L107="X","ColorModel.X",IF(L107="O","ColorModel.O",""))</f>
        <v/>
      </c>
      <c r="H107" s="1" t="str">
        <f t="shared" ref="H107:H109" si="435">IF(M107="X","ColorModel.X",IF(M107="O","ColorModel.O",""))</f>
        <v/>
      </c>
      <c r="I107" t="str">
        <f t="shared" ref="I107:I109" si="436">CONCATENATE(F107,G107,H107)</f>
        <v/>
      </c>
      <c r="J107" s="2">
        <v>0</v>
      </c>
      <c r="K107" s="1" t="str">
        <f>IF(DATA!L108="","",DATA!L108)</f>
        <v/>
      </c>
      <c r="L107" s="1" t="str">
        <f>IF(DATA!M108="","",DATA!M108)</f>
        <v/>
      </c>
      <c r="M107" s="1" t="str">
        <f>IF(DATA!N108="","",DATA!N108)</f>
        <v/>
      </c>
      <c r="N107" t="str">
        <f t="shared" ref="N107:P109" si="437">IF(K107="","",CONCATENATE("{",$Q107,",",K$2,"}"))</f>
        <v/>
      </c>
      <c r="O107" t="str">
        <f t="shared" si="437"/>
        <v/>
      </c>
      <c r="P107" t="str">
        <f t="shared" si="437"/>
        <v/>
      </c>
      <c r="Q107" s="2">
        <v>0</v>
      </c>
      <c r="R107" s="1" t="str">
        <f t="shared" ref="R107:R109" si="438">CONCATENATE(B107,K107)</f>
        <v>X</v>
      </c>
      <c r="S107" s="1" t="str">
        <f t="shared" ref="S107:S109" si="439">CONCATENATE(C107,L107)</f>
        <v/>
      </c>
      <c r="T107" s="1" t="str">
        <f t="shared" ref="T107:T109" si="440">CONCATENATE(D107,M107)</f>
        <v/>
      </c>
      <c r="U107" t="str">
        <f t="shared" ref="U107:W109" si="441">IF(R107="","",CONCATENATE(", {",$A107,",",R$2,"}"))</f>
        <v>, {0,0}</v>
      </c>
      <c r="V107" t="str">
        <f t="shared" si="441"/>
        <v/>
      </c>
      <c r="W107" t="str">
        <f t="shared" si="441"/>
        <v/>
      </c>
      <c r="X107" s="2">
        <v>0</v>
      </c>
      <c r="Y107" s="1" t="str">
        <f t="shared" ref="Y107:Y109" si="442">IF(R107="X",", ColorModel.X",IF(R107="O",", ColorModel.O",""))</f>
        <v>, ColorModel.X</v>
      </c>
      <c r="Z107" s="1" t="str">
        <f t="shared" ref="Z107:Z109" si="443">IF(S107="X",", ColorModel.X",IF(S107="O",", ColorModel.O",""))</f>
        <v/>
      </c>
      <c r="AA107" s="1" t="str">
        <f t="shared" ref="AA107:AA109" si="444">IF(T107="X",", ColorModel.X",IF(T107="O",", ColorModel.O",""))</f>
        <v/>
      </c>
      <c r="AB107" t="str">
        <f t="shared" ref="AB107:AB109" si="445">CONCATENATE(Y107,Z107,AA107)</f>
        <v>, ColorModel.X</v>
      </c>
    </row>
    <row r="108" spans="1:28" x14ac:dyDescent="0.25">
      <c r="A108" s="2">
        <v>1</v>
      </c>
      <c r="B108" s="1" t="str">
        <f>IF(DATA!B109="","",DATA!B109)</f>
        <v>O</v>
      </c>
      <c r="C108" s="1" t="str">
        <f>IF(DATA!C109="","",DATA!C109)</f>
        <v>X</v>
      </c>
      <c r="D108" s="1" t="str">
        <f>IF(DATA!D109="","",DATA!D109)</f>
        <v/>
      </c>
      <c r="E108" s="2">
        <v>1</v>
      </c>
      <c r="F108" s="1" t="str">
        <f t="shared" si="433"/>
        <v/>
      </c>
      <c r="G108" s="1" t="str">
        <f t="shared" si="434"/>
        <v/>
      </c>
      <c r="H108" s="1" t="str">
        <f t="shared" si="435"/>
        <v/>
      </c>
      <c r="I108" t="str">
        <f t="shared" si="436"/>
        <v/>
      </c>
      <c r="J108" s="2">
        <v>1</v>
      </c>
      <c r="K108" s="1" t="str">
        <f>IF(DATA!L109="","",DATA!L109)</f>
        <v/>
      </c>
      <c r="L108" s="1" t="str">
        <f>IF(DATA!M109="","",DATA!M109)</f>
        <v/>
      </c>
      <c r="M108" s="1" t="str">
        <f>IF(DATA!N109="","",DATA!N109)</f>
        <v/>
      </c>
      <c r="N108" t="str">
        <f t="shared" si="437"/>
        <v/>
      </c>
      <c r="O108" t="str">
        <f t="shared" si="437"/>
        <v/>
      </c>
      <c r="P108" t="str">
        <f t="shared" si="437"/>
        <v/>
      </c>
      <c r="Q108" s="2">
        <v>1</v>
      </c>
      <c r="R108" s="1" t="str">
        <f t="shared" si="438"/>
        <v>O</v>
      </c>
      <c r="S108" s="1" t="str">
        <f t="shared" si="439"/>
        <v>X</v>
      </c>
      <c r="T108" s="1" t="str">
        <f t="shared" si="440"/>
        <v/>
      </c>
      <c r="U108" t="str">
        <f t="shared" si="305"/>
        <v>, {1,0}</v>
      </c>
      <c r="V108" t="str">
        <f t="shared" si="441"/>
        <v>, {1,1}</v>
      </c>
      <c r="W108" t="str">
        <f t="shared" si="441"/>
        <v/>
      </c>
      <c r="X108" s="2">
        <v>1</v>
      </c>
      <c r="Y108" s="1" t="str">
        <f t="shared" si="442"/>
        <v>, ColorModel.O</v>
      </c>
      <c r="Z108" s="1" t="str">
        <f t="shared" si="443"/>
        <v>, ColorModel.X</v>
      </c>
      <c r="AA108" s="1" t="str">
        <f t="shared" si="444"/>
        <v/>
      </c>
      <c r="AB108" t="str">
        <f t="shared" si="445"/>
        <v>, ColorModel.O, ColorModel.X</v>
      </c>
    </row>
    <row r="109" spans="1:28" x14ac:dyDescent="0.25">
      <c r="A109" s="2">
        <v>2</v>
      </c>
      <c r="B109" s="1" t="str">
        <f>IF(DATA!B110="","",DATA!B110)</f>
        <v/>
      </c>
      <c r="C109" s="1" t="str">
        <f>IF(DATA!C110="","",DATA!C110)</f>
        <v>O</v>
      </c>
      <c r="D109" s="1" t="str">
        <f>IF(DATA!D110="","",DATA!D110)</f>
        <v/>
      </c>
      <c r="E109" s="2">
        <v>2</v>
      </c>
      <c r="F109" s="1" t="str">
        <f t="shared" si="433"/>
        <v>ColorModel.X</v>
      </c>
      <c r="G109" s="1" t="str">
        <f t="shared" si="434"/>
        <v/>
      </c>
      <c r="H109" s="1" t="str">
        <f t="shared" si="435"/>
        <v/>
      </c>
      <c r="I109" t="str">
        <f t="shared" si="436"/>
        <v>ColorModel.X</v>
      </c>
      <c r="J109" s="2">
        <v>2</v>
      </c>
      <c r="K109" s="1" t="str">
        <f>IF(DATA!L110="","",DATA!L110)</f>
        <v>X</v>
      </c>
      <c r="L109" s="1" t="str">
        <f>IF(DATA!M110="","",DATA!M110)</f>
        <v/>
      </c>
      <c r="M109" s="1" t="str">
        <f>IF(DATA!N110="","",DATA!N110)</f>
        <v/>
      </c>
      <c r="N109" t="str">
        <f t="shared" si="437"/>
        <v>{2,0}</v>
      </c>
      <c r="O109" t="str">
        <f t="shared" si="437"/>
        <v/>
      </c>
      <c r="P109" t="str">
        <f t="shared" si="437"/>
        <v/>
      </c>
      <c r="Q109" s="2">
        <v>2</v>
      </c>
      <c r="R109" s="1" t="str">
        <f t="shared" si="438"/>
        <v>X</v>
      </c>
      <c r="S109" s="1" t="str">
        <f t="shared" si="439"/>
        <v>O</v>
      </c>
      <c r="T109" s="1" t="str">
        <f t="shared" si="440"/>
        <v/>
      </c>
      <c r="U109" t="str">
        <f t="shared" si="305"/>
        <v>, {2,0}</v>
      </c>
      <c r="V109" t="str">
        <f t="shared" si="441"/>
        <v>, {2,1}</v>
      </c>
      <c r="W109" t="str">
        <f t="shared" si="441"/>
        <v/>
      </c>
      <c r="X109" s="2">
        <v>2</v>
      </c>
      <c r="Y109" s="1" t="str">
        <f t="shared" si="442"/>
        <v>, ColorModel.X</v>
      </c>
      <c r="Z109" s="1" t="str">
        <f t="shared" si="443"/>
        <v>, ColorModel.O</v>
      </c>
      <c r="AA109" s="1" t="str">
        <f t="shared" si="444"/>
        <v/>
      </c>
      <c r="AB109" t="str">
        <f t="shared" si="445"/>
        <v>, ColorModel.X, ColorModel.O</v>
      </c>
    </row>
    <row r="110" spans="1:28" x14ac:dyDescent="0.25">
      <c r="A110" s="4">
        <f>A106+1</f>
        <v>28</v>
      </c>
      <c r="B110" s="2">
        <v>0</v>
      </c>
      <c r="C110" s="2">
        <v>1</v>
      </c>
      <c r="D110" s="2">
        <v>2</v>
      </c>
      <c r="E110" s="4">
        <f>E106+1</f>
        <v>28</v>
      </c>
      <c r="F110" s="2">
        <v>0</v>
      </c>
      <c r="G110" s="2">
        <v>1</v>
      </c>
      <c r="H110" s="2">
        <v>2</v>
      </c>
      <c r="I110" t="str">
        <f t="shared" ref="I110" si="446">CONCATENATE(I111,I112,I113)</f>
        <v/>
      </c>
      <c r="J110" s="4">
        <f>J106+1</f>
        <v>28</v>
      </c>
      <c r="K110" s="2">
        <v>0</v>
      </c>
      <c r="L110" s="2">
        <v>1</v>
      </c>
      <c r="M110" s="2">
        <v>2</v>
      </c>
      <c r="N110" t="str">
        <f t="shared" ref="N110" si="447">CONCATENATE(N111,O111,P111,N112,O112,P112,N113,O113,P113)</f>
        <v/>
      </c>
      <c r="Q110" s="4">
        <f>Q106+1</f>
        <v>28</v>
      </c>
      <c r="R110" s="2">
        <v>0</v>
      </c>
      <c r="S110" s="2">
        <v>1</v>
      </c>
      <c r="T110" s="2">
        <v>2</v>
      </c>
      <c r="U110" t="str">
        <f t="shared" ref="U110" si="448">IF(CONCATENATE(U111,V111,W111,U112,V112,W112,U113,V113,W113)="","{ }",CONCATENATE("{ ",RIGHT(CONCATENATE(U111,V111,W111,U112,V112,W112,U113,V113,W113),LEN(CONCATENATE(U111,V111,W111,U112,V112,W112,U113,V113,W113))-1)," }"))</f>
        <v>{  {0,0}, {0,2}, {1,0}, {1,1}, {1,2}, {2,2} }</v>
      </c>
      <c r="X110" s="4">
        <f>X106+1</f>
        <v>28</v>
      </c>
      <c r="Y110" s="2">
        <v>0</v>
      </c>
      <c r="Z110" s="2">
        <v>1</v>
      </c>
      <c r="AA110" s="2">
        <v>2</v>
      </c>
      <c r="AB110" t="str">
        <f t="shared" ref="AB110" si="449">IF(CONCATENATE(AB111,AB112,AB113)="","{ }",CONCATENATE("{ ",RIGHT(CONCATENATE(AB111,AB112,AB113),LEN(CONCATENATE(AB111,AB112,AB113))-1)," }"))</f>
        <v>{  ColorModel.O, ColorModel.X, ColorModel.O, ColorModel.X, ColorModel.X, ColorModel.O }</v>
      </c>
    </row>
    <row r="111" spans="1:28" x14ac:dyDescent="0.25">
      <c r="A111" s="2">
        <v>0</v>
      </c>
      <c r="B111" s="1" t="str">
        <f>IF(DATA!B112="","",DATA!B112)</f>
        <v>O</v>
      </c>
      <c r="C111" s="1" t="str">
        <f>IF(DATA!C112="","",DATA!C112)</f>
        <v/>
      </c>
      <c r="D111" s="1" t="str">
        <f>IF(DATA!D112="","",DATA!D112)</f>
        <v>X</v>
      </c>
      <c r="E111" s="2">
        <v>0</v>
      </c>
      <c r="F111" s="1" t="str">
        <f t="shared" ref="F111:F113" si="450">IF(K111="X","ColorModel.X",IF(K111="O","ColorModel.O",""))</f>
        <v/>
      </c>
      <c r="G111" s="1" t="str">
        <f t="shared" ref="G111:G113" si="451">IF(L111="X","ColorModel.X",IF(L111="O","ColorModel.O",""))</f>
        <v/>
      </c>
      <c r="H111" s="1" t="str">
        <f t="shared" ref="H111:H113" si="452">IF(M111="X","ColorModel.X",IF(M111="O","ColorModel.O",""))</f>
        <v/>
      </c>
      <c r="I111" t="str">
        <f t="shared" ref="I111:I113" si="453">CONCATENATE(F111,G111,H111)</f>
        <v/>
      </c>
      <c r="J111" s="2">
        <v>0</v>
      </c>
      <c r="K111" s="1" t="str">
        <f>IF(DATA!L112="","",DATA!L112)</f>
        <v/>
      </c>
      <c r="L111" s="1" t="str">
        <f>IF(DATA!M112="","",DATA!M112)</f>
        <v/>
      </c>
      <c r="M111" s="1" t="str">
        <f>IF(DATA!N112="","",DATA!N112)</f>
        <v/>
      </c>
      <c r="N111" t="str">
        <f t="shared" ref="N111:P113" si="454">IF(K111="","",CONCATENATE("{",$Q111,",",K$2,"}"))</f>
        <v/>
      </c>
      <c r="O111" t="str">
        <f t="shared" si="454"/>
        <v/>
      </c>
      <c r="P111" t="str">
        <f t="shared" si="454"/>
        <v/>
      </c>
      <c r="Q111" s="2">
        <v>0</v>
      </c>
      <c r="R111" s="1" t="str">
        <f t="shared" ref="R111:R113" si="455">CONCATENATE(B111,K111)</f>
        <v>O</v>
      </c>
      <c r="S111" s="1" t="str">
        <f t="shared" ref="S111:S113" si="456">CONCATENATE(C111,L111)</f>
        <v/>
      </c>
      <c r="T111" s="1" t="str">
        <f t="shared" ref="T111:T113" si="457">CONCATENATE(D111,M111)</f>
        <v>X</v>
      </c>
      <c r="U111" t="str">
        <f t="shared" ref="U111:W113" si="458">IF(R111="","",CONCATENATE(", {",$A111,",",R$2,"}"))</f>
        <v>, {0,0}</v>
      </c>
      <c r="V111" t="str">
        <f t="shared" si="458"/>
        <v/>
      </c>
      <c r="W111" t="str">
        <f t="shared" si="458"/>
        <v>, {0,2}</v>
      </c>
      <c r="X111" s="2">
        <v>0</v>
      </c>
      <c r="Y111" s="1" t="str">
        <f t="shared" ref="Y111:Y113" si="459">IF(R111="X",", ColorModel.X",IF(R111="O",", ColorModel.O",""))</f>
        <v>, ColorModel.O</v>
      </c>
      <c r="Z111" s="1" t="str">
        <f t="shared" ref="Z111:Z113" si="460">IF(S111="X",", ColorModel.X",IF(S111="O",", ColorModel.O",""))</f>
        <v/>
      </c>
      <c r="AA111" s="1" t="str">
        <f t="shared" ref="AA111:AA113" si="461">IF(T111="X",", ColorModel.X",IF(T111="O",", ColorModel.O",""))</f>
        <v>, ColorModel.X</v>
      </c>
      <c r="AB111" t="str">
        <f t="shared" ref="AB111:AB113" si="462">CONCATENATE(Y111,Z111,AA111)</f>
        <v>, ColorModel.O, ColorModel.X</v>
      </c>
    </row>
    <row r="112" spans="1:28" x14ac:dyDescent="0.25">
      <c r="A112" s="2">
        <v>1</v>
      </c>
      <c r="B112" s="1" t="str">
        <f>IF(DATA!B113="","",DATA!B113)</f>
        <v>O</v>
      </c>
      <c r="C112" s="1" t="str">
        <f>IF(DATA!C113="","",DATA!C113)</f>
        <v>X</v>
      </c>
      <c r="D112" s="1" t="str">
        <f>IF(DATA!D113="","",DATA!D113)</f>
        <v>X</v>
      </c>
      <c r="E112" s="2">
        <v>1</v>
      </c>
      <c r="F112" s="1" t="str">
        <f t="shared" si="450"/>
        <v/>
      </c>
      <c r="G112" s="1" t="str">
        <f t="shared" si="451"/>
        <v/>
      </c>
      <c r="H112" s="1" t="str">
        <f t="shared" si="452"/>
        <v/>
      </c>
      <c r="I112" t="str">
        <f t="shared" si="453"/>
        <v/>
      </c>
      <c r="J112" s="2">
        <v>1</v>
      </c>
      <c r="K112" s="1" t="str">
        <f>IF(DATA!L113="","",DATA!L113)</f>
        <v/>
      </c>
      <c r="L112" s="1" t="str">
        <f>IF(DATA!M113="","",DATA!M113)</f>
        <v/>
      </c>
      <c r="M112" s="1" t="str">
        <f>IF(DATA!N113="","",DATA!N113)</f>
        <v/>
      </c>
      <c r="N112" t="str">
        <f t="shared" si="454"/>
        <v/>
      </c>
      <c r="O112" t="str">
        <f t="shared" si="454"/>
        <v/>
      </c>
      <c r="P112" t="str">
        <f t="shared" si="454"/>
        <v/>
      </c>
      <c r="Q112" s="2">
        <v>1</v>
      </c>
      <c r="R112" s="1" t="str">
        <f t="shared" si="455"/>
        <v>O</v>
      </c>
      <c r="S112" s="1" t="str">
        <f t="shared" si="456"/>
        <v>X</v>
      </c>
      <c r="T112" s="1" t="str">
        <f t="shared" si="457"/>
        <v>X</v>
      </c>
      <c r="U112" t="str">
        <f t="shared" si="305"/>
        <v>, {1,0}</v>
      </c>
      <c r="V112" t="str">
        <f t="shared" si="458"/>
        <v>, {1,1}</v>
      </c>
      <c r="W112" t="str">
        <f t="shared" si="458"/>
        <v>, {1,2}</v>
      </c>
      <c r="X112" s="2">
        <v>1</v>
      </c>
      <c r="Y112" s="1" t="str">
        <f t="shared" si="459"/>
        <v>, ColorModel.O</v>
      </c>
      <c r="Z112" s="1" t="str">
        <f t="shared" si="460"/>
        <v>, ColorModel.X</v>
      </c>
      <c r="AA112" s="1" t="str">
        <f t="shared" si="461"/>
        <v>, ColorModel.X</v>
      </c>
      <c r="AB112" t="str">
        <f t="shared" si="462"/>
        <v>, ColorModel.O, ColorModel.X, ColorModel.X</v>
      </c>
    </row>
    <row r="113" spans="1:28" x14ac:dyDescent="0.25">
      <c r="A113" s="2">
        <v>2</v>
      </c>
      <c r="B113" s="1" t="str">
        <f>IF(DATA!B114="","",DATA!B114)</f>
        <v/>
      </c>
      <c r="C113" s="1" t="str">
        <f>IF(DATA!C114="","",DATA!C114)</f>
        <v/>
      </c>
      <c r="D113" s="1" t="str">
        <f>IF(DATA!D114="","",DATA!D114)</f>
        <v>O</v>
      </c>
      <c r="E113" s="2">
        <v>2</v>
      </c>
      <c r="F113" s="1" t="str">
        <f t="shared" si="450"/>
        <v/>
      </c>
      <c r="G113" s="1" t="str">
        <f t="shared" si="451"/>
        <v/>
      </c>
      <c r="H113" s="1" t="str">
        <f t="shared" si="452"/>
        <v/>
      </c>
      <c r="I113" t="str">
        <f t="shared" si="453"/>
        <v/>
      </c>
      <c r="J113" s="2">
        <v>2</v>
      </c>
      <c r="K113" s="1" t="str">
        <f>IF(DATA!L114="","",DATA!L114)</f>
        <v/>
      </c>
      <c r="L113" s="1" t="str">
        <f>IF(DATA!M114="","",DATA!M114)</f>
        <v/>
      </c>
      <c r="M113" s="1" t="str">
        <f>IF(DATA!N114="","",DATA!N114)</f>
        <v/>
      </c>
      <c r="N113" t="str">
        <f t="shared" si="454"/>
        <v/>
      </c>
      <c r="O113" t="str">
        <f t="shared" si="454"/>
        <v/>
      </c>
      <c r="P113" t="str">
        <f t="shared" si="454"/>
        <v/>
      </c>
      <c r="Q113" s="2">
        <v>2</v>
      </c>
      <c r="R113" s="1" t="str">
        <f t="shared" si="455"/>
        <v/>
      </c>
      <c r="S113" s="1" t="str">
        <f t="shared" si="456"/>
        <v/>
      </c>
      <c r="T113" s="1" t="str">
        <f t="shared" si="457"/>
        <v>O</v>
      </c>
      <c r="U113" t="str">
        <f t="shared" si="305"/>
        <v/>
      </c>
      <c r="V113" t="str">
        <f t="shared" si="458"/>
        <v/>
      </c>
      <c r="W113" t="str">
        <f t="shared" si="458"/>
        <v>, {2,2}</v>
      </c>
      <c r="X113" s="2">
        <v>2</v>
      </c>
      <c r="Y113" s="1" t="str">
        <f t="shared" si="459"/>
        <v/>
      </c>
      <c r="Z113" s="1" t="str">
        <f t="shared" si="460"/>
        <v/>
      </c>
      <c r="AA113" s="1" t="str">
        <f t="shared" si="461"/>
        <v>, ColorModel.O</v>
      </c>
      <c r="AB113" t="str">
        <f t="shared" si="462"/>
        <v>, ColorModel.O</v>
      </c>
    </row>
    <row r="114" spans="1:28" x14ac:dyDescent="0.25">
      <c r="A114" s="4">
        <f>A110+1</f>
        <v>29</v>
      </c>
      <c r="B114" s="2">
        <v>0</v>
      </c>
      <c r="C114" s="2">
        <v>1</v>
      </c>
      <c r="D114" s="2">
        <v>2</v>
      </c>
      <c r="E114" s="4">
        <f>E110+1</f>
        <v>29</v>
      </c>
      <c r="F114" s="2">
        <v>0</v>
      </c>
      <c r="G114" s="2">
        <v>1</v>
      </c>
      <c r="H114" s="2">
        <v>2</v>
      </c>
      <c r="I114" t="str">
        <f t="shared" ref="I114" si="463">CONCATENATE(I115,I116,I117)</f>
        <v>ColorModel.X</v>
      </c>
      <c r="J114" s="4">
        <f>J110+1</f>
        <v>29</v>
      </c>
      <c r="K114" s="2">
        <v>0</v>
      </c>
      <c r="L114" s="2">
        <v>1</v>
      </c>
      <c r="M114" s="2">
        <v>2</v>
      </c>
      <c r="N114" t="str">
        <f t="shared" ref="N114" si="464">CONCATENATE(N115,O115,P115,N116,O116,P116,N117,O117,P117)</f>
        <v>{2,0}</v>
      </c>
      <c r="Q114" s="4">
        <f>Q110+1</f>
        <v>29</v>
      </c>
      <c r="R114" s="2">
        <v>0</v>
      </c>
      <c r="S114" s="2">
        <v>1</v>
      </c>
      <c r="T114" s="2">
        <v>2</v>
      </c>
      <c r="U114" t="str">
        <f t="shared" ref="U114" si="465">IF(CONCATENATE(U115,V115,W115,U116,V116,W116,U117,V117,W117)="","{ }",CONCATENATE("{ ",RIGHT(CONCATENATE(U115,V115,W115,U116,V116,W116,U117,V117,W117),LEN(CONCATENATE(U115,V115,W115,U116,V116,W116,U117,V117,W117))-1)," }"))</f>
        <v>{  {0,1}, {1,1}, {2,0}, {2,1} }</v>
      </c>
      <c r="X114" s="4">
        <f>X110+1</f>
        <v>29</v>
      </c>
      <c r="Y114" s="2">
        <v>0</v>
      </c>
      <c r="Z114" s="2">
        <v>1</v>
      </c>
      <c r="AA114" s="2">
        <v>2</v>
      </c>
      <c r="AB114" t="str">
        <f t="shared" ref="AB114" si="466">IF(CONCATENATE(AB115,AB116,AB117)="","{ }",CONCATENATE("{ ",RIGHT(CONCATENATE(AB115,AB116,AB117),LEN(CONCATENATE(AB115,AB116,AB117))-1)," }"))</f>
        <v>{  ColorModel.O, ColorModel.O, ColorModel.X, ColorModel.X }</v>
      </c>
    </row>
    <row r="115" spans="1:28" x14ac:dyDescent="0.25">
      <c r="A115" s="2">
        <v>0</v>
      </c>
      <c r="B115" s="1" t="str">
        <f>IF(DATA!B116="","",DATA!B116)</f>
        <v/>
      </c>
      <c r="C115" s="1" t="str">
        <f>IF(DATA!C116="","",DATA!C116)</f>
        <v>O</v>
      </c>
      <c r="D115" s="1" t="str">
        <f>IF(DATA!D116="","",DATA!D116)</f>
        <v/>
      </c>
      <c r="E115" s="2">
        <v>0</v>
      </c>
      <c r="F115" s="1" t="str">
        <f t="shared" ref="F115:F117" si="467">IF(K115="X","ColorModel.X",IF(K115="O","ColorModel.O",""))</f>
        <v/>
      </c>
      <c r="G115" s="1" t="str">
        <f t="shared" ref="G115:G117" si="468">IF(L115="X","ColorModel.X",IF(L115="O","ColorModel.O",""))</f>
        <v/>
      </c>
      <c r="H115" s="1" t="str">
        <f t="shared" ref="H115:H117" si="469">IF(M115="X","ColorModel.X",IF(M115="O","ColorModel.O",""))</f>
        <v/>
      </c>
      <c r="I115" t="str">
        <f t="shared" ref="I115:I117" si="470">CONCATENATE(F115,G115,H115)</f>
        <v/>
      </c>
      <c r="J115" s="2">
        <v>0</v>
      </c>
      <c r="K115" s="1" t="str">
        <f>IF(DATA!L116="","",DATA!L116)</f>
        <v/>
      </c>
      <c r="L115" s="1" t="str">
        <f>IF(DATA!M116="","",DATA!M116)</f>
        <v/>
      </c>
      <c r="M115" s="1" t="str">
        <f>IF(DATA!N116="","",DATA!N116)</f>
        <v/>
      </c>
      <c r="N115" t="str">
        <f t="shared" ref="N115:P117" si="471">IF(K115="","",CONCATENATE("{",$Q115,",",K$2,"}"))</f>
        <v/>
      </c>
      <c r="O115" t="str">
        <f t="shared" si="471"/>
        <v/>
      </c>
      <c r="P115" t="str">
        <f t="shared" si="471"/>
        <v/>
      </c>
      <c r="Q115" s="2">
        <v>0</v>
      </c>
      <c r="R115" s="1" t="str">
        <f t="shared" ref="R115:R117" si="472">CONCATENATE(B115,K115)</f>
        <v/>
      </c>
      <c r="S115" s="1" t="str">
        <f t="shared" ref="S115:S117" si="473">CONCATENATE(C115,L115)</f>
        <v>O</v>
      </c>
      <c r="T115" s="1" t="str">
        <f t="shared" ref="T115:T117" si="474">CONCATENATE(D115,M115)</f>
        <v/>
      </c>
      <c r="U115" t="str">
        <f t="shared" ref="U115:W117" si="475">IF(R115="","",CONCATENATE(", {",$A115,",",R$2,"}"))</f>
        <v/>
      </c>
      <c r="V115" t="str">
        <f t="shared" si="475"/>
        <v>, {0,1}</v>
      </c>
      <c r="W115" t="str">
        <f t="shared" si="475"/>
        <v/>
      </c>
      <c r="X115" s="2">
        <v>0</v>
      </c>
      <c r="Y115" s="1" t="str">
        <f t="shared" ref="Y115:Y117" si="476">IF(R115="X",", ColorModel.X",IF(R115="O",", ColorModel.O",""))</f>
        <v/>
      </c>
      <c r="Z115" s="1" t="str">
        <f t="shared" ref="Z115:Z117" si="477">IF(S115="X",", ColorModel.X",IF(S115="O",", ColorModel.O",""))</f>
        <v>, ColorModel.O</v>
      </c>
      <c r="AA115" s="1" t="str">
        <f t="shared" ref="AA115:AA117" si="478">IF(T115="X",", ColorModel.X",IF(T115="O",", ColorModel.O",""))</f>
        <v/>
      </c>
      <c r="AB115" t="str">
        <f t="shared" ref="AB115:AB117" si="479">CONCATENATE(Y115,Z115,AA115)</f>
        <v>, ColorModel.O</v>
      </c>
    </row>
    <row r="116" spans="1:28" x14ac:dyDescent="0.25">
      <c r="A116" s="2">
        <v>1</v>
      </c>
      <c r="B116" s="1" t="str">
        <f>IF(DATA!B117="","",DATA!B117)</f>
        <v/>
      </c>
      <c r="C116" s="1" t="str">
        <f>IF(DATA!C117="","",DATA!C117)</f>
        <v>O</v>
      </c>
      <c r="D116" s="1" t="str">
        <f>IF(DATA!D117="","",DATA!D117)</f>
        <v/>
      </c>
      <c r="E116" s="2">
        <v>1</v>
      </c>
      <c r="F116" s="1" t="str">
        <f t="shared" si="467"/>
        <v/>
      </c>
      <c r="G116" s="1" t="str">
        <f t="shared" si="468"/>
        <v/>
      </c>
      <c r="H116" s="1" t="str">
        <f t="shared" si="469"/>
        <v/>
      </c>
      <c r="I116" t="str">
        <f t="shared" si="470"/>
        <v/>
      </c>
      <c r="J116" s="2">
        <v>1</v>
      </c>
      <c r="K116" s="1" t="str">
        <f>IF(DATA!L117="","",DATA!L117)</f>
        <v/>
      </c>
      <c r="L116" s="1" t="str">
        <f>IF(DATA!M117="","",DATA!M117)</f>
        <v/>
      </c>
      <c r="M116" s="1" t="str">
        <f>IF(DATA!N117="","",DATA!N117)</f>
        <v/>
      </c>
      <c r="N116" t="str">
        <f t="shared" si="471"/>
        <v/>
      </c>
      <c r="O116" t="str">
        <f t="shared" si="471"/>
        <v/>
      </c>
      <c r="P116" t="str">
        <f t="shared" si="471"/>
        <v/>
      </c>
      <c r="Q116" s="2">
        <v>1</v>
      </c>
      <c r="R116" s="1" t="str">
        <f t="shared" si="472"/>
        <v/>
      </c>
      <c r="S116" s="1" t="str">
        <f t="shared" si="473"/>
        <v>O</v>
      </c>
      <c r="T116" s="1" t="str">
        <f t="shared" si="474"/>
        <v/>
      </c>
      <c r="U116" t="str">
        <f t="shared" si="305"/>
        <v/>
      </c>
      <c r="V116" t="str">
        <f t="shared" si="475"/>
        <v>, {1,1}</v>
      </c>
      <c r="W116" t="str">
        <f t="shared" si="475"/>
        <v/>
      </c>
      <c r="X116" s="2">
        <v>1</v>
      </c>
      <c r="Y116" s="1" t="str">
        <f t="shared" si="476"/>
        <v/>
      </c>
      <c r="Z116" s="1" t="str">
        <f t="shared" si="477"/>
        <v>, ColorModel.O</v>
      </c>
      <c r="AA116" s="1" t="str">
        <f t="shared" si="478"/>
        <v/>
      </c>
      <c r="AB116" t="str">
        <f t="shared" si="479"/>
        <v>, ColorModel.O</v>
      </c>
    </row>
    <row r="117" spans="1:28" x14ac:dyDescent="0.25">
      <c r="A117" s="2">
        <v>2</v>
      </c>
      <c r="B117" s="1" t="str">
        <f>IF(DATA!B118="","",DATA!B118)</f>
        <v/>
      </c>
      <c r="C117" s="1" t="str">
        <f>IF(DATA!C118="","",DATA!C118)</f>
        <v>X</v>
      </c>
      <c r="D117" s="1" t="str">
        <f>IF(DATA!D118="","",DATA!D118)</f>
        <v/>
      </c>
      <c r="E117" s="2">
        <v>2</v>
      </c>
      <c r="F117" s="1" t="str">
        <f t="shared" si="467"/>
        <v>ColorModel.X</v>
      </c>
      <c r="G117" s="1" t="str">
        <f t="shared" si="468"/>
        <v/>
      </c>
      <c r="H117" s="1" t="str">
        <f t="shared" si="469"/>
        <v/>
      </c>
      <c r="I117" t="str">
        <f t="shared" si="470"/>
        <v>ColorModel.X</v>
      </c>
      <c r="J117" s="2">
        <v>2</v>
      </c>
      <c r="K117" s="1" t="str">
        <f>IF(DATA!L118="","",DATA!L118)</f>
        <v>X</v>
      </c>
      <c r="L117" s="1" t="str">
        <f>IF(DATA!M118="","",DATA!M118)</f>
        <v/>
      </c>
      <c r="M117" s="1" t="str">
        <f>IF(DATA!N118="","",DATA!N118)</f>
        <v/>
      </c>
      <c r="N117" t="str">
        <f t="shared" si="471"/>
        <v>{2,0}</v>
      </c>
      <c r="O117" t="str">
        <f t="shared" si="471"/>
        <v/>
      </c>
      <c r="P117" t="str">
        <f t="shared" si="471"/>
        <v/>
      </c>
      <c r="Q117" s="2">
        <v>2</v>
      </c>
      <c r="R117" s="1" t="str">
        <f t="shared" si="472"/>
        <v>X</v>
      </c>
      <c r="S117" s="1" t="str">
        <f t="shared" si="473"/>
        <v>X</v>
      </c>
      <c r="T117" s="1" t="str">
        <f t="shared" si="474"/>
        <v/>
      </c>
      <c r="U117" t="str">
        <f t="shared" si="305"/>
        <v>, {2,0}</v>
      </c>
      <c r="V117" t="str">
        <f t="shared" si="475"/>
        <v>, {2,1}</v>
      </c>
      <c r="W117" t="str">
        <f t="shared" si="475"/>
        <v/>
      </c>
      <c r="X117" s="2">
        <v>2</v>
      </c>
      <c r="Y117" s="1" t="str">
        <f t="shared" si="476"/>
        <v>, ColorModel.X</v>
      </c>
      <c r="Z117" s="1" t="str">
        <f t="shared" si="477"/>
        <v>, ColorModel.X</v>
      </c>
      <c r="AA117" s="1" t="str">
        <f t="shared" si="478"/>
        <v/>
      </c>
      <c r="AB117" t="str">
        <f t="shared" si="479"/>
        <v>, ColorModel.X, ColorModel.X</v>
      </c>
    </row>
    <row r="118" spans="1:28" x14ac:dyDescent="0.25">
      <c r="A118" s="4">
        <f>A114+1</f>
        <v>30</v>
      </c>
      <c r="B118" s="2">
        <v>0</v>
      </c>
      <c r="C118" s="2">
        <v>1</v>
      </c>
      <c r="D118" s="2">
        <v>2</v>
      </c>
      <c r="E118" s="4">
        <f>E114+1</f>
        <v>30</v>
      </c>
      <c r="F118" s="2">
        <v>0</v>
      </c>
      <c r="G118" s="2">
        <v>1</v>
      </c>
      <c r="H118" s="2">
        <v>2</v>
      </c>
      <c r="I118" t="str">
        <f t="shared" ref="I118" si="480">CONCATENATE(I119,I120,I121)</f>
        <v>ColorModel.O</v>
      </c>
      <c r="J118" s="4">
        <f>J114+1</f>
        <v>30</v>
      </c>
      <c r="K118" s="2">
        <v>0</v>
      </c>
      <c r="L118" s="2">
        <v>1</v>
      </c>
      <c r="M118" s="2">
        <v>2</v>
      </c>
      <c r="N118" t="str">
        <f t="shared" ref="N118" si="481">CONCATENATE(N119,O119,P119,N120,O120,P120,N121,O121,P121)</f>
        <v>{0,0}</v>
      </c>
      <c r="Q118" s="4">
        <f>Q114+1</f>
        <v>30</v>
      </c>
      <c r="R118" s="2">
        <v>0</v>
      </c>
      <c r="S118" s="2">
        <v>1</v>
      </c>
      <c r="T118" s="2">
        <v>2</v>
      </c>
      <c r="U118" t="str">
        <f t="shared" ref="U118" si="482">IF(CONCATENATE(U119,V119,W119,U120,V120,W120,U121,V121,W121)="","{ }",CONCATENATE("{ ",RIGHT(CONCATENATE(U119,V119,W119,U120,V120,W120,U121,V121,W121),LEN(CONCATENATE(U119,V119,W119,U120,V120,W120,U121,V121,W121))-1)," }"))</f>
        <v>{  {0,0}, {0,1}, {1,1}, {1,2}, {2,2} }</v>
      </c>
      <c r="X118" s="4">
        <f>X114+1</f>
        <v>30</v>
      </c>
      <c r="Y118" s="2">
        <v>0</v>
      </c>
      <c r="Z118" s="2">
        <v>1</v>
      </c>
      <c r="AA118" s="2">
        <v>2</v>
      </c>
      <c r="AB118" t="str">
        <f t="shared" ref="AB118" si="483">IF(CONCATENATE(AB119,AB120,AB121)="","{ }",CONCATENATE("{ ",RIGHT(CONCATENATE(AB119,AB120,AB121),LEN(CONCATENATE(AB119,AB120,AB121))-1)," }"))</f>
        <v>{  ColorModel.O, ColorModel.O, ColorModel.X, ColorModel.O, ColorModel.X }</v>
      </c>
    </row>
    <row r="119" spans="1:28" x14ac:dyDescent="0.25">
      <c r="A119" s="2">
        <v>0</v>
      </c>
      <c r="B119" s="1" t="str">
        <f>IF(DATA!B120="","",DATA!B120)</f>
        <v/>
      </c>
      <c r="C119" s="1" t="str">
        <f>IF(DATA!C120="","",DATA!C120)</f>
        <v>O</v>
      </c>
      <c r="D119" s="1" t="str">
        <f>IF(DATA!D120="","",DATA!D120)</f>
        <v/>
      </c>
      <c r="E119" s="2">
        <v>0</v>
      </c>
      <c r="F119" s="1" t="str">
        <f t="shared" ref="F119:F121" si="484">IF(K119="X","ColorModel.X",IF(K119="O","ColorModel.O",""))</f>
        <v>ColorModel.O</v>
      </c>
      <c r="G119" s="1" t="str">
        <f t="shared" ref="G119:G121" si="485">IF(L119="X","ColorModel.X",IF(L119="O","ColorModel.O",""))</f>
        <v/>
      </c>
      <c r="H119" s="1" t="str">
        <f t="shared" ref="H119:H121" si="486">IF(M119="X","ColorModel.X",IF(M119="O","ColorModel.O",""))</f>
        <v/>
      </c>
      <c r="I119" t="str">
        <f t="shared" ref="I119:I121" si="487">CONCATENATE(F119,G119,H119)</f>
        <v>ColorModel.O</v>
      </c>
      <c r="J119" s="2">
        <v>0</v>
      </c>
      <c r="K119" s="1" t="str">
        <f>IF(DATA!L120="","",DATA!L120)</f>
        <v>O</v>
      </c>
      <c r="L119" s="1" t="str">
        <f>IF(DATA!M120="","",DATA!M120)</f>
        <v/>
      </c>
      <c r="M119" s="1" t="str">
        <f>IF(DATA!N120="","",DATA!N120)</f>
        <v/>
      </c>
      <c r="N119" t="str">
        <f t="shared" ref="N119:P121" si="488">IF(K119="","",CONCATENATE("{",$Q119,",",K$2,"}"))</f>
        <v>{0,0}</v>
      </c>
      <c r="O119" t="str">
        <f t="shared" si="488"/>
        <v/>
      </c>
      <c r="P119" t="str">
        <f t="shared" si="488"/>
        <v/>
      </c>
      <c r="Q119" s="2">
        <v>0</v>
      </c>
      <c r="R119" s="1" t="str">
        <f t="shared" ref="R119:R121" si="489">CONCATENATE(B119,K119)</f>
        <v>O</v>
      </c>
      <c r="S119" s="1" t="str">
        <f t="shared" ref="S119:S121" si="490">CONCATENATE(C119,L119)</f>
        <v>O</v>
      </c>
      <c r="T119" s="1" t="str">
        <f t="shared" ref="T119:T121" si="491">CONCATENATE(D119,M119)</f>
        <v/>
      </c>
      <c r="U119" t="str">
        <f t="shared" ref="U119:W121" si="492">IF(R119="","",CONCATENATE(", {",$A119,",",R$2,"}"))</f>
        <v>, {0,0}</v>
      </c>
      <c r="V119" t="str">
        <f t="shared" si="492"/>
        <v>, {0,1}</v>
      </c>
      <c r="W119" t="str">
        <f t="shared" si="492"/>
        <v/>
      </c>
      <c r="X119" s="2">
        <v>0</v>
      </c>
      <c r="Y119" s="1" t="str">
        <f t="shared" ref="Y119:Y121" si="493">IF(R119="X",", ColorModel.X",IF(R119="O",", ColorModel.O",""))</f>
        <v>, ColorModel.O</v>
      </c>
      <c r="Z119" s="1" t="str">
        <f t="shared" ref="Z119:Z121" si="494">IF(S119="X",", ColorModel.X",IF(S119="O",", ColorModel.O",""))</f>
        <v>, ColorModel.O</v>
      </c>
      <c r="AA119" s="1" t="str">
        <f t="shared" ref="AA119:AA121" si="495">IF(T119="X",", ColorModel.X",IF(T119="O",", ColorModel.O",""))</f>
        <v/>
      </c>
      <c r="AB119" t="str">
        <f t="shared" ref="AB119:AB121" si="496">CONCATENATE(Y119,Z119,AA119)</f>
        <v>, ColorModel.O, ColorModel.O</v>
      </c>
    </row>
    <row r="120" spans="1:28" x14ac:dyDescent="0.25">
      <c r="A120" s="2">
        <v>1</v>
      </c>
      <c r="B120" s="1" t="str">
        <f>IF(DATA!B121="","",DATA!B121)</f>
        <v/>
      </c>
      <c r="C120" s="1" t="str">
        <f>IF(DATA!C121="","",DATA!C121)</f>
        <v>X</v>
      </c>
      <c r="D120" s="1" t="str">
        <f>IF(DATA!D121="","",DATA!D121)</f>
        <v>O</v>
      </c>
      <c r="E120" s="2">
        <v>1</v>
      </c>
      <c r="F120" s="1" t="str">
        <f t="shared" si="484"/>
        <v/>
      </c>
      <c r="G120" s="1" t="str">
        <f t="shared" si="485"/>
        <v/>
      </c>
      <c r="H120" s="1" t="str">
        <f t="shared" si="486"/>
        <v/>
      </c>
      <c r="I120" t="str">
        <f t="shared" si="487"/>
        <v/>
      </c>
      <c r="J120" s="2">
        <v>1</v>
      </c>
      <c r="K120" s="1" t="str">
        <f>IF(DATA!L121="","",DATA!L121)</f>
        <v/>
      </c>
      <c r="L120" s="1" t="str">
        <f>IF(DATA!M121="","",DATA!M121)</f>
        <v/>
      </c>
      <c r="M120" s="1" t="str">
        <f>IF(DATA!N121="","",DATA!N121)</f>
        <v/>
      </c>
      <c r="N120" t="str">
        <f t="shared" si="488"/>
        <v/>
      </c>
      <c r="O120" t="str">
        <f t="shared" si="488"/>
        <v/>
      </c>
      <c r="P120" t="str">
        <f t="shared" si="488"/>
        <v/>
      </c>
      <c r="Q120" s="2">
        <v>1</v>
      </c>
      <c r="R120" s="1" t="str">
        <f t="shared" si="489"/>
        <v/>
      </c>
      <c r="S120" s="1" t="str">
        <f t="shared" si="490"/>
        <v>X</v>
      </c>
      <c r="T120" s="1" t="str">
        <f t="shared" si="491"/>
        <v>O</v>
      </c>
      <c r="U120" t="str">
        <f t="shared" si="305"/>
        <v/>
      </c>
      <c r="V120" t="str">
        <f t="shared" si="492"/>
        <v>, {1,1}</v>
      </c>
      <c r="W120" t="str">
        <f t="shared" si="492"/>
        <v>, {1,2}</v>
      </c>
      <c r="X120" s="2">
        <v>1</v>
      </c>
      <c r="Y120" s="1" t="str">
        <f t="shared" si="493"/>
        <v/>
      </c>
      <c r="Z120" s="1" t="str">
        <f t="shared" si="494"/>
        <v>, ColorModel.X</v>
      </c>
      <c r="AA120" s="1" t="str">
        <f t="shared" si="495"/>
        <v>, ColorModel.O</v>
      </c>
      <c r="AB120" t="str">
        <f t="shared" si="496"/>
        <v>, ColorModel.X, ColorModel.O</v>
      </c>
    </row>
    <row r="121" spans="1:28" x14ac:dyDescent="0.25">
      <c r="A121" s="2">
        <v>2</v>
      </c>
      <c r="B121" s="1" t="str">
        <f>IF(DATA!B122="","",DATA!B122)</f>
        <v/>
      </c>
      <c r="C121" s="1" t="str">
        <f>IF(DATA!C122="","",DATA!C122)</f>
        <v/>
      </c>
      <c r="D121" s="1" t="str">
        <f>IF(DATA!D122="","",DATA!D122)</f>
        <v>X</v>
      </c>
      <c r="E121" s="2">
        <v>2</v>
      </c>
      <c r="F121" s="1" t="str">
        <f t="shared" si="484"/>
        <v/>
      </c>
      <c r="G121" s="1" t="str">
        <f t="shared" si="485"/>
        <v/>
      </c>
      <c r="H121" s="1" t="str">
        <f t="shared" si="486"/>
        <v/>
      </c>
      <c r="I121" t="str">
        <f t="shared" si="487"/>
        <v/>
      </c>
      <c r="J121" s="2">
        <v>2</v>
      </c>
      <c r="K121" s="1" t="str">
        <f>IF(DATA!L122="","",DATA!L122)</f>
        <v/>
      </c>
      <c r="L121" s="1" t="str">
        <f>IF(DATA!M122="","",DATA!M122)</f>
        <v/>
      </c>
      <c r="M121" s="1" t="str">
        <f>IF(DATA!N122="","",DATA!N122)</f>
        <v/>
      </c>
      <c r="N121" t="str">
        <f t="shared" si="488"/>
        <v/>
      </c>
      <c r="O121" t="str">
        <f t="shared" si="488"/>
        <v/>
      </c>
      <c r="P121" t="str">
        <f t="shared" si="488"/>
        <v/>
      </c>
      <c r="Q121" s="2">
        <v>2</v>
      </c>
      <c r="R121" s="1" t="str">
        <f t="shared" si="489"/>
        <v/>
      </c>
      <c r="S121" s="1" t="str">
        <f t="shared" si="490"/>
        <v/>
      </c>
      <c r="T121" s="1" t="str">
        <f t="shared" si="491"/>
        <v>X</v>
      </c>
      <c r="U121" t="str">
        <f t="shared" si="305"/>
        <v/>
      </c>
      <c r="V121" t="str">
        <f t="shared" si="492"/>
        <v/>
      </c>
      <c r="W121" t="str">
        <f t="shared" si="492"/>
        <v>, {2,2}</v>
      </c>
      <c r="X121" s="2">
        <v>2</v>
      </c>
      <c r="Y121" s="1" t="str">
        <f t="shared" si="493"/>
        <v/>
      </c>
      <c r="Z121" s="1" t="str">
        <f t="shared" si="494"/>
        <v/>
      </c>
      <c r="AA121" s="1" t="str">
        <f t="shared" si="495"/>
        <v>, ColorModel.X</v>
      </c>
      <c r="AB121" t="str">
        <f t="shared" si="496"/>
        <v>, ColorModel.X</v>
      </c>
    </row>
    <row r="122" spans="1:28" x14ac:dyDescent="0.25">
      <c r="A122" s="4">
        <f>A118+1</f>
        <v>31</v>
      </c>
      <c r="B122" s="2">
        <v>0</v>
      </c>
      <c r="C122" s="2">
        <v>1</v>
      </c>
      <c r="D122" s="2">
        <v>2</v>
      </c>
      <c r="E122" s="4">
        <f>E118+1</f>
        <v>31</v>
      </c>
      <c r="F122" s="2">
        <v>0</v>
      </c>
      <c r="G122" s="2">
        <v>1</v>
      </c>
      <c r="H122" s="2">
        <v>2</v>
      </c>
      <c r="I122" t="str">
        <f t="shared" ref="I122" si="497">CONCATENATE(I123,I124,I125)</f>
        <v>ColorModel.O</v>
      </c>
      <c r="J122" s="4">
        <f>J118+1</f>
        <v>31</v>
      </c>
      <c r="K122" s="2">
        <v>0</v>
      </c>
      <c r="L122" s="2">
        <v>1</v>
      </c>
      <c r="M122" s="2">
        <v>2</v>
      </c>
      <c r="N122" t="str">
        <f t="shared" ref="N122" si="498">CONCATENATE(N123,O123,P123,N124,O124,P124,N125,O125,P125)</f>
        <v>{1,0}</v>
      </c>
      <c r="Q122" s="4">
        <f>Q118+1</f>
        <v>31</v>
      </c>
      <c r="R122" s="2">
        <v>0</v>
      </c>
      <c r="S122" s="2">
        <v>1</v>
      </c>
      <c r="T122" s="2">
        <v>2</v>
      </c>
      <c r="U122" t="str">
        <f t="shared" ref="U122" si="499">IF(CONCATENATE(U123,V123,W123,U124,V124,W124,U125,V125,W125)="","{ }",CONCATENATE("{ ",RIGHT(CONCATENATE(U123,V123,W123,U124,V124,W124,U125,V125,W125),LEN(CONCATENATE(U123,V123,W123,U124,V124,W124,U125,V125,W125))-1)," }"))</f>
        <v>{  {0,0}, {1,0}, {1,1}, {2,0}, {2,1}, {2,2} }</v>
      </c>
      <c r="X122" s="4">
        <f>X118+1</f>
        <v>31</v>
      </c>
      <c r="Y122" s="2">
        <v>0</v>
      </c>
      <c r="Z122" s="2">
        <v>1</v>
      </c>
      <c r="AA122" s="2">
        <v>2</v>
      </c>
      <c r="AB122" t="str">
        <f t="shared" ref="AB122" si="500">IF(CONCATENATE(AB123,AB124,AB125)="","{ }",CONCATENATE("{ ",RIGHT(CONCATENATE(AB123,AB124,AB125),LEN(CONCATENATE(AB123,AB124,AB125))-1)," }"))</f>
        <v>{  ColorModel.X, ColorModel.O, ColorModel.X, ColorModel.X, ColorModel.O, ColorModel.O }</v>
      </c>
    </row>
    <row r="123" spans="1:28" x14ac:dyDescent="0.25">
      <c r="A123" s="2">
        <v>0</v>
      </c>
      <c r="B123" s="1" t="str">
        <f>IF(DATA!B124="","",DATA!B124)</f>
        <v>X</v>
      </c>
      <c r="C123" s="1" t="str">
        <f>IF(DATA!C124="","",DATA!C124)</f>
        <v/>
      </c>
      <c r="D123" s="1" t="str">
        <f>IF(DATA!D124="","",DATA!D124)</f>
        <v/>
      </c>
      <c r="E123" s="2">
        <v>0</v>
      </c>
      <c r="F123" s="1" t="str">
        <f t="shared" ref="F123:F125" si="501">IF(K123="X","ColorModel.X",IF(K123="O","ColorModel.O",""))</f>
        <v/>
      </c>
      <c r="G123" s="1" t="str">
        <f t="shared" ref="G123:G125" si="502">IF(L123="X","ColorModel.X",IF(L123="O","ColorModel.O",""))</f>
        <v/>
      </c>
      <c r="H123" s="1" t="str">
        <f t="shared" ref="H123:H125" si="503">IF(M123="X","ColorModel.X",IF(M123="O","ColorModel.O",""))</f>
        <v/>
      </c>
      <c r="I123" t="str">
        <f t="shared" ref="I123:I125" si="504">CONCATENATE(F123,G123,H123)</f>
        <v/>
      </c>
      <c r="J123" s="2">
        <v>0</v>
      </c>
      <c r="K123" s="1" t="str">
        <f>IF(DATA!L124="","",DATA!L124)</f>
        <v/>
      </c>
      <c r="L123" s="1" t="str">
        <f>IF(DATA!M124="","",DATA!M124)</f>
        <v/>
      </c>
      <c r="M123" s="1" t="str">
        <f>IF(DATA!N124="","",DATA!N124)</f>
        <v/>
      </c>
      <c r="N123" t="str">
        <f t="shared" ref="N123:P125" si="505">IF(K123="","",CONCATENATE("{",$Q123,",",K$2,"}"))</f>
        <v/>
      </c>
      <c r="O123" t="str">
        <f t="shared" si="505"/>
        <v/>
      </c>
      <c r="P123" t="str">
        <f t="shared" si="505"/>
        <v/>
      </c>
      <c r="Q123" s="2">
        <v>0</v>
      </c>
      <c r="R123" s="1" t="str">
        <f t="shared" ref="R123:R125" si="506">CONCATENATE(B123,K123)</f>
        <v>X</v>
      </c>
      <c r="S123" s="1" t="str">
        <f t="shared" ref="S123:S125" si="507">CONCATENATE(C123,L123)</f>
        <v/>
      </c>
      <c r="T123" s="1" t="str">
        <f t="shared" ref="T123:T125" si="508">CONCATENATE(D123,M123)</f>
        <v/>
      </c>
      <c r="U123" t="str">
        <f t="shared" ref="U123:W125" si="509">IF(R123="","",CONCATENATE(", {",$A123,",",R$2,"}"))</f>
        <v>, {0,0}</v>
      </c>
      <c r="V123" t="str">
        <f t="shared" si="509"/>
        <v/>
      </c>
      <c r="W123" t="str">
        <f t="shared" si="509"/>
        <v/>
      </c>
      <c r="X123" s="2">
        <v>0</v>
      </c>
      <c r="Y123" s="1" t="str">
        <f t="shared" ref="Y123:Y125" si="510">IF(R123="X",", ColorModel.X",IF(R123="O",", ColorModel.O",""))</f>
        <v>, ColorModel.X</v>
      </c>
      <c r="Z123" s="1" t="str">
        <f t="shared" ref="Z123:Z125" si="511">IF(S123="X",", ColorModel.X",IF(S123="O",", ColorModel.O",""))</f>
        <v/>
      </c>
      <c r="AA123" s="1" t="str">
        <f t="shared" ref="AA123:AA125" si="512">IF(T123="X",", ColorModel.X",IF(T123="O",", ColorModel.O",""))</f>
        <v/>
      </c>
      <c r="AB123" t="str">
        <f t="shared" ref="AB123:AB125" si="513">CONCATENATE(Y123,Z123,AA123)</f>
        <v>, ColorModel.X</v>
      </c>
    </row>
    <row r="124" spans="1:28" x14ac:dyDescent="0.25">
      <c r="A124" s="2">
        <v>1</v>
      </c>
      <c r="B124" s="1" t="str">
        <f>IF(DATA!B125="","",DATA!B125)</f>
        <v/>
      </c>
      <c r="C124" s="1" t="str">
        <f>IF(DATA!C125="","",DATA!C125)</f>
        <v>X</v>
      </c>
      <c r="D124" s="1" t="str">
        <f>IF(DATA!D125="","",DATA!D125)</f>
        <v/>
      </c>
      <c r="E124" s="2">
        <v>1</v>
      </c>
      <c r="F124" s="1" t="str">
        <f t="shared" si="501"/>
        <v>ColorModel.O</v>
      </c>
      <c r="G124" s="1" t="str">
        <f t="shared" si="502"/>
        <v/>
      </c>
      <c r="H124" s="1" t="str">
        <f t="shared" si="503"/>
        <v/>
      </c>
      <c r="I124" t="str">
        <f t="shared" si="504"/>
        <v>ColorModel.O</v>
      </c>
      <c r="J124" s="2">
        <v>1</v>
      </c>
      <c r="K124" s="1" t="str">
        <f>IF(DATA!L125="","",DATA!L125)</f>
        <v>O</v>
      </c>
      <c r="L124" s="1" t="str">
        <f>IF(DATA!M125="","",DATA!M125)</f>
        <v/>
      </c>
      <c r="M124" s="1" t="str">
        <f>IF(DATA!N125="","",DATA!N125)</f>
        <v/>
      </c>
      <c r="N124" t="str">
        <f t="shared" si="505"/>
        <v>{1,0}</v>
      </c>
      <c r="O124" t="str">
        <f t="shared" si="505"/>
        <v/>
      </c>
      <c r="P124" t="str">
        <f t="shared" si="505"/>
        <v/>
      </c>
      <c r="Q124" s="2">
        <v>1</v>
      </c>
      <c r="R124" s="1" t="str">
        <f t="shared" si="506"/>
        <v>O</v>
      </c>
      <c r="S124" s="1" t="str">
        <f t="shared" si="507"/>
        <v>X</v>
      </c>
      <c r="T124" s="1" t="str">
        <f t="shared" si="508"/>
        <v/>
      </c>
      <c r="U124" t="str">
        <f t="shared" si="305"/>
        <v>, {1,0}</v>
      </c>
      <c r="V124" t="str">
        <f t="shared" si="509"/>
        <v>, {1,1}</v>
      </c>
      <c r="W124" t="str">
        <f t="shared" si="509"/>
        <v/>
      </c>
      <c r="X124" s="2">
        <v>1</v>
      </c>
      <c r="Y124" s="1" t="str">
        <f t="shared" si="510"/>
        <v>, ColorModel.O</v>
      </c>
      <c r="Z124" s="1" t="str">
        <f t="shared" si="511"/>
        <v>, ColorModel.X</v>
      </c>
      <c r="AA124" s="1" t="str">
        <f t="shared" si="512"/>
        <v/>
      </c>
      <c r="AB124" t="str">
        <f t="shared" si="513"/>
        <v>, ColorModel.O, ColorModel.X</v>
      </c>
    </row>
    <row r="125" spans="1:28" x14ac:dyDescent="0.25">
      <c r="A125" s="2">
        <v>2</v>
      </c>
      <c r="B125" s="1" t="str">
        <f>IF(DATA!B126="","",DATA!B126)</f>
        <v>X</v>
      </c>
      <c r="C125" s="1" t="str">
        <f>IF(DATA!C126="","",DATA!C126)</f>
        <v>O</v>
      </c>
      <c r="D125" s="1" t="str">
        <f>IF(DATA!D126="","",DATA!D126)</f>
        <v>O</v>
      </c>
      <c r="E125" s="2">
        <v>2</v>
      </c>
      <c r="F125" s="1" t="str">
        <f t="shared" si="501"/>
        <v/>
      </c>
      <c r="G125" s="1" t="str">
        <f t="shared" si="502"/>
        <v/>
      </c>
      <c r="H125" s="1" t="str">
        <f t="shared" si="503"/>
        <v/>
      </c>
      <c r="I125" t="str">
        <f t="shared" si="504"/>
        <v/>
      </c>
      <c r="J125" s="2">
        <v>2</v>
      </c>
      <c r="K125" s="1" t="str">
        <f>IF(DATA!L126="","",DATA!L126)</f>
        <v/>
      </c>
      <c r="L125" s="1" t="str">
        <f>IF(DATA!M126="","",DATA!M126)</f>
        <v/>
      </c>
      <c r="M125" s="1" t="str">
        <f>IF(DATA!N126="","",DATA!N126)</f>
        <v/>
      </c>
      <c r="N125" t="str">
        <f t="shared" si="505"/>
        <v/>
      </c>
      <c r="O125" t="str">
        <f t="shared" si="505"/>
        <v/>
      </c>
      <c r="P125" t="str">
        <f t="shared" si="505"/>
        <v/>
      </c>
      <c r="Q125" s="2">
        <v>2</v>
      </c>
      <c r="R125" s="1" t="str">
        <f t="shared" si="506"/>
        <v>X</v>
      </c>
      <c r="S125" s="1" t="str">
        <f t="shared" si="507"/>
        <v>O</v>
      </c>
      <c r="T125" s="1" t="str">
        <f t="shared" si="508"/>
        <v>O</v>
      </c>
      <c r="U125" t="str">
        <f t="shared" si="305"/>
        <v>, {2,0}</v>
      </c>
      <c r="V125" t="str">
        <f t="shared" si="509"/>
        <v>, {2,1}</v>
      </c>
      <c r="W125" t="str">
        <f t="shared" si="509"/>
        <v>, {2,2}</v>
      </c>
      <c r="X125" s="2">
        <v>2</v>
      </c>
      <c r="Y125" s="1" t="str">
        <f t="shared" si="510"/>
        <v>, ColorModel.X</v>
      </c>
      <c r="Z125" s="1" t="str">
        <f t="shared" si="511"/>
        <v>, ColorModel.O</v>
      </c>
      <c r="AA125" s="1" t="str">
        <f t="shared" si="512"/>
        <v>, ColorModel.O</v>
      </c>
      <c r="AB125" t="str">
        <f t="shared" si="513"/>
        <v>, ColorModel.X, ColorModel.O, ColorModel.O</v>
      </c>
    </row>
    <row r="126" spans="1:28" x14ac:dyDescent="0.25">
      <c r="A126" s="4">
        <f>A122+1</f>
        <v>32</v>
      </c>
      <c r="B126" s="2">
        <v>0</v>
      </c>
      <c r="C126" s="2">
        <v>1</v>
      </c>
      <c r="D126" s="2">
        <v>2</v>
      </c>
      <c r="E126" s="4">
        <f>E122+1</f>
        <v>32</v>
      </c>
      <c r="F126" s="2">
        <v>0</v>
      </c>
      <c r="G126" s="2">
        <v>1</v>
      </c>
      <c r="H126" s="2">
        <v>2</v>
      </c>
      <c r="I126" t="str">
        <f t="shared" ref="I126" si="514">CONCATENATE(I127,I128,I129)</f>
        <v>ColorModel.O</v>
      </c>
      <c r="J126" s="4">
        <f>J122+1</f>
        <v>32</v>
      </c>
      <c r="K126" s="2">
        <v>0</v>
      </c>
      <c r="L126" s="2">
        <v>1</v>
      </c>
      <c r="M126" s="2">
        <v>2</v>
      </c>
      <c r="N126" t="str">
        <f t="shared" ref="N126" si="515">CONCATENATE(N127,O127,P127,N128,O128,P128,N129,O129,P129)</f>
        <v>{2,2}</v>
      </c>
      <c r="Q126" s="4">
        <f>Q122+1</f>
        <v>32</v>
      </c>
      <c r="R126" s="2">
        <v>0</v>
      </c>
      <c r="S126" s="2">
        <v>1</v>
      </c>
      <c r="T126" s="2">
        <v>2</v>
      </c>
      <c r="U126" t="str">
        <f t="shared" ref="U126" si="516">IF(CONCATENATE(U127,V127,W127,U128,V128,W128,U129,V129,W129)="","{ }",CONCATENATE("{ ",RIGHT(CONCATENATE(U127,V127,W127,U128,V128,W128,U129,V129,W129),LEN(CONCATENATE(U127,V127,W127,U128,V128,W128,U129,V129,W129))-1)," }"))</f>
        <v>{  {0,0}, {0,2}, {1,0}, {1,1}, {2,0}, {2,2} }</v>
      </c>
      <c r="X126" s="4">
        <f>X122+1</f>
        <v>32</v>
      </c>
      <c r="Y126" s="2">
        <v>0</v>
      </c>
      <c r="Z126" s="2">
        <v>1</v>
      </c>
      <c r="AA126" s="2">
        <v>2</v>
      </c>
      <c r="AB126" t="str">
        <f t="shared" ref="AB126" si="517">IF(CONCATENATE(AB127,AB128,AB129)="","{ }",CONCATENATE("{ ",RIGHT(CONCATENATE(AB127,AB128,AB129),LEN(CONCATENATE(AB127,AB128,AB129))-1)," }"))</f>
        <v>{  ColorModel.X, ColorModel.O, ColorModel.X, ColorModel.O, ColorModel.X, ColorModel.O }</v>
      </c>
    </row>
    <row r="127" spans="1:28" x14ac:dyDescent="0.25">
      <c r="A127" s="2">
        <v>0</v>
      </c>
      <c r="B127" s="1" t="str">
        <f>IF(DATA!B128="","",DATA!B128)</f>
        <v>X</v>
      </c>
      <c r="C127" s="1" t="str">
        <f>IF(DATA!C128="","",DATA!C128)</f>
        <v/>
      </c>
      <c r="D127" s="1" t="str">
        <f>IF(DATA!D128="","",DATA!D128)</f>
        <v>O</v>
      </c>
      <c r="E127" s="2">
        <v>0</v>
      </c>
      <c r="F127" s="1" t="str">
        <f t="shared" ref="F127:F129" si="518">IF(K127="X","ColorModel.X",IF(K127="O","ColorModel.O",""))</f>
        <v/>
      </c>
      <c r="G127" s="1" t="str">
        <f t="shared" ref="G127:G129" si="519">IF(L127="X","ColorModel.X",IF(L127="O","ColorModel.O",""))</f>
        <v/>
      </c>
      <c r="H127" s="1" t="str">
        <f t="shared" ref="H127:H129" si="520">IF(M127="X","ColorModel.X",IF(M127="O","ColorModel.O",""))</f>
        <v/>
      </c>
      <c r="I127" t="str">
        <f t="shared" ref="I127:I129" si="521">CONCATENATE(F127,G127,H127)</f>
        <v/>
      </c>
      <c r="J127" s="2">
        <v>0</v>
      </c>
      <c r="K127" s="1" t="str">
        <f>IF(DATA!L128="","",DATA!L128)</f>
        <v/>
      </c>
      <c r="L127" s="1" t="str">
        <f>IF(DATA!M128="","",DATA!M128)</f>
        <v/>
      </c>
      <c r="M127" s="1" t="str">
        <f>IF(DATA!N128="","",DATA!N128)</f>
        <v/>
      </c>
      <c r="N127" t="str">
        <f t="shared" ref="N127:P129" si="522">IF(K127="","",CONCATENATE("{",$Q127,",",K$2,"}"))</f>
        <v/>
      </c>
      <c r="O127" t="str">
        <f t="shared" si="522"/>
        <v/>
      </c>
      <c r="P127" t="str">
        <f t="shared" si="522"/>
        <v/>
      </c>
      <c r="Q127" s="2">
        <v>0</v>
      </c>
      <c r="R127" s="1" t="str">
        <f t="shared" ref="R127:R129" si="523">CONCATENATE(B127,K127)</f>
        <v>X</v>
      </c>
      <c r="S127" s="1" t="str">
        <f t="shared" ref="S127:S129" si="524">CONCATENATE(C127,L127)</f>
        <v/>
      </c>
      <c r="T127" s="1" t="str">
        <f t="shared" ref="T127:T129" si="525">CONCATENATE(D127,M127)</f>
        <v>O</v>
      </c>
      <c r="U127" t="str">
        <f t="shared" ref="U127:W129" si="526">IF(R127="","",CONCATENATE(", {",$A127,",",R$2,"}"))</f>
        <v>, {0,0}</v>
      </c>
      <c r="V127" t="str">
        <f t="shared" si="526"/>
        <v/>
      </c>
      <c r="W127" t="str">
        <f t="shared" si="526"/>
        <v>, {0,2}</v>
      </c>
      <c r="X127" s="2">
        <v>0</v>
      </c>
      <c r="Y127" s="1" t="str">
        <f t="shared" ref="Y127:Y129" si="527">IF(R127="X",", ColorModel.X",IF(R127="O",", ColorModel.O",""))</f>
        <v>, ColorModel.X</v>
      </c>
      <c r="Z127" s="1" t="str">
        <f t="shared" ref="Z127:Z129" si="528">IF(S127="X",", ColorModel.X",IF(S127="O",", ColorModel.O",""))</f>
        <v/>
      </c>
      <c r="AA127" s="1" t="str">
        <f t="shared" ref="AA127:AA129" si="529">IF(T127="X",", ColorModel.X",IF(T127="O",", ColorModel.O",""))</f>
        <v>, ColorModel.O</v>
      </c>
      <c r="AB127" t="str">
        <f t="shared" ref="AB127:AB129" si="530">CONCATENATE(Y127,Z127,AA127)</f>
        <v>, ColorModel.X, ColorModel.O</v>
      </c>
    </row>
    <row r="128" spans="1:28" x14ac:dyDescent="0.25">
      <c r="A128" s="2">
        <v>1</v>
      </c>
      <c r="B128" s="1" t="str">
        <f>IF(DATA!B129="","",DATA!B129)</f>
        <v>X</v>
      </c>
      <c r="C128" s="1" t="str">
        <f>IF(DATA!C129="","",DATA!C129)</f>
        <v>O</v>
      </c>
      <c r="D128" s="1" t="str">
        <f>IF(DATA!D129="","",DATA!D129)</f>
        <v/>
      </c>
      <c r="E128" s="2">
        <v>1</v>
      </c>
      <c r="F128" s="1" t="str">
        <f t="shared" si="518"/>
        <v/>
      </c>
      <c r="G128" s="1" t="str">
        <f t="shared" si="519"/>
        <v/>
      </c>
      <c r="H128" s="1" t="str">
        <f t="shared" si="520"/>
        <v/>
      </c>
      <c r="I128" t="str">
        <f t="shared" si="521"/>
        <v/>
      </c>
      <c r="J128" s="2">
        <v>1</v>
      </c>
      <c r="K128" s="1" t="str">
        <f>IF(DATA!L129="","",DATA!L129)</f>
        <v/>
      </c>
      <c r="L128" s="1" t="str">
        <f>IF(DATA!M129="","",DATA!M129)</f>
        <v/>
      </c>
      <c r="M128" s="1" t="str">
        <f>IF(DATA!N129="","",DATA!N129)</f>
        <v/>
      </c>
      <c r="N128" t="str">
        <f t="shared" si="522"/>
        <v/>
      </c>
      <c r="O128" t="str">
        <f t="shared" si="522"/>
        <v/>
      </c>
      <c r="P128" t="str">
        <f t="shared" si="522"/>
        <v/>
      </c>
      <c r="Q128" s="2">
        <v>1</v>
      </c>
      <c r="R128" s="1" t="str">
        <f t="shared" si="523"/>
        <v>X</v>
      </c>
      <c r="S128" s="1" t="str">
        <f t="shared" si="524"/>
        <v>O</v>
      </c>
      <c r="T128" s="1" t="str">
        <f t="shared" si="525"/>
        <v/>
      </c>
      <c r="U128" t="str">
        <f t="shared" si="305"/>
        <v>, {1,0}</v>
      </c>
      <c r="V128" t="str">
        <f t="shared" si="526"/>
        <v>, {1,1}</v>
      </c>
      <c r="W128" t="str">
        <f t="shared" si="526"/>
        <v/>
      </c>
      <c r="X128" s="2">
        <v>1</v>
      </c>
      <c r="Y128" s="1" t="str">
        <f t="shared" si="527"/>
        <v>, ColorModel.X</v>
      </c>
      <c r="Z128" s="1" t="str">
        <f t="shared" si="528"/>
        <v>, ColorModel.O</v>
      </c>
      <c r="AA128" s="1" t="str">
        <f t="shared" si="529"/>
        <v/>
      </c>
      <c r="AB128" t="str">
        <f t="shared" si="530"/>
        <v>, ColorModel.X, ColorModel.O</v>
      </c>
    </row>
    <row r="129" spans="1:28" x14ac:dyDescent="0.25">
      <c r="A129" s="2">
        <v>2</v>
      </c>
      <c r="B129" s="1" t="str">
        <f>IF(DATA!B130="","",DATA!B130)</f>
        <v>X</v>
      </c>
      <c r="C129" s="1" t="str">
        <f>IF(DATA!C130="","",DATA!C130)</f>
        <v/>
      </c>
      <c r="D129" s="1" t="str">
        <f>IF(DATA!D130="","",DATA!D130)</f>
        <v/>
      </c>
      <c r="E129" s="2">
        <v>2</v>
      </c>
      <c r="F129" s="1" t="str">
        <f t="shared" si="518"/>
        <v/>
      </c>
      <c r="G129" s="1" t="str">
        <f t="shared" si="519"/>
        <v/>
      </c>
      <c r="H129" s="1" t="str">
        <f t="shared" si="520"/>
        <v>ColorModel.O</v>
      </c>
      <c r="I129" t="str">
        <f t="shared" si="521"/>
        <v>ColorModel.O</v>
      </c>
      <c r="J129" s="2">
        <v>2</v>
      </c>
      <c r="K129" s="1" t="str">
        <f>IF(DATA!L130="","",DATA!L130)</f>
        <v/>
      </c>
      <c r="L129" s="1" t="str">
        <f>IF(DATA!M130="","",DATA!M130)</f>
        <v/>
      </c>
      <c r="M129" s="1" t="str">
        <f>IF(DATA!N130="","",DATA!N130)</f>
        <v>O</v>
      </c>
      <c r="N129" t="str">
        <f t="shared" si="522"/>
        <v/>
      </c>
      <c r="O129" t="str">
        <f t="shared" si="522"/>
        <v/>
      </c>
      <c r="P129" t="str">
        <f t="shared" si="522"/>
        <v>{2,2}</v>
      </c>
      <c r="Q129" s="2">
        <v>2</v>
      </c>
      <c r="R129" s="1" t="str">
        <f t="shared" si="523"/>
        <v>X</v>
      </c>
      <c r="S129" s="1" t="str">
        <f t="shared" si="524"/>
        <v/>
      </c>
      <c r="T129" s="1" t="str">
        <f t="shared" si="525"/>
        <v>O</v>
      </c>
      <c r="U129" t="str">
        <f t="shared" si="305"/>
        <v>, {2,0}</v>
      </c>
      <c r="V129" t="str">
        <f t="shared" si="526"/>
        <v/>
      </c>
      <c r="W129" t="str">
        <f t="shared" si="526"/>
        <v>, {2,2}</v>
      </c>
      <c r="X129" s="2">
        <v>2</v>
      </c>
      <c r="Y129" s="1" t="str">
        <f t="shared" si="527"/>
        <v>, ColorModel.X</v>
      </c>
      <c r="Z129" s="1" t="str">
        <f t="shared" si="528"/>
        <v/>
      </c>
      <c r="AA129" s="1" t="str">
        <f t="shared" si="529"/>
        <v>, ColorModel.O</v>
      </c>
      <c r="AB129" t="str">
        <f t="shared" si="530"/>
        <v>, ColorModel.X, ColorModel.O</v>
      </c>
    </row>
    <row r="130" spans="1:28" x14ac:dyDescent="0.25">
      <c r="A130" s="4">
        <f>A126+1</f>
        <v>33</v>
      </c>
      <c r="B130" s="2">
        <v>0</v>
      </c>
      <c r="C130" s="2">
        <v>1</v>
      </c>
      <c r="D130" s="2">
        <v>2</v>
      </c>
      <c r="E130" s="4">
        <f>E126+1</f>
        <v>33</v>
      </c>
      <c r="F130" s="2">
        <v>0</v>
      </c>
      <c r="G130" s="2">
        <v>1</v>
      </c>
      <c r="H130" s="2">
        <v>2</v>
      </c>
      <c r="I130" t="str">
        <f t="shared" ref="I130" si="531">CONCATENATE(I131,I132,I133)</f>
        <v>ColorModel.O</v>
      </c>
      <c r="J130" s="4">
        <f>J126+1</f>
        <v>33</v>
      </c>
      <c r="K130" s="2">
        <v>0</v>
      </c>
      <c r="L130" s="2">
        <v>1</v>
      </c>
      <c r="M130" s="2">
        <v>2</v>
      </c>
      <c r="N130" t="str">
        <f t="shared" ref="N130" si="532">CONCATENATE(N131,O131,P131,N132,O132,P132,N133,O133,P133)</f>
        <v>{1,1}</v>
      </c>
      <c r="Q130" s="4">
        <f>Q126+1</f>
        <v>33</v>
      </c>
      <c r="R130" s="2">
        <v>0</v>
      </c>
      <c r="S130" s="2">
        <v>1</v>
      </c>
      <c r="T130" s="2">
        <v>2</v>
      </c>
      <c r="U130" t="str">
        <f t="shared" ref="U130" si="533">IF(CONCATENATE(U131,V131,W131,U132,V132,W132,U133,V133,W133)="","{ }",CONCATENATE("{ ",RIGHT(CONCATENATE(U131,V131,W131,U132,V132,W132,U133,V133,W133),LEN(CONCATENATE(U131,V131,W131,U132,V132,W132,U133,V133,W133))-1)," }"))</f>
        <v>{  {0,1}, {1,1}, {2,1} }</v>
      </c>
      <c r="X130" s="4">
        <f>X126+1</f>
        <v>33</v>
      </c>
      <c r="Y130" s="2">
        <v>0</v>
      </c>
      <c r="Z130" s="2">
        <v>1</v>
      </c>
      <c r="AA130" s="2">
        <v>2</v>
      </c>
      <c r="AB130" t="str">
        <f t="shared" ref="AB130" si="534">IF(CONCATENATE(AB131,AB132,AB133)="","{ }",CONCATENATE("{ ",RIGHT(CONCATENATE(AB131,AB132,AB133),LEN(CONCATENATE(AB131,AB132,AB133))-1)," }"))</f>
        <v>{  ColorModel.X, ColorModel.O, ColorModel.O }</v>
      </c>
    </row>
    <row r="131" spans="1:28" x14ac:dyDescent="0.25">
      <c r="A131" s="2">
        <v>0</v>
      </c>
      <c r="B131" s="1" t="str">
        <f>IF(DATA!B132="","",DATA!B132)</f>
        <v/>
      </c>
      <c r="C131" s="1" t="str">
        <f>IF(DATA!C132="","",DATA!C132)</f>
        <v>X</v>
      </c>
      <c r="D131" s="1" t="str">
        <f>IF(DATA!D132="","",DATA!D132)</f>
        <v/>
      </c>
      <c r="E131" s="2">
        <v>0</v>
      </c>
      <c r="F131" s="1" t="str">
        <f t="shared" ref="F131:F133" si="535">IF(K131="X","ColorModel.X",IF(K131="O","ColorModel.O",""))</f>
        <v/>
      </c>
      <c r="G131" s="1" t="str">
        <f t="shared" ref="G131:G133" si="536">IF(L131="X","ColorModel.X",IF(L131="O","ColorModel.O",""))</f>
        <v/>
      </c>
      <c r="H131" s="1" t="str">
        <f t="shared" ref="H131:H133" si="537">IF(M131="X","ColorModel.X",IF(M131="O","ColorModel.O",""))</f>
        <v/>
      </c>
      <c r="I131" t="str">
        <f t="shared" ref="I131:I133" si="538">CONCATENATE(F131,G131,H131)</f>
        <v/>
      </c>
      <c r="J131" s="2">
        <v>0</v>
      </c>
      <c r="K131" s="1" t="str">
        <f>IF(DATA!L132="","",DATA!L132)</f>
        <v/>
      </c>
      <c r="L131" s="1" t="str">
        <f>IF(DATA!M132="","",DATA!M132)</f>
        <v/>
      </c>
      <c r="M131" s="1" t="str">
        <f>IF(DATA!N132="","",DATA!N132)</f>
        <v/>
      </c>
      <c r="N131" t="str">
        <f t="shared" ref="N131:P133" si="539">IF(K131="","",CONCATENATE("{",$Q131,",",K$2,"}"))</f>
        <v/>
      </c>
      <c r="O131" t="str">
        <f t="shared" si="539"/>
        <v/>
      </c>
      <c r="P131" t="str">
        <f t="shared" si="539"/>
        <v/>
      </c>
      <c r="Q131" s="2">
        <v>0</v>
      </c>
      <c r="R131" s="1" t="str">
        <f t="shared" ref="R131:R133" si="540">CONCATENATE(B131,K131)</f>
        <v/>
      </c>
      <c r="S131" s="1" t="str">
        <f t="shared" ref="S131:S133" si="541">CONCATENATE(C131,L131)</f>
        <v>X</v>
      </c>
      <c r="T131" s="1" t="str">
        <f t="shared" ref="T131:T133" si="542">CONCATENATE(D131,M131)</f>
        <v/>
      </c>
      <c r="U131" t="str">
        <f t="shared" ref="U131:W133" si="543">IF(R131="","",CONCATENATE(", {",$A131,",",R$2,"}"))</f>
        <v/>
      </c>
      <c r="V131" t="str">
        <f t="shared" si="543"/>
        <v>, {0,1}</v>
      </c>
      <c r="W131" t="str">
        <f t="shared" si="543"/>
        <v/>
      </c>
      <c r="X131" s="2">
        <v>0</v>
      </c>
      <c r="Y131" s="1" t="str">
        <f t="shared" ref="Y131:Y133" si="544">IF(R131="X",", ColorModel.X",IF(R131="O",", ColorModel.O",""))</f>
        <v/>
      </c>
      <c r="Z131" s="1" t="str">
        <f t="shared" ref="Z131:Z133" si="545">IF(S131="X",", ColorModel.X",IF(S131="O",", ColorModel.O",""))</f>
        <v>, ColorModel.X</v>
      </c>
      <c r="AA131" s="1" t="str">
        <f t="shared" ref="AA131:AA133" si="546">IF(T131="X",", ColorModel.X",IF(T131="O",", ColorModel.O",""))</f>
        <v/>
      </c>
      <c r="AB131" t="str">
        <f t="shared" ref="AB131:AB133" si="547">CONCATENATE(Y131,Z131,AA131)</f>
        <v>, ColorModel.X</v>
      </c>
    </row>
    <row r="132" spans="1:28" x14ac:dyDescent="0.25">
      <c r="A132" s="2">
        <v>1</v>
      </c>
      <c r="B132" s="1" t="str">
        <f>IF(DATA!B133="","",DATA!B133)</f>
        <v/>
      </c>
      <c r="C132" s="1" t="str">
        <f>IF(DATA!C133="","",DATA!C133)</f>
        <v/>
      </c>
      <c r="D132" s="1" t="str">
        <f>IF(DATA!D133="","",DATA!D133)</f>
        <v/>
      </c>
      <c r="E132" s="2">
        <v>1</v>
      </c>
      <c r="F132" s="1" t="str">
        <f t="shared" si="535"/>
        <v/>
      </c>
      <c r="G132" s="1" t="str">
        <f t="shared" si="536"/>
        <v>ColorModel.O</v>
      </c>
      <c r="H132" s="1" t="str">
        <f t="shared" si="537"/>
        <v/>
      </c>
      <c r="I132" t="str">
        <f t="shared" si="538"/>
        <v>ColorModel.O</v>
      </c>
      <c r="J132" s="2">
        <v>1</v>
      </c>
      <c r="K132" s="1" t="str">
        <f>IF(DATA!L133="","",DATA!L133)</f>
        <v/>
      </c>
      <c r="L132" s="1" t="str">
        <f>IF(DATA!M133="","",DATA!M133)</f>
        <v>O</v>
      </c>
      <c r="M132" s="1" t="str">
        <f>IF(DATA!N133="","",DATA!N133)</f>
        <v/>
      </c>
      <c r="N132" t="str">
        <f t="shared" si="539"/>
        <v/>
      </c>
      <c r="O132" t="str">
        <f t="shared" si="539"/>
        <v>{1,1}</v>
      </c>
      <c r="P132" t="str">
        <f t="shared" si="539"/>
        <v/>
      </c>
      <c r="Q132" s="2">
        <v>1</v>
      </c>
      <c r="R132" s="1" t="str">
        <f t="shared" si="540"/>
        <v/>
      </c>
      <c r="S132" s="1" t="str">
        <f t="shared" si="541"/>
        <v>O</v>
      </c>
      <c r="T132" s="1" t="str">
        <f t="shared" si="542"/>
        <v/>
      </c>
      <c r="U132" t="str">
        <f t="shared" si="305"/>
        <v/>
      </c>
      <c r="V132" t="str">
        <f t="shared" si="543"/>
        <v>, {1,1}</v>
      </c>
      <c r="W132" t="str">
        <f t="shared" si="543"/>
        <v/>
      </c>
      <c r="X132" s="2">
        <v>1</v>
      </c>
      <c r="Y132" s="1" t="str">
        <f t="shared" si="544"/>
        <v/>
      </c>
      <c r="Z132" s="1" t="str">
        <f t="shared" si="545"/>
        <v>, ColorModel.O</v>
      </c>
      <c r="AA132" s="1" t="str">
        <f t="shared" si="546"/>
        <v/>
      </c>
      <c r="AB132" t="str">
        <f t="shared" si="547"/>
        <v>, ColorModel.O</v>
      </c>
    </row>
    <row r="133" spans="1:28" x14ac:dyDescent="0.25">
      <c r="A133" s="2">
        <v>2</v>
      </c>
      <c r="B133" s="1" t="str">
        <f>IF(DATA!B134="","",DATA!B134)</f>
        <v/>
      </c>
      <c r="C133" s="1" t="str">
        <f>IF(DATA!C134="","",DATA!C134)</f>
        <v>O</v>
      </c>
      <c r="D133" s="1" t="str">
        <f>IF(DATA!D134="","",DATA!D134)</f>
        <v/>
      </c>
      <c r="E133" s="2">
        <v>2</v>
      </c>
      <c r="F133" s="1" t="str">
        <f t="shared" si="535"/>
        <v/>
      </c>
      <c r="G133" s="1" t="str">
        <f t="shared" si="536"/>
        <v/>
      </c>
      <c r="H133" s="1" t="str">
        <f t="shared" si="537"/>
        <v/>
      </c>
      <c r="I133" t="str">
        <f t="shared" si="538"/>
        <v/>
      </c>
      <c r="J133" s="2">
        <v>2</v>
      </c>
      <c r="K133" s="1" t="str">
        <f>IF(DATA!L134="","",DATA!L134)</f>
        <v/>
      </c>
      <c r="L133" s="1" t="str">
        <f>IF(DATA!M134="","",DATA!M134)</f>
        <v/>
      </c>
      <c r="M133" s="1" t="str">
        <f>IF(DATA!N134="","",DATA!N134)</f>
        <v/>
      </c>
      <c r="N133" t="str">
        <f t="shared" si="539"/>
        <v/>
      </c>
      <c r="O133" t="str">
        <f t="shared" si="539"/>
        <v/>
      </c>
      <c r="P133" t="str">
        <f t="shared" si="539"/>
        <v/>
      </c>
      <c r="Q133" s="2">
        <v>2</v>
      </c>
      <c r="R133" s="1" t="str">
        <f t="shared" si="540"/>
        <v/>
      </c>
      <c r="S133" s="1" t="str">
        <f t="shared" si="541"/>
        <v>O</v>
      </c>
      <c r="T133" s="1" t="str">
        <f t="shared" si="542"/>
        <v/>
      </c>
      <c r="U133" t="str">
        <f t="shared" si="305"/>
        <v/>
      </c>
      <c r="V133" t="str">
        <f t="shared" si="543"/>
        <v>, {2,1}</v>
      </c>
      <c r="W133" t="str">
        <f t="shared" si="543"/>
        <v/>
      </c>
      <c r="X133" s="2">
        <v>2</v>
      </c>
      <c r="Y133" s="1" t="str">
        <f t="shared" si="544"/>
        <v/>
      </c>
      <c r="Z133" s="1" t="str">
        <f t="shared" si="545"/>
        <v>, ColorModel.O</v>
      </c>
      <c r="AA133" s="1" t="str">
        <f t="shared" si="546"/>
        <v/>
      </c>
      <c r="AB133" t="str">
        <f t="shared" si="547"/>
        <v>, ColorModel.O</v>
      </c>
    </row>
    <row r="134" spans="1:28" x14ac:dyDescent="0.25">
      <c r="A134" s="4">
        <f>A130+1</f>
        <v>34</v>
      </c>
      <c r="B134" s="2">
        <v>0</v>
      </c>
      <c r="C134" s="2">
        <v>1</v>
      </c>
      <c r="D134" s="2">
        <v>2</v>
      </c>
      <c r="E134" s="4">
        <f>E130+1</f>
        <v>34</v>
      </c>
      <c r="F134" s="2">
        <v>0</v>
      </c>
      <c r="G134" s="2">
        <v>1</v>
      </c>
      <c r="H134" s="2">
        <v>2</v>
      </c>
      <c r="I134" t="str">
        <f t="shared" ref="I134" si="548">CONCATENATE(I135,I136,I137)</f>
        <v/>
      </c>
      <c r="J134" s="4">
        <f>J130+1</f>
        <v>34</v>
      </c>
      <c r="K134" s="2">
        <v>0</v>
      </c>
      <c r="L134" s="2">
        <v>1</v>
      </c>
      <c r="M134" s="2">
        <v>2</v>
      </c>
      <c r="N134" t="str">
        <f t="shared" ref="N134" si="549">CONCATENATE(N135,O135,P135,N136,O136,P136,N137,O137,P137)</f>
        <v/>
      </c>
      <c r="Q134" s="4">
        <f>Q130+1</f>
        <v>34</v>
      </c>
      <c r="R134" s="2">
        <v>0</v>
      </c>
      <c r="S134" s="2">
        <v>1</v>
      </c>
      <c r="T134" s="2">
        <v>2</v>
      </c>
      <c r="U134" t="str">
        <f t="shared" ref="U134" si="550">IF(CONCATENATE(U135,V135,W135,U136,V136,W136,U137,V137,W137)="","{ }",CONCATENATE("{ ",RIGHT(CONCATENATE(U135,V135,W135,U136,V136,W136,U137,V137,W137),LEN(CONCATENATE(U135,V135,W135,U136,V136,W136,U137,V137,W137))-1)," }"))</f>
        <v>{ }</v>
      </c>
      <c r="X134" s="4">
        <f>X130+1</f>
        <v>34</v>
      </c>
      <c r="Y134" s="2">
        <v>0</v>
      </c>
      <c r="Z134" s="2">
        <v>1</v>
      </c>
      <c r="AA134" s="2">
        <v>2</v>
      </c>
      <c r="AB134" t="str">
        <f t="shared" ref="AB134" si="551">IF(CONCATENATE(AB135,AB136,AB137)="","{ }",CONCATENATE("{ ",RIGHT(CONCATENATE(AB135,AB136,AB137),LEN(CONCATENATE(AB135,AB136,AB137))-1)," }"))</f>
        <v>{ }</v>
      </c>
    </row>
    <row r="135" spans="1:28" x14ac:dyDescent="0.25">
      <c r="A135" s="2">
        <v>0</v>
      </c>
      <c r="B135" s="1" t="str">
        <f>IF(DATA!B136="","",DATA!B136)</f>
        <v/>
      </c>
      <c r="C135" s="1" t="str">
        <f>IF(DATA!C136="","",DATA!C136)</f>
        <v/>
      </c>
      <c r="D135" s="1" t="str">
        <f>IF(DATA!D136="","",DATA!D136)</f>
        <v/>
      </c>
      <c r="E135" s="2">
        <v>0</v>
      </c>
      <c r="F135" s="1" t="str">
        <f t="shared" ref="F135:F137" si="552">IF(K135="X","ColorModel.X",IF(K135="O","ColorModel.O",""))</f>
        <v/>
      </c>
      <c r="G135" s="1" t="str">
        <f t="shared" ref="G135:G137" si="553">IF(L135="X","ColorModel.X",IF(L135="O","ColorModel.O",""))</f>
        <v/>
      </c>
      <c r="H135" s="1" t="str">
        <f t="shared" ref="H135:H137" si="554">IF(M135="X","ColorModel.X",IF(M135="O","ColorModel.O",""))</f>
        <v/>
      </c>
      <c r="I135" t="str">
        <f t="shared" ref="I135:I137" si="555">CONCATENATE(F135,G135,H135)</f>
        <v/>
      </c>
      <c r="J135" s="2">
        <v>0</v>
      </c>
      <c r="K135" s="1" t="str">
        <f>IF(DATA!L136="","",DATA!L136)</f>
        <v/>
      </c>
      <c r="L135" s="1" t="str">
        <f>IF(DATA!M136="","",DATA!M136)</f>
        <v/>
      </c>
      <c r="M135" s="1" t="str">
        <f>IF(DATA!N136="","",DATA!N136)</f>
        <v/>
      </c>
      <c r="N135" t="str">
        <f t="shared" ref="N135:P137" si="556">IF(K135="","",CONCATENATE("{",$Q135,",",K$2,"}"))</f>
        <v/>
      </c>
      <c r="O135" t="str">
        <f t="shared" si="556"/>
        <v/>
      </c>
      <c r="P135" t="str">
        <f t="shared" si="556"/>
        <v/>
      </c>
      <c r="Q135" s="2">
        <v>0</v>
      </c>
      <c r="R135" s="1" t="str">
        <f t="shared" ref="R135:R137" si="557">CONCATENATE(B135,K135)</f>
        <v/>
      </c>
      <c r="S135" s="1" t="str">
        <f t="shared" ref="S135:S137" si="558">CONCATENATE(C135,L135)</f>
        <v/>
      </c>
      <c r="T135" s="1" t="str">
        <f t="shared" ref="T135:T137" si="559">CONCATENATE(D135,M135)</f>
        <v/>
      </c>
      <c r="U135" t="str">
        <f t="shared" ref="U135:W137" si="560">IF(R135="","",CONCATENATE(", {",$A135,",",R$2,"}"))</f>
        <v/>
      </c>
      <c r="V135" t="str">
        <f t="shared" si="560"/>
        <v/>
      </c>
      <c r="W135" t="str">
        <f t="shared" si="560"/>
        <v/>
      </c>
      <c r="X135" s="2">
        <v>0</v>
      </c>
      <c r="Y135" s="1" t="str">
        <f t="shared" ref="Y135:Y137" si="561">IF(R135="X",", ColorModel.X",IF(R135="O",", ColorModel.O",""))</f>
        <v/>
      </c>
      <c r="Z135" s="1" t="str">
        <f t="shared" ref="Z135:Z137" si="562">IF(S135="X",", ColorModel.X",IF(S135="O",", ColorModel.O",""))</f>
        <v/>
      </c>
      <c r="AA135" s="1" t="str">
        <f t="shared" ref="AA135:AA137" si="563">IF(T135="X",", ColorModel.X",IF(T135="O",", ColorModel.O",""))</f>
        <v/>
      </c>
      <c r="AB135" t="str">
        <f t="shared" ref="AB135:AB137" si="564">CONCATENATE(Y135,Z135,AA135)</f>
        <v/>
      </c>
    </row>
    <row r="136" spans="1:28" x14ac:dyDescent="0.25">
      <c r="A136" s="2">
        <v>1</v>
      </c>
      <c r="B136" s="1" t="str">
        <f>IF(DATA!B137="","",DATA!B137)</f>
        <v/>
      </c>
      <c r="C136" s="1" t="str">
        <f>IF(DATA!C137="","",DATA!C137)</f>
        <v/>
      </c>
      <c r="D136" s="1" t="str">
        <f>IF(DATA!D137="","",DATA!D137)</f>
        <v/>
      </c>
      <c r="E136" s="2">
        <v>1</v>
      </c>
      <c r="F136" s="1" t="str">
        <f t="shared" si="552"/>
        <v/>
      </c>
      <c r="G136" s="1" t="str">
        <f t="shared" si="553"/>
        <v/>
      </c>
      <c r="H136" s="1" t="str">
        <f t="shared" si="554"/>
        <v/>
      </c>
      <c r="I136" t="str">
        <f t="shared" si="555"/>
        <v/>
      </c>
      <c r="J136" s="2">
        <v>1</v>
      </c>
      <c r="K136" s="1" t="str">
        <f>IF(DATA!L137="","",DATA!L137)</f>
        <v/>
      </c>
      <c r="L136" s="1" t="str">
        <f>IF(DATA!M137="","",DATA!M137)</f>
        <v/>
      </c>
      <c r="M136" s="1" t="str">
        <f>IF(DATA!N137="","",DATA!N137)</f>
        <v/>
      </c>
      <c r="N136" t="str">
        <f t="shared" si="556"/>
        <v/>
      </c>
      <c r="O136" t="str">
        <f t="shared" si="556"/>
        <v/>
      </c>
      <c r="P136" t="str">
        <f t="shared" si="556"/>
        <v/>
      </c>
      <c r="Q136" s="2">
        <v>1</v>
      </c>
      <c r="R136" s="1" t="str">
        <f t="shared" si="557"/>
        <v/>
      </c>
      <c r="S136" s="1" t="str">
        <f t="shared" si="558"/>
        <v/>
      </c>
      <c r="T136" s="1" t="str">
        <f t="shared" si="559"/>
        <v/>
      </c>
      <c r="U136" t="str">
        <f t="shared" si="305"/>
        <v/>
      </c>
      <c r="V136" t="str">
        <f t="shared" si="560"/>
        <v/>
      </c>
      <c r="W136" t="str">
        <f t="shared" si="560"/>
        <v/>
      </c>
      <c r="X136" s="2">
        <v>1</v>
      </c>
      <c r="Y136" s="1" t="str">
        <f t="shared" si="561"/>
        <v/>
      </c>
      <c r="Z136" s="1" t="str">
        <f t="shared" si="562"/>
        <v/>
      </c>
      <c r="AA136" s="1" t="str">
        <f t="shared" si="563"/>
        <v/>
      </c>
      <c r="AB136" t="str">
        <f t="shared" si="564"/>
        <v/>
      </c>
    </row>
    <row r="137" spans="1:28" x14ac:dyDescent="0.25">
      <c r="A137" s="2">
        <v>2</v>
      </c>
      <c r="B137" s="1" t="str">
        <f>IF(DATA!B138="","",DATA!B138)</f>
        <v/>
      </c>
      <c r="C137" s="1" t="str">
        <f>IF(DATA!C138="","",DATA!C138)</f>
        <v/>
      </c>
      <c r="D137" s="1" t="str">
        <f>IF(DATA!D138="","",DATA!D138)</f>
        <v/>
      </c>
      <c r="E137" s="2">
        <v>2</v>
      </c>
      <c r="F137" s="1" t="str">
        <f t="shared" si="552"/>
        <v/>
      </c>
      <c r="G137" s="1" t="str">
        <f t="shared" si="553"/>
        <v/>
      </c>
      <c r="H137" s="1" t="str">
        <f t="shared" si="554"/>
        <v/>
      </c>
      <c r="I137" t="str">
        <f t="shared" si="555"/>
        <v/>
      </c>
      <c r="J137" s="2">
        <v>2</v>
      </c>
      <c r="K137" s="1" t="str">
        <f>IF(DATA!L138="","",DATA!L138)</f>
        <v/>
      </c>
      <c r="L137" s="1" t="str">
        <f>IF(DATA!M138="","",DATA!M138)</f>
        <v/>
      </c>
      <c r="M137" s="1" t="str">
        <f>IF(DATA!N138="","",DATA!N138)</f>
        <v/>
      </c>
      <c r="N137" t="str">
        <f t="shared" si="556"/>
        <v/>
      </c>
      <c r="O137" t="str">
        <f t="shared" si="556"/>
        <v/>
      </c>
      <c r="P137" t="str">
        <f t="shared" si="556"/>
        <v/>
      </c>
      <c r="Q137" s="2">
        <v>2</v>
      </c>
      <c r="R137" s="1" t="str">
        <f t="shared" si="557"/>
        <v/>
      </c>
      <c r="S137" s="1" t="str">
        <f t="shared" si="558"/>
        <v/>
      </c>
      <c r="T137" s="1" t="str">
        <f t="shared" si="559"/>
        <v/>
      </c>
      <c r="U137" t="str">
        <f t="shared" si="305"/>
        <v/>
      </c>
      <c r="V137" t="str">
        <f t="shared" si="560"/>
        <v/>
      </c>
      <c r="W137" t="str">
        <f t="shared" si="560"/>
        <v/>
      </c>
      <c r="X137" s="2">
        <v>2</v>
      </c>
      <c r="Y137" s="1" t="str">
        <f t="shared" si="561"/>
        <v/>
      </c>
      <c r="Z137" s="1" t="str">
        <f t="shared" si="562"/>
        <v/>
      </c>
      <c r="AA137" s="1" t="str">
        <f t="shared" si="563"/>
        <v/>
      </c>
      <c r="AB137" t="str">
        <f t="shared" si="564"/>
        <v/>
      </c>
    </row>
    <row r="138" spans="1:28" x14ac:dyDescent="0.25">
      <c r="A138" s="4">
        <f>A134+1</f>
        <v>35</v>
      </c>
      <c r="B138" s="2">
        <v>0</v>
      </c>
      <c r="C138" s="2">
        <v>1</v>
      </c>
      <c r="D138" s="2">
        <v>2</v>
      </c>
      <c r="E138" s="4">
        <f>E134+1</f>
        <v>35</v>
      </c>
      <c r="F138" s="2">
        <v>0</v>
      </c>
      <c r="G138" s="2">
        <v>1</v>
      </c>
      <c r="H138" s="2">
        <v>2</v>
      </c>
      <c r="I138" t="str">
        <f t="shared" ref="I138" si="565">CONCATENATE(I139,I140,I141)</f>
        <v/>
      </c>
      <c r="J138" s="4">
        <f>J134+1</f>
        <v>35</v>
      </c>
      <c r="K138" s="2">
        <v>0</v>
      </c>
      <c r="L138" s="2">
        <v>1</v>
      </c>
      <c r="M138" s="2">
        <v>2</v>
      </c>
      <c r="N138" t="str">
        <f t="shared" ref="N138" si="566">CONCATENATE(N139,O139,P139,N140,O140,P140,N141,O141,P141)</f>
        <v/>
      </c>
      <c r="Q138" s="4">
        <f>Q134+1</f>
        <v>35</v>
      </c>
      <c r="R138" s="2">
        <v>0</v>
      </c>
      <c r="S138" s="2">
        <v>1</v>
      </c>
      <c r="T138" s="2">
        <v>2</v>
      </c>
      <c r="U138" t="str">
        <f t="shared" ref="U138" si="567">IF(CONCATENATE(U139,V139,W139,U140,V140,W140,U141,V141,W141)="","{ }",CONCATENATE("{ ",RIGHT(CONCATENATE(U139,V139,W139,U140,V140,W140,U141,V141,W141),LEN(CONCATENATE(U139,V139,W139,U140,V140,W140,U141,V141,W141))-1)," }"))</f>
        <v>{ }</v>
      </c>
      <c r="X138" s="4">
        <f>X134+1</f>
        <v>35</v>
      </c>
      <c r="Y138" s="2">
        <v>0</v>
      </c>
      <c r="Z138" s="2">
        <v>1</v>
      </c>
      <c r="AA138" s="2">
        <v>2</v>
      </c>
      <c r="AB138" t="str">
        <f t="shared" ref="AB138" si="568">IF(CONCATENATE(AB139,AB140,AB141)="","{ }",CONCATENATE("{ ",RIGHT(CONCATENATE(AB139,AB140,AB141),LEN(CONCATENATE(AB139,AB140,AB141))-1)," }"))</f>
        <v>{ }</v>
      </c>
    </row>
    <row r="139" spans="1:28" x14ac:dyDescent="0.25">
      <c r="A139" s="2">
        <v>0</v>
      </c>
      <c r="B139" s="1" t="str">
        <f>IF(DATA!B140="","",DATA!B140)</f>
        <v/>
      </c>
      <c r="C139" s="1" t="str">
        <f>IF(DATA!C140="","",DATA!C140)</f>
        <v/>
      </c>
      <c r="D139" s="1" t="str">
        <f>IF(DATA!D140="","",DATA!D140)</f>
        <v/>
      </c>
      <c r="E139" s="2">
        <v>0</v>
      </c>
      <c r="F139" s="1" t="str">
        <f t="shared" ref="F139:F141" si="569">IF(K139="X","ColorModel.X",IF(K139="O","ColorModel.O",""))</f>
        <v/>
      </c>
      <c r="G139" s="1" t="str">
        <f t="shared" ref="G139:G141" si="570">IF(L139="X","ColorModel.X",IF(L139="O","ColorModel.O",""))</f>
        <v/>
      </c>
      <c r="H139" s="1" t="str">
        <f t="shared" ref="H139:H141" si="571">IF(M139="X","ColorModel.X",IF(M139="O","ColorModel.O",""))</f>
        <v/>
      </c>
      <c r="I139" t="str">
        <f t="shared" ref="I139:I141" si="572">CONCATENATE(F139,G139,H139)</f>
        <v/>
      </c>
      <c r="J139" s="2">
        <v>0</v>
      </c>
      <c r="K139" s="1" t="str">
        <f>IF(DATA!L140="","",DATA!L140)</f>
        <v/>
      </c>
      <c r="L139" s="1" t="str">
        <f>IF(DATA!M140="","",DATA!M140)</f>
        <v/>
      </c>
      <c r="M139" s="1" t="str">
        <f>IF(DATA!N140="","",DATA!N140)</f>
        <v/>
      </c>
      <c r="N139" t="str">
        <f t="shared" ref="N139:P141" si="573">IF(K139="","",CONCATENATE("{",$Q139,",",K$2,"}"))</f>
        <v/>
      </c>
      <c r="O139" t="str">
        <f t="shared" si="573"/>
        <v/>
      </c>
      <c r="P139" t="str">
        <f t="shared" si="573"/>
        <v/>
      </c>
      <c r="Q139" s="2">
        <v>0</v>
      </c>
      <c r="R139" s="1" t="str">
        <f t="shared" ref="R139:R141" si="574">CONCATENATE(B139,K139)</f>
        <v/>
      </c>
      <c r="S139" s="1" t="str">
        <f t="shared" ref="S139:S141" si="575">CONCATENATE(C139,L139)</f>
        <v/>
      </c>
      <c r="T139" s="1" t="str">
        <f t="shared" ref="T139:T141" si="576">CONCATENATE(D139,M139)</f>
        <v/>
      </c>
      <c r="U139" t="str">
        <f t="shared" ref="U139:W201" si="577">IF(R139="","",CONCATENATE(", {",$A139,",",R$2,"}"))</f>
        <v/>
      </c>
      <c r="V139" t="str">
        <f t="shared" si="577"/>
        <v/>
      </c>
      <c r="W139" t="str">
        <f t="shared" si="577"/>
        <v/>
      </c>
      <c r="X139" s="2">
        <v>0</v>
      </c>
      <c r="Y139" s="1" t="str">
        <f t="shared" ref="Y139:Y141" si="578">IF(R139="X",", ColorModel.X",IF(R139="O",", ColorModel.O",""))</f>
        <v/>
      </c>
      <c r="Z139" s="1" t="str">
        <f t="shared" ref="Z139:Z141" si="579">IF(S139="X",", ColorModel.X",IF(S139="O",", ColorModel.O",""))</f>
        <v/>
      </c>
      <c r="AA139" s="1" t="str">
        <f t="shared" ref="AA139:AA141" si="580">IF(T139="X",", ColorModel.X",IF(T139="O",", ColorModel.O",""))</f>
        <v/>
      </c>
      <c r="AB139" t="str">
        <f t="shared" ref="AB139:AB141" si="581">CONCATENATE(Y139,Z139,AA139)</f>
        <v/>
      </c>
    </row>
    <row r="140" spans="1:28" x14ac:dyDescent="0.25">
      <c r="A140" s="2">
        <v>1</v>
      </c>
      <c r="B140" s="1" t="str">
        <f>IF(DATA!B141="","",DATA!B141)</f>
        <v/>
      </c>
      <c r="C140" s="1" t="str">
        <f>IF(DATA!C141="","",DATA!C141)</f>
        <v/>
      </c>
      <c r="D140" s="1" t="str">
        <f>IF(DATA!D141="","",DATA!D141)</f>
        <v/>
      </c>
      <c r="E140" s="2">
        <v>1</v>
      </c>
      <c r="F140" s="1" t="str">
        <f t="shared" si="569"/>
        <v/>
      </c>
      <c r="G140" s="1" t="str">
        <f t="shared" si="570"/>
        <v/>
      </c>
      <c r="H140" s="1" t="str">
        <f t="shared" si="571"/>
        <v/>
      </c>
      <c r="I140" t="str">
        <f t="shared" si="572"/>
        <v/>
      </c>
      <c r="J140" s="2">
        <v>1</v>
      </c>
      <c r="K140" s="1" t="str">
        <f>IF(DATA!L141="","",DATA!L141)</f>
        <v/>
      </c>
      <c r="L140" s="1" t="str">
        <f>IF(DATA!M141="","",DATA!M141)</f>
        <v/>
      </c>
      <c r="M140" s="1" t="str">
        <f>IF(DATA!N141="","",DATA!N141)</f>
        <v/>
      </c>
      <c r="N140" t="str">
        <f t="shared" si="573"/>
        <v/>
      </c>
      <c r="O140" t="str">
        <f t="shared" si="573"/>
        <v/>
      </c>
      <c r="P140" t="str">
        <f t="shared" si="573"/>
        <v/>
      </c>
      <c r="Q140" s="2">
        <v>1</v>
      </c>
      <c r="R140" s="1" t="str">
        <f t="shared" si="574"/>
        <v/>
      </c>
      <c r="S140" s="1" t="str">
        <f t="shared" si="575"/>
        <v/>
      </c>
      <c r="T140" s="1" t="str">
        <f t="shared" si="576"/>
        <v/>
      </c>
      <c r="U140" t="str">
        <f t="shared" si="577"/>
        <v/>
      </c>
      <c r="V140" t="str">
        <f t="shared" si="577"/>
        <v/>
      </c>
      <c r="W140" t="str">
        <f t="shared" si="577"/>
        <v/>
      </c>
      <c r="X140" s="2">
        <v>1</v>
      </c>
      <c r="Y140" s="1" t="str">
        <f t="shared" si="578"/>
        <v/>
      </c>
      <c r="Z140" s="1" t="str">
        <f t="shared" si="579"/>
        <v/>
      </c>
      <c r="AA140" s="1" t="str">
        <f t="shared" si="580"/>
        <v/>
      </c>
      <c r="AB140" t="str">
        <f t="shared" si="581"/>
        <v/>
      </c>
    </row>
    <row r="141" spans="1:28" x14ac:dyDescent="0.25">
      <c r="A141" s="2">
        <v>2</v>
      </c>
      <c r="B141" s="1" t="str">
        <f>IF(DATA!B142="","",DATA!B142)</f>
        <v/>
      </c>
      <c r="C141" s="1" t="str">
        <f>IF(DATA!C142="","",DATA!C142)</f>
        <v/>
      </c>
      <c r="D141" s="1" t="str">
        <f>IF(DATA!D142="","",DATA!D142)</f>
        <v/>
      </c>
      <c r="E141" s="2">
        <v>2</v>
      </c>
      <c r="F141" s="1" t="str">
        <f t="shared" si="569"/>
        <v/>
      </c>
      <c r="G141" s="1" t="str">
        <f t="shared" si="570"/>
        <v/>
      </c>
      <c r="H141" s="1" t="str">
        <f t="shared" si="571"/>
        <v/>
      </c>
      <c r="I141" t="str">
        <f t="shared" si="572"/>
        <v/>
      </c>
      <c r="J141" s="2">
        <v>2</v>
      </c>
      <c r="K141" s="1" t="str">
        <f>IF(DATA!L142="","",DATA!L142)</f>
        <v/>
      </c>
      <c r="L141" s="1" t="str">
        <f>IF(DATA!M142="","",DATA!M142)</f>
        <v/>
      </c>
      <c r="M141" s="1" t="str">
        <f>IF(DATA!N142="","",DATA!N142)</f>
        <v/>
      </c>
      <c r="N141" t="str">
        <f t="shared" si="573"/>
        <v/>
      </c>
      <c r="O141" t="str">
        <f t="shared" si="573"/>
        <v/>
      </c>
      <c r="P141" t="str">
        <f t="shared" si="573"/>
        <v/>
      </c>
      <c r="Q141" s="2">
        <v>2</v>
      </c>
      <c r="R141" s="1" t="str">
        <f t="shared" si="574"/>
        <v/>
      </c>
      <c r="S141" s="1" t="str">
        <f t="shared" si="575"/>
        <v/>
      </c>
      <c r="T141" s="1" t="str">
        <f t="shared" si="576"/>
        <v/>
      </c>
      <c r="U141" t="str">
        <f t="shared" si="577"/>
        <v/>
      </c>
      <c r="V141" t="str">
        <f t="shared" si="577"/>
        <v/>
      </c>
      <c r="W141" t="str">
        <f t="shared" si="577"/>
        <v/>
      </c>
      <c r="X141" s="2">
        <v>2</v>
      </c>
      <c r="Y141" s="1" t="str">
        <f t="shared" si="578"/>
        <v/>
      </c>
      <c r="Z141" s="1" t="str">
        <f t="shared" si="579"/>
        <v/>
      </c>
      <c r="AA141" s="1" t="str">
        <f t="shared" si="580"/>
        <v/>
      </c>
      <c r="AB141" t="str">
        <f t="shared" si="581"/>
        <v/>
      </c>
    </row>
    <row r="142" spans="1:28" x14ac:dyDescent="0.25">
      <c r="A142" s="4">
        <f>A138+1</f>
        <v>36</v>
      </c>
      <c r="B142" s="2">
        <v>0</v>
      </c>
      <c r="C142" s="2">
        <v>1</v>
      </c>
      <c r="D142" s="2">
        <v>2</v>
      </c>
      <c r="E142" s="4">
        <f>E138+1</f>
        <v>36</v>
      </c>
      <c r="F142" s="2">
        <v>0</v>
      </c>
      <c r="G142" s="2">
        <v>1</v>
      </c>
      <c r="H142" s="2">
        <v>2</v>
      </c>
      <c r="I142" t="str">
        <f t="shared" ref="I142" si="582">CONCATENATE(I143,I144,I145)</f>
        <v/>
      </c>
      <c r="J142" s="4">
        <f>J138+1</f>
        <v>36</v>
      </c>
      <c r="K142" s="2">
        <v>0</v>
      </c>
      <c r="L142" s="2">
        <v>1</v>
      </c>
      <c r="M142" s="2">
        <v>2</v>
      </c>
      <c r="N142" t="str">
        <f t="shared" ref="N142" si="583">CONCATENATE(N143,O143,P143,N144,O144,P144,N145,O145,P145)</f>
        <v/>
      </c>
      <c r="Q142" s="4">
        <f>Q138+1</f>
        <v>36</v>
      </c>
      <c r="R142" s="2">
        <v>0</v>
      </c>
      <c r="S142" s="2">
        <v>1</v>
      </c>
      <c r="T142" s="2">
        <v>2</v>
      </c>
      <c r="U142" t="str">
        <f t="shared" ref="U142" si="584">IF(CONCATENATE(U143,V143,W143,U144,V144,W144,U145,V145,W145)="","{ }",CONCATENATE("{ ",RIGHT(CONCATENATE(U143,V143,W143,U144,V144,W144,U145,V145,W145),LEN(CONCATENATE(U143,V143,W143,U144,V144,W144,U145,V145,W145))-1)," }"))</f>
        <v>{ }</v>
      </c>
      <c r="X142" s="4">
        <f>X138+1</f>
        <v>36</v>
      </c>
      <c r="Y142" s="2">
        <v>0</v>
      </c>
      <c r="Z142" s="2">
        <v>1</v>
      </c>
      <c r="AA142" s="2">
        <v>2</v>
      </c>
      <c r="AB142" t="str">
        <f t="shared" ref="AB142" si="585">IF(CONCATENATE(AB143,AB144,AB145)="","{ }",CONCATENATE("{ ",RIGHT(CONCATENATE(AB143,AB144,AB145),LEN(CONCATENATE(AB143,AB144,AB145))-1)," }"))</f>
        <v>{ }</v>
      </c>
    </row>
    <row r="143" spans="1:28" x14ac:dyDescent="0.25">
      <c r="A143" s="2">
        <v>0</v>
      </c>
      <c r="B143" s="1" t="str">
        <f>IF(DATA!B144="","",DATA!B144)</f>
        <v/>
      </c>
      <c r="C143" s="1" t="str">
        <f>IF(DATA!C144="","",DATA!C144)</f>
        <v/>
      </c>
      <c r="D143" s="1" t="str">
        <f>IF(DATA!D144="","",DATA!D144)</f>
        <v/>
      </c>
      <c r="E143" s="2">
        <v>0</v>
      </c>
      <c r="F143" s="1" t="str">
        <f t="shared" ref="F143:F145" si="586">IF(K143="X","ColorModel.X",IF(K143="O","ColorModel.O",""))</f>
        <v/>
      </c>
      <c r="G143" s="1" t="str">
        <f t="shared" ref="G143:G145" si="587">IF(L143="X","ColorModel.X",IF(L143="O","ColorModel.O",""))</f>
        <v/>
      </c>
      <c r="H143" s="1" t="str">
        <f t="shared" ref="H143:H145" si="588">IF(M143="X","ColorModel.X",IF(M143="O","ColorModel.O",""))</f>
        <v/>
      </c>
      <c r="I143" t="str">
        <f t="shared" ref="I143:I145" si="589">CONCATENATE(F143,G143,H143)</f>
        <v/>
      </c>
      <c r="J143" s="2">
        <v>0</v>
      </c>
      <c r="K143" s="1" t="str">
        <f>IF(DATA!L144="","",DATA!L144)</f>
        <v/>
      </c>
      <c r="L143" s="1" t="str">
        <f>IF(DATA!M144="","",DATA!M144)</f>
        <v/>
      </c>
      <c r="M143" s="1" t="str">
        <f>IF(DATA!N144="","",DATA!N144)</f>
        <v/>
      </c>
      <c r="N143" t="str">
        <f t="shared" ref="N143:P145" si="590">IF(K143="","",CONCATENATE("{",$Q143,",",K$2,"}"))</f>
        <v/>
      </c>
      <c r="O143" t="str">
        <f t="shared" si="590"/>
        <v/>
      </c>
      <c r="P143" t="str">
        <f t="shared" si="590"/>
        <v/>
      </c>
      <c r="Q143" s="2">
        <v>0</v>
      </c>
      <c r="R143" s="1" t="str">
        <f t="shared" ref="R143:R145" si="591">CONCATENATE(B143,K143)</f>
        <v/>
      </c>
      <c r="S143" s="1" t="str">
        <f t="shared" ref="S143:S145" si="592">CONCATENATE(C143,L143)</f>
        <v/>
      </c>
      <c r="T143" s="1" t="str">
        <f t="shared" ref="T143:T145" si="593">CONCATENATE(D143,M143)</f>
        <v/>
      </c>
      <c r="U143" t="str">
        <f t="shared" ref="U143:W145" si="594">IF(R143="","",CONCATENATE(", {",$A143,",",R$2,"}"))</f>
        <v/>
      </c>
      <c r="V143" t="str">
        <f t="shared" si="594"/>
        <v/>
      </c>
      <c r="W143" t="str">
        <f t="shared" si="594"/>
        <v/>
      </c>
      <c r="X143" s="2">
        <v>0</v>
      </c>
      <c r="Y143" s="1" t="str">
        <f t="shared" ref="Y143:Y145" si="595">IF(R143="X",", ColorModel.X",IF(R143="O",", ColorModel.O",""))</f>
        <v/>
      </c>
      <c r="Z143" s="1" t="str">
        <f t="shared" ref="Z143:Z145" si="596">IF(S143="X",", ColorModel.X",IF(S143="O",", ColorModel.O",""))</f>
        <v/>
      </c>
      <c r="AA143" s="1" t="str">
        <f t="shared" ref="AA143:AA145" si="597">IF(T143="X",", ColorModel.X",IF(T143="O",", ColorModel.O",""))</f>
        <v/>
      </c>
      <c r="AB143" t="str">
        <f t="shared" ref="AB143:AB145" si="598">CONCATENATE(Y143,Z143,AA143)</f>
        <v/>
      </c>
    </row>
    <row r="144" spans="1:28" x14ac:dyDescent="0.25">
      <c r="A144" s="2">
        <v>1</v>
      </c>
      <c r="B144" s="1" t="str">
        <f>IF(DATA!B145="","",DATA!B145)</f>
        <v/>
      </c>
      <c r="C144" s="1" t="str">
        <f>IF(DATA!C145="","",DATA!C145)</f>
        <v/>
      </c>
      <c r="D144" s="1" t="str">
        <f>IF(DATA!D145="","",DATA!D145)</f>
        <v/>
      </c>
      <c r="E144" s="2">
        <v>1</v>
      </c>
      <c r="F144" s="1" t="str">
        <f t="shared" si="586"/>
        <v/>
      </c>
      <c r="G144" s="1" t="str">
        <f t="shared" si="587"/>
        <v/>
      </c>
      <c r="H144" s="1" t="str">
        <f t="shared" si="588"/>
        <v/>
      </c>
      <c r="I144" t="str">
        <f t="shared" si="589"/>
        <v/>
      </c>
      <c r="J144" s="2">
        <v>1</v>
      </c>
      <c r="K144" s="1" t="str">
        <f>IF(DATA!L145="","",DATA!L145)</f>
        <v/>
      </c>
      <c r="L144" s="1" t="str">
        <f>IF(DATA!M145="","",DATA!M145)</f>
        <v/>
      </c>
      <c r="M144" s="1" t="str">
        <f>IF(DATA!N145="","",DATA!N145)</f>
        <v/>
      </c>
      <c r="N144" t="str">
        <f t="shared" si="590"/>
        <v/>
      </c>
      <c r="O144" t="str">
        <f t="shared" si="590"/>
        <v/>
      </c>
      <c r="P144" t="str">
        <f t="shared" si="590"/>
        <v/>
      </c>
      <c r="Q144" s="2">
        <v>1</v>
      </c>
      <c r="R144" s="1" t="str">
        <f t="shared" si="591"/>
        <v/>
      </c>
      <c r="S144" s="1" t="str">
        <f t="shared" si="592"/>
        <v/>
      </c>
      <c r="T144" s="1" t="str">
        <f t="shared" si="593"/>
        <v/>
      </c>
      <c r="U144" t="str">
        <f t="shared" si="577"/>
        <v/>
      </c>
      <c r="V144" t="str">
        <f t="shared" si="594"/>
        <v/>
      </c>
      <c r="W144" t="str">
        <f t="shared" si="594"/>
        <v/>
      </c>
      <c r="X144" s="2">
        <v>1</v>
      </c>
      <c r="Y144" s="1" t="str">
        <f t="shared" si="595"/>
        <v/>
      </c>
      <c r="Z144" s="1" t="str">
        <f t="shared" si="596"/>
        <v/>
      </c>
      <c r="AA144" s="1" t="str">
        <f t="shared" si="597"/>
        <v/>
      </c>
      <c r="AB144" t="str">
        <f t="shared" si="598"/>
        <v/>
      </c>
    </row>
    <row r="145" spans="1:28" x14ac:dyDescent="0.25">
      <c r="A145" s="2">
        <v>2</v>
      </c>
      <c r="B145" s="1" t="str">
        <f>IF(DATA!B146="","",DATA!B146)</f>
        <v/>
      </c>
      <c r="C145" s="1" t="str">
        <f>IF(DATA!C146="","",DATA!C146)</f>
        <v/>
      </c>
      <c r="D145" s="1" t="str">
        <f>IF(DATA!D146="","",DATA!D146)</f>
        <v/>
      </c>
      <c r="E145" s="2">
        <v>2</v>
      </c>
      <c r="F145" s="1" t="str">
        <f t="shared" si="586"/>
        <v/>
      </c>
      <c r="G145" s="1" t="str">
        <f t="shared" si="587"/>
        <v/>
      </c>
      <c r="H145" s="1" t="str">
        <f t="shared" si="588"/>
        <v/>
      </c>
      <c r="I145" t="str">
        <f t="shared" si="589"/>
        <v/>
      </c>
      <c r="J145" s="2">
        <v>2</v>
      </c>
      <c r="K145" s="1" t="str">
        <f>IF(DATA!L146="","",DATA!L146)</f>
        <v/>
      </c>
      <c r="L145" s="1" t="str">
        <f>IF(DATA!M146="","",DATA!M146)</f>
        <v/>
      </c>
      <c r="M145" s="1" t="str">
        <f>IF(DATA!N146="","",DATA!N146)</f>
        <v/>
      </c>
      <c r="N145" t="str">
        <f t="shared" si="590"/>
        <v/>
      </c>
      <c r="O145" t="str">
        <f t="shared" si="590"/>
        <v/>
      </c>
      <c r="P145" t="str">
        <f t="shared" si="590"/>
        <v/>
      </c>
      <c r="Q145" s="2">
        <v>2</v>
      </c>
      <c r="R145" s="1" t="str">
        <f t="shared" si="591"/>
        <v/>
      </c>
      <c r="S145" s="1" t="str">
        <f t="shared" si="592"/>
        <v/>
      </c>
      <c r="T145" s="1" t="str">
        <f t="shared" si="593"/>
        <v/>
      </c>
      <c r="U145" t="str">
        <f t="shared" si="577"/>
        <v/>
      </c>
      <c r="V145" t="str">
        <f t="shared" si="594"/>
        <v/>
      </c>
      <c r="W145" t="str">
        <f t="shared" si="594"/>
        <v/>
      </c>
      <c r="X145" s="2">
        <v>2</v>
      </c>
      <c r="Y145" s="1" t="str">
        <f t="shared" si="595"/>
        <v/>
      </c>
      <c r="Z145" s="1" t="str">
        <f t="shared" si="596"/>
        <v/>
      </c>
      <c r="AA145" s="1" t="str">
        <f t="shared" si="597"/>
        <v/>
      </c>
      <c r="AB145" t="str">
        <f t="shared" si="598"/>
        <v/>
      </c>
    </row>
    <row r="146" spans="1:28" x14ac:dyDescent="0.25">
      <c r="A146" s="4">
        <f>A142+1</f>
        <v>37</v>
      </c>
      <c r="B146" s="2">
        <v>0</v>
      </c>
      <c r="C146" s="2">
        <v>1</v>
      </c>
      <c r="D146" s="2">
        <v>2</v>
      </c>
      <c r="E146" s="4">
        <f>E142+1</f>
        <v>37</v>
      </c>
      <c r="F146" s="2">
        <v>0</v>
      </c>
      <c r="G146" s="2">
        <v>1</v>
      </c>
      <c r="H146" s="2">
        <v>2</v>
      </c>
      <c r="I146" t="str">
        <f t="shared" ref="I146" si="599">CONCATENATE(I147,I148,I149)</f>
        <v/>
      </c>
      <c r="J146" s="4">
        <f>J142+1</f>
        <v>37</v>
      </c>
      <c r="K146" s="2">
        <v>0</v>
      </c>
      <c r="L146" s="2">
        <v>1</v>
      </c>
      <c r="M146" s="2">
        <v>2</v>
      </c>
      <c r="N146" t="str">
        <f t="shared" ref="N146" si="600">CONCATENATE(N147,O147,P147,N148,O148,P148,N149,O149,P149)</f>
        <v/>
      </c>
      <c r="Q146" s="4">
        <f>Q142+1</f>
        <v>37</v>
      </c>
      <c r="R146" s="2">
        <v>0</v>
      </c>
      <c r="S146" s="2">
        <v>1</v>
      </c>
      <c r="T146" s="2">
        <v>2</v>
      </c>
      <c r="U146" t="str">
        <f t="shared" ref="U146" si="601">IF(CONCATENATE(U147,V147,W147,U148,V148,W148,U149,V149,W149)="","{ }",CONCATENATE("{ ",RIGHT(CONCATENATE(U147,V147,W147,U148,V148,W148,U149,V149,W149),LEN(CONCATENATE(U147,V147,W147,U148,V148,W148,U149,V149,W149))-1)," }"))</f>
        <v>{ }</v>
      </c>
      <c r="X146" s="4">
        <f>X142+1</f>
        <v>37</v>
      </c>
      <c r="Y146" s="2">
        <v>0</v>
      </c>
      <c r="Z146" s="2">
        <v>1</v>
      </c>
      <c r="AA146" s="2">
        <v>2</v>
      </c>
      <c r="AB146" t="str">
        <f t="shared" ref="AB146" si="602">IF(CONCATENATE(AB147,AB148,AB149)="","{ }",CONCATENATE("{ ",RIGHT(CONCATENATE(AB147,AB148,AB149),LEN(CONCATENATE(AB147,AB148,AB149))-1)," }"))</f>
        <v>{ }</v>
      </c>
    </row>
    <row r="147" spans="1:28" x14ac:dyDescent="0.25">
      <c r="A147" s="2">
        <v>0</v>
      </c>
      <c r="B147" s="1" t="str">
        <f>IF(DATA!B148="","",DATA!B148)</f>
        <v/>
      </c>
      <c r="C147" s="1" t="str">
        <f>IF(DATA!C148="","",DATA!C148)</f>
        <v/>
      </c>
      <c r="D147" s="1" t="str">
        <f>IF(DATA!D148="","",DATA!D148)</f>
        <v/>
      </c>
      <c r="E147" s="2">
        <v>0</v>
      </c>
      <c r="F147" s="1" t="str">
        <f t="shared" ref="F147:F149" si="603">IF(K147="X","ColorModel.X",IF(K147="O","ColorModel.O",""))</f>
        <v/>
      </c>
      <c r="G147" s="1" t="str">
        <f t="shared" ref="G147:G149" si="604">IF(L147="X","ColorModel.X",IF(L147="O","ColorModel.O",""))</f>
        <v/>
      </c>
      <c r="H147" s="1" t="str">
        <f t="shared" ref="H147:H149" si="605">IF(M147="X","ColorModel.X",IF(M147="O","ColorModel.O",""))</f>
        <v/>
      </c>
      <c r="I147" t="str">
        <f t="shared" ref="I147:I149" si="606">CONCATENATE(F147,G147,H147)</f>
        <v/>
      </c>
      <c r="J147" s="2">
        <v>0</v>
      </c>
      <c r="K147" s="1" t="str">
        <f>IF(DATA!L148="","",DATA!L148)</f>
        <v/>
      </c>
      <c r="L147" s="1" t="str">
        <f>IF(DATA!M148="","",DATA!M148)</f>
        <v/>
      </c>
      <c r="M147" s="1" t="str">
        <f>IF(DATA!N148="","",DATA!N148)</f>
        <v/>
      </c>
      <c r="N147" t="str">
        <f t="shared" ref="N147:P149" si="607">IF(K147="","",CONCATENATE("{",$Q147,",",K$2,"}"))</f>
        <v/>
      </c>
      <c r="O147" t="str">
        <f t="shared" si="607"/>
        <v/>
      </c>
      <c r="P147" t="str">
        <f t="shared" si="607"/>
        <v/>
      </c>
      <c r="Q147" s="2">
        <v>0</v>
      </c>
      <c r="R147" s="1" t="str">
        <f t="shared" ref="R147:R149" si="608">CONCATENATE(B147,K147)</f>
        <v/>
      </c>
      <c r="S147" s="1" t="str">
        <f t="shared" ref="S147:S149" si="609">CONCATENATE(C147,L147)</f>
        <v/>
      </c>
      <c r="T147" s="1" t="str">
        <f t="shared" ref="T147:T149" si="610">CONCATENATE(D147,M147)</f>
        <v/>
      </c>
      <c r="U147" t="str">
        <f t="shared" ref="U147:W149" si="611">IF(R147="","",CONCATENATE(", {",$A147,",",R$2,"}"))</f>
        <v/>
      </c>
      <c r="V147" t="str">
        <f t="shared" si="611"/>
        <v/>
      </c>
      <c r="W147" t="str">
        <f t="shared" si="611"/>
        <v/>
      </c>
      <c r="X147" s="2">
        <v>0</v>
      </c>
      <c r="Y147" s="1" t="str">
        <f t="shared" ref="Y147:Y149" si="612">IF(R147="X",", ColorModel.X",IF(R147="O",", ColorModel.O",""))</f>
        <v/>
      </c>
      <c r="Z147" s="1" t="str">
        <f t="shared" ref="Z147:Z149" si="613">IF(S147="X",", ColorModel.X",IF(S147="O",", ColorModel.O",""))</f>
        <v/>
      </c>
      <c r="AA147" s="1" t="str">
        <f t="shared" ref="AA147:AA149" si="614">IF(T147="X",", ColorModel.X",IF(T147="O",", ColorModel.O",""))</f>
        <v/>
      </c>
      <c r="AB147" t="str">
        <f t="shared" ref="AB147:AB149" si="615">CONCATENATE(Y147,Z147,AA147)</f>
        <v/>
      </c>
    </row>
    <row r="148" spans="1:28" x14ac:dyDescent="0.25">
      <c r="A148" s="2">
        <v>1</v>
      </c>
      <c r="B148" s="1" t="str">
        <f>IF(DATA!B149="","",DATA!B149)</f>
        <v/>
      </c>
      <c r="C148" s="1" t="str">
        <f>IF(DATA!C149="","",DATA!C149)</f>
        <v/>
      </c>
      <c r="D148" s="1" t="str">
        <f>IF(DATA!D149="","",DATA!D149)</f>
        <v/>
      </c>
      <c r="E148" s="2">
        <v>1</v>
      </c>
      <c r="F148" s="1" t="str">
        <f t="shared" si="603"/>
        <v/>
      </c>
      <c r="G148" s="1" t="str">
        <f t="shared" si="604"/>
        <v/>
      </c>
      <c r="H148" s="1" t="str">
        <f t="shared" si="605"/>
        <v/>
      </c>
      <c r="I148" t="str">
        <f t="shared" si="606"/>
        <v/>
      </c>
      <c r="J148" s="2">
        <v>1</v>
      </c>
      <c r="K148" s="1" t="str">
        <f>IF(DATA!L149="","",DATA!L149)</f>
        <v/>
      </c>
      <c r="L148" s="1" t="str">
        <f>IF(DATA!M149="","",DATA!M149)</f>
        <v/>
      </c>
      <c r="M148" s="1" t="str">
        <f>IF(DATA!N149="","",DATA!N149)</f>
        <v/>
      </c>
      <c r="N148" t="str">
        <f t="shared" si="607"/>
        <v/>
      </c>
      <c r="O148" t="str">
        <f t="shared" si="607"/>
        <v/>
      </c>
      <c r="P148" t="str">
        <f t="shared" si="607"/>
        <v/>
      </c>
      <c r="Q148" s="2">
        <v>1</v>
      </c>
      <c r="R148" s="1" t="str">
        <f t="shared" si="608"/>
        <v/>
      </c>
      <c r="S148" s="1" t="str">
        <f t="shared" si="609"/>
        <v/>
      </c>
      <c r="T148" s="1" t="str">
        <f t="shared" si="610"/>
        <v/>
      </c>
      <c r="U148" t="str">
        <f t="shared" si="577"/>
        <v/>
      </c>
      <c r="V148" t="str">
        <f t="shared" si="611"/>
        <v/>
      </c>
      <c r="W148" t="str">
        <f t="shared" si="611"/>
        <v/>
      </c>
      <c r="X148" s="2">
        <v>1</v>
      </c>
      <c r="Y148" s="1" t="str">
        <f t="shared" si="612"/>
        <v/>
      </c>
      <c r="Z148" s="1" t="str">
        <f t="shared" si="613"/>
        <v/>
      </c>
      <c r="AA148" s="1" t="str">
        <f t="shared" si="614"/>
        <v/>
      </c>
      <c r="AB148" t="str">
        <f t="shared" si="615"/>
        <v/>
      </c>
    </row>
    <row r="149" spans="1:28" x14ac:dyDescent="0.25">
      <c r="A149" s="2">
        <v>2</v>
      </c>
      <c r="B149" s="1" t="str">
        <f>IF(DATA!B150="","",DATA!B150)</f>
        <v/>
      </c>
      <c r="C149" s="1" t="str">
        <f>IF(DATA!C150="","",DATA!C150)</f>
        <v/>
      </c>
      <c r="D149" s="1" t="str">
        <f>IF(DATA!D150="","",DATA!D150)</f>
        <v/>
      </c>
      <c r="E149" s="2">
        <v>2</v>
      </c>
      <c r="F149" s="1" t="str">
        <f t="shared" si="603"/>
        <v/>
      </c>
      <c r="G149" s="1" t="str">
        <f t="shared" si="604"/>
        <v/>
      </c>
      <c r="H149" s="1" t="str">
        <f t="shared" si="605"/>
        <v/>
      </c>
      <c r="I149" t="str">
        <f t="shared" si="606"/>
        <v/>
      </c>
      <c r="J149" s="2">
        <v>2</v>
      </c>
      <c r="K149" s="1" t="str">
        <f>IF(DATA!L150="","",DATA!L150)</f>
        <v/>
      </c>
      <c r="L149" s="1" t="str">
        <f>IF(DATA!M150="","",DATA!M150)</f>
        <v/>
      </c>
      <c r="M149" s="1" t="str">
        <f>IF(DATA!N150="","",DATA!N150)</f>
        <v/>
      </c>
      <c r="N149" t="str">
        <f t="shared" si="607"/>
        <v/>
      </c>
      <c r="O149" t="str">
        <f t="shared" si="607"/>
        <v/>
      </c>
      <c r="P149" t="str">
        <f t="shared" si="607"/>
        <v/>
      </c>
      <c r="Q149" s="2">
        <v>2</v>
      </c>
      <c r="R149" s="1" t="str">
        <f t="shared" si="608"/>
        <v/>
      </c>
      <c r="S149" s="1" t="str">
        <f t="shared" si="609"/>
        <v/>
      </c>
      <c r="T149" s="1" t="str">
        <f t="shared" si="610"/>
        <v/>
      </c>
      <c r="U149" t="str">
        <f t="shared" si="577"/>
        <v/>
      </c>
      <c r="V149" t="str">
        <f t="shared" si="611"/>
        <v/>
      </c>
      <c r="W149" t="str">
        <f t="shared" si="611"/>
        <v/>
      </c>
      <c r="X149" s="2">
        <v>2</v>
      </c>
      <c r="Y149" s="1" t="str">
        <f t="shared" si="612"/>
        <v/>
      </c>
      <c r="Z149" s="1" t="str">
        <f t="shared" si="613"/>
        <v/>
      </c>
      <c r="AA149" s="1" t="str">
        <f t="shared" si="614"/>
        <v/>
      </c>
      <c r="AB149" t="str">
        <f t="shared" si="615"/>
        <v/>
      </c>
    </row>
    <row r="150" spans="1:28" x14ac:dyDescent="0.25">
      <c r="A150" s="4">
        <f>A146+1</f>
        <v>38</v>
      </c>
      <c r="B150" s="2">
        <v>0</v>
      </c>
      <c r="C150" s="2">
        <v>1</v>
      </c>
      <c r="D150" s="2">
        <v>2</v>
      </c>
      <c r="E150" s="4">
        <f>E146+1</f>
        <v>38</v>
      </c>
      <c r="F150" s="2">
        <v>0</v>
      </c>
      <c r="G150" s="2">
        <v>1</v>
      </c>
      <c r="H150" s="2">
        <v>2</v>
      </c>
      <c r="I150" t="str">
        <f t="shared" ref="I150" si="616">CONCATENATE(I151,I152,I153)</f>
        <v/>
      </c>
      <c r="J150" s="4">
        <f>J146+1</f>
        <v>38</v>
      </c>
      <c r="K150" s="2">
        <v>0</v>
      </c>
      <c r="L150" s="2">
        <v>1</v>
      </c>
      <c r="M150" s="2">
        <v>2</v>
      </c>
      <c r="N150" t="str">
        <f t="shared" ref="N150" si="617">CONCATENATE(N151,O151,P151,N152,O152,P152,N153,O153,P153)</f>
        <v/>
      </c>
      <c r="Q150" s="4">
        <f>Q146+1</f>
        <v>38</v>
      </c>
      <c r="R150" s="2">
        <v>0</v>
      </c>
      <c r="S150" s="2">
        <v>1</v>
      </c>
      <c r="T150" s="2">
        <v>2</v>
      </c>
      <c r="U150" t="str">
        <f t="shared" ref="U150" si="618">IF(CONCATENATE(U151,V151,W151,U152,V152,W152,U153,V153,W153)="","{ }",CONCATENATE("{ ",RIGHT(CONCATENATE(U151,V151,W151,U152,V152,W152,U153,V153,W153),LEN(CONCATENATE(U151,V151,W151,U152,V152,W152,U153,V153,W153))-1)," }"))</f>
        <v>{ }</v>
      </c>
      <c r="X150" s="4">
        <f>X146+1</f>
        <v>38</v>
      </c>
      <c r="Y150" s="2">
        <v>0</v>
      </c>
      <c r="Z150" s="2">
        <v>1</v>
      </c>
      <c r="AA150" s="2">
        <v>2</v>
      </c>
      <c r="AB150" t="str">
        <f t="shared" ref="AB150" si="619">IF(CONCATENATE(AB151,AB152,AB153)="","{ }",CONCATENATE("{ ",RIGHT(CONCATENATE(AB151,AB152,AB153),LEN(CONCATENATE(AB151,AB152,AB153))-1)," }"))</f>
        <v>{ }</v>
      </c>
    </row>
    <row r="151" spans="1:28" x14ac:dyDescent="0.25">
      <c r="A151" s="2">
        <v>0</v>
      </c>
      <c r="B151" s="1" t="str">
        <f>IF(DATA!B152="","",DATA!B152)</f>
        <v/>
      </c>
      <c r="C151" s="1" t="str">
        <f>IF(DATA!C152="","",DATA!C152)</f>
        <v/>
      </c>
      <c r="D151" s="1" t="str">
        <f>IF(DATA!D152="","",DATA!D152)</f>
        <v/>
      </c>
      <c r="E151" s="2">
        <v>0</v>
      </c>
      <c r="F151" s="1" t="str">
        <f t="shared" ref="F151:F153" si="620">IF(K151="X","ColorModel.X",IF(K151="O","ColorModel.O",""))</f>
        <v/>
      </c>
      <c r="G151" s="1" t="str">
        <f t="shared" ref="G151:G153" si="621">IF(L151="X","ColorModel.X",IF(L151="O","ColorModel.O",""))</f>
        <v/>
      </c>
      <c r="H151" s="1" t="str">
        <f t="shared" ref="H151:H153" si="622">IF(M151="X","ColorModel.X",IF(M151="O","ColorModel.O",""))</f>
        <v/>
      </c>
      <c r="I151" t="str">
        <f t="shared" ref="I151:I153" si="623">CONCATENATE(F151,G151,H151)</f>
        <v/>
      </c>
      <c r="J151" s="2">
        <v>0</v>
      </c>
      <c r="K151" s="1" t="str">
        <f>IF(DATA!L152="","",DATA!L152)</f>
        <v/>
      </c>
      <c r="L151" s="1" t="str">
        <f>IF(DATA!M152="","",DATA!M152)</f>
        <v/>
      </c>
      <c r="M151" s="1" t="str">
        <f>IF(DATA!N152="","",DATA!N152)</f>
        <v/>
      </c>
      <c r="N151" t="str">
        <f t="shared" ref="N151:P153" si="624">IF(K151="","",CONCATENATE("{",$Q151,",",K$2,"}"))</f>
        <v/>
      </c>
      <c r="O151" t="str">
        <f t="shared" si="624"/>
        <v/>
      </c>
      <c r="P151" t="str">
        <f t="shared" si="624"/>
        <v/>
      </c>
      <c r="Q151" s="2">
        <v>0</v>
      </c>
      <c r="R151" s="1" t="str">
        <f t="shared" ref="R151:R153" si="625">CONCATENATE(B151,K151)</f>
        <v/>
      </c>
      <c r="S151" s="1" t="str">
        <f t="shared" ref="S151:S153" si="626">CONCATENATE(C151,L151)</f>
        <v/>
      </c>
      <c r="T151" s="1" t="str">
        <f t="shared" ref="T151:T153" si="627">CONCATENATE(D151,M151)</f>
        <v/>
      </c>
      <c r="U151" t="str">
        <f t="shared" ref="U151:W153" si="628">IF(R151="","",CONCATENATE(", {",$A151,",",R$2,"}"))</f>
        <v/>
      </c>
      <c r="V151" t="str">
        <f t="shared" si="628"/>
        <v/>
      </c>
      <c r="W151" t="str">
        <f t="shared" si="628"/>
        <v/>
      </c>
      <c r="X151" s="2">
        <v>0</v>
      </c>
      <c r="Y151" s="1" t="str">
        <f t="shared" ref="Y151:Y153" si="629">IF(R151="X",", ColorModel.X",IF(R151="O",", ColorModel.O",""))</f>
        <v/>
      </c>
      <c r="Z151" s="1" t="str">
        <f t="shared" ref="Z151:Z153" si="630">IF(S151="X",", ColorModel.X",IF(S151="O",", ColorModel.O",""))</f>
        <v/>
      </c>
      <c r="AA151" s="1" t="str">
        <f t="shared" ref="AA151:AA153" si="631">IF(T151="X",", ColorModel.X",IF(T151="O",", ColorModel.O",""))</f>
        <v/>
      </c>
      <c r="AB151" t="str">
        <f t="shared" ref="AB151:AB153" si="632">CONCATENATE(Y151,Z151,AA151)</f>
        <v/>
      </c>
    </row>
    <row r="152" spans="1:28" x14ac:dyDescent="0.25">
      <c r="A152" s="2">
        <v>1</v>
      </c>
      <c r="B152" s="1" t="str">
        <f>IF(DATA!B153="","",DATA!B153)</f>
        <v/>
      </c>
      <c r="C152" s="1" t="str">
        <f>IF(DATA!C153="","",DATA!C153)</f>
        <v/>
      </c>
      <c r="D152" s="1" t="str">
        <f>IF(DATA!D153="","",DATA!D153)</f>
        <v/>
      </c>
      <c r="E152" s="2">
        <v>1</v>
      </c>
      <c r="F152" s="1" t="str">
        <f t="shared" si="620"/>
        <v/>
      </c>
      <c r="G152" s="1" t="str">
        <f t="shared" si="621"/>
        <v/>
      </c>
      <c r="H152" s="1" t="str">
        <f t="shared" si="622"/>
        <v/>
      </c>
      <c r="I152" t="str">
        <f t="shared" si="623"/>
        <v/>
      </c>
      <c r="J152" s="2">
        <v>1</v>
      </c>
      <c r="K152" s="1" t="str">
        <f>IF(DATA!L153="","",DATA!L153)</f>
        <v/>
      </c>
      <c r="L152" s="1" t="str">
        <f>IF(DATA!M153="","",DATA!M153)</f>
        <v/>
      </c>
      <c r="M152" s="1" t="str">
        <f>IF(DATA!N153="","",DATA!N153)</f>
        <v/>
      </c>
      <c r="N152" t="str">
        <f t="shared" si="624"/>
        <v/>
      </c>
      <c r="O152" t="str">
        <f t="shared" si="624"/>
        <v/>
      </c>
      <c r="P152" t="str">
        <f t="shared" si="624"/>
        <v/>
      </c>
      <c r="Q152" s="2">
        <v>1</v>
      </c>
      <c r="R152" s="1" t="str">
        <f t="shared" si="625"/>
        <v/>
      </c>
      <c r="S152" s="1" t="str">
        <f t="shared" si="626"/>
        <v/>
      </c>
      <c r="T152" s="1" t="str">
        <f t="shared" si="627"/>
        <v/>
      </c>
      <c r="U152" t="str">
        <f t="shared" si="577"/>
        <v/>
      </c>
      <c r="V152" t="str">
        <f t="shared" si="628"/>
        <v/>
      </c>
      <c r="W152" t="str">
        <f t="shared" si="628"/>
        <v/>
      </c>
      <c r="X152" s="2">
        <v>1</v>
      </c>
      <c r="Y152" s="1" t="str">
        <f t="shared" si="629"/>
        <v/>
      </c>
      <c r="Z152" s="1" t="str">
        <f t="shared" si="630"/>
        <v/>
      </c>
      <c r="AA152" s="1" t="str">
        <f t="shared" si="631"/>
        <v/>
      </c>
      <c r="AB152" t="str">
        <f t="shared" si="632"/>
        <v/>
      </c>
    </row>
    <row r="153" spans="1:28" x14ac:dyDescent="0.25">
      <c r="A153" s="2">
        <v>2</v>
      </c>
      <c r="B153" s="1" t="str">
        <f>IF(DATA!B154="","",DATA!B154)</f>
        <v/>
      </c>
      <c r="C153" s="1" t="str">
        <f>IF(DATA!C154="","",DATA!C154)</f>
        <v/>
      </c>
      <c r="D153" s="1" t="str">
        <f>IF(DATA!D154="","",DATA!D154)</f>
        <v/>
      </c>
      <c r="E153" s="2">
        <v>2</v>
      </c>
      <c r="F153" s="1" t="str">
        <f t="shared" si="620"/>
        <v/>
      </c>
      <c r="G153" s="1" t="str">
        <f t="shared" si="621"/>
        <v/>
      </c>
      <c r="H153" s="1" t="str">
        <f t="shared" si="622"/>
        <v/>
      </c>
      <c r="I153" t="str">
        <f t="shared" si="623"/>
        <v/>
      </c>
      <c r="J153" s="2">
        <v>2</v>
      </c>
      <c r="K153" s="1" t="str">
        <f>IF(DATA!L154="","",DATA!L154)</f>
        <v/>
      </c>
      <c r="L153" s="1" t="str">
        <f>IF(DATA!M154="","",DATA!M154)</f>
        <v/>
      </c>
      <c r="M153" s="1" t="str">
        <f>IF(DATA!N154="","",DATA!N154)</f>
        <v/>
      </c>
      <c r="N153" t="str">
        <f t="shared" si="624"/>
        <v/>
      </c>
      <c r="O153" t="str">
        <f t="shared" si="624"/>
        <v/>
      </c>
      <c r="P153" t="str">
        <f t="shared" si="624"/>
        <v/>
      </c>
      <c r="Q153" s="2">
        <v>2</v>
      </c>
      <c r="R153" s="1" t="str">
        <f t="shared" si="625"/>
        <v/>
      </c>
      <c r="S153" s="1" t="str">
        <f t="shared" si="626"/>
        <v/>
      </c>
      <c r="T153" s="1" t="str">
        <f t="shared" si="627"/>
        <v/>
      </c>
      <c r="U153" t="str">
        <f t="shared" si="577"/>
        <v/>
      </c>
      <c r="V153" t="str">
        <f t="shared" si="628"/>
        <v/>
      </c>
      <c r="W153" t="str">
        <f t="shared" si="628"/>
        <v/>
      </c>
      <c r="X153" s="2">
        <v>2</v>
      </c>
      <c r="Y153" s="1" t="str">
        <f t="shared" si="629"/>
        <v/>
      </c>
      <c r="Z153" s="1" t="str">
        <f t="shared" si="630"/>
        <v/>
      </c>
      <c r="AA153" s="1" t="str">
        <f t="shared" si="631"/>
        <v/>
      </c>
      <c r="AB153" t="str">
        <f t="shared" si="632"/>
        <v/>
      </c>
    </row>
    <row r="154" spans="1:28" x14ac:dyDescent="0.25">
      <c r="A154" s="4">
        <f>A150+1</f>
        <v>39</v>
      </c>
      <c r="B154" s="2">
        <v>0</v>
      </c>
      <c r="C154" s="2">
        <v>1</v>
      </c>
      <c r="D154" s="2">
        <v>2</v>
      </c>
      <c r="E154" s="4">
        <f>E150+1</f>
        <v>39</v>
      </c>
      <c r="F154" s="2">
        <v>0</v>
      </c>
      <c r="G154" s="2">
        <v>1</v>
      </c>
      <c r="H154" s="2">
        <v>2</v>
      </c>
      <c r="I154" t="str">
        <f t="shared" ref="I154" si="633">CONCATENATE(I155,I156,I157)</f>
        <v/>
      </c>
      <c r="J154" s="4">
        <f>J150+1</f>
        <v>39</v>
      </c>
      <c r="K154" s="2">
        <v>0</v>
      </c>
      <c r="L154" s="2">
        <v>1</v>
      </c>
      <c r="M154" s="2">
        <v>2</v>
      </c>
      <c r="N154" t="str">
        <f t="shared" ref="N154" si="634">CONCATENATE(N155,O155,P155,N156,O156,P156,N157,O157,P157)</f>
        <v/>
      </c>
      <c r="Q154" s="4">
        <f>Q150+1</f>
        <v>39</v>
      </c>
      <c r="R154" s="2">
        <v>0</v>
      </c>
      <c r="S154" s="2">
        <v>1</v>
      </c>
      <c r="T154" s="2">
        <v>2</v>
      </c>
      <c r="U154" t="str">
        <f t="shared" ref="U154" si="635">IF(CONCATENATE(U155,V155,W155,U156,V156,W156,U157,V157,W157)="","{ }",CONCATENATE("{ ",RIGHT(CONCATENATE(U155,V155,W155,U156,V156,W156,U157,V157,W157),LEN(CONCATENATE(U155,V155,W155,U156,V156,W156,U157,V157,W157))-1)," }"))</f>
        <v>{ }</v>
      </c>
      <c r="X154" s="4">
        <f>X150+1</f>
        <v>39</v>
      </c>
      <c r="Y154" s="2">
        <v>0</v>
      </c>
      <c r="Z154" s="2">
        <v>1</v>
      </c>
      <c r="AA154" s="2">
        <v>2</v>
      </c>
      <c r="AB154" t="str">
        <f t="shared" ref="AB154" si="636">IF(CONCATENATE(AB155,AB156,AB157)="","{ }",CONCATENATE("{ ",RIGHT(CONCATENATE(AB155,AB156,AB157),LEN(CONCATENATE(AB155,AB156,AB157))-1)," }"))</f>
        <v>{ }</v>
      </c>
    </row>
    <row r="155" spans="1:28" x14ac:dyDescent="0.25">
      <c r="A155" s="2">
        <v>0</v>
      </c>
      <c r="B155" s="1" t="str">
        <f>IF(DATA!B156="","",DATA!B156)</f>
        <v/>
      </c>
      <c r="C155" s="1" t="str">
        <f>IF(DATA!C156="","",DATA!C156)</f>
        <v/>
      </c>
      <c r="D155" s="1" t="str">
        <f>IF(DATA!D156="","",DATA!D156)</f>
        <v/>
      </c>
      <c r="E155" s="2">
        <v>0</v>
      </c>
      <c r="F155" s="1" t="str">
        <f t="shared" ref="F155:F157" si="637">IF(K155="X","ColorModel.X",IF(K155="O","ColorModel.O",""))</f>
        <v/>
      </c>
      <c r="G155" s="1" t="str">
        <f t="shared" ref="G155:G157" si="638">IF(L155="X","ColorModel.X",IF(L155="O","ColorModel.O",""))</f>
        <v/>
      </c>
      <c r="H155" s="1" t="str">
        <f t="shared" ref="H155:H157" si="639">IF(M155="X","ColorModel.X",IF(M155="O","ColorModel.O",""))</f>
        <v/>
      </c>
      <c r="I155" t="str">
        <f t="shared" ref="I155:I157" si="640">CONCATENATE(F155,G155,H155)</f>
        <v/>
      </c>
      <c r="J155" s="2">
        <v>0</v>
      </c>
      <c r="K155" s="1" t="str">
        <f>IF(DATA!L156="","",DATA!L156)</f>
        <v/>
      </c>
      <c r="L155" s="1" t="str">
        <f>IF(DATA!M156="","",DATA!M156)</f>
        <v/>
      </c>
      <c r="M155" s="1" t="str">
        <f>IF(DATA!N156="","",DATA!N156)</f>
        <v/>
      </c>
      <c r="N155" t="str">
        <f t="shared" ref="N155:P157" si="641">IF(K155="","",CONCATENATE("{",$Q155,",",K$2,"}"))</f>
        <v/>
      </c>
      <c r="O155" t="str">
        <f t="shared" si="641"/>
        <v/>
      </c>
      <c r="P155" t="str">
        <f t="shared" si="641"/>
        <v/>
      </c>
      <c r="Q155" s="2">
        <v>0</v>
      </c>
      <c r="R155" s="1" t="str">
        <f t="shared" ref="R155:R157" si="642">CONCATENATE(B155,K155)</f>
        <v/>
      </c>
      <c r="S155" s="1" t="str">
        <f t="shared" ref="S155:S157" si="643">CONCATENATE(C155,L155)</f>
        <v/>
      </c>
      <c r="T155" s="1" t="str">
        <f t="shared" ref="T155:T157" si="644">CONCATENATE(D155,M155)</f>
        <v/>
      </c>
      <c r="U155" t="str">
        <f t="shared" ref="U155:W157" si="645">IF(R155="","",CONCATENATE(", {",$A155,",",R$2,"}"))</f>
        <v/>
      </c>
      <c r="V155" t="str">
        <f t="shared" si="645"/>
        <v/>
      </c>
      <c r="W155" t="str">
        <f t="shared" si="645"/>
        <v/>
      </c>
      <c r="X155" s="2">
        <v>0</v>
      </c>
      <c r="Y155" s="1" t="str">
        <f t="shared" ref="Y155:Y157" si="646">IF(R155="X",", ColorModel.X",IF(R155="O",", ColorModel.O",""))</f>
        <v/>
      </c>
      <c r="Z155" s="1" t="str">
        <f t="shared" ref="Z155:Z157" si="647">IF(S155="X",", ColorModel.X",IF(S155="O",", ColorModel.O",""))</f>
        <v/>
      </c>
      <c r="AA155" s="1" t="str">
        <f t="shared" ref="AA155:AA157" si="648">IF(T155="X",", ColorModel.X",IF(T155="O",", ColorModel.O",""))</f>
        <v/>
      </c>
      <c r="AB155" t="str">
        <f t="shared" ref="AB155:AB157" si="649">CONCATENATE(Y155,Z155,AA155)</f>
        <v/>
      </c>
    </row>
    <row r="156" spans="1:28" x14ac:dyDescent="0.25">
      <c r="A156" s="2">
        <v>1</v>
      </c>
      <c r="B156" s="1" t="str">
        <f>IF(DATA!B157="","",DATA!B157)</f>
        <v/>
      </c>
      <c r="C156" s="1" t="str">
        <f>IF(DATA!C157="","",DATA!C157)</f>
        <v/>
      </c>
      <c r="D156" s="1" t="str">
        <f>IF(DATA!D157="","",DATA!D157)</f>
        <v/>
      </c>
      <c r="E156" s="2">
        <v>1</v>
      </c>
      <c r="F156" s="1" t="str">
        <f t="shared" si="637"/>
        <v/>
      </c>
      <c r="G156" s="1" t="str">
        <f t="shared" si="638"/>
        <v/>
      </c>
      <c r="H156" s="1" t="str">
        <f t="shared" si="639"/>
        <v/>
      </c>
      <c r="I156" t="str">
        <f t="shared" si="640"/>
        <v/>
      </c>
      <c r="J156" s="2">
        <v>1</v>
      </c>
      <c r="K156" s="1" t="str">
        <f>IF(DATA!L157="","",DATA!L157)</f>
        <v/>
      </c>
      <c r="L156" s="1" t="str">
        <f>IF(DATA!M157="","",DATA!M157)</f>
        <v/>
      </c>
      <c r="M156" s="1" t="str">
        <f>IF(DATA!N157="","",DATA!N157)</f>
        <v/>
      </c>
      <c r="N156" t="str">
        <f t="shared" si="641"/>
        <v/>
      </c>
      <c r="O156" t="str">
        <f t="shared" si="641"/>
        <v/>
      </c>
      <c r="P156" t="str">
        <f t="shared" si="641"/>
        <v/>
      </c>
      <c r="Q156" s="2">
        <v>1</v>
      </c>
      <c r="R156" s="1" t="str">
        <f t="shared" si="642"/>
        <v/>
      </c>
      <c r="S156" s="1" t="str">
        <f t="shared" si="643"/>
        <v/>
      </c>
      <c r="T156" s="1" t="str">
        <f t="shared" si="644"/>
        <v/>
      </c>
      <c r="U156" t="str">
        <f t="shared" si="577"/>
        <v/>
      </c>
      <c r="V156" t="str">
        <f t="shared" si="645"/>
        <v/>
      </c>
      <c r="W156" t="str">
        <f t="shared" si="645"/>
        <v/>
      </c>
      <c r="X156" s="2">
        <v>1</v>
      </c>
      <c r="Y156" s="1" t="str">
        <f t="shared" si="646"/>
        <v/>
      </c>
      <c r="Z156" s="1" t="str">
        <f t="shared" si="647"/>
        <v/>
      </c>
      <c r="AA156" s="1" t="str">
        <f t="shared" si="648"/>
        <v/>
      </c>
      <c r="AB156" t="str">
        <f t="shared" si="649"/>
        <v/>
      </c>
    </row>
    <row r="157" spans="1:28" x14ac:dyDescent="0.25">
      <c r="A157" s="2">
        <v>2</v>
      </c>
      <c r="B157" s="1" t="str">
        <f>IF(DATA!B158="","",DATA!B158)</f>
        <v/>
      </c>
      <c r="C157" s="1" t="str">
        <f>IF(DATA!C158="","",DATA!C158)</f>
        <v/>
      </c>
      <c r="D157" s="1" t="str">
        <f>IF(DATA!D158="","",DATA!D158)</f>
        <v/>
      </c>
      <c r="E157" s="2">
        <v>2</v>
      </c>
      <c r="F157" s="1" t="str">
        <f t="shared" si="637"/>
        <v/>
      </c>
      <c r="G157" s="1" t="str">
        <f t="shared" si="638"/>
        <v/>
      </c>
      <c r="H157" s="1" t="str">
        <f t="shared" si="639"/>
        <v/>
      </c>
      <c r="I157" t="str">
        <f t="shared" si="640"/>
        <v/>
      </c>
      <c r="J157" s="2">
        <v>2</v>
      </c>
      <c r="K157" s="1" t="str">
        <f>IF(DATA!L158="","",DATA!L158)</f>
        <v/>
      </c>
      <c r="L157" s="1" t="str">
        <f>IF(DATA!M158="","",DATA!M158)</f>
        <v/>
      </c>
      <c r="M157" s="1" t="str">
        <f>IF(DATA!N158="","",DATA!N158)</f>
        <v/>
      </c>
      <c r="N157" t="str">
        <f t="shared" si="641"/>
        <v/>
      </c>
      <c r="O157" t="str">
        <f t="shared" si="641"/>
        <v/>
      </c>
      <c r="P157" t="str">
        <f t="shared" si="641"/>
        <v/>
      </c>
      <c r="Q157" s="2">
        <v>2</v>
      </c>
      <c r="R157" s="1" t="str">
        <f t="shared" si="642"/>
        <v/>
      </c>
      <c r="S157" s="1" t="str">
        <f t="shared" si="643"/>
        <v/>
      </c>
      <c r="T157" s="1" t="str">
        <f t="shared" si="644"/>
        <v/>
      </c>
      <c r="U157" t="str">
        <f t="shared" si="577"/>
        <v/>
      </c>
      <c r="V157" t="str">
        <f t="shared" si="645"/>
        <v/>
      </c>
      <c r="W157" t="str">
        <f t="shared" si="645"/>
        <v/>
      </c>
      <c r="X157" s="2">
        <v>2</v>
      </c>
      <c r="Y157" s="1" t="str">
        <f t="shared" si="646"/>
        <v/>
      </c>
      <c r="Z157" s="1" t="str">
        <f t="shared" si="647"/>
        <v/>
      </c>
      <c r="AA157" s="1" t="str">
        <f t="shared" si="648"/>
        <v/>
      </c>
      <c r="AB157" t="str">
        <f t="shared" si="649"/>
        <v/>
      </c>
    </row>
    <row r="158" spans="1:28" x14ac:dyDescent="0.25">
      <c r="A158" s="4">
        <f>A154+1</f>
        <v>40</v>
      </c>
      <c r="B158" s="2">
        <v>0</v>
      </c>
      <c r="C158" s="2">
        <v>1</v>
      </c>
      <c r="D158" s="2">
        <v>2</v>
      </c>
      <c r="E158" s="4">
        <f>E154+1</f>
        <v>40</v>
      </c>
      <c r="F158" s="2">
        <v>0</v>
      </c>
      <c r="G158" s="2">
        <v>1</v>
      </c>
      <c r="H158" s="2">
        <v>2</v>
      </c>
      <c r="I158" t="str">
        <f t="shared" ref="I158" si="650">CONCATENATE(I159,I160,I161)</f>
        <v/>
      </c>
      <c r="J158" s="4">
        <f>J154+1</f>
        <v>40</v>
      </c>
      <c r="K158" s="2">
        <v>0</v>
      </c>
      <c r="L158" s="2">
        <v>1</v>
      </c>
      <c r="M158" s="2">
        <v>2</v>
      </c>
      <c r="N158" t="str">
        <f t="shared" ref="N158" si="651">CONCATENATE(N159,O159,P159,N160,O160,P160,N161,O161,P161)</f>
        <v/>
      </c>
      <c r="Q158" s="4">
        <f>Q154+1</f>
        <v>40</v>
      </c>
      <c r="R158" s="2">
        <v>0</v>
      </c>
      <c r="S158" s="2">
        <v>1</v>
      </c>
      <c r="T158" s="2">
        <v>2</v>
      </c>
      <c r="U158" t="str">
        <f t="shared" ref="U158" si="652">IF(CONCATENATE(U159,V159,W159,U160,V160,W160,U161,V161,W161)="","{ }",CONCATENATE("{ ",RIGHT(CONCATENATE(U159,V159,W159,U160,V160,W160,U161,V161,W161),LEN(CONCATENATE(U159,V159,W159,U160,V160,W160,U161,V161,W161))-1)," }"))</f>
        <v>{ }</v>
      </c>
      <c r="X158" s="4">
        <f>X154+1</f>
        <v>40</v>
      </c>
      <c r="Y158" s="2">
        <v>0</v>
      </c>
      <c r="Z158" s="2">
        <v>1</v>
      </c>
      <c r="AA158" s="2">
        <v>2</v>
      </c>
      <c r="AB158" t="str">
        <f t="shared" ref="AB158" si="653">IF(CONCATENATE(AB159,AB160,AB161)="","{ }",CONCATENATE("{ ",RIGHT(CONCATENATE(AB159,AB160,AB161),LEN(CONCATENATE(AB159,AB160,AB161))-1)," }"))</f>
        <v>{ }</v>
      </c>
    </row>
    <row r="159" spans="1:28" x14ac:dyDescent="0.25">
      <c r="A159" s="2">
        <v>0</v>
      </c>
      <c r="B159" s="1" t="str">
        <f>IF(DATA!B160="","",DATA!B160)</f>
        <v/>
      </c>
      <c r="C159" s="1" t="str">
        <f>IF(DATA!C160="","",DATA!C160)</f>
        <v/>
      </c>
      <c r="D159" s="1" t="str">
        <f>IF(DATA!D160="","",DATA!D160)</f>
        <v/>
      </c>
      <c r="E159" s="2">
        <v>0</v>
      </c>
      <c r="F159" s="1" t="str">
        <f t="shared" ref="F159:F161" si="654">IF(K159="X","ColorModel.X",IF(K159="O","ColorModel.O",""))</f>
        <v/>
      </c>
      <c r="G159" s="1" t="str">
        <f t="shared" ref="G159:G161" si="655">IF(L159="X","ColorModel.X",IF(L159="O","ColorModel.O",""))</f>
        <v/>
      </c>
      <c r="H159" s="1" t="str">
        <f t="shared" ref="H159:H161" si="656">IF(M159="X","ColorModel.X",IF(M159="O","ColorModel.O",""))</f>
        <v/>
      </c>
      <c r="I159" t="str">
        <f t="shared" ref="I159:I161" si="657">CONCATENATE(F159,G159,H159)</f>
        <v/>
      </c>
      <c r="J159" s="2">
        <v>0</v>
      </c>
      <c r="K159" s="1" t="str">
        <f>IF(DATA!L160="","",DATA!L160)</f>
        <v/>
      </c>
      <c r="L159" s="1" t="str">
        <f>IF(DATA!M160="","",DATA!M160)</f>
        <v/>
      </c>
      <c r="M159" s="1" t="str">
        <f>IF(DATA!N160="","",DATA!N160)</f>
        <v/>
      </c>
      <c r="N159" t="str">
        <f t="shared" ref="N159:P161" si="658">IF(K159="","",CONCATENATE("{",$Q159,",",K$2,"}"))</f>
        <v/>
      </c>
      <c r="O159" t="str">
        <f t="shared" si="658"/>
        <v/>
      </c>
      <c r="P159" t="str">
        <f t="shared" si="658"/>
        <v/>
      </c>
      <c r="Q159" s="2">
        <v>0</v>
      </c>
      <c r="R159" s="1" t="str">
        <f t="shared" ref="R159:R161" si="659">CONCATENATE(B159,K159)</f>
        <v/>
      </c>
      <c r="S159" s="1" t="str">
        <f t="shared" ref="S159:S161" si="660">CONCATENATE(C159,L159)</f>
        <v/>
      </c>
      <c r="T159" s="1" t="str">
        <f t="shared" ref="T159:T161" si="661">CONCATENATE(D159,M159)</f>
        <v/>
      </c>
      <c r="U159" t="str">
        <f t="shared" ref="U159:W161" si="662">IF(R159="","",CONCATENATE(", {",$A159,",",R$2,"}"))</f>
        <v/>
      </c>
      <c r="V159" t="str">
        <f t="shared" si="662"/>
        <v/>
      </c>
      <c r="W159" t="str">
        <f t="shared" si="662"/>
        <v/>
      </c>
      <c r="X159" s="2">
        <v>0</v>
      </c>
      <c r="Y159" s="1" t="str">
        <f t="shared" ref="Y159:Y161" si="663">IF(R159="X",", ColorModel.X",IF(R159="O",", ColorModel.O",""))</f>
        <v/>
      </c>
      <c r="Z159" s="1" t="str">
        <f t="shared" ref="Z159:Z161" si="664">IF(S159="X",", ColorModel.X",IF(S159="O",", ColorModel.O",""))</f>
        <v/>
      </c>
      <c r="AA159" s="1" t="str">
        <f t="shared" ref="AA159:AA161" si="665">IF(T159="X",", ColorModel.X",IF(T159="O",", ColorModel.O",""))</f>
        <v/>
      </c>
      <c r="AB159" t="str">
        <f t="shared" ref="AB159:AB161" si="666">CONCATENATE(Y159,Z159,AA159)</f>
        <v/>
      </c>
    </row>
    <row r="160" spans="1:28" x14ac:dyDescent="0.25">
      <c r="A160" s="2">
        <v>1</v>
      </c>
      <c r="B160" s="1" t="str">
        <f>IF(DATA!B161="","",DATA!B161)</f>
        <v/>
      </c>
      <c r="C160" s="1" t="str">
        <f>IF(DATA!C161="","",DATA!C161)</f>
        <v/>
      </c>
      <c r="D160" s="1" t="str">
        <f>IF(DATA!D161="","",DATA!D161)</f>
        <v/>
      </c>
      <c r="E160" s="2">
        <v>1</v>
      </c>
      <c r="F160" s="1" t="str">
        <f t="shared" si="654"/>
        <v/>
      </c>
      <c r="G160" s="1" t="str">
        <f t="shared" si="655"/>
        <v/>
      </c>
      <c r="H160" s="1" t="str">
        <f t="shared" si="656"/>
        <v/>
      </c>
      <c r="I160" t="str">
        <f t="shared" si="657"/>
        <v/>
      </c>
      <c r="J160" s="2">
        <v>1</v>
      </c>
      <c r="K160" s="1" t="str">
        <f>IF(DATA!L161="","",DATA!L161)</f>
        <v/>
      </c>
      <c r="L160" s="1" t="str">
        <f>IF(DATA!M161="","",DATA!M161)</f>
        <v/>
      </c>
      <c r="M160" s="1" t="str">
        <f>IF(DATA!N161="","",DATA!N161)</f>
        <v/>
      </c>
      <c r="N160" t="str">
        <f t="shared" si="658"/>
        <v/>
      </c>
      <c r="O160" t="str">
        <f t="shared" si="658"/>
        <v/>
      </c>
      <c r="P160" t="str">
        <f t="shared" si="658"/>
        <v/>
      </c>
      <c r="Q160" s="2">
        <v>1</v>
      </c>
      <c r="R160" s="1" t="str">
        <f t="shared" si="659"/>
        <v/>
      </c>
      <c r="S160" s="1" t="str">
        <f t="shared" si="660"/>
        <v/>
      </c>
      <c r="T160" s="1" t="str">
        <f t="shared" si="661"/>
        <v/>
      </c>
      <c r="U160" t="str">
        <f t="shared" si="577"/>
        <v/>
      </c>
      <c r="V160" t="str">
        <f t="shared" si="662"/>
        <v/>
      </c>
      <c r="W160" t="str">
        <f t="shared" si="662"/>
        <v/>
      </c>
      <c r="X160" s="2">
        <v>1</v>
      </c>
      <c r="Y160" s="1" t="str">
        <f t="shared" si="663"/>
        <v/>
      </c>
      <c r="Z160" s="1" t="str">
        <f t="shared" si="664"/>
        <v/>
      </c>
      <c r="AA160" s="1" t="str">
        <f t="shared" si="665"/>
        <v/>
      </c>
      <c r="AB160" t="str">
        <f t="shared" si="666"/>
        <v/>
      </c>
    </row>
    <row r="161" spans="1:28" x14ac:dyDescent="0.25">
      <c r="A161" s="2">
        <v>2</v>
      </c>
      <c r="B161" s="1" t="str">
        <f>IF(DATA!B162="","",DATA!B162)</f>
        <v/>
      </c>
      <c r="C161" s="1" t="str">
        <f>IF(DATA!C162="","",DATA!C162)</f>
        <v/>
      </c>
      <c r="D161" s="1" t="str">
        <f>IF(DATA!D162="","",DATA!D162)</f>
        <v/>
      </c>
      <c r="E161" s="2">
        <v>2</v>
      </c>
      <c r="F161" s="1" t="str">
        <f t="shared" si="654"/>
        <v/>
      </c>
      <c r="G161" s="1" t="str">
        <f t="shared" si="655"/>
        <v/>
      </c>
      <c r="H161" s="1" t="str">
        <f t="shared" si="656"/>
        <v/>
      </c>
      <c r="I161" t="str">
        <f t="shared" si="657"/>
        <v/>
      </c>
      <c r="J161" s="2">
        <v>2</v>
      </c>
      <c r="K161" s="1" t="str">
        <f>IF(DATA!L162="","",DATA!L162)</f>
        <v/>
      </c>
      <c r="L161" s="1" t="str">
        <f>IF(DATA!M162="","",DATA!M162)</f>
        <v/>
      </c>
      <c r="M161" s="1" t="str">
        <f>IF(DATA!N162="","",DATA!N162)</f>
        <v/>
      </c>
      <c r="N161" t="str">
        <f t="shared" si="658"/>
        <v/>
      </c>
      <c r="O161" t="str">
        <f t="shared" si="658"/>
        <v/>
      </c>
      <c r="P161" t="str">
        <f t="shared" si="658"/>
        <v/>
      </c>
      <c r="Q161" s="2">
        <v>2</v>
      </c>
      <c r="R161" s="1" t="str">
        <f t="shared" si="659"/>
        <v/>
      </c>
      <c r="S161" s="1" t="str">
        <f t="shared" si="660"/>
        <v/>
      </c>
      <c r="T161" s="1" t="str">
        <f t="shared" si="661"/>
        <v/>
      </c>
      <c r="U161" t="str">
        <f t="shared" si="577"/>
        <v/>
      </c>
      <c r="V161" t="str">
        <f t="shared" si="662"/>
        <v/>
      </c>
      <c r="W161" t="str">
        <f t="shared" si="662"/>
        <v/>
      </c>
      <c r="X161" s="2">
        <v>2</v>
      </c>
      <c r="Y161" s="1" t="str">
        <f t="shared" si="663"/>
        <v/>
      </c>
      <c r="Z161" s="1" t="str">
        <f t="shared" si="664"/>
        <v/>
      </c>
      <c r="AA161" s="1" t="str">
        <f t="shared" si="665"/>
        <v/>
      </c>
      <c r="AB161" t="str">
        <f t="shared" si="666"/>
        <v/>
      </c>
    </row>
    <row r="162" spans="1:28" x14ac:dyDescent="0.25">
      <c r="A162" s="4">
        <f>A158+1</f>
        <v>41</v>
      </c>
      <c r="B162" s="2">
        <v>0</v>
      </c>
      <c r="C162" s="2">
        <v>1</v>
      </c>
      <c r="D162" s="2">
        <v>2</v>
      </c>
      <c r="E162" s="4">
        <f>E158+1</f>
        <v>41</v>
      </c>
      <c r="F162" s="2">
        <v>0</v>
      </c>
      <c r="G162" s="2">
        <v>1</v>
      </c>
      <c r="H162" s="2">
        <v>2</v>
      </c>
      <c r="I162" t="str">
        <f t="shared" ref="I162" si="667">CONCATENATE(I163,I164,I165)</f>
        <v/>
      </c>
      <c r="J162" s="4">
        <f>J158+1</f>
        <v>41</v>
      </c>
      <c r="K162" s="2">
        <v>0</v>
      </c>
      <c r="L162" s="2">
        <v>1</v>
      </c>
      <c r="M162" s="2">
        <v>2</v>
      </c>
      <c r="N162" t="str">
        <f t="shared" ref="N162" si="668">CONCATENATE(N163,O163,P163,N164,O164,P164,N165,O165,P165)</f>
        <v/>
      </c>
      <c r="Q162" s="4">
        <f>Q158+1</f>
        <v>41</v>
      </c>
      <c r="R162" s="2">
        <v>0</v>
      </c>
      <c r="S162" s="2">
        <v>1</v>
      </c>
      <c r="T162" s="2">
        <v>2</v>
      </c>
      <c r="U162" t="str">
        <f t="shared" ref="U162" si="669">IF(CONCATENATE(U163,V163,W163,U164,V164,W164,U165,V165,W165)="","{ }",CONCATENATE("{ ",RIGHT(CONCATENATE(U163,V163,W163,U164,V164,W164,U165,V165,W165),LEN(CONCATENATE(U163,V163,W163,U164,V164,W164,U165,V165,W165))-1)," }"))</f>
        <v>{ }</v>
      </c>
      <c r="X162" s="4">
        <f>X158+1</f>
        <v>41</v>
      </c>
      <c r="Y162" s="2">
        <v>0</v>
      </c>
      <c r="Z162" s="2">
        <v>1</v>
      </c>
      <c r="AA162" s="2">
        <v>2</v>
      </c>
      <c r="AB162" t="str">
        <f t="shared" ref="AB162" si="670">IF(CONCATENATE(AB163,AB164,AB165)="","{ }",CONCATENATE("{ ",RIGHT(CONCATENATE(AB163,AB164,AB165),LEN(CONCATENATE(AB163,AB164,AB165))-1)," }"))</f>
        <v>{ }</v>
      </c>
    </row>
    <row r="163" spans="1:28" x14ac:dyDescent="0.25">
      <c r="A163" s="2">
        <v>0</v>
      </c>
      <c r="B163" s="1" t="str">
        <f>IF(DATA!B164="","",DATA!B164)</f>
        <v/>
      </c>
      <c r="C163" s="1" t="str">
        <f>IF(DATA!C164="","",DATA!C164)</f>
        <v/>
      </c>
      <c r="D163" s="1" t="str">
        <f>IF(DATA!D164="","",DATA!D164)</f>
        <v/>
      </c>
      <c r="E163" s="2">
        <v>0</v>
      </c>
      <c r="F163" s="1" t="str">
        <f t="shared" ref="F163:F165" si="671">IF(K163="X","ColorModel.X",IF(K163="O","ColorModel.O",""))</f>
        <v/>
      </c>
      <c r="G163" s="1" t="str">
        <f t="shared" ref="G163:G165" si="672">IF(L163="X","ColorModel.X",IF(L163="O","ColorModel.O",""))</f>
        <v/>
      </c>
      <c r="H163" s="1" t="str">
        <f t="shared" ref="H163:H165" si="673">IF(M163="X","ColorModel.X",IF(M163="O","ColorModel.O",""))</f>
        <v/>
      </c>
      <c r="I163" t="str">
        <f t="shared" ref="I163:I165" si="674">CONCATENATE(F163,G163,H163)</f>
        <v/>
      </c>
      <c r="J163" s="2">
        <v>0</v>
      </c>
      <c r="K163" s="1" t="str">
        <f>IF(DATA!L164="","",DATA!L164)</f>
        <v/>
      </c>
      <c r="L163" s="1" t="str">
        <f>IF(DATA!M164="","",DATA!M164)</f>
        <v/>
      </c>
      <c r="M163" s="1" t="str">
        <f>IF(DATA!N164="","",DATA!N164)</f>
        <v/>
      </c>
      <c r="N163" t="str">
        <f t="shared" ref="N163:P165" si="675">IF(K163="","",CONCATENATE("{",$Q163,",",K$2,"}"))</f>
        <v/>
      </c>
      <c r="O163" t="str">
        <f t="shared" si="675"/>
        <v/>
      </c>
      <c r="P163" t="str">
        <f t="shared" si="675"/>
        <v/>
      </c>
      <c r="Q163" s="2">
        <v>0</v>
      </c>
      <c r="R163" s="1" t="str">
        <f t="shared" ref="R163:R165" si="676">CONCATENATE(B163,K163)</f>
        <v/>
      </c>
      <c r="S163" s="1" t="str">
        <f t="shared" ref="S163:S165" si="677">CONCATENATE(C163,L163)</f>
        <v/>
      </c>
      <c r="T163" s="1" t="str">
        <f t="shared" ref="T163:T165" si="678">CONCATENATE(D163,M163)</f>
        <v/>
      </c>
      <c r="U163" t="str">
        <f t="shared" ref="U163:W165" si="679">IF(R163="","",CONCATENATE(", {",$A163,",",R$2,"}"))</f>
        <v/>
      </c>
      <c r="V163" t="str">
        <f t="shared" si="679"/>
        <v/>
      </c>
      <c r="W163" t="str">
        <f t="shared" si="679"/>
        <v/>
      </c>
      <c r="X163" s="2">
        <v>0</v>
      </c>
      <c r="Y163" s="1" t="str">
        <f t="shared" ref="Y163:Y165" si="680">IF(R163="X",", ColorModel.X",IF(R163="O",", ColorModel.O",""))</f>
        <v/>
      </c>
      <c r="Z163" s="1" t="str">
        <f t="shared" ref="Z163:Z165" si="681">IF(S163="X",", ColorModel.X",IF(S163="O",", ColorModel.O",""))</f>
        <v/>
      </c>
      <c r="AA163" s="1" t="str">
        <f t="shared" ref="AA163:AA165" si="682">IF(T163="X",", ColorModel.X",IF(T163="O",", ColorModel.O",""))</f>
        <v/>
      </c>
      <c r="AB163" t="str">
        <f t="shared" ref="AB163:AB165" si="683">CONCATENATE(Y163,Z163,AA163)</f>
        <v/>
      </c>
    </row>
    <row r="164" spans="1:28" x14ac:dyDescent="0.25">
      <c r="A164" s="2">
        <v>1</v>
      </c>
      <c r="B164" s="1" t="str">
        <f>IF(DATA!B165="","",DATA!B165)</f>
        <v/>
      </c>
      <c r="C164" s="1" t="str">
        <f>IF(DATA!C165="","",DATA!C165)</f>
        <v/>
      </c>
      <c r="D164" s="1" t="str">
        <f>IF(DATA!D165="","",DATA!D165)</f>
        <v/>
      </c>
      <c r="E164" s="2">
        <v>1</v>
      </c>
      <c r="F164" s="1" t="str">
        <f t="shared" si="671"/>
        <v/>
      </c>
      <c r="G164" s="1" t="str">
        <f t="shared" si="672"/>
        <v/>
      </c>
      <c r="H164" s="1" t="str">
        <f t="shared" si="673"/>
        <v/>
      </c>
      <c r="I164" t="str">
        <f t="shared" si="674"/>
        <v/>
      </c>
      <c r="J164" s="2">
        <v>1</v>
      </c>
      <c r="K164" s="1" t="str">
        <f>IF(DATA!L165="","",DATA!L165)</f>
        <v/>
      </c>
      <c r="L164" s="1" t="str">
        <f>IF(DATA!M165="","",DATA!M165)</f>
        <v/>
      </c>
      <c r="M164" s="1" t="str">
        <f>IF(DATA!N165="","",DATA!N165)</f>
        <v/>
      </c>
      <c r="N164" t="str">
        <f t="shared" si="675"/>
        <v/>
      </c>
      <c r="O164" t="str">
        <f t="shared" si="675"/>
        <v/>
      </c>
      <c r="P164" t="str">
        <f t="shared" si="675"/>
        <v/>
      </c>
      <c r="Q164" s="2">
        <v>1</v>
      </c>
      <c r="R164" s="1" t="str">
        <f t="shared" si="676"/>
        <v/>
      </c>
      <c r="S164" s="1" t="str">
        <f t="shared" si="677"/>
        <v/>
      </c>
      <c r="T164" s="1" t="str">
        <f t="shared" si="678"/>
        <v/>
      </c>
      <c r="U164" t="str">
        <f t="shared" si="577"/>
        <v/>
      </c>
      <c r="V164" t="str">
        <f t="shared" si="679"/>
        <v/>
      </c>
      <c r="W164" t="str">
        <f t="shared" si="679"/>
        <v/>
      </c>
      <c r="X164" s="2">
        <v>1</v>
      </c>
      <c r="Y164" s="1" t="str">
        <f t="shared" si="680"/>
        <v/>
      </c>
      <c r="Z164" s="1" t="str">
        <f t="shared" si="681"/>
        <v/>
      </c>
      <c r="AA164" s="1" t="str">
        <f t="shared" si="682"/>
        <v/>
      </c>
      <c r="AB164" t="str">
        <f t="shared" si="683"/>
        <v/>
      </c>
    </row>
    <row r="165" spans="1:28" x14ac:dyDescent="0.25">
      <c r="A165" s="2">
        <v>2</v>
      </c>
      <c r="B165" s="1" t="str">
        <f>IF(DATA!B166="","",DATA!B166)</f>
        <v/>
      </c>
      <c r="C165" s="1" t="str">
        <f>IF(DATA!C166="","",DATA!C166)</f>
        <v/>
      </c>
      <c r="D165" s="1" t="str">
        <f>IF(DATA!D166="","",DATA!D166)</f>
        <v/>
      </c>
      <c r="E165" s="2">
        <v>2</v>
      </c>
      <c r="F165" s="1" t="str">
        <f t="shared" si="671"/>
        <v/>
      </c>
      <c r="G165" s="1" t="str">
        <f t="shared" si="672"/>
        <v/>
      </c>
      <c r="H165" s="1" t="str">
        <f t="shared" si="673"/>
        <v/>
      </c>
      <c r="I165" t="str">
        <f t="shared" si="674"/>
        <v/>
      </c>
      <c r="J165" s="2">
        <v>2</v>
      </c>
      <c r="K165" s="1" t="str">
        <f>IF(DATA!L166="","",DATA!L166)</f>
        <v/>
      </c>
      <c r="L165" s="1" t="str">
        <f>IF(DATA!M166="","",DATA!M166)</f>
        <v/>
      </c>
      <c r="M165" s="1" t="str">
        <f>IF(DATA!N166="","",DATA!N166)</f>
        <v/>
      </c>
      <c r="N165" t="str">
        <f t="shared" si="675"/>
        <v/>
      </c>
      <c r="O165" t="str">
        <f t="shared" si="675"/>
        <v/>
      </c>
      <c r="P165" t="str">
        <f t="shared" si="675"/>
        <v/>
      </c>
      <c r="Q165" s="2">
        <v>2</v>
      </c>
      <c r="R165" s="1" t="str">
        <f t="shared" si="676"/>
        <v/>
      </c>
      <c r="S165" s="1" t="str">
        <f t="shared" si="677"/>
        <v/>
      </c>
      <c r="T165" s="1" t="str">
        <f t="shared" si="678"/>
        <v/>
      </c>
      <c r="U165" t="str">
        <f t="shared" si="577"/>
        <v/>
      </c>
      <c r="V165" t="str">
        <f t="shared" si="679"/>
        <v/>
      </c>
      <c r="W165" t="str">
        <f t="shared" si="679"/>
        <v/>
      </c>
      <c r="X165" s="2">
        <v>2</v>
      </c>
      <c r="Y165" s="1" t="str">
        <f t="shared" si="680"/>
        <v/>
      </c>
      <c r="Z165" s="1" t="str">
        <f t="shared" si="681"/>
        <v/>
      </c>
      <c r="AA165" s="1" t="str">
        <f t="shared" si="682"/>
        <v/>
      </c>
      <c r="AB165" t="str">
        <f t="shared" si="683"/>
        <v/>
      </c>
    </row>
    <row r="166" spans="1:28" x14ac:dyDescent="0.25">
      <c r="A166" s="4">
        <f>A162+1</f>
        <v>42</v>
      </c>
      <c r="B166" s="2">
        <v>0</v>
      </c>
      <c r="C166" s="2">
        <v>1</v>
      </c>
      <c r="D166" s="2">
        <v>2</v>
      </c>
      <c r="E166" s="4">
        <f>E162+1</f>
        <v>42</v>
      </c>
      <c r="F166" s="2">
        <v>0</v>
      </c>
      <c r="G166" s="2">
        <v>1</v>
      </c>
      <c r="H166" s="2">
        <v>2</v>
      </c>
      <c r="I166" t="str">
        <f t="shared" ref="I166" si="684">CONCATENATE(I167,I168,I169)</f>
        <v/>
      </c>
      <c r="J166" s="4">
        <f>J162+1</f>
        <v>42</v>
      </c>
      <c r="K166" s="2">
        <v>0</v>
      </c>
      <c r="L166" s="2">
        <v>1</v>
      </c>
      <c r="M166" s="2">
        <v>2</v>
      </c>
      <c r="N166" t="str">
        <f t="shared" ref="N166" si="685">CONCATENATE(N167,O167,P167,N168,O168,P168,N169,O169,P169)</f>
        <v/>
      </c>
      <c r="Q166" s="4">
        <f>Q162+1</f>
        <v>42</v>
      </c>
      <c r="R166" s="2">
        <v>0</v>
      </c>
      <c r="S166" s="2">
        <v>1</v>
      </c>
      <c r="T166" s="2">
        <v>2</v>
      </c>
      <c r="U166" t="str">
        <f t="shared" ref="U166" si="686">IF(CONCATENATE(U167,V167,W167,U168,V168,W168,U169,V169,W169)="","{ }",CONCATENATE("{ ",RIGHT(CONCATENATE(U167,V167,W167,U168,V168,W168,U169,V169,W169),LEN(CONCATENATE(U167,V167,W167,U168,V168,W168,U169,V169,W169))-1)," }"))</f>
        <v>{ }</v>
      </c>
      <c r="X166" s="4">
        <f>X162+1</f>
        <v>42</v>
      </c>
      <c r="Y166" s="2">
        <v>0</v>
      </c>
      <c r="Z166" s="2">
        <v>1</v>
      </c>
      <c r="AA166" s="2">
        <v>2</v>
      </c>
      <c r="AB166" t="str">
        <f t="shared" ref="AB166" si="687">IF(CONCATENATE(AB167,AB168,AB169)="","{ }",CONCATENATE("{ ",RIGHT(CONCATENATE(AB167,AB168,AB169),LEN(CONCATENATE(AB167,AB168,AB169))-1)," }"))</f>
        <v>{ }</v>
      </c>
    </row>
    <row r="167" spans="1:28" x14ac:dyDescent="0.25">
      <c r="A167" s="2">
        <v>0</v>
      </c>
      <c r="B167" s="1" t="str">
        <f>IF(DATA!B168="","",DATA!B168)</f>
        <v/>
      </c>
      <c r="C167" s="1" t="str">
        <f>IF(DATA!C168="","",DATA!C168)</f>
        <v/>
      </c>
      <c r="D167" s="1" t="str">
        <f>IF(DATA!D168="","",DATA!D168)</f>
        <v/>
      </c>
      <c r="E167" s="2">
        <v>0</v>
      </c>
      <c r="F167" s="1" t="str">
        <f t="shared" ref="F167:F169" si="688">IF(K167="X","ColorModel.X",IF(K167="O","ColorModel.O",""))</f>
        <v/>
      </c>
      <c r="G167" s="1" t="str">
        <f t="shared" ref="G167:G169" si="689">IF(L167="X","ColorModel.X",IF(L167="O","ColorModel.O",""))</f>
        <v/>
      </c>
      <c r="H167" s="1" t="str">
        <f t="shared" ref="H167:H169" si="690">IF(M167="X","ColorModel.X",IF(M167="O","ColorModel.O",""))</f>
        <v/>
      </c>
      <c r="I167" t="str">
        <f t="shared" ref="I167:I169" si="691">CONCATENATE(F167,G167,H167)</f>
        <v/>
      </c>
      <c r="J167" s="2">
        <v>0</v>
      </c>
      <c r="K167" s="1" t="str">
        <f>IF(DATA!L168="","",DATA!L168)</f>
        <v/>
      </c>
      <c r="L167" s="1" t="str">
        <f>IF(DATA!M168="","",DATA!M168)</f>
        <v/>
      </c>
      <c r="M167" s="1" t="str">
        <f>IF(DATA!N168="","",DATA!N168)</f>
        <v/>
      </c>
      <c r="N167" t="str">
        <f t="shared" ref="N167:P169" si="692">IF(K167="","",CONCATENATE("{",$Q167,",",K$2,"}"))</f>
        <v/>
      </c>
      <c r="O167" t="str">
        <f t="shared" si="692"/>
        <v/>
      </c>
      <c r="P167" t="str">
        <f t="shared" si="692"/>
        <v/>
      </c>
      <c r="Q167" s="2">
        <v>0</v>
      </c>
      <c r="R167" s="1" t="str">
        <f t="shared" ref="R167:R169" si="693">CONCATENATE(B167,K167)</f>
        <v/>
      </c>
      <c r="S167" s="1" t="str">
        <f t="shared" ref="S167:S169" si="694">CONCATENATE(C167,L167)</f>
        <v/>
      </c>
      <c r="T167" s="1" t="str">
        <f t="shared" ref="T167:T169" si="695">CONCATENATE(D167,M167)</f>
        <v/>
      </c>
      <c r="U167" t="str">
        <f t="shared" ref="U167:W169" si="696">IF(R167="","",CONCATENATE(", {",$A167,",",R$2,"}"))</f>
        <v/>
      </c>
      <c r="V167" t="str">
        <f t="shared" si="696"/>
        <v/>
      </c>
      <c r="W167" t="str">
        <f t="shared" si="696"/>
        <v/>
      </c>
      <c r="X167" s="2">
        <v>0</v>
      </c>
      <c r="Y167" s="1" t="str">
        <f t="shared" ref="Y167:Y169" si="697">IF(R167="X",", ColorModel.X",IF(R167="O",", ColorModel.O",""))</f>
        <v/>
      </c>
      <c r="Z167" s="1" t="str">
        <f t="shared" ref="Z167:Z169" si="698">IF(S167="X",", ColorModel.X",IF(S167="O",", ColorModel.O",""))</f>
        <v/>
      </c>
      <c r="AA167" s="1" t="str">
        <f t="shared" ref="AA167:AA169" si="699">IF(T167="X",", ColorModel.X",IF(T167="O",", ColorModel.O",""))</f>
        <v/>
      </c>
      <c r="AB167" t="str">
        <f t="shared" ref="AB167:AB169" si="700">CONCATENATE(Y167,Z167,AA167)</f>
        <v/>
      </c>
    </row>
    <row r="168" spans="1:28" x14ac:dyDescent="0.25">
      <c r="A168" s="2">
        <v>1</v>
      </c>
      <c r="B168" s="1" t="str">
        <f>IF(DATA!B169="","",DATA!B169)</f>
        <v/>
      </c>
      <c r="C168" s="1" t="str">
        <f>IF(DATA!C169="","",DATA!C169)</f>
        <v/>
      </c>
      <c r="D168" s="1" t="str">
        <f>IF(DATA!D169="","",DATA!D169)</f>
        <v/>
      </c>
      <c r="E168" s="2">
        <v>1</v>
      </c>
      <c r="F168" s="1" t="str">
        <f t="shared" si="688"/>
        <v/>
      </c>
      <c r="G168" s="1" t="str">
        <f t="shared" si="689"/>
        <v/>
      </c>
      <c r="H168" s="1" t="str">
        <f t="shared" si="690"/>
        <v/>
      </c>
      <c r="I168" t="str">
        <f t="shared" si="691"/>
        <v/>
      </c>
      <c r="J168" s="2">
        <v>1</v>
      </c>
      <c r="K168" s="1" t="str">
        <f>IF(DATA!L169="","",DATA!L169)</f>
        <v/>
      </c>
      <c r="L168" s="1" t="str">
        <f>IF(DATA!M169="","",DATA!M169)</f>
        <v/>
      </c>
      <c r="M168" s="1" t="str">
        <f>IF(DATA!N169="","",DATA!N169)</f>
        <v/>
      </c>
      <c r="N168" t="str">
        <f t="shared" si="692"/>
        <v/>
      </c>
      <c r="O168" t="str">
        <f t="shared" si="692"/>
        <v/>
      </c>
      <c r="P168" t="str">
        <f t="shared" si="692"/>
        <v/>
      </c>
      <c r="Q168" s="2">
        <v>1</v>
      </c>
      <c r="R168" s="1" t="str">
        <f t="shared" si="693"/>
        <v/>
      </c>
      <c r="S168" s="1" t="str">
        <f t="shared" si="694"/>
        <v/>
      </c>
      <c r="T168" s="1" t="str">
        <f t="shared" si="695"/>
        <v/>
      </c>
      <c r="U168" t="str">
        <f t="shared" si="577"/>
        <v/>
      </c>
      <c r="V168" t="str">
        <f t="shared" si="696"/>
        <v/>
      </c>
      <c r="W168" t="str">
        <f t="shared" si="696"/>
        <v/>
      </c>
      <c r="X168" s="2">
        <v>1</v>
      </c>
      <c r="Y168" s="1" t="str">
        <f t="shared" si="697"/>
        <v/>
      </c>
      <c r="Z168" s="1" t="str">
        <f t="shared" si="698"/>
        <v/>
      </c>
      <c r="AA168" s="1" t="str">
        <f t="shared" si="699"/>
        <v/>
      </c>
      <c r="AB168" t="str">
        <f t="shared" si="700"/>
        <v/>
      </c>
    </row>
    <row r="169" spans="1:28" x14ac:dyDescent="0.25">
      <c r="A169" s="2">
        <v>2</v>
      </c>
      <c r="B169" s="1" t="str">
        <f>IF(DATA!B170="","",DATA!B170)</f>
        <v/>
      </c>
      <c r="C169" s="1" t="str">
        <f>IF(DATA!C170="","",DATA!C170)</f>
        <v/>
      </c>
      <c r="D169" s="1" t="str">
        <f>IF(DATA!D170="","",DATA!D170)</f>
        <v/>
      </c>
      <c r="E169" s="2">
        <v>2</v>
      </c>
      <c r="F169" s="1" t="str">
        <f t="shared" si="688"/>
        <v/>
      </c>
      <c r="G169" s="1" t="str">
        <f t="shared" si="689"/>
        <v/>
      </c>
      <c r="H169" s="1" t="str">
        <f t="shared" si="690"/>
        <v/>
      </c>
      <c r="I169" t="str">
        <f t="shared" si="691"/>
        <v/>
      </c>
      <c r="J169" s="2">
        <v>2</v>
      </c>
      <c r="K169" s="1" t="str">
        <f>IF(DATA!L170="","",DATA!L170)</f>
        <v/>
      </c>
      <c r="L169" s="1" t="str">
        <f>IF(DATA!M170="","",DATA!M170)</f>
        <v/>
      </c>
      <c r="M169" s="1" t="str">
        <f>IF(DATA!N170="","",DATA!N170)</f>
        <v/>
      </c>
      <c r="N169" t="str">
        <f t="shared" si="692"/>
        <v/>
      </c>
      <c r="O169" t="str">
        <f t="shared" si="692"/>
        <v/>
      </c>
      <c r="P169" t="str">
        <f t="shared" si="692"/>
        <v/>
      </c>
      <c r="Q169" s="2">
        <v>2</v>
      </c>
      <c r="R169" s="1" t="str">
        <f t="shared" si="693"/>
        <v/>
      </c>
      <c r="S169" s="1" t="str">
        <f t="shared" si="694"/>
        <v/>
      </c>
      <c r="T169" s="1" t="str">
        <f t="shared" si="695"/>
        <v/>
      </c>
      <c r="U169" t="str">
        <f t="shared" si="577"/>
        <v/>
      </c>
      <c r="V169" t="str">
        <f t="shared" si="696"/>
        <v/>
      </c>
      <c r="W169" t="str">
        <f t="shared" si="696"/>
        <v/>
      </c>
      <c r="X169" s="2">
        <v>2</v>
      </c>
      <c r="Y169" s="1" t="str">
        <f t="shared" si="697"/>
        <v/>
      </c>
      <c r="Z169" s="1" t="str">
        <f t="shared" si="698"/>
        <v/>
      </c>
      <c r="AA169" s="1" t="str">
        <f t="shared" si="699"/>
        <v/>
      </c>
      <c r="AB169" t="str">
        <f t="shared" si="700"/>
        <v/>
      </c>
    </row>
    <row r="170" spans="1:28" x14ac:dyDescent="0.25">
      <c r="A170" s="4">
        <f>A166+1</f>
        <v>43</v>
      </c>
      <c r="B170" s="2">
        <v>0</v>
      </c>
      <c r="C170" s="2">
        <v>1</v>
      </c>
      <c r="D170" s="2">
        <v>2</v>
      </c>
      <c r="E170" s="4">
        <f>E166+1</f>
        <v>43</v>
      </c>
      <c r="F170" s="2">
        <v>0</v>
      </c>
      <c r="G170" s="2">
        <v>1</v>
      </c>
      <c r="H170" s="2">
        <v>2</v>
      </c>
      <c r="I170" t="str">
        <f t="shared" ref="I170" si="701">CONCATENATE(I171,I172,I173)</f>
        <v/>
      </c>
      <c r="J170" s="4">
        <f>J166+1</f>
        <v>43</v>
      </c>
      <c r="K170" s="2">
        <v>0</v>
      </c>
      <c r="L170" s="2">
        <v>1</v>
      </c>
      <c r="M170" s="2">
        <v>2</v>
      </c>
      <c r="N170" t="str">
        <f t="shared" ref="N170" si="702">CONCATENATE(N171,O171,P171,N172,O172,P172,N173,O173,P173)</f>
        <v/>
      </c>
      <c r="Q170" s="4">
        <f>Q166+1</f>
        <v>43</v>
      </c>
      <c r="R170" s="2">
        <v>0</v>
      </c>
      <c r="S170" s="2">
        <v>1</v>
      </c>
      <c r="T170" s="2">
        <v>2</v>
      </c>
      <c r="U170" t="str">
        <f t="shared" ref="U170" si="703">IF(CONCATENATE(U171,V171,W171,U172,V172,W172,U173,V173,W173)="","{ }",CONCATENATE("{ ",RIGHT(CONCATENATE(U171,V171,W171,U172,V172,W172,U173,V173,W173),LEN(CONCATENATE(U171,V171,W171,U172,V172,W172,U173,V173,W173))-1)," }"))</f>
        <v>{ }</v>
      </c>
      <c r="X170" s="4">
        <f>X166+1</f>
        <v>43</v>
      </c>
      <c r="Y170" s="2">
        <v>0</v>
      </c>
      <c r="Z170" s="2">
        <v>1</v>
      </c>
      <c r="AA170" s="2">
        <v>2</v>
      </c>
      <c r="AB170" t="str">
        <f t="shared" ref="AB170" si="704">IF(CONCATENATE(AB171,AB172,AB173)="","{ }",CONCATENATE("{ ",RIGHT(CONCATENATE(AB171,AB172,AB173),LEN(CONCATENATE(AB171,AB172,AB173))-1)," }"))</f>
        <v>{ }</v>
      </c>
    </row>
    <row r="171" spans="1:28" x14ac:dyDescent="0.25">
      <c r="A171" s="2">
        <v>0</v>
      </c>
      <c r="B171" s="1" t="str">
        <f>IF(DATA!B172="","",DATA!B172)</f>
        <v/>
      </c>
      <c r="C171" s="1" t="str">
        <f>IF(DATA!C172="","",DATA!C172)</f>
        <v/>
      </c>
      <c r="D171" s="1" t="str">
        <f>IF(DATA!D172="","",DATA!D172)</f>
        <v/>
      </c>
      <c r="E171" s="2">
        <v>0</v>
      </c>
      <c r="F171" s="1" t="str">
        <f t="shared" ref="F171:F173" si="705">IF(K171="X","ColorModel.X",IF(K171="O","ColorModel.O",""))</f>
        <v/>
      </c>
      <c r="G171" s="1" t="str">
        <f t="shared" ref="G171:G173" si="706">IF(L171="X","ColorModel.X",IF(L171="O","ColorModel.O",""))</f>
        <v/>
      </c>
      <c r="H171" s="1" t="str">
        <f t="shared" ref="H171:H173" si="707">IF(M171="X","ColorModel.X",IF(M171="O","ColorModel.O",""))</f>
        <v/>
      </c>
      <c r="I171" t="str">
        <f t="shared" ref="I171:I173" si="708">CONCATENATE(F171,G171,H171)</f>
        <v/>
      </c>
      <c r="J171" s="2">
        <v>0</v>
      </c>
      <c r="K171" s="1" t="str">
        <f>IF(DATA!L172="","",DATA!L172)</f>
        <v/>
      </c>
      <c r="L171" s="1" t="str">
        <f>IF(DATA!M172="","",DATA!M172)</f>
        <v/>
      </c>
      <c r="M171" s="1" t="str">
        <f>IF(DATA!N172="","",DATA!N172)</f>
        <v/>
      </c>
      <c r="N171" t="str">
        <f t="shared" ref="N171:P173" si="709">IF(K171="","",CONCATENATE("{",$Q171,",",K$2,"}"))</f>
        <v/>
      </c>
      <c r="O171" t="str">
        <f t="shared" si="709"/>
        <v/>
      </c>
      <c r="P171" t="str">
        <f t="shared" si="709"/>
        <v/>
      </c>
      <c r="Q171" s="2">
        <v>0</v>
      </c>
      <c r="R171" s="1" t="str">
        <f t="shared" ref="R171:R173" si="710">CONCATENATE(B171,K171)</f>
        <v/>
      </c>
      <c r="S171" s="1" t="str">
        <f t="shared" ref="S171:S173" si="711">CONCATENATE(C171,L171)</f>
        <v/>
      </c>
      <c r="T171" s="1" t="str">
        <f t="shared" ref="T171:T173" si="712">CONCATENATE(D171,M171)</f>
        <v/>
      </c>
      <c r="U171" t="str">
        <f t="shared" ref="U171:W173" si="713">IF(R171="","",CONCATENATE(", {",$A171,",",R$2,"}"))</f>
        <v/>
      </c>
      <c r="V171" t="str">
        <f t="shared" si="713"/>
        <v/>
      </c>
      <c r="W171" t="str">
        <f t="shared" si="713"/>
        <v/>
      </c>
      <c r="X171" s="2">
        <v>0</v>
      </c>
      <c r="Y171" s="1" t="str">
        <f t="shared" ref="Y171:Y173" si="714">IF(R171="X",", ColorModel.X",IF(R171="O",", ColorModel.O",""))</f>
        <v/>
      </c>
      <c r="Z171" s="1" t="str">
        <f t="shared" ref="Z171:Z173" si="715">IF(S171="X",", ColorModel.X",IF(S171="O",", ColorModel.O",""))</f>
        <v/>
      </c>
      <c r="AA171" s="1" t="str">
        <f t="shared" ref="AA171:AA173" si="716">IF(T171="X",", ColorModel.X",IF(T171="O",", ColorModel.O",""))</f>
        <v/>
      </c>
      <c r="AB171" t="str">
        <f t="shared" ref="AB171:AB173" si="717">CONCATENATE(Y171,Z171,AA171)</f>
        <v/>
      </c>
    </row>
    <row r="172" spans="1:28" x14ac:dyDescent="0.25">
      <c r="A172" s="2">
        <v>1</v>
      </c>
      <c r="B172" s="1" t="str">
        <f>IF(DATA!B173="","",DATA!B173)</f>
        <v/>
      </c>
      <c r="C172" s="1" t="str">
        <f>IF(DATA!C173="","",DATA!C173)</f>
        <v/>
      </c>
      <c r="D172" s="1" t="str">
        <f>IF(DATA!D173="","",DATA!D173)</f>
        <v/>
      </c>
      <c r="E172" s="2">
        <v>1</v>
      </c>
      <c r="F172" s="1" t="str">
        <f t="shared" si="705"/>
        <v/>
      </c>
      <c r="G172" s="1" t="str">
        <f t="shared" si="706"/>
        <v/>
      </c>
      <c r="H172" s="1" t="str">
        <f t="shared" si="707"/>
        <v/>
      </c>
      <c r="I172" t="str">
        <f t="shared" si="708"/>
        <v/>
      </c>
      <c r="J172" s="2">
        <v>1</v>
      </c>
      <c r="K172" s="1" t="str">
        <f>IF(DATA!L173="","",DATA!L173)</f>
        <v/>
      </c>
      <c r="L172" s="1" t="str">
        <f>IF(DATA!M173="","",DATA!M173)</f>
        <v/>
      </c>
      <c r="M172" s="1" t="str">
        <f>IF(DATA!N173="","",DATA!N173)</f>
        <v/>
      </c>
      <c r="N172" t="str">
        <f t="shared" si="709"/>
        <v/>
      </c>
      <c r="O172" t="str">
        <f t="shared" si="709"/>
        <v/>
      </c>
      <c r="P172" t="str">
        <f t="shared" si="709"/>
        <v/>
      </c>
      <c r="Q172" s="2">
        <v>1</v>
      </c>
      <c r="R172" s="1" t="str">
        <f t="shared" si="710"/>
        <v/>
      </c>
      <c r="S172" s="1" t="str">
        <f t="shared" si="711"/>
        <v/>
      </c>
      <c r="T172" s="1" t="str">
        <f t="shared" si="712"/>
        <v/>
      </c>
      <c r="U172" t="str">
        <f t="shared" si="577"/>
        <v/>
      </c>
      <c r="V172" t="str">
        <f t="shared" si="713"/>
        <v/>
      </c>
      <c r="W172" t="str">
        <f t="shared" si="713"/>
        <v/>
      </c>
      <c r="X172" s="2">
        <v>1</v>
      </c>
      <c r="Y172" s="1" t="str">
        <f t="shared" si="714"/>
        <v/>
      </c>
      <c r="Z172" s="1" t="str">
        <f t="shared" si="715"/>
        <v/>
      </c>
      <c r="AA172" s="1" t="str">
        <f t="shared" si="716"/>
        <v/>
      </c>
      <c r="AB172" t="str">
        <f t="shared" si="717"/>
        <v/>
      </c>
    </row>
    <row r="173" spans="1:28" x14ac:dyDescent="0.25">
      <c r="A173" s="2">
        <v>2</v>
      </c>
      <c r="B173" s="1" t="str">
        <f>IF(DATA!B174="","",DATA!B174)</f>
        <v/>
      </c>
      <c r="C173" s="1" t="str">
        <f>IF(DATA!C174="","",DATA!C174)</f>
        <v/>
      </c>
      <c r="D173" s="1" t="str">
        <f>IF(DATA!D174="","",DATA!D174)</f>
        <v/>
      </c>
      <c r="E173" s="2">
        <v>2</v>
      </c>
      <c r="F173" s="1" t="str">
        <f t="shared" si="705"/>
        <v/>
      </c>
      <c r="G173" s="1" t="str">
        <f t="shared" si="706"/>
        <v/>
      </c>
      <c r="H173" s="1" t="str">
        <f t="shared" si="707"/>
        <v/>
      </c>
      <c r="I173" t="str">
        <f t="shared" si="708"/>
        <v/>
      </c>
      <c r="J173" s="2">
        <v>2</v>
      </c>
      <c r="K173" s="1" t="str">
        <f>IF(DATA!L174="","",DATA!L174)</f>
        <v/>
      </c>
      <c r="L173" s="1" t="str">
        <f>IF(DATA!M174="","",DATA!M174)</f>
        <v/>
      </c>
      <c r="M173" s="1" t="str">
        <f>IF(DATA!N174="","",DATA!N174)</f>
        <v/>
      </c>
      <c r="N173" t="str">
        <f t="shared" si="709"/>
        <v/>
      </c>
      <c r="O173" t="str">
        <f t="shared" si="709"/>
        <v/>
      </c>
      <c r="P173" t="str">
        <f t="shared" si="709"/>
        <v/>
      </c>
      <c r="Q173" s="2">
        <v>2</v>
      </c>
      <c r="R173" s="1" t="str">
        <f t="shared" si="710"/>
        <v/>
      </c>
      <c r="S173" s="1" t="str">
        <f t="shared" si="711"/>
        <v/>
      </c>
      <c r="T173" s="1" t="str">
        <f t="shared" si="712"/>
        <v/>
      </c>
      <c r="U173" t="str">
        <f t="shared" si="577"/>
        <v/>
      </c>
      <c r="V173" t="str">
        <f t="shared" si="713"/>
        <v/>
      </c>
      <c r="W173" t="str">
        <f t="shared" si="713"/>
        <v/>
      </c>
      <c r="X173" s="2">
        <v>2</v>
      </c>
      <c r="Y173" s="1" t="str">
        <f t="shared" si="714"/>
        <v/>
      </c>
      <c r="Z173" s="1" t="str">
        <f t="shared" si="715"/>
        <v/>
      </c>
      <c r="AA173" s="1" t="str">
        <f t="shared" si="716"/>
        <v/>
      </c>
      <c r="AB173" t="str">
        <f t="shared" si="717"/>
        <v/>
      </c>
    </row>
    <row r="174" spans="1:28" x14ac:dyDescent="0.25">
      <c r="A174" s="4">
        <f>A170+1</f>
        <v>44</v>
      </c>
      <c r="B174" s="2">
        <v>0</v>
      </c>
      <c r="C174" s="2">
        <v>1</v>
      </c>
      <c r="D174" s="2">
        <v>2</v>
      </c>
      <c r="E174" s="4">
        <f>E170+1</f>
        <v>44</v>
      </c>
      <c r="F174" s="2">
        <v>0</v>
      </c>
      <c r="G174" s="2">
        <v>1</v>
      </c>
      <c r="H174" s="2">
        <v>2</v>
      </c>
      <c r="I174" t="str">
        <f t="shared" ref="I174" si="718">CONCATENATE(I175,I176,I177)</f>
        <v/>
      </c>
      <c r="J174" s="4">
        <f>J170+1</f>
        <v>44</v>
      </c>
      <c r="K174" s="2">
        <v>0</v>
      </c>
      <c r="L174" s="2">
        <v>1</v>
      </c>
      <c r="M174" s="2">
        <v>2</v>
      </c>
      <c r="N174" t="str">
        <f t="shared" ref="N174" si="719">CONCATENATE(N175,O175,P175,N176,O176,P176,N177,O177,P177)</f>
        <v/>
      </c>
      <c r="Q174" s="4">
        <f>Q170+1</f>
        <v>44</v>
      </c>
      <c r="R174" s="2">
        <v>0</v>
      </c>
      <c r="S174" s="2">
        <v>1</v>
      </c>
      <c r="T174" s="2">
        <v>2</v>
      </c>
      <c r="U174" t="str">
        <f t="shared" ref="U174" si="720">IF(CONCATENATE(U175,V175,W175,U176,V176,W176,U177,V177,W177)="","{ }",CONCATENATE("{ ",RIGHT(CONCATENATE(U175,V175,W175,U176,V176,W176,U177,V177,W177),LEN(CONCATENATE(U175,V175,W175,U176,V176,W176,U177,V177,W177))-1)," }"))</f>
        <v>{ }</v>
      </c>
      <c r="X174" s="4">
        <f>X170+1</f>
        <v>44</v>
      </c>
      <c r="Y174" s="2">
        <v>0</v>
      </c>
      <c r="Z174" s="2">
        <v>1</v>
      </c>
      <c r="AA174" s="2">
        <v>2</v>
      </c>
      <c r="AB174" t="str">
        <f t="shared" ref="AB174" si="721">IF(CONCATENATE(AB175,AB176,AB177)="","{ }",CONCATENATE("{ ",RIGHT(CONCATENATE(AB175,AB176,AB177),LEN(CONCATENATE(AB175,AB176,AB177))-1)," }"))</f>
        <v>{ }</v>
      </c>
    </row>
    <row r="175" spans="1:28" x14ac:dyDescent="0.25">
      <c r="A175" s="2">
        <v>0</v>
      </c>
      <c r="B175" s="1" t="str">
        <f>IF(DATA!B176="","",DATA!B176)</f>
        <v/>
      </c>
      <c r="C175" s="1" t="str">
        <f>IF(DATA!C176="","",DATA!C176)</f>
        <v/>
      </c>
      <c r="D175" s="1" t="str">
        <f>IF(DATA!D176="","",DATA!D176)</f>
        <v/>
      </c>
      <c r="E175" s="2">
        <v>0</v>
      </c>
      <c r="F175" s="1" t="str">
        <f t="shared" ref="F175:F177" si="722">IF(K175="X","ColorModel.X",IF(K175="O","ColorModel.O",""))</f>
        <v/>
      </c>
      <c r="G175" s="1" t="str">
        <f t="shared" ref="G175:G177" si="723">IF(L175="X","ColorModel.X",IF(L175="O","ColorModel.O",""))</f>
        <v/>
      </c>
      <c r="H175" s="1" t="str">
        <f t="shared" ref="H175:H177" si="724">IF(M175="X","ColorModel.X",IF(M175="O","ColorModel.O",""))</f>
        <v/>
      </c>
      <c r="I175" t="str">
        <f t="shared" ref="I175:I177" si="725">CONCATENATE(F175,G175,H175)</f>
        <v/>
      </c>
      <c r="J175" s="2">
        <v>0</v>
      </c>
      <c r="K175" s="1" t="str">
        <f>IF(DATA!L176="","",DATA!L176)</f>
        <v/>
      </c>
      <c r="L175" s="1" t="str">
        <f>IF(DATA!M176="","",DATA!M176)</f>
        <v/>
      </c>
      <c r="M175" s="1" t="str">
        <f>IF(DATA!N176="","",DATA!N176)</f>
        <v/>
      </c>
      <c r="N175" t="str">
        <f t="shared" ref="N175:P177" si="726">IF(K175="","",CONCATENATE("{",$Q175,",",K$2,"}"))</f>
        <v/>
      </c>
      <c r="O175" t="str">
        <f t="shared" si="726"/>
        <v/>
      </c>
      <c r="P175" t="str">
        <f t="shared" si="726"/>
        <v/>
      </c>
      <c r="Q175" s="2">
        <v>0</v>
      </c>
      <c r="R175" s="1" t="str">
        <f t="shared" ref="R175:R177" si="727">CONCATENATE(B175,K175)</f>
        <v/>
      </c>
      <c r="S175" s="1" t="str">
        <f t="shared" ref="S175:S177" si="728">CONCATENATE(C175,L175)</f>
        <v/>
      </c>
      <c r="T175" s="1" t="str">
        <f t="shared" ref="T175:T177" si="729">CONCATENATE(D175,M175)</f>
        <v/>
      </c>
      <c r="U175" t="str">
        <f t="shared" ref="U175:W177" si="730">IF(R175="","",CONCATENATE(", {",$A175,",",R$2,"}"))</f>
        <v/>
      </c>
      <c r="V175" t="str">
        <f t="shared" si="730"/>
        <v/>
      </c>
      <c r="W175" t="str">
        <f t="shared" si="730"/>
        <v/>
      </c>
      <c r="X175" s="2">
        <v>0</v>
      </c>
      <c r="Y175" s="1" t="str">
        <f t="shared" ref="Y175:Y177" si="731">IF(R175="X",", ColorModel.X",IF(R175="O",", ColorModel.O",""))</f>
        <v/>
      </c>
      <c r="Z175" s="1" t="str">
        <f t="shared" ref="Z175:Z177" si="732">IF(S175="X",", ColorModel.X",IF(S175="O",", ColorModel.O",""))</f>
        <v/>
      </c>
      <c r="AA175" s="1" t="str">
        <f t="shared" ref="AA175:AA177" si="733">IF(T175="X",", ColorModel.X",IF(T175="O",", ColorModel.O",""))</f>
        <v/>
      </c>
      <c r="AB175" t="str">
        <f t="shared" ref="AB175:AB177" si="734">CONCATENATE(Y175,Z175,AA175)</f>
        <v/>
      </c>
    </row>
    <row r="176" spans="1:28" x14ac:dyDescent="0.25">
      <c r="A176" s="2">
        <v>1</v>
      </c>
      <c r="B176" s="1" t="str">
        <f>IF(DATA!B177="","",DATA!B177)</f>
        <v/>
      </c>
      <c r="C176" s="1" t="str">
        <f>IF(DATA!C177="","",DATA!C177)</f>
        <v/>
      </c>
      <c r="D176" s="1" t="str">
        <f>IF(DATA!D177="","",DATA!D177)</f>
        <v/>
      </c>
      <c r="E176" s="2">
        <v>1</v>
      </c>
      <c r="F176" s="1" t="str">
        <f t="shared" si="722"/>
        <v/>
      </c>
      <c r="G176" s="1" t="str">
        <f t="shared" si="723"/>
        <v/>
      </c>
      <c r="H176" s="1" t="str">
        <f t="shared" si="724"/>
        <v/>
      </c>
      <c r="I176" t="str">
        <f t="shared" si="725"/>
        <v/>
      </c>
      <c r="J176" s="2">
        <v>1</v>
      </c>
      <c r="K176" s="1" t="str">
        <f>IF(DATA!L177="","",DATA!L177)</f>
        <v/>
      </c>
      <c r="L176" s="1" t="str">
        <f>IF(DATA!M177="","",DATA!M177)</f>
        <v/>
      </c>
      <c r="M176" s="1" t="str">
        <f>IF(DATA!N177="","",DATA!N177)</f>
        <v/>
      </c>
      <c r="N176" t="str">
        <f t="shared" si="726"/>
        <v/>
      </c>
      <c r="O176" t="str">
        <f t="shared" si="726"/>
        <v/>
      </c>
      <c r="P176" t="str">
        <f t="shared" si="726"/>
        <v/>
      </c>
      <c r="Q176" s="2">
        <v>1</v>
      </c>
      <c r="R176" s="1" t="str">
        <f t="shared" si="727"/>
        <v/>
      </c>
      <c r="S176" s="1" t="str">
        <f t="shared" si="728"/>
        <v/>
      </c>
      <c r="T176" s="1" t="str">
        <f t="shared" si="729"/>
        <v/>
      </c>
      <c r="U176" t="str">
        <f t="shared" si="577"/>
        <v/>
      </c>
      <c r="V176" t="str">
        <f t="shared" si="730"/>
        <v/>
      </c>
      <c r="W176" t="str">
        <f t="shared" si="730"/>
        <v/>
      </c>
      <c r="X176" s="2">
        <v>1</v>
      </c>
      <c r="Y176" s="1" t="str">
        <f t="shared" si="731"/>
        <v/>
      </c>
      <c r="Z176" s="1" t="str">
        <f t="shared" si="732"/>
        <v/>
      </c>
      <c r="AA176" s="1" t="str">
        <f t="shared" si="733"/>
        <v/>
      </c>
      <c r="AB176" t="str">
        <f t="shared" si="734"/>
        <v/>
      </c>
    </row>
    <row r="177" spans="1:28" x14ac:dyDescent="0.25">
      <c r="A177" s="2">
        <v>2</v>
      </c>
      <c r="B177" s="1" t="str">
        <f>IF(DATA!B178="","",DATA!B178)</f>
        <v/>
      </c>
      <c r="C177" s="1" t="str">
        <f>IF(DATA!C178="","",DATA!C178)</f>
        <v/>
      </c>
      <c r="D177" s="1" t="str">
        <f>IF(DATA!D178="","",DATA!D178)</f>
        <v/>
      </c>
      <c r="E177" s="2">
        <v>2</v>
      </c>
      <c r="F177" s="1" t="str">
        <f t="shared" si="722"/>
        <v/>
      </c>
      <c r="G177" s="1" t="str">
        <f t="shared" si="723"/>
        <v/>
      </c>
      <c r="H177" s="1" t="str">
        <f t="shared" si="724"/>
        <v/>
      </c>
      <c r="I177" t="str">
        <f t="shared" si="725"/>
        <v/>
      </c>
      <c r="J177" s="2">
        <v>2</v>
      </c>
      <c r="K177" s="1" t="str">
        <f>IF(DATA!L178="","",DATA!L178)</f>
        <v/>
      </c>
      <c r="L177" s="1" t="str">
        <f>IF(DATA!M178="","",DATA!M178)</f>
        <v/>
      </c>
      <c r="M177" s="1" t="str">
        <f>IF(DATA!N178="","",DATA!N178)</f>
        <v/>
      </c>
      <c r="N177" t="str">
        <f t="shared" si="726"/>
        <v/>
      </c>
      <c r="O177" t="str">
        <f t="shared" si="726"/>
        <v/>
      </c>
      <c r="P177" t="str">
        <f t="shared" si="726"/>
        <v/>
      </c>
      <c r="Q177" s="2">
        <v>2</v>
      </c>
      <c r="R177" s="1" t="str">
        <f t="shared" si="727"/>
        <v/>
      </c>
      <c r="S177" s="1" t="str">
        <f t="shared" si="728"/>
        <v/>
      </c>
      <c r="T177" s="1" t="str">
        <f t="shared" si="729"/>
        <v/>
      </c>
      <c r="U177" t="str">
        <f t="shared" si="577"/>
        <v/>
      </c>
      <c r="V177" t="str">
        <f t="shared" si="730"/>
        <v/>
      </c>
      <c r="W177" t="str">
        <f t="shared" si="730"/>
        <v/>
      </c>
      <c r="X177" s="2">
        <v>2</v>
      </c>
      <c r="Y177" s="1" t="str">
        <f t="shared" si="731"/>
        <v/>
      </c>
      <c r="Z177" s="1" t="str">
        <f t="shared" si="732"/>
        <v/>
      </c>
      <c r="AA177" s="1" t="str">
        <f t="shared" si="733"/>
        <v/>
      </c>
      <c r="AB177" t="str">
        <f t="shared" si="734"/>
        <v/>
      </c>
    </row>
    <row r="178" spans="1:28" x14ac:dyDescent="0.25">
      <c r="A178" s="4">
        <f>A174+1</f>
        <v>45</v>
      </c>
      <c r="B178" s="2">
        <v>0</v>
      </c>
      <c r="C178" s="2">
        <v>1</v>
      </c>
      <c r="D178" s="2">
        <v>2</v>
      </c>
      <c r="E178" s="4">
        <f>E174+1</f>
        <v>45</v>
      </c>
      <c r="F178" s="2">
        <v>0</v>
      </c>
      <c r="G178" s="2">
        <v>1</v>
      </c>
      <c r="H178" s="2">
        <v>2</v>
      </c>
      <c r="I178" t="str">
        <f t="shared" ref="I178" si="735">CONCATENATE(I179,I180,I181)</f>
        <v/>
      </c>
      <c r="J178" s="4">
        <f>J174+1</f>
        <v>45</v>
      </c>
      <c r="K178" s="2">
        <v>0</v>
      </c>
      <c r="L178" s="2">
        <v>1</v>
      </c>
      <c r="M178" s="2">
        <v>2</v>
      </c>
      <c r="N178" t="str">
        <f t="shared" ref="N178" si="736">CONCATENATE(N179,O179,P179,N180,O180,P180,N181,O181,P181)</f>
        <v/>
      </c>
      <c r="Q178" s="4">
        <f>Q174+1</f>
        <v>45</v>
      </c>
      <c r="R178" s="2">
        <v>0</v>
      </c>
      <c r="S178" s="2">
        <v>1</v>
      </c>
      <c r="T178" s="2">
        <v>2</v>
      </c>
      <c r="U178" t="str">
        <f t="shared" ref="U178" si="737">IF(CONCATENATE(U179,V179,W179,U180,V180,W180,U181,V181,W181)="","{ }",CONCATENATE("{ ",RIGHT(CONCATENATE(U179,V179,W179,U180,V180,W180,U181,V181,W181),LEN(CONCATENATE(U179,V179,W179,U180,V180,W180,U181,V181,W181))-1)," }"))</f>
        <v>{ }</v>
      </c>
      <c r="X178" s="4">
        <f>X174+1</f>
        <v>45</v>
      </c>
      <c r="Y178" s="2">
        <v>0</v>
      </c>
      <c r="Z178" s="2">
        <v>1</v>
      </c>
      <c r="AA178" s="2">
        <v>2</v>
      </c>
      <c r="AB178" t="str">
        <f t="shared" ref="AB178" si="738">IF(CONCATENATE(AB179,AB180,AB181)="","{ }",CONCATENATE("{ ",RIGHT(CONCATENATE(AB179,AB180,AB181),LEN(CONCATENATE(AB179,AB180,AB181))-1)," }"))</f>
        <v>{ }</v>
      </c>
    </row>
    <row r="179" spans="1:28" x14ac:dyDescent="0.25">
      <c r="A179" s="2">
        <v>0</v>
      </c>
      <c r="B179" s="1" t="str">
        <f>IF(DATA!B180="","",DATA!B180)</f>
        <v/>
      </c>
      <c r="C179" s="1" t="str">
        <f>IF(DATA!C180="","",DATA!C180)</f>
        <v/>
      </c>
      <c r="D179" s="1" t="str">
        <f>IF(DATA!D180="","",DATA!D180)</f>
        <v/>
      </c>
      <c r="E179" s="2">
        <v>0</v>
      </c>
      <c r="F179" s="1" t="str">
        <f t="shared" ref="F179:F181" si="739">IF(K179="X","ColorModel.X",IF(K179="O","ColorModel.O",""))</f>
        <v/>
      </c>
      <c r="G179" s="1" t="str">
        <f t="shared" ref="G179:G181" si="740">IF(L179="X","ColorModel.X",IF(L179="O","ColorModel.O",""))</f>
        <v/>
      </c>
      <c r="H179" s="1" t="str">
        <f t="shared" ref="H179:H181" si="741">IF(M179="X","ColorModel.X",IF(M179="O","ColorModel.O",""))</f>
        <v/>
      </c>
      <c r="I179" t="str">
        <f t="shared" ref="I179:I181" si="742">CONCATENATE(F179,G179,H179)</f>
        <v/>
      </c>
      <c r="J179" s="2">
        <v>0</v>
      </c>
      <c r="K179" s="1" t="str">
        <f>IF(DATA!L180="","",DATA!L180)</f>
        <v/>
      </c>
      <c r="L179" s="1" t="str">
        <f>IF(DATA!M180="","",DATA!M180)</f>
        <v/>
      </c>
      <c r="M179" s="1" t="str">
        <f>IF(DATA!N180="","",DATA!N180)</f>
        <v/>
      </c>
      <c r="N179" t="str">
        <f t="shared" ref="N179:P181" si="743">IF(K179="","",CONCATENATE("{",$Q179,",",K$2,"}"))</f>
        <v/>
      </c>
      <c r="O179" t="str">
        <f t="shared" si="743"/>
        <v/>
      </c>
      <c r="P179" t="str">
        <f t="shared" si="743"/>
        <v/>
      </c>
      <c r="Q179" s="2">
        <v>0</v>
      </c>
      <c r="R179" s="1" t="str">
        <f t="shared" ref="R179:R181" si="744">CONCATENATE(B179,K179)</f>
        <v/>
      </c>
      <c r="S179" s="1" t="str">
        <f t="shared" ref="S179:S181" si="745">CONCATENATE(C179,L179)</f>
        <v/>
      </c>
      <c r="T179" s="1" t="str">
        <f t="shared" ref="T179:T181" si="746">CONCATENATE(D179,M179)</f>
        <v/>
      </c>
      <c r="U179" t="str">
        <f t="shared" ref="U179:W181" si="747">IF(R179="","",CONCATENATE(", {",$A179,",",R$2,"}"))</f>
        <v/>
      </c>
      <c r="V179" t="str">
        <f t="shared" si="747"/>
        <v/>
      </c>
      <c r="W179" t="str">
        <f t="shared" si="747"/>
        <v/>
      </c>
      <c r="X179" s="2">
        <v>0</v>
      </c>
      <c r="Y179" s="1" t="str">
        <f t="shared" ref="Y179:Y181" si="748">IF(R179="X",", ColorModel.X",IF(R179="O",", ColorModel.O",""))</f>
        <v/>
      </c>
      <c r="Z179" s="1" t="str">
        <f t="shared" ref="Z179:Z181" si="749">IF(S179="X",", ColorModel.X",IF(S179="O",", ColorModel.O",""))</f>
        <v/>
      </c>
      <c r="AA179" s="1" t="str">
        <f t="shared" ref="AA179:AA181" si="750">IF(T179="X",", ColorModel.X",IF(T179="O",", ColorModel.O",""))</f>
        <v/>
      </c>
      <c r="AB179" t="str">
        <f t="shared" ref="AB179:AB181" si="751">CONCATENATE(Y179,Z179,AA179)</f>
        <v/>
      </c>
    </row>
    <row r="180" spans="1:28" x14ac:dyDescent="0.25">
      <c r="A180" s="2">
        <v>1</v>
      </c>
      <c r="B180" s="1" t="str">
        <f>IF(DATA!B181="","",DATA!B181)</f>
        <v/>
      </c>
      <c r="C180" s="1" t="str">
        <f>IF(DATA!C181="","",DATA!C181)</f>
        <v/>
      </c>
      <c r="D180" s="1" t="str">
        <f>IF(DATA!D181="","",DATA!D181)</f>
        <v/>
      </c>
      <c r="E180" s="2">
        <v>1</v>
      </c>
      <c r="F180" s="1" t="str">
        <f t="shared" si="739"/>
        <v/>
      </c>
      <c r="G180" s="1" t="str">
        <f t="shared" si="740"/>
        <v/>
      </c>
      <c r="H180" s="1" t="str">
        <f t="shared" si="741"/>
        <v/>
      </c>
      <c r="I180" t="str">
        <f t="shared" si="742"/>
        <v/>
      </c>
      <c r="J180" s="2">
        <v>1</v>
      </c>
      <c r="K180" s="1" t="str">
        <f>IF(DATA!L181="","",DATA!L181)</f>
        <v/>
      </c>
      <c r="L180" s="1" t="str">
        <f>IF(DATA!M181="","",DATA!M181)</f>
        <v/>
      </c>
      <c r="M180" s="1" t="str">
        <f>IF(DATA!N181="","",DATA!N181)</f>
        <v/>
      </c>
      <c r="N180" t="str">
        <f t="shared" si="743"/>
        <v/>
      </c>
      <c r="O180" t="str">
        <f t="shared" si="743"/>
        <v/>
      </c>
      <c r="P180" t="str">
        <f t="shared" si="743"/>
        <v/>
      </c>
      <c r="Q180" s="2">
        <v>1</v>
      </c>
      <c r="R180" s="1" t="str">
        <f t="shared" si="744"/>
        <v/>
      </c>
      <c r="S180" s="1" t="str">
        <f t="shared" si="745"/>
        <v/>
      </c>
      <c r="T180" s="1" t="str">
        <f t="shared" si="746"/>
        <v/>
      </c>
      <c r="U180" t="str">
        <f t="shared" si="577"/>
        <v/>
      </c>
      <c r="V180" t="str">
        <f t="shared" si="747"/>
        <v/>
      </c>
      <c r="W180" t="str">
        <f t="shared" si="747"/>
        <v/>
      </c>
      <c r="X180" s="2">
        <v>1</v>
      </c>
      <c r="Y180" s="1" t="str">
        <f t="shared" si="748"/>
        <v/>
      </c>
      <c r="Z180" s="1" t="str">
        <f t="shared" si="749"/>
        <v/>
      </c>
      <c r="AA180" s="1" t="str">
        <f t="shared" si="750"/>
        <v/>
      </c>
      <c r="AB180" t="str">
        <f t="shared" si="751"/>
        <v/>
      </c>
    </row>
    <row r="181" spans="1:28" x14ac:dyDescent="0.25">
      <c r="A181" s="2">
        <v>2</v>
      </c>
      <c r="B181" s="1" t="str">
        <f>IF(DATA!B182="","",DATA!B182)</f>
        <v/>
      </c>
      <c r="C181" s="1" t="str">
        <f>IF(DATA!C182="","",DATA!C182)</f>
        <v/>
      </c>
      <c r="D181" s="1" t="str">
        <f>IF(DATA!D182="","",DATA!D182)</f>
        <v/>
      </c>
      <c r="E181" s="2">
        <v>2</v>
      </c>
      <c r="F181" s="1" t="str">
        <f t="shared" si="739"/>
        <v/>
      </c>
      <c r="G181" s="1" t="str">
        <f t="shared" si="740"/>
        <v/>
      </c>
      <c r="H181" s="1" t="str">
        <f t="shared" si="741"/>
        <v/>
      </c>
      <c r="I181" t="str">
        <f t="shared" si="742"/>
        <v/>
      </c>
      <c r="J181" s="2">
        <v>2</v>
      </c>
      <c r="K181" s="1" t="str">
        <f>IF(DATA!L182="","",DATA!L182)</f>
        <v/>
      </c>
      <c r="L181" s="1" t="str">
        <f>IF(DATA!M182="","",DATA!M182)</f>
        <v/>
      </c>
      <c r="M181" s="1" t="str">
        <f>IF(DATA!N182="","",DATA!N182)</f>
        <v/>
      </c>
      <c r="N181" t="str">
        <f t="shared" si="743"/>
        <v/>
      </c>
      <c r="O181" t="str">
        <f t="shared" si="743"/>
        <v/>
      </c>
      <c r="P181" t="str">
        <f t="shared" si="743"/>
        <v/>
      </c>
      <c r="Q181" s="2">
        <v>2</v>
      </c>
      <c r="R181" s="1" t="str">
        <f t="shared" si="744"/>
        <v/>
      </c>
      <c r="S181" s="1" t="str">
        <f t="shared" si="745"/>
        <v/>
      </c>
      <c r="T181" s="1" t="str">
        <f t="shared" si="746"/>
        <v/>
      </c>
      <c r="U181" t="str">
        <f t="shared" si="577"/>
        <v/>
      </c>
      <c r="V181" t="str">
        <f t="shared" si="747"/>
        <v/>
      </c>
      <c r="W181" t="str">
        <f t="shared" si="747"/>
        <v/>
      </c>
      <c r="X181" s="2">
        <v>2</v>
      </c>
      <c r="Y181" s="1" t="str">
        <f t="shared" si="748"/>
        <v/>
      </c>
      <c r="Z181" s="1" t="str">
        <f t="shared" si="749"/>
        <v/>
      </c>
      <c r="AA181" s="1" t="str">
        <f t="shared" si="750"/>
        <v/>
      </c>
      <c r="AB181" t="str">
        <f t="shared" si="751"/>
        <v/>
      </c>
    </row>
    <row r="182" spans="1:28" x14ac:dyDescent="0.25">
      <c r="A182" s="4">
        <f>A178+1</f>
        <v>46</v>
      </c>
      <c r="B182" s="2">
        <v>0</v>
      </c>
      <c r="C182" s="2">
        <v>1</v>
      </c>
      <c r="D182" s="2">
        <v>2</v>
      </c>
      <c r="E182" s="4">
        <f>E178+1</f>
        <v>46</v>
      </c>
      <c r="F182" s="2">
        <v>0</v>
      </c>
      <c r="G182" s="2">
        <v>1</v>
      </c>
      <c r="H182" s="2">
        <v>2</v>
      </c>
      <c r="I182" t="str">
        <f t="shared" ref="I182" si="752">CONCATENATE(I183,I184,I185)</f>
        <v/>
      </c>
      <c r="J182" s="4">
        <f>J178+1</f>
        <v>46</v>
      </c>
      <c r="K182" s="2">
        <v>0</v>
      </c>
      <c r="L182" s="2">
        <v>1</v>
      </c>
      <c r="M182" s="2">
        <v>2</v>
      </c>
      <c r="N182" t="str">
        <f t="shared" ref="N182" si="753">CONCATENATE(N183,O183,P183,N184,O184,P184,N185,O185,P185)</f>
        <v/>
      </c>
      <c r="Q182" s="4">
        <f>Q178+1</f>
        <v>46</v>
      </c>
      <c r="R182" s="2">
        <v>0</v>
      </c>
      <c r="S182" s="2">
        <v>1</v>
      </c>
      <c r="T182" s="2">
        <v>2</v>
      </c>
      <c r="U182" t="str">
        <f t="shared" ref="U182" si="754">IF(CONCATENATE(U183,V183,W183,U184,V184,W184,U185,V185,W185)="","{ }",CONCATENATE("{ ",RIGHT(CONCATENATE(U183,V183,W183,U184,V184,W184,U185,V185,W185),LEN(CONCATENATE(U183,V183,W183,U184,V184,W184,U185,V185,W185))-1)," }"))</f>
        <v>{ }</v>
      </c>
      <c r="X182" s="4">
        <f>X178+1</f>
        <v>46</v>
      </c>
      <c r="Y182" s="2">
        <v>0</v>
      </c>
      <c r="Z182" s="2">
        <v>1</v>
      </c>
      <c r="AA182" s="2">
        <v>2</v>
      </c>
      <c r="AB182" t="str">
        <f t="shared" ref="AB182" si="755">IF(CONCATENATE(AB183,AB184,AB185)="","{ }",CONCATENATE("{ ",RIGHT(CONCATENATE(AB183,AB184,AB185),LEN(CONCATENATE(AB183,AB184,AB185))-1)," }"))</f>
        <v>{ }</v>
      </c>
    </row>
    <row r="183" spans="1:28" x14ac:dyDescent="0.25">
      <c r="A183" s="2">
        <v>0</v>
      </c>
      <c r="B183" s="1" t="str">
        <f>IF(DATA!B184="","",DATA!B184)</f>
        <v/>
      </c>
      <c r="C183" s="1" t="str">
        <f>IF(DATA!C184="","",DATA!C184)</f>
        <v/>
      </c>
      <c r="D183" s="1" t="str">
        <f>IF(DATA!D184="","",DATA!D184)</f>
        <v/>
      </c>
      <c r="E183" s="2">
        <v>0</v>
      </c>
      <c r="F183" s="1" t="str">
        <f t="shared" ref="F183:F185" si="756">IF(K183="X","ColorModel.X",IF(K183="O","ColorModel.O",""))</f>
        <v/>
      </c>
      <c r="G183" s="1" t="str">
        <f t="shared" ref="G183:G185" si="757">IF(L183="X","ColorModel.X",IF(L183="O","ColorModel.O",""))</f>
        <v/>
      </c>
      <c r="H183" s="1" t="str">
        <f t="shared" ref="H183:H185" si="758">IF(M183="X","ColorModel.X",IF(M183="O","ColorModel.O",""))</f>
        <v/>
      </c>
      <c r="I183" t="str">
        <f t="shared" ref="I183:I185" si="759">CONCATENATE(F183,G183,H183)</f>
        <v/>
      </c>
      <c r="J183" s="2">
        <v>0</v>
      </c>
      <c r="K183" s="1" t="str">
        <f>IF(DATA!L184="","",DATA!L184)</f>
        <v/>
      </c>
      <c r="L183" s="1" t="str">
        <f>IF(DATA!M184="","",DATA!M184)</f>
        <v/>
      </c>
      <c r="M183" s="1" t="str">
        <f>IF(DATA!N184="","",DATA!N184)</f>
        <v/>
      </c>
      <c r="N183" t="str">
        <f t="shared" ref="N183:P185" si="760">IF(K183="","",CONCATENATE("{",$Q183,",",K$2,"}"))</f>
        <v/>
      </c>
      <c r="O183" t="str">
        <f t="shared" si="760"/>
        <v/>
      </c>
      <c r="P183" t="str">
        <f t="shared" si="760"/>
        <v/>
      </c>
      <c r="Q183" s="2">
        <v>0</v>
      </c>
      <c r="R183" s="1" t="str">
        <f t="shared" ref="R183:R185" si="761">CONCATENATE(B183,K183)</f>
        <v/>
      </c>
      <c r="S183" s="1" t="str">
        <f t="shared" ref="S183:S185" si="762">CONCATENATE(C183,L183)</f>
        <v/>
      </c>
      <c r="T183" s="1" t="str">
        <f t="shared" ref="T183:T185" si="763">CONCATENATE(D183,M183)</f>
        <v/>
      </c>
      <c r="U183" t="str">
        <f t="shared" ref="U183:W185" si="764">IF(R183="","",CONCATENATE(", {",$A183,",",R$2,"}"))</f>
        <v/>
      </c>
      <c r="V183" t="str">
        <f t="shared" si="764"/>
        <v/>
      </c>
      <c r="W183" t="str">
        <f t="shared" si="764"/>
        <v/>
      </c>
      <c r="X183" s="2">
        <v>0</v>
      </c>
      <c r="Y183" s="1" t="str">
        <f t="shared" ref="Y183:Y185" si="765">IF(R183="X",", ColorModel.X",IF(R183="O",", ColorModel.O",""))</f>
        <v/>
      </c>
      <c r="Z183" s="1" t="str">
        <f t="shared" ref="Z183:Z185" si="766">IF(S183="X",", ColorModel.X",IF(S183="O",", ColorModel.O",""))</f>
        <v/>
      </c>
      <c r="AA183" s="1" t="str">
        <f t="shared" ref="AA183:AA185" si="767">IF(T183="X",", ColorModel.X",IF(T183="O",", ColorModel.O",""))</f>
        <v/>
      </c>
      <c r="AB183" t="str">
        <f t="shared" ref="AB183:AB185" si="768">CONCATENATE(Y183,Z183,AA183)</f>
        <v/>
      </c>
    </row>
    <row r="184" spans="1:28" x14ac:dyDescent="0.25">
      <c r="A184" s="2">
        <v>1</v>
      </c>
      <c r="B184" s="1" t="str">
        <f>IF(DATA!B185="","",DATA!B185)</f>
        <v/>
      </c>
      <c r="C184" s="1" t="str">
        <f>IF(DATA!C185="","",DATA!C185)</f>
        <v/>
      </c>
      <c r="D184" s="1" t="str">
        <f>IF(DATA!D185="","",DATA!D185)</f>
        <v/>
      </c>
      <c r="E184" s="2">
        <v>1</v>
      </c>
      <c r="F184" s="1" t="str">
        <f t="shared" si="756"/>
        <v/>
      </c>
      <c r="G184" s="1" t="str">
        <f t="shared" si="757"/>
        <v/>
      </c>
      <c r="H184" s="1" t="str">
        <f t="shared" si="758"/>
        <v/>
      </c>
      <c r="I184" t="str">
        <f t="shared" si="759"/>
        <v/>
      </c>
      <c r="J184" s="2">
        <v>1</v>
      </c>
      <c r="K184" s="1" t="str">
        <f>IF(DATA!L185="","",DATA!L185)</f>
        <v/>
      </c>
      <c r="L184" s="1" t="str">
        <f>IF(DATA!M185="","",DATA!M185)</f>
        <v/>
      </c>
      <c r="M184" s="1" t="str">
        <f>IF(DATA!N185="","",DATA!N185)</f>
        <v/>
      </c>
      <c r="N184" t="str">
        <f t="shared" si="760"/>
        <v/>
      </c>
      <c r="O184" t="str">
        <f t="shared" si="760"/>
        <v/>
      </c>
      <c r="P184" t="str">
        <f t="shared" si="760"/>
        <v/>
      </c>
      <c r="Q184" s="2">
        <v>1</v>
      </c>
      <c r="R184" s="1" t="str">
        <f t="shared" si="761"/>
        <v/>
      </c>
      <c r="S184" s="1" t="str">
        <f t="shared" si="762"/>
        <v/>
      </c>
      <c r="T184" s="1" t="str">
        <f t="shared" si="763"/>
        <v/>
      </c>
      <c r="U184" t="str">
        <f t="shared" si="577"/>
        <v/>
      </c>
      <c r="V184" t="str">
        <f t="shared" si="764"/>
        <v/>
      </c>
      <c r="W184" t="str">
        <f t="shared" si="764"/>
        <v/>
      </c>
      <c r="X184" s="2">
        <v>1</v>
      </c>
      <c r="Y184" s="1" t="str">
        <f t="shared" si="765"/>
        <v/>
      </c>
      <c r="Z184" s="1" t="str">
        <f t="shared" si="766"/>
        <v/>
      </c>
      <c r="AA184" s="1" t="str">
        <f t="shared" si="767"/>
        <v/>
      </c>
      <c r="AB184" t="str">
        <f t="shared" si="768"/>
        <v/>
      </c>
    </row>
    <row r="185" spans="1:28" x14ac:dyDescent="0.25">
      <c r="A185" s="2">
        <v>2</v>
      </c>
      <c r="B185" s="1" t="str">
        <f>IF(DATA!B186="","",DATA!B186)</f>
        <v/>
      </c>
      <c r="C185" s="1" t="str">
        <f>IF(DATA!C186="","",DATA!C186)</f>
        <v/>
      </c>
      <c r="D185" s="1" t="str">
        <f>IF(DATA!D186="","",DATA!D186)</f>
        <v/>
      </c>
      <c r="E185" s="2">
        <v>2</v>
      </c>
      <c r="F185" s="1" t="str">
        <f t="shared" si="756"/>
        <v/>
      </c>
      <c r="G185" s="1" t="str">
        <f t="shared" si="757"/>
        <v/>
      </c>
      <c r="H185" s="1" t="str">
        <f t="shared" si="758"/>
        <v/>
      </c>
      <c r="I185" t="str">
        <f t="shared" si="759"/>
        <v/>
      </c>
      <c r="J185" s="2">
        <v>2</v>
      </c>
      <c r="K185" s="1" t="str">
        <f>IF(DATA!L186="","",DATA!L186)</f>
        <v/>
      </c>
      <c r="L185" s="1" t="str">
        <f>IF(DATA!M186="","",DATA!M186)</f>
        <v/>
      </c>
      <c r="M185" s="1" t="str">
        <f>IF(DATA!N186="","",DATA!N186)</f>
        <v/>
      </c>
      <c r="N185" t="str">
        <f t="shared" si="760"/>
        <v/>
      </c>
      <c r="O185" t="str">
        <f t="shared" si="760"/>
        <v/>
      </c>
      <c r="P185" t="str">
        <f t="shared" si="760"/>
        <v/>
      </c>
      <c r="Q185" s="2">
        <v>2</v>
      </c>
      <c r="R185" s="1" t="str">
        <f t="shared" si="761"/>
        <v/>
      </c>
      <c r="S185" s="1" t="str">
        <f t="shared" si="762"/>
        <v/>
      </c>
      <c r="T185" s="1" t="str">
        <f t="shared" si="763"/>
        <v/>
      </c>
      <c r="U185" t="str">
        <f t="shared" si="577"/>
        <v/>
      </c>
      <c r="V185" t="str">
        <f t="shared" si="764"/>
        <v/>
      </c>
      <c r="W185" t="str">
        <f t="shared" si="764"/>
        <v/>
      </c>
      <c r="X185" s="2">
        <v>2</v>
      </c>
      <c r="Y185" s="1" t="str">
        <f t="shared" si="765"/>
        <v/>
      </c>
      <c r="Z185" s="1" t="str">
        <f t="shared" si="766"/>
        <v/>
      </c>
      <c r="AA185" s="1" t="str">
        <f t="shared" si="767"/>
        <v/>
      </c>
      <c r="AB185" t="str">
        <f t="shared" si="768"/>
        <v/>
      </c>
    </row>
    <row r="186" spans="1:28" x14ac:dyDescent="0.25">
      <c r="A186" s="4">
        <f>A182+1</f>
        <v>47</v>
      </c>
      <c r="B186" s="2">
        <v>0</v>
      </c>
      <c r="C186" s="2">
        <v>1</v>
      </c>
      <c r="D186" s="2">
        <v>2</v>
      </c>
      <c r="E186" s="4">
        <f>E182+1</f>
        <v>47</v>
      </c>
      <c r="F186" s="2">
        <v>0</v>
      </c>
      <c r="G186" s="2">
        <v>1</v>
      </c>
      <c r="H186" s="2">
        <v>2</v>
      </c>
      <c r="I186" t="str">
        <f t="shared" ref="I186" si="769">CONCATENATE(I187,I188,I189)</f>
        <v/>
      </c>
      <c r="J186" s="4">
        <f>J182+1</f>
        <v>47</v>
      </c>
      <c r="K186" s="2">
        <v>0</v>
      </c>
      <c r="L186" s="2">
        <v>1</v>
      </c>
      <c r="M186" s="2">
        <v>2</v>
      </c>
      <c r="N186" t="str">
        <f t="shared" ref="N186" si="770">CONCATENATE(N187,O187,P187,N188,O188,P188,N189,O189,P189)</f>
        <v/>
      </c>
      <c r="Q186" s="4">
        <f>Q182+1</f>
        <v>47</v>
      </c>
      <c r="R186" s="2">
        <v>0</v>
      </c>
      <c r="S186" s="2">
        <v>1</v>
      </c>
      <c r="T186" s="2">
        <v>2</v>
      </c>
      <c r="U186" t="str">
        <f t="shared" ref="U186" si="771">IF(CONCATENATE(U187,V187,W187,U188,V188,W188,U189,V189,W189)="","{ }",CONCATENATE("{ ",RIGHT(CONCATENATE(U187,V187,W187,U188,V188,W188,U189,V189,W189),LEN(CONCATENATE(U187,V187,W187,U188,V188,W188,U189,V189,W189))-1)," }"))</f>
        <v>{ }</v>
      </c>
      <c r="X186" s="4">
        <f>X182+1</f>
        <v>47</v>
      </c>
      <c r="Y186" s="2">
        <v>0</v>
      </c>
      <c r="Z186" s="2">
        <v>1</v>
      </c>
      <c r="AA186" s="2">
        <v>2</v>
      </c>
      <c r="AB186" t="str">
        <f t="shared" ref="AB186" si="772">IF(CONCATENATE(AB187,AB188,AB189)="","{ }",CONCATENATE("{ ",RIGHT(CONCATENATE(AB187,AB188,AB189),LEN(CONCATENATE(AB187,AB188,AB189))-1)," }"))</f>
        <v>{ }</v>
      </c>
    </row>
    <row r="187" spans="1:28" x14ac:dyDescent="0.25">
      <c r="A187" s="2">
        <v>0</v>
      </c>
      <c r="B187" s="1" t="str">
        <f>IF(DATA!B188="","",DATA!B188)</f>
        <v/>
      </c>
      <c r="C187" s="1" t="str">
        <f>IF(DATA!C188="","",DATA!C188)</f>
        <v/>
      </c>
      <c r="D187" s="1" t="str">
        <f>IF(DATA!D188="","",DATA!D188)</f>
        <v/>
      </c>
      <c r="E187" s="2">
        <v>0</v>
      </c>
      <c r="F187" s="1" t="str">
        <f t="shared" ref="F187:F189" si="773">IF(K187="X","ColorModel.X",IF(K187="O","ColorModel.O",""))</f>
        <v/>
      </c>
      <c r="G187" s="1" t="str">
        <f t="shared" ref="G187:G189" si="774">IF(L187="X","ColorModel.X",IF(L187="O","ColorModel.O",""))</f>
        <v/>
      </c>
      <c r="H187" s="1" t="str">
        <f t="shared" ref="H187:H189" si="775">IF(M187="X","ColorModel.X",IF(M187="O","ColorModel.O",""))</f>
        <v/>
      </c>
      <c r="I187" t="str">
        <f t="shared" ref="I187:I189" si="776">CONCATENATE(F187,G187,H187)</f>
        <v/>
      </c>
      <c r="J187" s="2">
        <v>0</v>
      </c>
      <c r="K187" s="1" t="str">
        <f>IF(DATA!L188="","",DATA!L188)</f>
        <v/>
      </c>
      <c r="L187" s="1" t="str">
        <f>IF(DATA!M188="","",DATA!M188)</f>
        <v/>
      </c>
      <c r="M187" s="1" t="str">
        <f>IF(DATA!N188="","",DATA!N188)</f>
        <v/>
      </c>
      <c r="N187" t="str">
        <f t="shared" ref="N187:P189" si="777">IF(K187="","",CONCATENATE("{",$Q187,",",K$2,"}"))</f>
        <v/>
      </c>
      <c r="O187" t="str">
        <f t="shared" si="777"/>
        <v/>
      </c>
      <c r="P187" t="str">
        <f t="shared" si="777"/>
        <v/>
      </c>
      <c r="Q187" s="2">
        <v>0</v>
      </c>
      <c r="R187" s="1" t="str">
        <f t="shared" ref="R187:R189" si="778">CONCATENATE(B187,K187)</f>
        <v/>
      </c>
      <c r="S187" s="1" t="str">
        <f t="shared" ref="S187:S189" si="779">CONCATENATE(C187,L187)</f>
        <v/>
      </c>
      <c r="T187" s="1" t="str">
        <f t="shared" ref="T187:T189" si="780">CONCATENATE(D187,M187)</f>
        <v/>
      </c>
      <c r="U187" t="str">
        <f t="shared" ref="U187:W189" si="781">IF(R187="","",CONCATENATE(", {",$A187,",",R$2,"}"))</f>
        <v/>
      </c>
      <c r="V187" t="str">
        <f t="shared" si="781"/>
        <v/>
      </c>
      <c r="W187" t="str">
        <f t="shared" si="781"/>
        <v/>
      </c>
      <c r="X187" s="2">
        <v>0</v>
      </c>
      <c r="Y187" s="1" t="str">
        <f t="shared" ref="Y187:Y189" si="782">IF(R187="X",", ColorModel.X",IF(R187="O",", ColorModel.O",""))</f>
        <v/>
      </c>
      <c r="Z187" s="1" t="str">
        <f t="shared" ref="Z187:Z189" si="783">IF(S187="X",", ColorModel.X",IF(S187="O",", ColorModel.O",""))</f>
        <v/>
      </c>
      <c r="AA187" s="1" t="str">
        <f t="shared" ref="AA187:AA189" si="784">IF(T187="X",", ColorModel.X",IF(T187="O",", ColorModel.O",""))</f>
        <v/>
      </c>
      <c r="AB187" t="str">
        <f t="shared" ref="AB187:AB189" si="785">CONCATENATE(Y187,Z187,AA187)</f>
        <v/>
      </c>
    </row>
    <row r="188" spans="1:28" x14ac:dyDescent="0.25">
      <c r="A188" s="2">
        <v>1</v>
      </c>
      <c r="B188" s="1" t="str">
        <f>IF(DATA!B189="","",DATA!B189)</f>
        <v/>
      </c>
      <c r="C188" s="1" t="str">
        <f>IF(DATA!C189="","",DATA!C189)</f>
        <v/>
      </c>
      <c r="D188" s="1" t="str">
        <f>IF(DATA!D189="","",DATA!D189)</f>
        <v/>
      </c>
      <c r="E188" s="2">
        <v>1</v>
      </c>
      <c r="F188" s="1" t="str">
        <f t="shared" si="773"/>
        <v/>
      </c>
      <c r="G188" s="1" t="str">
        <f t="shared" si="774"/>
        <v/>
      </c>
      <c r="H188" s="1" t="str">
        <f t="shared" si="775"/>
        <v/>
      </c>
      <c r="I188" t="str">
        <f t="shared" si="776"/>
        <v/>
      </c>
      <c r="J188" s="2">
        <v>1</v>
      </c>
      <c r="K188" s="1" t="str">
        <f>IF(DATA!L189="","",DATA!L189)</f>
        <v/>
      </c>
      <c r="L188" s="1" t="str">
        <f>IF(DATA!M189="","",DATA!M189)</f>
        <v/>
      </c>
      <c r="M188" s="1" t="str">
        <f>IF(DATA!N189="","",DATA!N189)</f>
        <v/>
      </c>
      <c r="N188" t="str">
        <f t="shared" si="777"/>
        <v/>
      </c>
      <c r="O188" t="str">
        <f t="shared" si="777"/>
        <v/>
      </c>
      <c r="P188" t="str">
        <f t="shared" si="777"/>
        <v/>
      </c>
      <c r="Q188" s="2">
        <v>1</v>
      </c>
      <c r="R188" s="1" t="str">
        <f t="shared" si="778"/>
        <v/>
      </c>
      <c r="S188" s="1" t="str">
        <f t="shared" si="779"/>
        <v/>
      </c>
      <c r="T188" s="1" t="str">
        <f t="shared" si="780"/>
        <v/>
      </c>
      <c r="U188" t="str">
        <f t="shared" si="577"/>
        <v/>
      </c>
      <c r="V188" t="str">
        <f t="shared" si="781"/>
        <v/>
      </c>
      <c r="W188" t="str">
        <f t="shared" si="781"/>
        <v/>
      </c>
      <c r="X188" s="2">
        <v>1</v>
      </c>
      <c r="Y188" s="1" t="str">
        <f t="shared" si="782"/>
        <v/>
      </c>
      <c r="Z188" s="1" t="str">
        <f t="shared" si="783"/>
        <v/>
      </c>
      <c r="AA188" s="1" t="str">
        <f t="shared" si="784"/>
        <v/>
      </c>
      <c r="AB188" t="str">
        <f t="shared" si="785"/>
        <v/>
      </c>
    </row>
    <row r="189" spans="1:28" x14ac:dyDescent="0.25">
      <c r="A189" s="2">
        <v>2</v>
      </c>
      <c r="B189" s="1" t="str">
        <f>IF(DATA!B190="","",DATA!B190)</f>
        <v/>
      </c>
      <c r="C189" s="1" t="str">
        <f>IF(DATA!C190="","",DATA!C190)</f>
        <v/>
      </c>
      <c r="D189" s="1" t="str">
        <f>IF(DATA!D190="","",DATA!D190)</f>
        <v/>
      </c>
      <c r="E189" s="2">
        <v>2</v>
      </c>
      <c r="F189" s="1" t="str">
        <f t="shared" si="773"/>
        <v/>
      </c>
      <c r="G189" s="1" t="str">
        <f t="shared" si="774"/>
        <v/>
      </c>
      <c r="H189" s="1" t="str">
        <f t="shared" si="775"/>
        <v/>
      </c>
      <c r="I189" t="str">
        <f t="shared" si="776"/>
        <v/>
      </c>
      <c r="J189" s="2">
        <v>2</v>
      </c>
      <c r="K189" s="1" t="str">
        <f>IF(DATA!L190="","",DATA!L190)</f>
        <v/>
      </c>
      <c r="L189" s="1" t="str">
        <f>IF(DATA!M190="","",DATA!M190)</f>
        <v/>
      </c>
      <c r="M189" s="1" t="str">
        <f>IF(DATA!N190="","",DATA!N190)</f>
        <v/>
      </c>
      <c r="N189" t="str">
        <f t="shared" si="777"/>
        <v/>
      </c>
      <c r="O189" t="str">
        <f t="shared" si="777"/>
        <v/>
      </c>
      <c r="P189" t="str">
        <f t="shared" si="777"/>
        <v/>
      </c>
      <c r="Q189" s="2">
        <v>2</v>
      </c>
      <c r="R189" s="1" t="str">
        <f t="shared" si="778"/>
        <v/>
      </c>
      <c r="S189" s="1" t="str">
        <f t="shared" si="779"/>
        <v/>
      </c>
      <c r="T189" s="1" t="str">
        <f t="shared" si="780"/>
        <v/>
      </c>
      <c r="U189" t="str">
        <f t="shared" si="577"/>
        <v/>
      </c>
      <c r="V189" t="str">
        <f t="shared" si="781"/>
        <v/>
      </c>
      <c r="W189" t="str">
        <f t="shared" si="781"/>
        <v/>
      </c>
      <c r="X189" s="2">
        <v>2</v>
      </c>
      <c r="Y189" s="1" t="str">
        <f t="shared" si="782"/>
        <v/>
      </c>
      <c r="Z189" s="1" t="str">
        <f t="shared" si="783"/>
        <v/>
      </c>
      <c r="AA189" s="1" t="str">
        <f t="shared" si="784"/>
        <v/>
      </c>
      <c r="AB189" t="str">
        <f t="shared" si="785"/>
        <v/>
      </c>
    </row>
    <row r="190" spans="1:28" x14ac:dyDescent="0.25">
      <c r="A190" s="4">
        <f>A186+1</f>
        <v>48</v>
      </c>
      <c r="B190" s="2">
        <v>0</v>
      </c>
      <c r="C190" s="2">
        <v>1</v>
      </c>
      <c r="D190" s="2">
        <v>2</v>
      </c>
      <c r="E190" s="4">
        <f>E186+1</f>
        <v>48</v>
      </c>
      <c r="F190" s="2">
        <v>0</v>
      </c>
      <c r="G190" s="2">
        <v>1</v>
      </c>
      <c r="H190" s="2">
        <v>2</v>
      </c>
      <c r="I190" t="str">
        <f t="shared" ref="I190" si="786">CONCATENATE(I191,I192,I193)</f>
        <v/>
      </c>
      <c r="J190" s="4">
        <f>J186+1</f>
        <v>48</v>
      </c>
      <c r="K190" s="2">
        <v>0</v>
      </c>
      <c r="L190" s="2">
        <v>1</v>
      </c>
      <c r="M190" s="2">
        <v>2</v>
      </c>
      <c r="N190" t="str">
        <f t="shared" ref="N190" si="787">CONCATENATE(N191,O191,P191,N192,O192,P192,N193,O193,P193)</f>
        <v/>
      </c>
      <c r="Q190" s="4">
        <f>Q186+1</f>
        <v>48</v>
      </c>
      <c r="R190" s="2">
        <v>0</v>
      </c>
      <c r="S190" s="2">
        <v>1</v>
      </c>
      <c r="T190" s="2">
        <v>2</v>
      </c>
      <c r="U190" t="str">
        <f t="shared" ref="U190" si="788">IF(CONCATENATE(U191,V191,W191,U192,V192,W192,U193,V193,W193)="","{ }",CONCATENATE("{ ",RIGHT(CONCATENATE(U191,V191,W191,U192,V192,W192,U193,V193,W193),LEN(CONCATENATE(U191,V191,W191,U192,V192,W192,U193,V193,W193))-1)," }"))</f>
        <v>{ }</v>
      </c>
      <c r="X190" s="4">
        <f>X186+1</f>
        <v>48</v>
      </c>
      <c r="Y190" s="2">
        <v>0</v>
      </c>
      <c r="Z190" s="2">
        <v>1</v>
      </c>
      <c r="AA190" s="2">
        <v>2</v>
      </c>
      <c r="AB190" t="str">
        <f t="shared" ref="AB190" si="789">IF(CONCATENATE(AB191,AB192,AB193)="","{ }",CONCATENATE("{ ",RIGHT(CONCATENATE(AB191,AB192,AB193),LEN(CONCATENATE(AB191,AB192,AB193))-1)," }"))</f>
        <v>{ }</v>
      </c>
    </row>
    <row r="191" spans="1:28" x14ac:dyDescent="0.25">
      <c r="A191" s="2">
        <v>0</v>
      </c>
      <c r="B191" s="1" t="str">
        <f>IF(DATA!B192="","",DATA!B192)</f>
        <v/>
      </c>
      <c r="C191" s="1" t="str">
        <f>IF(DATA!C192="","",DATA!C192)</f>
        <v/>
      </c>
      <c r="D191" s="1" t="str">
        <f>IF(DATA!D192="","",DATA!D192)</f>
        <v/>
      </c>
      <c r="E191" s="2">
        <v>0</v>
      </c>
      <c r="F191" s="1" t="str">
        <f t="shared" ref="F191:F193" si="790">IF(K191="X","ColorModel.X",IF(K191="O","ColorModel.O",""))</f>
        <v/>
      </c>
      <c r="G191" s="1" t="str">
        <f t="shared" ref="G191:G193" si="791">IF(L191="X","ColorModel.X",IF(L191="O","ColorModel.O",""))</f>
        <v/>
      </c>
      <c r="H191" s="1" t="str">
        <f t="shared" ref="H191:H193" si="792">IF(M191="X","ColorModel.X",IF(M191="O","ColorModel.O",""))</f>
        <v/>
      </c>
      <c r="I191" t="str">
        <f t="shared" ref="I191:I193" si="793">CONCATENATE(F191,G191,H191)</f>
        <v/>
      </c>
      <c r="J191" s="2">
        <v>0</v>
      </c>
      <c r="K191" s="1" t="str">
        <f>IF(DATA!L192="","",DATA!L192)</f>
        <v/>
      </c>
      <c r="L191" s="1" t="str">
        <f>IF(DATA!M192="","",DATA!M192)</f>
        <v/>
      </c>
      <c r="M191" s="1" t="str">
        <f>IF(DATA!N192="","",DATA!N192)</f>
        <v/>
      </c>
      <c r="N191" t="str">
        <f t="shared" ref="N191:P193" si="794">IF(K191="","",CONCATENATE("{",$Q191,",",K$2,"}"))</f>
        <v/>
      </c>
      <c r="O191" t="str">
        <f t="shared" si="794"/>
        <v/>
      </c>
      <c r="P191" t="str">
        <f t="shared" si="794"/>
        <v/>
      </c>
      <c r="Q191" s="2">
        <v>0</v>
      </c>
      <c r="R191" s="1" t="str">
        <f t="shared" ref="R191:R193" si="795">CONCATENATE(B191,K191)</f>
        <v/>
      </c>
      <c r="S191" s="1" t="str">
        <f t="shared" ref="S191:S193" si="796">CONCATENATE(C191,L191)</f>
        <v/>
      </c>
      <c r="T191" s="1" t="str">
        <f t="shared" ref="T191:T193" si="797">CONCATENATE(D191,M191)</f>
        <v/>
      </c>
      <c r="U191" t="str">
        <f t="shared" ref="U191:W193" si="798">IF(R191="","",CONCATENATE(", {",$A191,",",R$2,"}"))</f>
        <v/>
      </c>
      <c r="V191" t="str">
        <f t="shared" si="798"/>
        <v/>
      </c>
      <c r="W191" t="str">
        <f t="shared" si="798"/>
        <v/>
      </c>
      <c r="X191" s="2">
        <v>0</v>
      </c>
      <c r="Y191" s="1" t="str">
        <f t="shared" ref="Y191:Y193" si="799">IF(R191="X",", ColorModel.X",IF(R191="O",", ColorModel.O",""))</f>
        <v/>
      </c>
      <c r="Z191" s="1" t="str">
        <f t="shared" ref="Z191:Z193" si="800">IF(S191="X",", ColorModel.X",IF(S191="O",", ColorModel.O",""))</f>
        <v/>
      </c>
      <c r="AA191" s="1" t="str">
        <f t="shared" ref="AA191:AA193" si="801">IF(T191="X",", ColorModel.X",IF(T191="O",", ColorModel.O",""))</f>
        <v/>
      </c>
      <c r="AB191" t="str">
        <f t="shared" ref="AB191:AB193" si="802">CONCATENATE(Y191,Z191,AA191)</f>
        <v/>
      </c>
    </row>
    <row r="192" spans="1:28" x14ac:dyDescent="0.25">
      <c r="A192" s="2">
        <v>1</v>
      </c>
      <c r="B192" s="1" t="str">
        <f>IF(DATA!B193="","",DATA!B193)</f>
        <v/>
      </c>
      <c r="C192" s="1" t="str">
        <f>IF(DATA!C193="","",DATA!C193)</f>
        <v/>
      </c>
      <c r="D192" s="1" t="str">
        <f>IF(DATA!D193="","",DATA!D193)</f>
        <v/>
      </c>
      <c r="E192" s="2">
        <v>1</v>
      </c>
      <c r="F192" s="1" t="str">
        <f t="shared" si="790"/>
        <v/>
      </c>
      <c r="G192" s="1" t="str">
        <f t="shared" si="791"/>
        <v/>
      </c>
      <c r="H192" s="1" t="str">
        <f t="shared" si="792"/>
        <v/>
      </c>
      <c r="I192" t="str">
        <f t="shared" si="793"/>
        <v/>
      </c>
      <c r="J192" s="2">
        <v>1</v>
      </c>
      <c r="K192" s="1" t="str">
        <f>IF(DATA!L193="","",DATA!L193)</f>
        <v/>
      </c>
      <c r="L192" s="1" t="str">
        <f>IF(DATA!M193="","",DATA!M193)</f>
        <v/>
      </c>
      <c r="M192" s="1" t="str">
        <f>IF(DATA!N193="","",DATA!N193)</f>
        <v/>
      </c>
      <c r="N192" t="str">
        <f t="shared" si="794"/>
        <v/>
      </c>
      <c r="O192" t="str">
        <f t="shared" si="794"/>
        <v/>
      </c>
      <c r="P192" t="str">
        <f t="shared" si="794"/>
        <v/>
      </c>
      <c r="Q192" s="2">
        <v>1</v>
      </c>
      <c r="R192" s="1" t="str">
        <f t="shared" si="795"/>
        <v/>
      </c>
      <c r="S192" s="1" t="str">
        <f t="shared" si="796"/>
        <v/>
      </c>
      <c r="T192" s="1" t="str">
        <f t="shared" si="797"/>
        <v/>
      </c>
      <c r="U192" t="str">
        <f t="shared" si="577"/>
        <v/>
      </c>
      <c r="V192" t="str">
        <f t="shared" si="798"/>
        <v/>
      </c>
      <c r="W192" t="str">
        <f t="shared" si="798"/>
        <v/>
      </c>
      <c r="X192" s="2">
        <v>1</v>
      </c>
      <c r="Y192" s="1" t="str">
        <f t="shared" si="799"/>
        <v/>
      </c>
      <c r="Z192" s="1" t="str">
        <f t="shared" si="800"/>
        <v/>
      </c>
      <c r="AA192" s="1" t="str">
        <f t="shared" si="801"/>
        <v/>
      </c>
      <c r="AB192" t="str">
        <f t="shared" si="802"/>
        <v/>
      </c>
    </row>
    <row r="193" spans="1:28" x14ac:dyDescent="0.25">
      <c r="A193" s="2">
        <v>2</v>
      </c>
      <c r="B193" s="1" t="str">
        <f>IF(DATA!B194="","",DATA!B194)</f>
        <v/>
      </c>
      <c r="C193" s="1" t="str">
        <f>IF(DATA!C194="","",DATA!C194)</f>
        <v/>
      </c>
      <c r="D193" s="1" t="str">
        <f>IF(DATA!D194="","",DATA!D194)</f>
        <v/>
      </c>
      <c r="E193" s="2">
        <v>2</v>
      </c>
      <c r="F193" s="1" t="str">
        <f t="shared" si="790"/>
        <v/>
      </c>
      <c r="G193" s="1" t="str">
        <f t="shared" si="791"/>
        <v/>
      </c>
      <c r="H193" s="1" t="str">
        <f t="shared" si="792"/>
        <v/>
      </c>
      <c r="I193" t="str">
        <f t="shared" si="793"/>
        <v/>
      </c>
      <c r="J193" s="2">
        <v>2</v>
      </c>
      <c r="K193" s="1" t="str">
        <f>IF(DATA!L194="","",DATA!L194)</f>
        <v/>
      </c>
      <c r="L193" s="1" t="str">
        <f>IF(DATA!M194="","",DATA!M194)</f>
        <v/>
      </c>
      <c r="M193" s="1" t="str">
        <f>IF(DATA!N194="","",DATA!N194)</f>
        <v/>
      </c>
      <c r="N193" t="str">
        <f t="shared" si="794"/>
        <v/>
      </c>
      <c r="O193" t="str">
        <f t="shared" si="794"/>
        <v/>
      </c>
      <c r="P193" t="str">
        <f t="shared" si="794"/>
        <v/>
      </c>
      <c r="Q193" s="2">
        <v>2</v>
      </c>
      <c r="R193" s="1" t="str">
        <f t="shared" si="795"/>
        <v/>
      </c>
      <c r="S193" s="1" t="str">
        <f t="shared" si="796"/>
        <v/>
      </c>
      <c r="T193" s="1" t="str">
        <f t="shared" si="797"/>
        <v/>
      </c>
      <c r="U193" t="str">
        <f t="shared" si="577"/>
        <v/>
      </c>
      <c r="V193" t="str">
        <f t="shared" si="798"/>
        <v/>
      </c>
      <c r="W193" t="str">
        <f t="shared" si="798"/>
        <v/>
      </c>
      <c r="X193" s="2">
        <v>2</v>
      </c>
      <c r="Y193" s="1" t="str">
        <f t="shared" si="799"/>
        <v/>
      </c>
      <c r="Z193" s="1" t="str">
        <f t="shared" si="800"/>
        <v/>
      </c>
      <c r="AA193" s="1" t="str">
        <f t="shared" si="801"/>
        <v/>
      </c>
      <c r="AB193" t="str">
        <f t="shared" si="802"/>
        <v/>
      </c>
    </row>
    <row r="194" spans="1:28" x14ac:dyDescent="0.25">
      <c r="A194" s="4">
        <f>A190+1</f>
        <v>49</v>
      </c>
      <c r="B194" s="2">
        <v>0</v>
      </c>
      <c r="C194" s="2">
        <v>1</v>
      </c>
      <c r="D194" s="2">
        <v>2</v>
      </c>
      <c r="E194" s="4">
        <f>E190+1</f>
        <v>49</v>
      </c>
      <c r="F194" s="2">
        <v>0</v>
      </c>
      <c r="G194" s="2">
        <v>1</v>
      </c>
      <c r="H194" s="2">
        <v>2</v>
      </c>
      <c r="I194" t="str">
        <f t="shared" ref="I194" si="803">CONCATENATE(I195,I196,I197)</f>
        <v/>
      </c>
      <c r="J194" s="4">
        <f>J190+1</f>
        <v>49</v>
      </c>
      <c r="K194" s="2">
        <v>0</v>
      </c>
      <c r="L194" s="2">
        <v>1</v>
      </c>
      <c r="M194" s="2">
        <v>2</v>
      </c>
      <c r="N194" t="str">
        <f t="shared" ref="N194" si="804">CONCATENATE(N195,O195,P195,N196,O196,P196,N197,O197,P197)</f>
        <v/>
      </c>
      <c r="Q194" s="4">
        <f>Q190+1</f>
        <v>49</v>
      </c>
      <c r="R194" s="2">
        <v>0</v>
      </c>
      <c r="S194" s="2">
        <v>1</v>
      </c>
      <c r="T194" s="2">
        <v>2</v>
      </c>
      <c r="U194" t="str">
        <f t="shared" ref="U194" si="805">IF(CONCATENATE(U195,V195,W195,U196,V196,W196,U197,V197,W197)="","{ }",CONCATENATE("{ ",RIGHT(CONCATENATE(U195,V195,W195,U196,V196,W196,U197,V197,W197),LEN(CONCATENATE(U195,V195,W195,U196,V196,W196,U197,V197,W197))-1)," }"))</f>
        <v>{ }</v>
      </c>
      <c r="X194" s="4">
        <f>X190+1</f>
        <v>49</v>
      </c>
      <c r="Y194" s="2">
        <v>0</v>
      </c>
      <c r="Z194" s="2">
        <v>1</v>
      </c>
      <c r="AA194" s="2">
        <v>2</v>
      </c>
      <c r="AB194" t="str">
        <f t="shared" ref="AB194" si="806">IF(CONCATENATE(AB195,AB196,AB197)="","{ }",CONCATENATE("{ ",RIGHT(CONCATENATE(AB195,AB196,AB197),LEN(CONCATENATE(AB195,AB196,AB197))-1)," }"))</f>
        <v>{ }</v>
      </c>
    </row>
    <row r="195" spans="1:28" x14ac:dyDescent="0.25">
      <c r="A195" s="2">
        <v>0</v>
      </c>
      <c r="B195" s="1" t="str">
        <f>IF(DATA!B196="","",DATA!B196)</f>
        <v/>
      </c>
      <c r="C195" s="1" t="str">
        <f>IF(DATA!C196="","",DATA!C196)</f>
        <v/>
      </c>
      <c r="D195" s="1" t="str">
        <f>IF(DATA!D196="","",DATA!D196)</f>
        <v/>
      </c>
      <c r="E195" s="2">
        <v>0</v>
      </c>
      <c r="F195" s="1" t="str">
        <f t="shared" ref="F195:F197" si="807">IF(K195="X","ColorModel.X",IF(K195="O","ColorModel.O",""))</f>
        <v/>
      </c>
      <c r="G195" s="1" t="str">
        <f t="shared" ref="G195:G197" si="808">IF(L195="X","ColorModel.X",IF(L195="O","ColorModel.O",""))</f>
        <v/>
      </c>
      <c r="H195" s="1" t="str">
        <f t="shared" ref="H195:H197" si="809">IF(M195="X","ColorModel.X",IF(M195="O","ColorModel.O",""))</f>
        <v/>
      </c>
      <c r="I195" t="str">
        <f t="shared" ref="I195:I197" si="810">CONCATENATE(F195,G195,H195)</f>
        <v/>
      </c>
      <c r="J195" s="2">
        <v>0</v>
      </c>
      <c r="K195" s="1" t="str">
        <f>IF(DATA!L196="","",DATA!L196)</f>
        <v/>
      </c>
      <c r="L195" s="1" t="str">
        <f>IF(DATA!M196="","",DATA!M196)</f>
        <v/>
      </c>
      <c r="M195" s="1" t="str">
        <f>IF(DATA!N196="","",DATA!N196)</f>
        <v/>
      </c>
      <c r="N195" t="str">
        <f t="shared" ref="N195:P197" si="811">IF(K195="","",CONCATENATE("{",$Q195,",",K$2,"}"))</f>
        <v/>
      </c>
      <c r="O195" t="str">
        <f t="shared" si="811"/>
        <v/>
      </c>
      <c r="P195" t="str">
        <f t="shared" si="811"/>
        <v/>
      </c>
      <c r="Q195" s="2">
        <v>0</v>
      </c>
      <c r="R195" s="1" t="str">
        <f t="shared" ref="R195:R197" si="812">CONCATENATE(B195,K195)</f>
        <v/>
      </c>
      <c r="S195" s="1" t="str">
        <f t="shared" ref="S195:S197" si="813">CONCATENATE(C195,L195)</f>
        <v/>
      </c>
      <c r="T195" s="1" t="str">
        <f t="shared" ref="T195:T197" si="814">CONCATENATE(D195,M195)</f>
        <v/>
      </c>
      <c r="U195" t="str">
        <f t="shared" ref="U195:W197" si="815">IF(R195="","",CONCATENATE(", {",$A195,",",R$2,"}"))</f>
        <v/>
      </c>
      <c r="V195" t="str">
        <f t="shared" si="815"/>
        <v/>
      </c>
      <c r="W195" t="str">
        <f t="shared" si="815"/>
        <v/>
      </c>
      <c r="X195" s="2">
        <v>0</v>
      </c>
      <c r="Y195" s="1" t="str">
        <f t="shared" ref="Y195:Y197" si="816">IF(R195="X",", ColorModel.X",IF(R195="O",", ColorModel.O",""))</f>
        <v/>
      </c>
      <c r="Z195" s="1" t="str">
        <f t="shared" ref="Z195:Z197" si="817">IF(S195="X",", ColorModel.X",IF(S195="O",", ColorModel.O",""))</f>
        <v/>
      </c>
      <c r="AA195" s="1" t="str">
        <f t="shared" ref="AA195:AA197" si="818">IF(T195="X",", ColorModel.X",IF(T195="O",", ColorModel.O",""))</f>
        <v/>
      </c>
      <c r="AB195" t="str">
        <f t="shared" ref="AB195:AB197" si="819">CONCATENATE(Y195,Z195,AA195)</f>
        <v/>
      </c>
    </row>
    <row r="196" spans="1:28" x14ac:dyDescent="0.25">
      <c r="A196" s="2">
        <v>1</v>
      </c>
      <c r="B196" s="1" t="str">
        <f>IF(DATA!B197="","",DATA!B197)</f>
        <v/>
      </c>
      <c r="C196" s="1" t="str">
        <f>IF(DATA!C197="","",DATA!C197)</f>
        <v/>
      </c>
      <c r="D196" s="1" t="str">
        <f>IF(DATA!D197="","",DATA!D197)</f>
        <v/>
      </c>
      <c r="E196" s="2">
        <v>1</v>
      </c>
      <c r="F196" s="1" t="str">
        <f t="shared" si="807"/>
        <v/>
      </c>
      <c r="G196" s="1" t="str">
        <f t="shared" si="808"/>
        <v/>
      </c>
      <c r="H196" s="1" t="str">
        <f t="shared" si="809"/>
        <v/>
      </c>
      <c r="I196" t="str">
        <f t="shared" si="810"/>
        <v/>
      </c>
      <c r="J196" s="2">
        <v>1</v>
      </c>
      <c r="K196" s="1" t="str">
        <f>IF(DATA!L197="","",DATA!L197)</f>
        <v/>
      </c>
      <c r="L196" s="1" t="str">
        <f>IF(DATA!M197="","",DATA!M197)</f>
        <v/>
      </c>
      <c r="M196" s="1" t="str">
        <f>IF(DATA!N197="","",DATA!N197)</f>
        <v/>
      </c>
      <c r="N196" t="str">
        <f t="shared" si="811"/>
        <v/>
      </c>
      <c r="O196" t="str">
        <f t="shared" si="811"/>
        <v/>
      </c>
      <c r="P196" t="str">
        <f t="shared" si="811"/>
        <v/>
      </c>
      <c r="Q196" s="2">
        <v>1</v>
      </c>
      <c r="R196" s="1" t="str">
        <f t="shared" si="812"/>
        <v/>
      </c>
      <c r="S196" s="1" t="str">
        <f t="shared" si="813"/>
        <v/>
      </c>
      <c r="T196" s="1" t="str">
        <f t="shared" si="814"/>
        <v/>
      </c>
      <c r="U196" t="str">
        <f t="shared" si="577"/>
        <v/>
      </c>
      <c r="V196" t="str">
        <f t="shared" si="815"/>
        <v/>
      </c>
      <c r="W196" t="str">
        <f t="shared" si="815"/>
        <v/>
      </c>
      <c r="X196" s="2">
        <v>1</v>
      </c>
      <c r="Y196" s="1" t="str">
        <f t="shared" si="816"/>
        <v/>
      </c>
      <c r="Z196" s="1" t="str">
        <f t="shared" si="817"/>
        <v/>
      </c>
      <c r="AA196" s="1" t="str">
        <f t="shared" si="818"/>
        <v/>
      </c>
      <c r="AB196" t="str">
        <f t="shared" si="819"/>
        <v/>
      </c>
    </row>
    <row r="197" spans="1:28" x14ac:dyDescent="0.25">
      <c r="A197" s="2">
        <v>2</v>
      </c>
      <c r="B197" s="1" t="str">
        <f>IF(DATA!B198="","",DATA!B198)</f>
        <v/>
      </c>
      <c r="C197" s="1" t="str">
        <f>IF(DATA!C198="","",DATA!C198)</f>
        <v/>
      </c>
      <c r="D197" s="1" t="str">
        <f>IF(DATA!D198="","",DATA!D198)</f>
        <v/>
      </c>
      <c r="E197" s="2">
        <v>2</v>
      </c>
      <c r="F197" s="1" t="str">
        <f t="shared" si="807"/>
        <v/>
      </c>
      <c r="G197" s="1" t="str">
        <f t="shared" si="808"/>
        <v/>
      </c>
      <c r="H197" s="1" t="str">
        <f t="shared" si="809"/>
        <v/>
      </c>
      <c r="I197" t="str">
        <f t="shared" si="810"/>
        <v/>
      </c>
      <c r="J197" s="2">
        <v>2</v>
      </c>
      <c r="K197" s="1" t="str">
        <f>IF(DATA!L198="","",DATA!L198)</f>
        <v/>
      </c>
      <c r="L197" s="1" t="str">
        <f>IF(DATA!M198="","",DATA!M198)</f>
        <v/>
      </c>
      <c r="M197" s="1" t="str">
        <f>IF(DATA!N198="","",DATA!N198)</f>
        <v/>
      </c>
      <c r="N197" t="str">
        <f t="shared" si="811"/>
        <v/>
      </c>
      <c r="O197" t="str">
        <f t="shared" si="811"/>
        <v/>
      </c>
      <c r="P197" t="str">
        <f t="shared" si="811"/>
        <v/>
      </c>
      <c r="Q197" s="2">
        <v>2</v>
      </c>
      <c r="R197" s="1" t="str">
        <f t="shared" si="812"/>
        <v/>
      </c>
      <c r="S197" s="1" t="str">
        <f t="shared" si="813"/>
        <v/>
      </c>
      <c r="T197" s="1" t="str">
        <f t="shared" si="814"/>
        <v/>
      </c>
      <c r="U197" t="str">
        <f t="shared" si="577"/>
        <v/>
      </c>
      <c r="V197" t="str">
        <f t="shared" si="815"/>
        <v/>
      </c>
      <c r="W197" t="str">
        <f t="shared" si="815"/>
        <v/>
      </c>
      <c r="X197" s="2">
        <v>2</v>
      </c>
      <c r="Y197" s="1" t="str">
        <f t="shared" si="816"/>
        <v/>
      </c>
      <c r="Z197" s="1" t="str">
        <f t="shared" si="817"/>
        <v/>
      </c>
      <c r="AA197" s="1" t="str">
        <f t="shared" si="818"/>
        <v/>
      </c>
      <c r="AB197" t="str">
        <f t="shared" si="819"/>
        <v/>
      </c>
    </row>
    <row r="198" spans="1:28" x14ac:dyDescent="0.25">
      <c r="A198" s="4">
        <f>A194+1</f>
        <v>50</v>
      </c>
      <c r="B198" s="2">
        <v>0</v>
      </c>
      <c r="C198" s="2">
        <v>1</v>
      </c>
      <c r="D198" s="2">
        <v>2</v>
      </c>
      <c r="E198" s="4">
        <f>E194+1</f>
        <v>50</v>
      </c>
      <c r="F198" s="2">
        <v>0</v>
      </c>
      <c r="G198" s="2">
        <v>1</v>
      </c>
      <c r="H198" s="2">
        <v>2</v>
      </c>
      <c r="I198" t="str">
        <f t="shared" ref="I198" si="820">CONCATENATE(I199,I200,I201)</f>
        <v/>
      </c>
      <c r="J198" s="4">
        <f>J194+1</f>
        <v>50</v>
      </c>
      <c r="K198" s="2">
        <v>0</v>
      </c>
      <c r="L198" s="2">
        <v>1</v>
      </c>
      <c r="M198" s="2">
        <v>2</v>
      </c>
      <c r="N198" t="str">
        <f t="shared" ref="N198" si="821">CONCATENATE(N199,O199,P199,N200,O200,P200,N201,O201,P201)</f>
        <v/>
      </c>
      <c r="Q198" s="4">
        <f>Q194+1</f>
        <v>50</v>
      </c>
      <c r="R198" s="2">
        <v>0</v>
      </c>
      <c r="S198" s="2">
        <v>1</v>
      </c>
      <c r="T198" s="2">
        <v>2</v>
      </c>
      <c r="U198" t="str">
        <f t="shared" ref="U198" si="822">IF(CONCATENATE(U199,V199,W199,U200,V200,W200,U201,V201,W201)="","{ }",CONCATENATE("{ ",RIGHT(CONCATENATE(U199,V199,W199,U200,V200,W200,U201,V201,W201),LEN(CONCATENATE(U199,V199,W199,U200,V200,W200,U201,V201,W201))-1)," }"))</f>
        <v>{ }</v>
      </c>
      <c r="X198" s="4">
        <f>X194+1</f>
        <v>50</v>
      </c>
      <c r="Y198" s="2">
        <v>0</v>
      </c>
      <c r="Z198" s="2">
        <v>1</v>
      </c>
      <c r="AA198" s="2">
        <v>2</v>
      </c>
      <c r="AB198" t="str">
        <f t="shared" ref="AB198" si="823">IF(CONCATENATE(AB199,AB200,AB201)="","{ }",CONCATENATE("{ ",RIGHT(CONCATENATE(AB199,AB200,AB201),LEN(CONCATENATE(AB199,AB200,AB201))-1)," }"))</f>
        <v>{ }</v>
      </c>
    </row>
    <row r="199" spans="1:28" x14ac:dyDescent="0.25">
      <c r="A199" s="2">
        <v>0</v>
      </c>
      <c r="B199" s="1" t="str">
        <f>IF(DATA!B200="","",DATA!B200)</f>
        <v/>
      </c>
      <c r="C199" s="1" t="str">
        <f>IF(DATA!C200="","",DATA!C200)</f>
        <v/>
      </c>
      <c r="D199" s="1" t="str">
        <f>IF(DATA!D200="","",DATA!D200)</f>
        <v/>
      </c>
      <c r="E199" s="2">
        <v>0</v>
      </c>
      <c r="F199" s="1" t="str">
        <f t="shared" ref="F199:F201" si="824">IF(K199="X","ColorModel.X",IF(K199="O","ColorModel.O",""))</f>
        <v/>
      </c>
      <c r="G199" s="1" t="str">
        <f t="shared" ref="G199:G201" si="825">IF(L199="X","ColorModel.X",IF(L199="O","ColorModel.O",""))</f>
        <v/>
      </c>
      <c r="H199" s="1" t="str">
        <f t="shared" ref="H199:H201" si="826">IF(M199="X","ColorModel.X",IF(M199="O","ColorModel.O",""))</f>
        <v/>
      </c>
      <c r="I199" t="str">
        <f t="shared" ref="I199:I201" si="827">CONCATENATE(F199,G199,H199)</f>
        <v/>
      </c>
      <c r="J199" s="2">
        <v>0</v>
      </c>
      <c r="K199" s="1" t="str">
        <f>IF(DATA!L200="","",DATA!L200)</f>
        <v/>
      </c>
      <c r="L199" s="1" t="str">
        <f>IF(DATA!M200="","",DATA!M200)</f>
        <v/>
      </c>
      <c r="M199" s="1" t="str">
        <f>IF(DATA!N200="","",DATA!N200)</f>
        <v/>
      </c>
      <c r="N199" t="str">
        <f t="shared" ref="N199:P201" si="828">IF(K199="","",CONCATENATE("{",$Q199,",",K$2,"}"))</f>
        <v/>
      </c>
      <c r="O199" t="str">
        <f t="shared" si="828"/>
        <v/>
      </c>
      <c r="P199" t="str">
        <f t="shared" si="828"/>
        <v/>
      </c>
      <c r="Q199" s="2">
        <v>0</v>
      </c>
      <c r="R199" s="1" t="str">
        <f t="shared" ref="R199:R201" si="829">CONCATENATE(B199,K199)</f>
        <v/>
      </c>
      <c r="S199" s="1" t="str">
        <f t="shared" ref="S199:S201" si="830">CONCATENATE(C199,L199)</f>
        <v/>
      </c>
      <c r="T199" s="1" t="str">
        <f t="shared" ref="T199:T201" si="831">CONCATENATE(D199,M199)</f>
        <v/>
      </c>
      <c r="U199" t="str">
        <f t="shared" ref="U199:W201" si="832">IF(R199="","",CONCATENATE(", {",$A199,",",R$2,"}"))</f>
        <v/>
      </c>
      <c r="V199" t="str">
        <f t="shared" si="832"/>
        <v/>
      </c>
      <c r="W199" t="str">
        <f t="shared" si="832"/>
        <v/>
      </c>
      <c r="X199" s="2">
        <v>0</v>
      </c>
      <c r="Y199" s="1" t="str">
        <f t="shared" ref="Y199:Y201" si="833">IF(R199="X",", ColorModel.X",IF(R199="O",", ColorModel.O",""))</f>
        <v/>
      </c>
      <c r="Z199" s="1" t="str">
        <f t="shared" ref="Z199:Z201" si="834">IF(S199="X",", ColorModel.X",IF(S199="O",", ColorModel.O",""))</f>
        <v/>
      </c>
      <c r="AA199" s="1" t="str">
        <f t="shared" ref="AA199:AA201" si="835">IF(T199="X",", ColorModel.X",IF(T199="O",", ColorModel.O",""))</f>
        <v/>
      </c>
      <c r="AB199" t="str">
        <f t="shared" ref="AB199:AB201" si="836">CONCATENATE(Y199,Z199,AA199)</f>
        <v/>
      </c>
    </row>
    <row r="200" spans="1:28" x14ac:dyDescent="0.25">
      <c r="A200" s="2">
        <v>1</v>
      </c>
      <c r="B200" s="1" t="str">
        <f>IF(DATA!B201="","",DATA!B201)</f>
        <v/>
      </c>
      <c r="C200" s="1" t="str">
        <f>IF(DATA!C201="","",DATA!C201)</f>
        <v/>
      </c>
      <c r="D200" s="1" t="str">
        <f>IF(DATA!D201="","",DATA!D201)</f>
        <v/>
      </c>
      <c r="E200" s="2">
        <v>1</v>
      </c>
      <c r="F200" s="1" t="str">
        <f t="shared" si="824"/>
        <v/>
      </c>
      <c r="G200" s="1" t="str">
        <f t="shared" si="825"/>
        <v/>
      </c>
      <c r="H200" s="1" t="str">
        <f t="shared" si="826"/>
        <v/>
      </c>
      <c r="I200" t="str">
        <f t="shared" si="827"/>
        <v/>
      </c>
      <c r="J200" s="2">
        <v>1</v>
      </c>
      <c r="K200" s="1" t="str">
        <f>IF(DATA!L201="","",DATA!L201)</f>
        <v/>
      </c>
      <c r="L200" s="1" t="str">
        <f>IF(DATA!M201="","",DATA!M201)</f>
        <v/>
      </c>
      <c r="M200" s="1" t="str">
        <f>IF(DATA!N201="","",DATA!N201)</f>
        <v/>
      </c>
      <c r="N200" t="str">
        <f t="shared" si="828"/>
        <v/>
      </c>
      <c r="O200" t="str">
        <f t="shared" si="828"/>
        <v/>
      </c>
      <c r="P200" t="str">
        <f t="shared" si="828"/>
        <v/>
      </c>
      <c r="Q200" s="2">
        <v>1</v>
      </c>
      <c r="R200" s="1" t="str">
        <f t="shared" si="829"/>
        <v/>
      </c>
      <c r="S200" s="1" t="str">
        <f t="shared" si="830"/>
        <v/>
      </c>
      <c r="T200" s="1" t="str">
        <f t="shared" si="831"/>
        <v/>
      </c>
      <c r="U200" t="str">
        <f t="shared" si="577"/>
        <v/>
      </c>
      <c r="V200" t="str">
        <f t="shared" si="832"/>
        <v/>
      </c>
      <c r="W200" t="str">
        <f t="shared" si="832"/>
        <v/>
      </c>
      <c r="X200" s="2">
        <v>1</v>
      </c>
      <c r="Y200" s="1" t="str">
        <f t="shared" si="833"/>
        <v/>
      </c>
      <c r="Z200" s="1" t="str">
        <f t="shared" si="834"/>
        <v/>
      </c>
      <c r="AA200" s="1" t="str">
        <f t="shared" si="835"/>
        <v/>
      </c>
      <c r="AB200" t="str">
        <f t="shared" si="836"/>
        <v/>
      </c>
    </row>
    <row r="201" spans="1:28" x14ac:dyDescent="0.25">
      <c r="A201" s="2">
        <v>2</v>
      </c>
      <c r="B201" s="1" t="str">
        <f>IF(DATA!B202="","",DATA!B202)</f>
        <v/>
      </c>
      <c r="C201" s="1" t="str">
        <f>IF(DATA!C202="","",DATA!C202)</f>
        <v/>
      </c>
      <c r="D201" s="1" t="str">
        <f>IF(DATA!D202="","",DATA!D202)</f>
        <v/>
      </c>
      <c r="E201" s="2">
        <v>2</v>
      </c>
      <c r="F201" s="1" t="str">
        <f t="shared" si="824"/>
        <v/>
      </c>
      <c r="G201" s="1" t="str">
        <f t="shared" si="825"/>
        <v/>
      </c>
      <c r="H201" s="1" t="str">
        <f t="shared" si="826"/>
        <v/>
      </c>
      <c r="I201" t="str">
        <f t="shared" si="827"/>
        <v/>
      </c>
      <c r="J201" s="2">
        <v>2</v>
      </c>
      <c r="K201" s="1" t="str">
        <f>IF(DATA!L202="","",DATA!L202)</f>
        <v/>
      </c>
      <c r="L201" s="1" t="str">
        <f>IF(DATA!M202="","",DATA!M202)</f>
        <v/>
      </c>
      <c r="M201" s="1" t="str">
        <f>IF(DATA!N202="","",DATA!N202)</f>
        <v/>
      </c>
      <c r="N201" t="str">
        <f t="shared" si="828"/>
        <v/>
      </c>
      <c r="O201" t="str">
        <f t="shared" si="828"/>
        <v/>
      </c>
      <c r="P201" t="str">
        <f t="shared" si="828"/>
        <v/>
      </c>
      <c r="Q201" s="2">
        <v>2</v>
      </c>
      <c r="R201" s="1" t="str">
        <f t="shared" si="829"/>
        <v/>
      </c>
      <c r="S201" s="1" t="str">
        <f t="shared" si="830"/>
        <v/>
      </c>
      <c r="T201" s="1" t="str">
        <f t="shared" si="831"/>
        <v/>
      </c>
      <c r="U201" t="str">
        <f t="shared" si="577"/>
        <v/>
      </c>
      <c r="V201" t="str">
        <f t="shared" si="832"/>
        <v/>
      </c>
      <c r="W201" t="str">
        <f t="shared" si="832"/>
        <v/>
      </c>
      <c r="X201" s="2">
        <v>2</v>
      </c>
      <c r="Y201" s="1" t="str">
        <f t="shared" si="833"/>
        <v/>
      </c>
      <c r="Z201" s="1" t="str">
        <f t="shared" si="834"/>
        <v/>
      </c>
      <c r="AA201" s="1" t="str">
        <f t="shared" si="835"/>
        <v/>
      </c>
      <c r="AB201" t="str">
        <f t="shared" si="836"/>
        <v/>
      </c>
    </row>
    <row r="202" spans="1:28" x14ac:dyDescent="0.25">
      <c r="A202" s="4">
        <f>A198+1</f>
        <v>51</v>
      </c>
      <c r="B202" s="2">
        <v>0</v>
      </c>
      <c r="C202" s="2">
        <v>1</v>
      </c>
      <c r="D202" s="2">
        <v>2</v>
      </c>
      <c r="E202" s="4">
        <f>E198+1</f>
        <v>51</v>
      </c>
      <c r="F202" s="2">
        <v>0</v>
      </c>
      <c r="G202" s="2">
        <v>1</v>
      </c>
      <c r="H202" s="2">
        <v>2</v>
      </c>
      <c r="I202" t="str">
        <f t="shared" ref="I202" si="837">CONCATENATE(I203,I204,I205)</f>
        <v/>
      </c>
      <c r="J202" s="4">
        <f>J198+1</f>
        <v>51</v>
      </c>
      <c r="K202" s="2">
        <v>0</v>
      </c>
      <c r="L202" s="2">
        <v>1</v>
      </c>
      <c r="M202" s="2">
        <v>2</v>
      </c>
      <c r="N202" t="str">
        <f t="shared" ref="N202" si="838">CONCATENATE(N203,O203,P203,N204,O204,P204,N205,O205,P205)</f>
        <v/>
      </c>
      <c r="Q202" s="4">
        <f>Q198+1</f>
        <v>51</v>
      </c>
      <c r="R202" s="2">
        <v>0</v>
      </c>
      <c r="S202" s="2">
        <v>1</v>
      </c>
      <c r="T202" s="2">
        <v>2</v>
      </c>
      <c r="U202" t="str">
        <f t="shared" ref="U202" si="839">IF(CONCATENATE(U203,V203,W203,U204,V204,W204,U205,V205,W205)="","{ }",CONCATENATE("{ ",RIGHT(CONCATENATE(U203,V203,W203,U204,V204,W204,U205,V205,W205),LEN(CONCATENATE(U203,V203,W203,U204,V204,W204,U205,V205,W205))-1)," }"))</f>
        <v>{ }</v>
      </c>
      <c r="X202" s="4">
        <f>X198+1</f>
        <v>51</v>
      </c>
      <c r="Y202" s="2">
        <v>0</v>
      </c>
      <c r="Z202" s="2">
        <v>1</v>
      </c>
      <c r="AA202" s="2">
        <v>2</v>
      </c>
      <c r="AB202" t="str">
        <f t="shared" ref="AB202" si="840">IF(CONCATENATE(AB203,AB204,AB205)="","{ }",CONCATENATE("{ ",RIGHT(CONCATENATE(AB203,AB204,AB205),LEN(CONCATENATE(AB203,AB204,AB205))-1)," }"))</f>
        <v>{ }</v>
      </c>
    </row>
    <row r="203" spans="1:28" x14ac:dyDescent="0.25">
      <c r="A203" s="2">
        <v>0</v>
      </c>
      <c r="B203" s="1" t="str">
        <f>IF(DATA!B204="","",DATA!B204)</f>
        <v/>
      </c>
      <c r="C203" s="1" t="str">
        <f>IF(DATA!C204="","",DATA!C204)</f>
        <v/>
      </c>
      <c r="D203" s="1" t="str">
        <f>IF(DATA!D204="","",DATA!D204)</f>
        <v/>
      </c>
      <c r="E203" s="2">
        <v>0</v>
      </c>
      <c r="F203" s="1" t="str">
        <f t="shared" ref="F203:F205" si="841">IF(K203="X","ColorModel.X",IF(K203="O","ColorModel.O",""))</f>
        <v/>
      </c>
      <c r="G203" s="1" t="str">
        <f t="shared" ref="G203:G205" si="842">IF(L203="X","ColorModel.X",IF(L203="O","ColorModel.O",""))</f>
        <v/>
      </c>
      <c r="H203" s="1" t="str">
        <f t="shared" ref="H203:H205" si="843">IF(M203="X","ColorModel.X",IF(M203="O","ColorModel.O",""))</f>
        <v/>
      </c>
      <c r="I203" t="str">
        <f t="shared" ref="I203:I205" si="844">CONCATENATE(F203,G203,H203)</f>
        <v/>
      </c>
      <c r="J203" s="2">
        <v>0</v>
      </c>
      <c r="K203" s="1" t="str">
        <f>IF(DATA!L204="","",DATA!L204)</f>
        <v/>
      </c>
      <c r="L203" s="1" t="str">
        <f>IF(DATA!M204="","",DATA!M204)</f>
        <v/>
      </c>
      <c r="M203" s="1" t="str">
        <f>IF(DATA!N204="","",DATA!N204)</f>
        <v/>
      </c>
      <c r="N203" t="str">
        <f t="shared" ref="N203:P205" si="845">IF(K203="","",CONCATENATE("{",$Q203,",",K$2,"}"))</f>
        <v/>
      </c>
      <c r="O203" t="str">
        <f t="shared" si="845"/>
        <v/>
      </c>
      <c r="P203" t="str">
        <f t="shared" si="845"/>
        <v/>
      </c>
      <c r="Q203" s="2">
        <v>0</v>
      </c>
      <c r="R203" s="1" t="str">
        <f t="shared" ref="R203:R205" si="846">CONCATENATE(B203,K203)</f>
        <v/>
      </c>
      <c r="S203" s="1" t="str">
        <f t="shared" ref="S203:S205" si="847">CONCATENATE(C203,L203)</f>
        <v/>
      </c>
      <c r="T203" s="1" t="str">
        <f t="shared" ref="T203:T205" si="848">CONCATENATE(D203,M203)</f>
        <v/>
      </c>
      <c r="U203" t="str">
        <f t="shared" ref="U203:W265" si="849">IF(R203="","",CONCATENATE(", {",$A203,",",R$2,"}"))</f>
        <v/>
      </c>
      <c r="V203" t="str">
        <f t="shared" si="849"/>
        <v/>
      </c>
      <c r="W203" t="str">
        <f t="shared" si="849"/>
        <v/>
      </c>
      <c r="X203" s="2">
        <v>0</v>
      </c>
      <c r="Y203" s="1" t="str">
        <f t="shared" ref="Y203:Y205" si="850">IF(R203="X",", ColorModel.X",IF(R203="O",", ColorModel.O",""))</f>
        <v/>
      </c>
      <c r="Z203" s="1" t="str">
        <f t="shared" ref="Z203:Z205" si="851">IF(S203="X",", ColorModel.X",IF(S203="O",", ColorModel.O",""))</f>
        <v/>
      </c>
      <c r="AA203" s="1" t="str">
        <f t="shared" ref="AA203:AA205" si="852">IF(T203="X",", ColorModel.X",IF(T203="O",", ColorModel.O",""))</f>
        <v/>
      </c>
      <c r="AB203" t="str">
        <f t="shared" ref="AB203:AB205" si="853">CONCATENATE(Y203,Z203,AA203)</f>
        <v/>
      </c>
    </row>
    <row r="204" spans="1:28" x14ac:dyDescent="0.25">
      <c r="A204" s="2">
        <v>1</v>
      </c>
      <c r="B204" s="1" t="str">
        <f>IF(DATA!B205="","",DATA!B205)</f>
        <v/>
      </c>
      <c r="C204" s="1" t="str">
        <f>IF(DATA!C205="","",DATA!C205)</f>
        <v/>
      </c>
      <c r="D204" s="1" t="str">
        <f>IF(DATA!D205="","",DATA!D205)</f>
        <v/>
      </c>
      <c r="E204" s="2">
        <v>1</v>
      </c>
      <c r="F204" s="1" t="str">
        <f t="shared" si="841"/>
        <v/>
      </c>
      <c r="G204" s="1" t="str">
        <f t="shared" si="842"/>
        <v/>
      </c>
      <c r="H204" s="1" t="str">
        <f t="shared" si="843"/>
        <v/>
      </c>
      <c r="I204" t="str">
        <f t="shared" si="844"/>
        <v/>
      </c>
      <c r="J204" s="2">
        <v>1</v>
      </c>
      <c r="K204" s="1" t="str">
        <f>IF(DATA!L205="","",DATA!L205)</f>
        <v/>
      </c>
      <c r="L204" s="1" t="str">
        <f>IF(DATA!M205="","",DATA!M205)</f>
        <v/>
      </c>
      <c r="M204" s="1" t="str">
        <f>IF(DATA!N205="","",DATA!N205)</f>
        <v/>
      </c>
      <c r="N204" t="str">
        <f t="shared" si="845"/>
        <v/>
      </c>
      <c r="O204" t="str">
        <f t="shared" si="845"/>
        <v/>
      </c>
      <c r="P204" t="str">
        <f t="shared" si="845"/>
        <v/>
      </c>
      <c r="Q204" s="2">
        <v>1</v>
      </c>
      <c r="R204" s="1" t="str">
        <f t="shared" si="846"/>
        <v/>
      </c>
      <c r="S204" s="1" t="str">
        <f t="shared" si="847"/>
        <v/>
      </c>
      <c r="T204" s="1" t="str">
        <f t="shared" si="848"/>
        <v/>
      </c>
      <c r="U204" t="str">
        <f t="shared" si="849"/>
        <v/>
      </c>
      <c r="V204" t="str">
        <f t="shared" si="849"/>
        <v/>
      </c>
      <c r="W204" t="str">
        <f t="shared" si="849"/>
        <v/>
      </c>
      <c r="X204" s="2">
        <v>1</v>
      </c>
      <c r="Y204" s="1" t="str">
        <f t="shared" si="850"/>
        <v/>
      </c>
      <c r="Z204" s="1" t="str">
        <f t="shared" si="851"/>
        <v/>
      </c>
      <c r="AA204" s="1" t="str">
        <f t="shared" si="852"/>
        <v/>
      </c>
      <c r="AB204" t="str">
        <f t="shared" si="853"/>
        <v/>
      </c>
    </row>
    <row r="205" spans="1:28" x14ac:dyDescent="0.25">
      <c r="A205" s="2">
        <v>2</v>
      </c>
      <c r="B205" s="1" t="str">
        <f>IF(DATA!B206="","",DATA!B206)</f>
        <v/>
      </c>
      <c r="C205" s="1" t="str">
        <f>IF(DATA!C206="","",DATA!C206)</f>
        <v/>
      </c>
      <c r="D205" s="1" t="str">
        <f>IF(DATA!D206="","",DATA!D206)</f>
        <v/>
      </c>
      <c r="E205" s="2">
        <v>2</v>
      </c>
      <c r="F205" s="1" t="str">
        <f t="shared" si="841"/>
        <v/>
      </c>
      <c r="G205" s="1" t="str">
        <f t="shared" si="842"/>
        <v/>
      </c>
      <c r="H205" s="1" t="str">
        <f t="shared" si="843"/>
        <v/>
      </c>
      <c r="I205" t="str">
        <f t="shared" si="844"/>
        <v/>
      </c>
      <c r="J205" s="2">
        <v>2</v>
      </c>
      <c r="K205" s="1" t="str">
        <f>IF(DATA!L206="","",DATA!L206)</f>
        <v/>
      </c>
      <c r="L205" s="1" t="str">
        <f>IF(DATA!M206="","",DATA!M206)</f>
        <v/>
      </c>
      <c r="M205" s="1" t="str">
        <f>IF(DATA!N206="","",DATA!N206)</f>
        <v/>
      </c>
      <c r="N205" t="str">
        <f t="shared" si="845"/>
        <v/>
      </c>
      <c r="O205" t="str">
        <f t="shared" si="845"/>
        <v/>
      </c>
      <c r="P205" t="str">
        <f t="shared" si="845"/>
        <v/>
      </c>
      <c r="Q205" s="2">
        <v>2</v>
      </c>
      <c r="R205" s="1" t="str">
        <f t="shared" si="846"/>
        <v/>
      </c>
      <c r="S205" s="1" t="str">
        <f t="shared" si="847"/>
        <v/>
      </c>
      <c r="T205" s="1" t="str">
        <f t="shared" si="848"/>
        <v/>
      </c>
      <c r="U205" t="str">
        <f t="shared" si="849"/>
        <v/>
      </c>
      <c r="V205" t="str">
        <f t="shared" si="849"/>
        <v/>
      </c>
      <c r="W205" t="str">
        <f t="shared" si="849"/>
        <v/>
      </c>
      <c r="X205" s="2">
        <v>2</v>
      </c>
      <c r="Y205" s="1" t="str">
        <f t="shared" si="850"/>
        <v/>
      </c>
      <c r="Z205" s="1" t="str">
        <f t="shared" si="851"/>
        <v/>
      </c>
      <c r="AA205" s="1" t="str">
        <f t="shared" si="852"/>
        <v/>
      </c>
      <c r="AB205" t="str">
        <f t="shared" si="853"/>
        <v/>
      </c>
    </row>
    <row r="206" spans="1:28" x14ac:dyDescent="0.25">
      <c r="A206" s="4">
        <f>A202+1</f>
        <v>52</v>
      </c>
      <c r="B206" s="2">
        <v>0</v>
      </c>
      <c r="C206" s="2">
        <v>1</v>
      </c>
      <c r="D206" s="2">
        <v>2</v>
      </c>
      <c r="E206" s="4">
        <f>E202+1</f>
        <v>52</v>
      </c>
      <c r="F206" s="2">
        <v>0</v>
      </c>
      <c r="G206" s="2">
        <v>1</v>
      </c>
      <c r="H206" s="2">
        <v>2</v>
      </c>
      <c r="I206" t="str">
        <f t="shared" ref="I206" si="854">CONCATENATE(I207,I208,I209)</f>
        <v/>
      </c>
      <c r="J206" s="4">
        <f>J202+1</f>
        <v>52</v>
      </c>
      <c r="K206" s="2">
        <v>0</v>
      </c>
      <c r="L206" s="2">
        <v>1</v>
      </c>
      <c r="M206" s="2">
        <v>2</v>
      </c>
      <c r="N206" t="str">
        <f t="shared" ref="N206" si="855">CONCATENATE(N207,O207,P207,N208,O208,P208,N209,O209,P209)</f>
        <v/>
      </c>
      <c r="Q206" s="4">
        <f>Q202+1</f>
        <v>52</v>
      </c>
      <c r="R206" s="2">
        <v>0</v>
      </c>
      <c r="S206" s="2">
        <v>1</v>
      </c>
      <c r="T206" s="2">
        <v>2</v>
      </c>
      <c r="U206" t="str">
        <f t="shared" ref="U206" si="856">IF(CONCATENATE(U207,V207,W207,U208,V208,W208,U209,V209,W209)="","{ }",CONCATENATE("{ ",RIGHT(CONCATENATE(U207,V207,W207,U208,V208,W208,U209,V209,W209),LEN(CONCATENATE(U207,V207,W207,U208,V208,W208,U209,V209,W209))-1)," }"))</f>
        <v>{ }</v>
      </c>
      <c r="X206" s="4">
        <f>X202+1</f>
        <v>52</v>
      </c>
      <c r="Y206" s="2">
        <v>0</v>
      </c>
      <c r="Z206" s="2">
        <v>1</v>
      </c>
      <c r="AA206" s="2">
        <v>2</v>
      </c>
      <c r="AB206" t="str">
        <f t="shared" ref="AB206" si="857">IF(CONCATENATE(AB207,AB208,AB209)="","{ }",CONCATENATE("{ ",RIGHT(CONCATENATE(AB207,AB208,AB209),LEN(CONCATENATE(AB207,AB208,AB209))-1)," }"))</f>
        <v>{ }</v>
      </c>
    </row>
    <row r="207" spans="1:28" x14ac:dyDescent="0.25">
      <c r="A207" s="2">
        <v>0</v>
      </c>
      <c r="B207" s="1" t="str">
        <f>IF(DATA!B208="","",DATA!B208)</f>
        <v/>
      </c>
      <c r="C207" s="1" t="str">
        <f>IF(DATA!C208="","",DATA!C208)</f>
        <v/>
      </c>
      <c r="D207" s="1" t="str">
        <f>IF(DATA!D208="","",DATA!D208)</f>
        <v/>
      </c>
      <c r="E207" s="2">
        <v>0</v>
      </c>
      <c r="F207" s="1" t="str">
        <f t="shared" ref="F207:F209" si="858">IF(K207="X","ColorModel.X",IF(K207="O","ColorModel.O",""))</f>
        <v/>
      </c>
      <c r="G207" s="1" t="str">
        <f t="shared" ref="G207:G209" si="859">IF(L207="X","ColorModel.X",IF(L207="O","ColorModel.O",""))</f>
        <v/>
      </c>
      <c r="H207" s="1" t="str">
        <f t="shared" ref="H207:H209" si="860">IF(M207="X","ColorModel.X",IF(M207="O","ColorModel.O",""))</f>
        <v/>
      </c>
      <c r="I207" t="str">
        <f t="shared" ref="I207:I209" si="861">CONCATENATE(F207,G207,H207)</f>
        <v/>
      </c>
      <c r="J207" s="2">
        <v>0</v>
      </c>
      <c r="K207" s="1" t="str">
        <f>IF(DATA!L208="","",DATA!L208)</f>
        <v/>
      </c>
      <c r="L207" s="1" t="str">
        <f>IF(DATA!M208="","",DATA!M208)</f>
        <v/>
      </c>
      <c r="M207" s="1" t="str">
        <f>IF(DATA!N208="","",DATA!N208)</f>
        <v/>
      </c>
      <c r="N207" t="str">
        <f t="shared" ref="N207:P209" si="862">IF(K207="","",CONCATENATE("{",$Q207,",",K$2,"}"))</f>
        <v/>
      </c>
      <c r="O207" t="str">
        <f t="shared" si="862"/>
        <v/>
      </c>
      <c r="P207" t="str">
        <f t="shared" si="862"/>
        <v/>
      </c>
      <c r="Q207" s="2">
        <v>0</v>
      </c>
      <c r="R207" s="1" t="str">
        <f t="shared" ref="R207:R209" si="863">CONCATENATE(B207,K207)</f>
        <v/>
      </c>
      <c r="S207" s="1" t="str">
        <f t="shared" ref="S207:S209" si="864">CONCATENATE(C207,L207)</f>
        <v/>
      </c>
      <c r="T207" s="1" t="str">
        <f t="shared" ref="T207:T209" si="865">CONCATENATE(D207,M207)</f>
        <v/>
      </c>
      <c r="U207" t="str">
        <f t="shared" ref="U207:W209" si="866">IF(R207="","",CONCATENATE(", {",$A207,",",R$2,"}"))</f>
        <v/>
      </c>
      <c r="V207" t="str">
        <f t="shared" si="866"/>
        <v/>
      </c>
      <c r="W207" t="str">
        <f t="shared" si="866"/>
        <v/>
      </c>
      <c r="X207" s="2">
        <v>0</v>
      </c>
      <c r="Y207" s="1" t="str">
        <f t="shared" ref="Y207:Y209" si="867">IF(R207="X",", ColorModel.X",IF(R207="O",", ColorModel.O",""))</f>
        <v/>
      </c>
      <c r="Z207" s="1" t="str">
        <f t="shared" ref="Z207:Z209" si="868">IF(S207="X",", ColorModel.X",IF(S207="O",", ColorModel.O",""))</f>
        <v/>
      </c>
      <c r="AA207" s="1" t="str">
        <f t="shared" ref="AA207:AA209" si="869">IF(T207="X",", ColorModel.X",IF(T207="O",", ColorModel.O",""))</f>
        <v/>
      </c>
      <c r="AB207" t="str">
        <f t="shared" ref="AB207:AB209" si="870">CONCATENATE(Y207,Z207,AA207)</f>
        <v/>
      </c>
    </row>
    <row r="208" spans="1:28" x14ac:dyDescent="0.25">
      <c r="A208" s="2">
        <v>1</v>
      </c>
      <c r="B208" s="1" t="str">
        <f>IF(DATA!B209="","",DATA!B209)</f>
        <v/>
      </c>
      <c r="C208" s="1" t="str">
        <f>IF(DATA!C209="","",DATA!C209)</f>
        <v/>
      </c>
      <c r="D208" s="1" t="str">
        <f>IF(DATA!D209="","",DATA!D209)</f>
        <v/>
      </c>
      <c r="E208" s="2">
        <v>1</v>
      </c>
      <c r="F208" s="1" t="str">
        <f t="shared" si="858"/>
        <v/>
      </c>
      <c r="G208" s="1" t="str">
        <f t="shared" si="859"/>
        <v/>
      </c>
      <c r="H208" s="1" t="str">
        <f t="shared" si="860"/>
        <v/>
      </c>
      <c r="I208" t="str">
        <f t="shared" si="861"/>
        <v/>
      </c>
      <c r="J208" s="2">
        <v>1</v>
      </c>
      <c r="K208" s="1" t="str">
        <f>IF(DATA!L209="","",DATA!L209)</f>
        <v/>
      </c>
      <c r="L208" s="1" t="str">
        <f>IF(DATA!M209="","",DATA!M209)</f>
        <v/>
      </c>
      <c r="M208" s="1" t="str">
        <f>IF(DATA!N209="","",DATA!N209)</f>
        <v/>
      </c>
      <c r="N208" t="str">
        <f t="shared" si="862"/>
        <v/>
      </c>
      <c r="O208" t="str">
        <f t="shared" si="862"/>
        <v/>
      </c>
      <c r="P208" t="str">
        <f t="shared" si="862"/>
        <v/>
      </c>
      <c r="Q208" s="2">
        <v>1</v>
      </c>
      <c r="R208" s="1" t="str">
        <f t="shared" si="863"/>
        <v/>
      </c>
      <c r="S208" s="1" t="str">
        <f t="shared" si="864"/>
        <v/>
      </c>
      <c r="T208" s="1" t="str">
        <f t="shared" si="865"/>
        <v/>
      </c>
      <c r="U208" t="str">
        <f t="shared" si="849"/>
        <v/>
      </c>
      <c r="V208" t="str">
        <f t="shared" si="866"/>
        <v/>
      </c>
      <c r="W208" t="str">
        <f t="shared" si="866"/>
        <v/>
      </c>
      <c r="X208" s="2">
        <v>1</v>
      </c>
      <c r="Y208" s="1" t="str">
        <f t="shared" si="867"/>
        <v/>
      </c>
      <c r="Z208" s="1" t="str">
        <f t="shared" si="868"/>
        <v/>
      </c>
      <c r="AA208" s="1" t="str">
        <f t="shared" si="869"/>
        <v/>
      </c>
      <c r="AB208" t="str">
        <f t="shared" si="870"/>
        <v/>
      </c>
    </row>
    <row r="209" spans="1:28" x14ac:dyDescent="0.25">
      <c r="A209" s="2">
        <v>2</v>
      </c>
      <c r="B209" s="1" t="str">
        <f>IF(DATA!B210="","",DATA!B210)</f>
        <v/>
      </c>
      <c r="C209" s="1" t="str">
        <f>IF(DATA!C210="","",DATA!C210)</f>
        <v/>
      </c>
      <c r="D209" s="1" t="str">
        <f>IF(DATA!D210="","",DATA!D210)</f>
        <v/>
      </c>
      <c r="E209" s="2">
        <v>2</v>
      </c>
      <c r="F209" s="1" t="str">
        <f t="shared" si="858"/>
        <v/>
      </c>
      <c r="G209" s="1" t="str">
        <f t="shared" si="859"/>
        <v/>
      </c>
      <c r="H209" s="1" t="str">
        <f t="shared" si="860"/>
        <v/>
      </c>
      <c r="I209" t="str">
        <f t="shared" si="861"/>
        <v/>
      </c>
      <c r="J209" s="2">
        <v>2</v>
      </c>
      <c r="K209" s="1" t="str">
        <f>IF(DATA!L210="","",DATA!L210)</f>
        <v/>
      </c>
      <c r="L209" s="1" t="str">
        <f>IF(DATA!M210="","",DATA!M210)</f>
        <v/>
      </c>
      <c r="M209" s="1" t="str">
        <f>IF(DATA!N210="","",DATA!N210)</f>
        <v/>
      </c>
      <c r="N209" t="str">
        <f t="shared" si="862"/>
        <v/>
      </c>
      <c r="O209" t="str">
        <f t="shared" si="862"/>
        <v/>
      </c>
      <c r="P209" t="str">
        <f t="shared" si="862"/>
        <v/>
      </c>
      <c r="Q209" s="2">
        <v>2</v>
      </c>
      <c r="R209" s="1" t="str">
        <f t="shared" si="863"/>
        <v/>
      </c>
      <c r="S209" s="1" t="str">
        <f t="shared" si="864"/>
        <v/>
      </c>
      <c r="T209" s="1" t="str">
        <f t="shared" si="865"/>
        <v/>
      </c>
      <c r="U209" t="str">
        <f t="shared" si="849"/>
        <v/>
      </c>
      <c r="V209" t="str">
        <f t="shared" si="866"/>
        <v/>
      </c>
      <c r="W209" t="str">
        <f t="shared" si="866"/>
        <v/>
      </c>
      <c r="X209" s="2">
        <v>2</v>
      </c>
      <c r="Y209" s="1" t="str">
        <f t="shared" si="867"/>
        <v/>
      </c>
      <c r="Z209" s="1" t="str">
        <f t="shared" si="868"/>
        <v/>
      </c>
      <c r="AA209" s="1" t="str">
        <f t="shared" si="869"/>
        <v/>
      </c>
      <c r="AB209" t="str">
        <f t="shared" si="870"/>
        <v/>
      </c>
    </row>
    <row r="210" spans="1:28" x14ac:dyDescent="0.25">
      <c r="A210" s="4">
        <f>A206+1</f>
        <v>53</v>
      </c>
      <c r="B210" s="2">
        <v>0</v>
      </c>
      <c r="C210" s="2">
        <v>1</v>
      </c>
      <c r="D210" s="2">
        <v>2</v>
      </c>
      <c r="E210" s="4">
        <f>E206+1</f>
        <v>53</v>
      </c>
      <c r="F210" s="2">
        <v>0</v>
      </c>
      <c r="G210" s="2">
        <v>1</v>
      </c>
      <c r="H210" s="2">
        <v>2</v>
      </c>
      <c r="I210" t="str">
        <f t="shared" ref="I210" si="871">CONCATENATE(I211,I212,I213)</f>
        <v/>
      </c>
      <c r="J210" s="4">
        <f>J206+1</f>
        <v>53</v>
      </c>
      <c r="K210" s="2">
        <v>0</v>
      </c>
      <c r="L210" s="2">
        <v>1</v>
      </c>
      <c r="M210" s="2">
        <v>2</v>
      </c>
      <c r="N210" t="str">
        <f t="shared" ref="N210" si="872">CONCATENATE(N211,O211,P211,N212,O212,P212,N213,O213,P213)</f>
        <v/>
      </c>
      <c r="Q210" s="4">
        <f>Q206+1</f>
        <v>53</v>
      </c>
      <c r="R210" s="2">
        <v>0</v>
      </c>
      <c r="S210" s="2">
        <v>1</v>
      </c>
      <c r="T210" s="2">
        <v>2</v>
      </c>
      <c r="U210" t="str">
        <f t="shared" ref="U210" si="873">IF(CONCATENATE(U211,V211,W211,U212,V212,W212,U213,V213,W213)="","{ }",CONCATENATE("{ ",RIGHT(CONCATENATE(U211,V211,W211,U212,V212,W212,U213,V213,W213),LEN(CONCATENATE(U211,V211,W211,U212,V212,W212,U213,V213,W213))-1)," }"))</f>
        <v>{ }</v>
      </c>
      <c r="X210" s="4">
        <f>X206+1</f>
        <v>53</v>
      </c>
      <c r="Y210" s="2">
        <v>0</v>
      </c>
      <c r="Z210" s="2">
        <v>1</v>
      </c>
      <c r="AA210" s="2">
        <v>2</v>
      </c>
      <c r="AB210" t="str">
        <f t="shared" ref="AB210" si="874">IF(CONCATENATE(AB211,AB212,AB213)="","{ }",CONCATENATE("{ ",RIGHT(CONCATENATE(AB211,AB212,AB213),LEN(CONCATENATE(AB211,AB212,AB213))-1)," }"))</f>
        <v>{ }</v>
      </c>
    </row>
    <row r="211" spans="1:28" x14ac:dyDescent="0.25">
      <c r="A211" s="2">
        <v>0</v>
      </c>
      <c r="B211" s="1" t="str">
        <f>IF(DATA!B212="","",DATA!B212)</f>
        <v/>
      </c>
      <c r="C211" s="1" t="str">
        <f>IF(DATA!C212="","",DATA!C212)</f>
        <v/>
      </c>
      <c r="D211" s="1" t="str">
        <f>IF(DATA!D212="","",DATA!D212)</f>
        <v/>
      </c>
      <c r="E211" s="2">
        <v>0</v>
      </c>
      <c r="F211" s="1" t="str">
        <f t="shared" ref="F211:F213" si="875">IF(K211="X","ColorModel.X",IF(K211="O","ColorModel.O",""))</f>
        <v/>
      </c>
      <c r="G211" s="1" t="str">
        <f t="shared" ref="G211:G213" si="876">IF(L211="X","ColorModel.X",IF(L211="O","ColorModel.O",""))</f>
        <v/>
      </c>
      <c r="H211" s="1" t="str">
        <f t="shared" ref="H211:H213" si="877">IF(M211="X","ColorModel.X",IF(M211="O","ColorModel.O",""))</f>
        <v/>
      </c>
      <c r="I211" t="str">
        <f t="shared" ref="I211:I213" si="878">CONCATENATE(F211,G211,H211)</f>
        <v/>
      </c>
      <c r="J211" s="2">
        <v>0</v>
      </c>
      <c r="K211" s="1" t="str">
        <f>IF(DATA!L212="","",DATA!L212)</f>
        <v/>
      </c>
      <c r="L211" s="1" t="str">
        <f>IF(DATA!M212="","",DATA!M212)</f>
        <v/>
      </c>
      <c r="M211" s="1" t="str">
        <f>IF(DATA!N212="","",DATA!N212)</f>
        <v/>
      </c>
      <c r="N211" t="str">
        <f t="shared" ref="N211:P213" si="879">IF(K211="","",CONCATENATE("{",$Q211,",",K$2,"}"))</f>
        <v/>
      </c>
      <c r="O211" t="str">
        <f t="shared" si="879"/>
        <v/>
      </c>
      <c r="P211" t="str">
        <f t="shared" si="879"/>
        <v/>
      </c>
      <c r="Q211" s="2">
        <v>0</v>
      </c>
      <c r="R211" s="1" t="str">
        <f t="shared" ref="R211:R213" si="880">CONCATENATE(B211,K211)</f>
        <v/>
      </c>
      <c r="S211" s="1" t="str">
        <f t="shared" ref="S211:S213" si="881">CONCATENATE(C211,L211)</f>
        <v/>
      </c>
      <c r="T211" s="1" t="str">
        <f t="shared" ref="T211:T213" si="882">CONCATENATE(D211,M211)</f>
        <v/>
      </c>
      <c r="U211" t="str">
        <f t="shared" ref="U211:W213" si="883">IF(R211="","",CONCATENATE(", {",$A211,",",R$2,"}"))</f>
        <v/>
      </c>
      <c r="V211" t="str">
        <f t="shared" si="883"/>
        <v/>
      </c>
      <c r="W211" t="str">
        <f t="shared" si="883"/>
        <v/>
      </c>
      <c r="X211" s="2">
        <v>0</v>
      </c>
      <c r="Y211" s="1" t="str">
        <f t="shared" ref="Y211:Y213" si="884">IF(R211="X",", ColorModel.X",IF(R211="O",", ColorModel.O",""))</f>
        <v/>
      </c>
      <c r="Z211" s="1" t="str">
        <f t="shared" ref="Z211:Z213" si="885">IF(S211="X",", ColorModel.X",IF(S211="O",", ColorModel.O",""))</f>
        <v/>
      </c>
      <c r="AA211" s="1" t="str">
        <f t="shared" ref="AA211:AA213" si="886">IF(T211="X",", ColorModel.X",IF(T211="O",", ColorModel.O",""))</f>
        <v/>
      </c>
      <c r="AB211" t="str">
        <f t="shared" ref="AB211:AB213" si="887">CONCATENATE(Y211,Z211,AA211)</f>
        <v/>
      </c>
    </row>
    <row r="212" spans="1:28" x14ac:dyDescent="0.25">
      <c r="A212" s="2">
        <v>1</v>
      </c>
      <c r="B212" s="1" t="str">
        <f>IF(DATA!B213="","",DATA!B213)</f>
        <v/>
      </c>
      <c r="C212" s="1" t="str">
        <f>IF(DATA!C213="","",DATA!C213)</f>
        <v/>
      </c>
      <c r="D212" s="1" t="str">
        <f>IF(DATA!D213="","",DATA!D213)</f>
        <v/>
      </c>
      <c r="E212" s="2">
        <v>1</v>
      </c>
      <c r="F212" s="1" t="str">
        <f t="shared" si="875"/>
        <v/>
      </c>
      <c r="G212" s="1" t="str">
        <f t="shared" si="876"/>
        <v/>
      </c>
      <c r="H212" s="1" t="str">
        <f t="shared" si="877"/>
        <v/>
      </c>
      <c r="I212" t="str">
        <f t="shared" si="878"/>
        <v/>
      </c>
      <c r="J212" s="2">
        <v>1</v>
      </c>
      <c r="K212" s="1" t="str">
        <f>IF(DATA!L213="","",DATA!L213)</f>
        <v/>
      </c>
      <c r="L212" s="1" t="str">
        <f>IF(DATA!M213="","",DATA!M213)</f>
        <v/>
      </c>
      <c r="M212" s="1" t="str">
        <f>IF(DATA!N213="","",DATA!N213)</f>
        <v/>
      </c>
      <c r="N212" t="str">
        <f t="shared" si="879"/>
        <v/>
      </c>
      <c r="O212" t="str">
        <f t="shared" si="879"/>
        <v/>
      </c>
      <c r="P212" t="str">
        <f t="shared" si="879"/>
        <v/>
      </c>
      <c r="Q212" s="2">
        <v>1</v>
      </c>
      <c r="R212" s="1" t="str">
        <f t="shared" si="880"/>
        <v/>
      </c>
      <c r="S212" s="1" t="str">
        <f t="shared" si="881"/>
        <v/>
      </c>
      <c r="T212" s="1" t="str">
        <f t="shared" si="882"/>
        <v/>
      </c>
      <c r="U212" t="str">
        <f t="shared" si="849"/>
        <v/>
      </c>
      <c r="V212" t="str">
        <f t="shared" si="883"/>
        <v/>
      </c>
      <c r="W212" t="str">
        <f t="shared" si="883"/>
        <v/>
      </c>
      <c r="X212" s="2">
        <v>1</v>
      </c>
      <c r="Y212" s="1" t="str">
        <f t="shared" si="884"/>
        <v/>
      </c>
      <c r="Z212" s="1" t="str">
        <f t="shared" si="885"/>
        <v/>
      </c>
      <c r="AA212" s="1" t="str">
        <f t="shared" si="886"/>
        <v/>
      </c>
      <c r="AB212" t="str">
        <f t="shared" si="887"/>
        <v/>
      </c>
    </row>
    <row r="213" spans="1:28" x14ac:dyDescent="0.25">
      <c r="A213" s="2">
        <v>2</v>
      </c>
      <c r="B213" s="1" t="str">
        <f>IF(DATA!B214="","",DATA!B214)</f>
        <v/>
      </c>
      <c r="C213" s="1" t="str">
        <f>IF(DATA!C214="","",DATA!C214)</f>
        <v/>
      </c>
      <c r="D213" s="1" t="str">
        <f>IF(DATA!D214="","",DATA!D214)</f>
        <v/>
      </c>
      <c r="E213" s="2">
        <v>2</v>
      </c>
      <c r="F213" s="1" t="str">
        <f t="shared" si="875"/>
        <v/>
      </c>
      <c r="G213" s="1" t="str">
        <f t="shared" si="876"/>
        <v/>
      </c>
      <c r="H213" s="1" t="str">
        <f t="shared" si="877"/>
        <v/>
      </c>
      <c r="I213" t="str">
        <f t="shared" si="878"/>
        <v/>
      </c>
      <c r="J213" s="2">
        <v>2</v>
      </c>
      <c r="K213" s="1" t="str">
        <f>IF(DATA!L214="","",DATA!L214)</f>
        <v/>
      </c>
      <c r="L213" s="1" t="str">
        <f>IF(DATA!M214="","",DATA!M214)</f>
        <v/>
      </c>
      <c r="M213" s="1" t="str">
        <f>IF(DATA!N214="","",DATA!N214)</f>
        <v/>
      </c>
      <c r="N213" t="str">
        <f t="shared" si="879"/>
        <v/>
      </c>
      <c r="O213" t="str">
        <f t="shared" si="879"/>
        <v/>
      </c>
      <c r="P213" t="str">
        <f t="shared" si="879"/>
        <v/>
      </c>
      <c r="Q213" s="2">
        <v>2</v>
      </c>
      <c r="R213" s="1" t="str">
        <f t="shared" si="880"/>
        <v/>
      </c>
      <c r="S213" s="1" t="str">
        <f t="shared" si="881"/>
        <v/>
      </c>
      <c r="T213" s="1" t="str">
        <f t="shared" si="882"/>
        <v/>
      </c>
      <c r="U213" t="str">
        <f t="shared" si="849"/>
        <v/>
      </c>
      <c r="V213" t="str">
        <f t="shared" si="883"/>
        <v/>
      </c>
      <c r="W213" t="str">
        <f t="shared" si="883"/>
        <v/>
      </c>
      <c r="X213" s="2">
        <v>2</v>
      </c>
      <c r="Y213" s="1" t="str">
        <f t="shared" si="884"/>
        <v/>
      </c>
      <c r="Z213" s="1" t="str">
        <f t="shared" si="885"/>
        <v/>
      </c>
      <c r="AA213" s="1" t="str">
        <f t="shared" si="886"/>
        <v/>
      </c>
      <c r="AB213" t="str">
        <f t="shared" si="887"/>
        <v/>
      </c>
    </row>
    <row r="214" spans="1:28" x14ac:dyDescent="0.25">
      <c r="A214" s="4">
        <f>A210+1</f>
        <v>54</v>
      </c>
      <c r="B214" s="2">
        <v>0</v>
      </c>
      <c r="C214" s="2">
        <v>1</v>
      </c>
      <c r="D214" s="2">
        <v>2</v>
      </c>
      <c r="E214" s="4">
        <f>E210+1</f>
        <v>54</v>
      </c>
      <c r="F214" s="2">
        <v>0</v>
      </c>
      <c r="G214" s="2">
        <v>1</v>
      </c>
      <c r="H214" s="2">
        <v>2</v>
      </c>
      <c r="I214" t="str">
        <f t="shared" ref="I214" si="888">CONCATENATE(I215,I216,I217)</f>
        <v/>
      </c>
      <c r="J214" s="4">
        <f>J210+1</f>
        <v>54</v>
      </c>
      <c r="K214" s="2">
        <v>0</v>
      </c>
      <c r="L214" s="2">
        <v>1</v>
      </c>
      <c r="M214" s="2">
        <v>2</v>
      </c>
      <c r="N214" t="str">
        <f t="shared" ref="N214" si="889">CONCATENATE(N215,O215,P215,N216,O216,P216,N217,O217,P217)</f>
        <v/>
      </c>
      <c r="Q214" s="4">
        <f>Q210+1</f>
        <v>54</v>
      </c>
      <c r="R214" s="2">
        <v>0</v>
      </c>
      <c r="S214" s="2">
        <v>1</v>
      </c>
      <c r="T214" s="2">
        <v>2</v>
      </c>
      <c r="U214" t="str">
        <f t="shared" ref="U214" si="890">IF(CONCATENATE(U215,V215,W215,U216,V216,W216,U217,V217,W217)="","{ }",CONCATENATE("{ ",RIGHT(CONCATENATE(U215,V215,W215,U216,V216,W216,U217,V217,W217),LEN(CONCATENATE(U215,V215,W215,U216,V216,W216,U217,V217,W217))-1)," }"))</f>
        <v>{ }</v>
      </c>
      <c r="X214" s="4">
        <f>X210+1</f>
        <v>54</v>
      </c>
      <c r="Y214" s="2">
        <v>0</v>
      </c>
      <c r="Z214" s="2">
        <v>1</v>
      </c>
      <c r="AA214" s="2">
        <v>2</v>
      </c>
      <c r="AB214" t="str">
        <f t="shared" ref="AB214" si="891">IF(CONCATENATE(AB215,AB216,AB217)="","{ }",CONCATENATE("{ ",RIGHT(CONCATENATE(AB215,AB216,AB217),LEN(CONCATENATE(AB215,AB216,AB217))-1)," }"))</f>
        <v>{ }</v>
      </c>
    </row>
    <row r="215" spans="1:28" x14ac:dyDescent="0.25">
      <c r="A215" s="2">
        <v>0</v>
      </c>
      <c r="B215" s="1" t="str">
        <f>IF(DATA!B216="","",DATA!B216)</f>
        <v/>
      </c>
      <c r="C215" s="1" t="str">
        <f>IF(DATA!C216="","",DATA!C216)</f>
        <v/>
      </c>
      <c r="D215" s="1" t="str">
        <f>IF(DATA!D216="","",DATA!D216)</f>
        <v/>
      </c>
      <c r="E215" s="2">
        <v>0</v>
      </c>
      <c r="F215" s="1" t="str">
        <f t="shared" ref="F215:F217" si="892">IF(K215="X","ColorModel.X",IF(K215="O","ColorModel.O",""))</f>
        <v/>
      </c>
      <c r="G215" s="1" t="str">
        <f t="shared" ref="G215:G217" si="893">IF(L215="X","ColorModel.X",IF(L215="O","ColorModel.O",""))</f>
        <v/>
      </c>
      <c r="H215" s="1" t="str">
        <f t="shared" ref="H215:H217" si="894">IF(M215="X","ColorModel.X",IF(M215="O","ColorModel.O",""))</f>
        <v/>
      </c>
      <c r="I215" t="str">
        <f t="shared" ref="I215:I217" si="895">CONCATENATE(F215,G215,H215)</f>
        <v/>
      </c>
      <c r="J215" s="2">
        <v>0</v>
      </c>
      <c r="K215" s="1" t="str">
        <f>IF(DATA!L216="","",DATA!L216)</f>
        <v/>
      </c>
      <c r="L215" s="1" t="str">
        <f>IF(DATA!M216="","",DATA!M216)</f>
        <v/>
      </c>
      <c r="M215" s="1" t="str">
        <f>IF(DATA!N216="","",DATA!N216)</f>
        <v/>
      </c>
      <c r="N215" t="str">
        <f t="shared" ref="N215:P217" si="896">IF(K215="","",CONCATENATE("{",$Q215,",",K$2,"}"))</f>
        <v/>
      </c>
      <c r="O215" t="str">
        <f t="shared" si="896"/>
        <v/>
      </c>
      <c r="P215" t="str">
        <f t="shared" si="896"/>
        <v/>
      </c>
      <c r="Q215" s="2">
        <v>0</v>
      </c>
      <c r="R215" s="1" t="str">
        <f t="shared" ref="R215:R217" si="897">CONCATENATE(B215,K215)</f>
        <v/>
      </c>
      <c r="S215" s="1" t="str">
        <f t="shared" ref="S215:S217" si="898">CONCATENATE(C215,L215)</f>
        <v/>
      </c>
      <c r="T215" s="1" t="str">
        <f t="shared" ref="T215:T217" si="899">CONCATENATE(D215,M215)</f>
        <v/>
      </c>
      <c r="U215" t="str">
        <f t="shared" ref="U215:W217" si="900">IF(R215="","",CONCATENATE(", {",$A215,",",R$2,"}"))</f>
        <v/>
      </c>
      <c r="V215" t="str">
        <f t="shared" si="900"/>
        <v/>
      </c>
      <c r="W215" t="str">
        <f t="shared" si="900"/>
        <v/>
      </c>
      <c r="X215" s="2">
        <v>0</v>
      </c>
      <c r="Y215" s="1" t="str">
        <f t="shared" ref="Y215:Y217" si="901">IF(R215="X",", ColorModel.X",IF(R215="O",", ColorModel.O",""))</f>
        <v/>
      </c>
      <c r="Z215" s="1" t="str">
        <f t="shared" ref="Z215:Z217" si="902">IF(S215="X",", ColorModel.X",IF(S215="O",", ColorModel.O",""))</f>
        <v/>
      </c>
      <c r="AA215" s="1" t="str">
        <f t="shared" ref="AA215:AA217" si="903">IF(T215="X",", ColorModel.X",IF(T215="O",", ColorModel.O",""))</f>
        <v/>
      </c>
      <c r="AB215" t="str">
        <f t="shared" ref="AB215:AB217" si="904">CONCATENATE(Y215,Z215,AA215)</f>
        <v/>
      </c>
    </row>
    <row r="216" spans="1:28" x14ac:dyDescent="0.25">
      <c r="A216" s="2">
        <v>1</v>
      </c>
      <c r="B216" s="1" t="str">
        <f>IF(DATA!B217="","",DATA!B217)</f>
        <v/>
      </c>
      <c r="C216" s="1" t="str">
        <f>IF(DATA!C217="","",DATA!C217)</f>
        <v/>
      </c>
      <c r="D216" s="1" t="str">
        <f>IF(DATA!D217="","",DATA!D217)</f>
        <v/>
      </c>
      <c r="E216" s="2">
        <v>1</v>
      </c>
      <c r="F216" s="1" t="str">
        <f t="shared" si="892"/>
        <v/>
      </c>
      <c r="G216" s="1" t="str">
        <f t="shared" si="893"/>
        <v/>
      </c>
      <c r="H216" s="1" t="str">
        <f t="shared" si="894"/>
        <v/>
      </c>
      <c r="I216" t="str">
        <f t="shared" si="895"/>
        <v/>
      </c>
      <c r="J216" s="2">
        <v>1</v>
      </c>
      <c r="K216" s="1" t="str">
        <f>IF(DATA!L217="","",DATA!L217)</f>
        <v/>
      </c>
      <c r="L216" s="1" t="str">
        <f>IF(DATA!M217="","",DATA!M217)</f>
        <v/>
      </c>
      <c r="M216" s="1" t="str">
        <f>IF(DATA!N217="","",DATA!N217)</f>
        <v/>
      </c>
      <c r="N216" t="str">
        <f t="shared" si="896"/>
        <v/>
      </c>
      <c r="O216" t="str">
        <f t="shared" si="896"/>
        <v/>
      </c>
      <c r="P216" t="str">
        <f t="shared" si="896"/>
        <v/>
      </c>
      <c r="Q216" s="2">
        <v>1</v>
      </c>
      <c r="R216" s="1" t="str">
        <f t="shared" si="897"/>
        <v/>
      </c>
      <c r="S216" s="1" t="str">
        <f t="shared" si="898"/>
        <v/>
      </c>
      <c r="T216" s="1" t="str">
        <f t="shared" si="899"/>
        <v/>
      </c>
      <c r="U216" t="str">
        <f t="shared" si="849"/>
        <v/>
      </c>
      <c r="V216" t="str">
        <f t="shared" si="900"/>
        <v/>
      </c>
      <c r="W216" t="str">
        <f t="shared" si="900"/>
        <v/>
      </c>
      <c r="X216" s="2">
        <v>1</v>
      </c>
      <c r="Y216" s="1" t="str">
        <f t="shared" si="901"/>
        <v/>
      </c>
      <c r="Z216" s="1" t="str">
        <f t="shared" si="902"/>
        <v/>
      </c>
      <c r="AA216" s="1" t="str">
        <f t="shared" si="903"/>
        <v/>
      </c>
      <c r="AB216" t="str">
        <f t="shared" si="904"/>
        <v/>
      </c>
    </row>
    <row r="217" spans="1:28" x14ac:dyDescent="0.25">
      <c r="A217" s="2">
        <v>2</v>
      </c>
      <c r="B217" s="1" t="str">
        <f>IF(DATA!B218="","",DATA!B218)</f>
        <v/>
      </c>
      <c r="C217" s="1" t="str">
        <f>IF(DATA!C218="","",DATA!C218)</f>
        <v/>
      </c>
      <c r="D217" s="1" t="str">
        <f>IF(DATA!D218="","",DATA!D218)</f>
        <v/>
      </c>
      <c r="E217" s="2">
        <v>2</v>
      </c>
      <c r="F217" s="1" t="str">
        <f t="shared" si="892"/>
        <v/>
      </c>
      <c r="G217" s="1" t="str">
        <f t="shared" si="893"/>
        <v/>
      </c>
      <c r="H217" s="1" t="str">
        <f t="shared" si="894"/>
        <v/>
      </c>
      <c r="I217" t="str">
        <f t="shared" si="895"/>
        <v/>
      </c>
      <c r="J217" s="2">
        <v>2</v>
      </c>
      <c r="K217" s="1" t="str">
        <f>IF(DATA!L218="","",DATA!L218)</f>
        <v/>
      </c>
      <c r="L217" s="1" t="str">
        <f>IF(DATA!M218="","",DATA!M218)</f>
        <v/>
      </c>
      <c r="M217" s="1" t="str">
        <f>IF(DATA!N218="","",DATA!N218)</f>
        <v/>
      </c>
      <c r="N217" t="str">
        <f t="shared" si="896"/>
        <v/>
      </c>
      <c r="O217" t="str">
        <f t="shared" si="896"/>
        <v/>
      </c>
      <c r="P217" t="str">
        <f t="shared" si="896"/>
        <v/>
      </c>
      <c r="Q217" s="2">
        <v>2</v>
      </c>
      <c r="R217" s="1" t="str">
        <f t="shared" si="897"/>
        <v/>
      </c>
      <c r="S217" s="1" t="str">
        <f t="shared" si="898"/>
        <v/>
      </c>
      <c r="T217" s="1" t="str">
        <f t="shared" si="899"/>
        <v/>
      </c>
      <c r="U217" t="str">
        <f t="shared" si="849"/>
        <v/>
      </c>
      <c r="V217" t="str">
        <f t="shared" si="900"/>
        <v/>
      </c>
      <c r="W217" t="str">
        <f t="shared" si="900"/>
        <v/>
      </c>
      <c r="X217" s="2">
        <v>2</v>
      </c>
      <c r="Y217" s="1" t="str">
        <f t="shared" si="901"/>
        <v/>
      </c>
      <c r="Z217" s="1" t="str">
        <f t="shared" si="902"/>
        <v/>
      </c>
      <c r="AA217" s="1" t="str">
        <f t="shared" si="903"/>
        <v/>
      </c>
      <c r="AB217" t="str">
        <f t="shared" si="904"/>
        <v/>
      </c>
    </row>
    <row r="218" spans="1:28" x14ac:dyDescent="0.25">
      <c r="A218" s="4">
        <f>A214+1</f>
        <v>55</v>
      </c>
      <c r="B218" s="2">
        <v>0</v>
      </c>
      <c r="C218" s="2">
        <v>1</v>
      </c>
      <c r="D218" s="2">
        <v>2</v>
      </c>
      <c r="E218" s="4">
        <f>E214+1</f>
        <v>55</v>
      </c>
      <c r="F218" s="2">
        <v>0</v>
      </c>
      <c r="G218" s="2">
        <v>1</v>
      </c>
      <c r="H218" s="2">
        <v>2</v>
      </c>
      <c r="I218" t="str">
        <f t="shared" ref="I218" si="905">CONCATENATE(I219,I220,I221)</f>
        <v/>
      </c>
      <c r="J218" s="4">
        <f>J214+1</f>
        <v>55</v>
      </c>
      <c r="K218" s="2">
        <v>0</v>
      </c>
      <c r="L218" s="2">
        <v>1</v>
      </c>
      <c r="M218" s="2">
        <v>2</v>
      </c>
      <c r="N218" t="str">
        <f t="shared" ref="N218" si="906">CONCATENATE(N219,O219,P219,N220,O220,P220,N221,O221,P221)</f>
        <v/>
      </c>
      <c r="Q218" s="4">
        <f>Q214+1</f>
        <v>55</v>
      </c>
      <c r="R218" s="2">
        <v>0</v>
      </c>
      <c r="S218" s="2">
        <v>1</v>
      </c>
      <c r="T218" s="2">
        <v>2</v>
      </c>
      <c r="U218" t="str">
        <f t="shared" ref="U218" si="907">IF(CONCATENATE(U219,V219,W219,U220,V220,W220,U221,V221,W221)="","{ }",CONCATENATE("{ ",RIGHT(CONCATENATE(U219,V219,W219,U220,V220,W220,U221,V221,W221),LEN(CONCATENATE(U219,V219,W219,U220,V220,W220,U221,V221,W221))-1)," }"))</f>
        <v>{ }</v>
      </c>
      <c r="X218" s="4">
        <f>X214+1</f>
        <v>55</v>
      </c>
      <c r="Y218" s="2">
        <v>0</v>
      </c>
      <c r="Z218" s="2">
        <v>1</v>
      </c>
      <c r="AA218" s="2">
        <v>2</v>
      </c>
      <c r="AB218" t="str">
        <f t="shared" ref="AB218" si="908">IF(CONCATENATE(AB219,AB220,AB221)="","{ }",CONCATENATE("{ ",RIGHT(CONCATENATE(AB219,AB220,AB221),LEN(CONCATENATE(AB219,AB220,AB221))-1)," }"))</f>
        <v>{ }</v>
      </c>
    </row>
    <row r="219" spans="1:28" x14ac:dyDescent="0.25">
      <c r="A219" s="2">
        <v>0</v>
      </c>
      <c r="B219" s="1" t="str">
        <f>IF(DATA!B220="","",DATA!B220)</f>
        <v/>
      </c>
      <c r="C219" s="1" t="str">
        <f>IF(DATA!C220="","",DATA!C220)</f>
        <v/>
      </c>
      <c r="D219" s="1" t="str">
        <f>IF(DATA!D220="","",DATA!D220)</f>
        <v/>
      </c>
      <c r="E219" s="2">
        <v>0</v>
      </c>
      <c r="F219" s="1" t="str">
        <f t="shared" ref="F219:F221" si="909">IF(K219="X","ColorModel.X",IF(K219="O","ColorModel.O",""))</f>
        <v/>
      </c>
      <c r="G219" s="1" t="str">
        <f t="shared" ref="G219:G221" si="910">IF(L219="X","ColorModel.X",IF(L219="O","ColorModel.O",""))</f>
        <v/>
      </c>
      <c r="H219" s="1" t="str">
        <f t="shared" ref="H219:H221" si="911">IF(M219="X","ColorModel.X",IF(M219="O","ColorModel.O",""))</f>
        <v/>
      </c>
      <c r="I219" t="str">
        <f t="shared" ref="I219:I221" si="912">CONCATENATE(F219,G219,H219)</f>
        <v/>
      </c>
      <c r="J219" s="2">
        <v>0</v>
      </c>
      <c r="K219" s="1" t="str">
        <f>IF(DATA!L220="","",DATA!L220)</f>
        <v/>
      </c>
      <c r="L219" s="1" t="str">
        <f>IF(DATA!M220="","",DATA!M220)</f>
        <v/>
      </c>
      <c r="M219" s="1" t="str">
        <f>IF(DATA!N220="","",DATA!N220)</f>
        <v/>
      </c>
      <c r="N219" t="str">
        <f t="shared" ref="N219:P221" si="913">IF(K219="","",CONCATENATE("{",$Q219,",",K$2,"}"))</f>
        <v/>
      </c>
      <c r="O219" t="str">
        <f t="shared" si="913"/>
        <v/>
      </c>
      <c r="P219" t="str">
        <f t="shared" si="913"/>
        <v/>
      </c>
      <c r="Q219" s="2">
        <v>0</v>
      </c>
      <c r="R219" s="1" t="str">
        <f t="shared" ref="R219:R221" si="914">CONCATENATE(B219,K219)</f>
        <v/>
      </c>
      <c r="S219" s="1" t="str">
        <f t="shared" ref="S219:S221" si="915">CONCATENATE(C219,L219)</f>
        <v/>
      </c>
      <c r="T219" s="1" t="str">
        <f t="shared" ref="T219:T221" si="916">CONCATENATE(D219,M219)</f>
        <v/>
      </c>
      <c r="U219" t="str">
        <f t="shared" ref="U219:W221" si="917">IF(R219="","",CONCATENATE(", {",$A219,",",R$2,"}"))</f>
        <v/>
      </c>
      <c r="V219" t="str">
        <f t="shared" si="917"/>
        <v/>
      </c>
      <c r="W219" t="str">
        <f t="shared" si="917"/>
        <v/>
      </c>
      <c r="X219" s="2">
        <v>0</v>
      </c>
      <c r="Y219" s="1" t="str">
        <f t="shared" ref="Y219:Y221" si="918">IF(R219="X",", ColorModel.X",IF(R219="O",", ColorModel.O",""))</f>
        <v/>
      </c>
      <c r="Z219" s="1" t="str">
        <f t="shared" ref="Z219:Z221" si="919">IF(S219="X",", ColorModel.X",IF(S219="O",", ColorModel.O",""))</f>
        <v/>
      </c>
      <c r="AA219" s="1" t="str">
        <f t="shared" ref="AA219:AA221" si="920">IF(T219="X",", ColorModel.X",IF(T219="O",", ColorModel.O",""))</f>
        <v/>
      </c>
      <c r="AB219" t="str">
        <f t="shared" ref="AB219:AB221" si="921">CONCATENATE(Y219,Z219,AA219)</f>
        <v/>
      </c>
    </row>
    <row r="220" spans="1:28" x14ac:dyDescent="0.25">
      <c r="A220" s="2">
        <v>1</v>
      </c>
      <c r="B220" s="1" t="str">
        <f>IF(DATA!B221="","",DATA!B221)</f>
        <v/>
      </c>
      <c r="C220" s="1" t="str">
        <f>IF(DATA!C221="","",DATA!C221)</f>
        <v/>
      </c>
      <c r="D220" s="1" t="str">
        <f>IF(DATA!D221="","",DATA!D221)</f>
        <v/>
      </c>
      <c r="E220" s="2">
        <v>1</v>
      </c>
      <c r="F220" s="1" t="str">
        <f t="shared" si="909"/>
        <v/>
      </c>
      <c r="G220" s="1" t="str">
        <f t="shared" si="910"/>
        <v/>
      </c>
      <c r="H220" s="1" t="str">
        <f t="shared" si="911"/>
        <v/>
      </c>
      <c r="I220" t="str">
        <f t="shared" si="912"/>
        <v/>
      </c>
      <c r="J220" s="2">
        <v>1</v>
      </c>
      <c r="K220" s="1" t="str">
        <f>IF(DATA!L221="","",DATA!L221)</f>
        <v/>
      </c>
      <c r="L220" s="1" t="str">
        <f>IF(DATA!M221="","",DATA!M221)</f>
        <v/>
      </c>
      <c r="M220" s="1" t="str">
        <f>IF(DATA!N221="","",DATA!N221)</f>
        <v/>
      </c>
      <c r="N220" t="str">
        <f t="shared" si="913"/>
        <v/>
      </c>
      <c r="O220" t="str">
        <f t="shared" si="913"/>
        <v/>
      </c>
      <c r="P220" t="str">
        <f t="shared" si="913"/>
        <v/>
      </c>
      <c r="Q220" s="2">
        <v>1</v>
      </c>
      <c r="R220" s="1" t="str">
        <f t="shared" si="914"/>
        <v/>
      </c>
      <c r="S220" s="1" t="str">
        <f t="shared" si="915"/>
        <v/>
      </c>
      <c r="T220" s="1" t="str">
        <f t="shared" si="916"/>
        <v/>
      </c>
      <c r="U220" t="str">
        <f t="shared" si="849"/>
        <v/>
      </c>
      <c r="V220" t="str">
        <f t="shared" si="917"/>
        <v/>
      </c>
      <c r="W220" t="str">
        <f t="shared" si="917"/>
        <v/>
      </c>
      <c r="X220" s="2">
        <v>1</v>
      </c>
      <c r="Y220" s="1" t="str">
        <f t="shared" si="918"/>
        <v/>
      </c>
      <c r="Z220" s="1" t="str">
        <f t="shared" si="919"/>
        <v/>
      </c>
      <c r="AA220" s="1" t="str">
        <f t="shared" si="920"/>
        <v/>
      </c>
      <c r="AB220" t="str">
        <f t="shared" si="921"/>
        <v/>
      </c>
    </row>
    <row r="221" spans="1:28" x14ac:dyDescent="0.25">
      <c r="A221" s="2">
        <v>2</v>
      </c>
      <c r="B221" s="1" t="str">
        <f>IF(DATA!B222="","",DATA!B222)</f>
        <v/>
      </c>
      <c r="C221" s="1" t="str">
        <f>IF(DATA!C222="","",DATA!C222)</f>
        <v/>
      </c>
      <c r="D221" s="1" t="str">
        <f>IF(DATA!D222="","",DATA!D222)</f>
        <v/>
      </c>
      <c r="E221" s="2">
        <v>2</v>
      </c>
      <c r="F221" s="1" t="str">
        <f t="shared" si="909"/>
        <v/>
      </c>
      <c r="G221" s="1" t="str">
        <f t="shared" si="910"/>
        <v/>
      </c>
      <c r="H221" s="1" t="str">
        <f t="shared" si="911"/>
        <v/>
      </c>
      <c r="I221" t="str">
        <f t="shared" si="912"/>
        <v/>
      </c>
      <c r="J221" s="2">
        <v>2</v>
      </c>
      <c r="K221" s="1" t="str">
        <f>IF(DATA!L222="","",DATA!L222)</f>
        <v/>
      </c>
      <c r="L221" s="1" t="str">
        <f>IF(DATA!M222="","",DATA!M222)</f>
        <v/>
      </c>
      <c r="M221" s="1" t="str">
        <f>IF(DATA!N222="","",DATA!N222)</f>
        <v/>
      </c>
      <c r="N221" t="str">
        <f t="shared" si="913"/>
        <v/>
      </c>
      <c r="O221" t="str">
        <f t="shared" si="913"/>
        <v/>
      </c>
      <c r="P221" t="str">
        <f t="shared" si="913"/>
        <v/>
      </c>
      <c r="Q221" s="2">
        <v>2</v>
      </c>
      <c r="R221" s="1" t="str">
        <f t="shared" si="914"/>
        <v/>
      </c>
      <c r="S221" s="1" t="str">
        <f t="shared" si="915"/>
        <v/>
      </c>
      <c r="T221" s="1" t="str">
        <f t="shared" si="916"/>
        <v/>
      </c>
      <c r="U221" t="str">
        <f t="shared" si="849"/>
        <v/>
      </c>
      <c r="V221" t="str">
        <f t="shared" si="917"/>
        <v/>
      </c>
      <c r="W221" t="str">
        <f t="shared" si="917"/>
        <v/>
      </c>
      <c r="X221" s="2">
        <v>2</v>
      </c>
      <c r="Y221" s="1" t="str">
        <f t="shared" si="918"/>
        <v/>
      </c>
      <c r="Z221" s="1" t="str">
        <f t="shared" si="919"/>
        <v/>
      </c>
      <c r="AA221" s="1" t="str">
        <f t="shared" si="920"/>
        <v/>
      </c>
      <c r="AB221" t="str">
        <f t="shared" si="921"/>
        <v/>
      </c>
    </row>
    <row r="222" spans="1:28" x14ac:dyDescent="0.25">
      <c r="A222" s="4">
        <f>A218+1</f>
        <v>56</v>
      </c>
      <c r="B222" s="2">
        <v>0</v>
      </c>
      <c r="C222" s="2">
        <v>1</v>
      </c>
      <c r="D222" s="2">
        <v>2</v>
      </c>
      <c r="E222" s="4">
        <f>E218+1</f>
        <v>56</v>
      </c>
      <c r="F222" s="2">
        <v>0</v>
      </c>
      <c r="G222" s="2">
        <v>1</v>
      </c>
      <c r="H222" s="2">
        <v>2</v>
      </c>
      <c r="I222" t="str">
        <f t="shared" ref="I222" si="922">CONCATENATE(I223,I224,I225)</f>
        <v/>
      </c>
      <c r="J222" s="4">
        <f>J218+1</f>
        <v>56</v>
      </c>
      <c r="K222" s="2">
        <v>0</v>
      </c>
      <c r="L222" s="2">
        <v>1</v>
      </c>
      <c r="M222" s="2">
        <v>2</v>
      </c>
      <c r="N222" t="str">
        <f t="shared" ref="N222" si="923">CONCATENATE(N223,O223,P223,N224,O224,P224,N225,O225,P225)</f>
        <v/>
      </c>
      <c r="Q222" s="4">
        <f>Q218+1</f>
        <v>56</v>
      </c>
      <c r="R222" s="2">
        <v>0</v>
      </c>
      <c r="S222" s="2">
        <v>1</v>
      </c>
      <c r="T222" s="2">
        <v>2</v>
      </c>
      <c r="U222" t="str">
        <f t="shared" ref="U222" si="924">IF(CONCATENATE(U223,V223,W223,U224,V224,W224,U225,V225,W225)="","{ }",CONCATENATE("{ ",RIGHT(CONCATENATE(U223,V223,W223,U224,V224,W224,U225,V225,W225),LEN(CONCATENATE(U223,V223,W223,U224,V224,W224,U225,V225,W225))-1)," }"))</f>
        <v>{ }</v>
      </c>
      <c r="X222" s="4">
        <f>X218+1</f>
        <v>56</v>
      </c>
      <c r="Y222" s="2">
        <v>0</v>
      </c>
      <c r="Z222" s="2">
        <v>1</v>
      </c>
      <c r="AA222" s="2">
        <v>2</v>
      </c>
      <c r="AB222" t="str">
        <f t="shared" ref="AB222" si="925">IF(CONCATENATE(AB223,AB224,AB225)="","{ }",CONCATENATE("{ ",RIGHT(CONCATENATE(AB223,AB224,AB225),LEN(CONCATENATE(AB223,AB224,AB225))-1)," }"))</f>
        <v>{ }</v>
      </c>
    </row>
    <row r="223" spans="1:28" x14ac:dyDescent="0.25">
      <c r="A223" s="2">
        <v>0</v>
      </c>
      <c r="B223" s="1" t="str">
        <f>IF(DATA!B224="","",DATA!B224)</f>
        <v/>
      </c>
      <c r="C223" s="1" t="str">
        <f>IF(DATA!C224="","",DATA!C224)</f>
        <v/>
      </c>
      <c r="D223" s="1" t="str">
        <f>IF(DATA!D224="","",DATA!D224)</f>
        <v/>
      </c>
      <c r="E223" s="2">
        <v>0</v>
      </c>
      <c r="F223" s="1" t="str">
        <f t="shared" ref="F223:F225" si="926">IF(K223="X","ColorModel.X",IF(K223="O","ColorModel.O",""))</f>
        <v/>
      </c>
      <c r="G223" s="1" t="str">
        <f t="shared" ref="G223:G225" si="927">IF(L223="X","ColorModel.X",IF(L223="O","ColorModel.O",""))</f>
        <v/>
      </c>
      <c r="H223" s="1" t="str">
        <f t="shared" ref="H223:H225" si="928">IF(M223="X","ColorModel.X",IF(M223="O","ColorModel.O",""))</f>
        <v/>
      </c>
      <c r="I223" t="str">
        <f t="shared" ref="I223:I225" si="929">CONCATENATE(F223,G223,H223)</f>
        <v/>
      </c>
      <c r="J223" s="2">
        <v>0</v>
      </c>
      <c r="K223" s="1" t="str">
        <f>IF(DATA!L224="","",DATA!L224)</f>
        <v/>
      </c>
      <c r="L223" s="1" t="str">
        <f>IF(DATA!M224="","",DATA!M224)</f>
        <v/>
      </c>
      <c r="M223" s="1" t="str">
        <f>IF(DATA!N224="","",DATA!N224)</f>
        <v/>
      </c>
      <c r="N223" t="str">
        <f t="shared" ref="N223:P225" si="930">IF(K223="","",CONCATENATE("{",$Q223,",",K$2,"}"))</f>
        <v/>
      </c>
      <c r="O223" t="str">
        <f t="shared" si="930"/>
        <v/>
      </c>
      <c r="P223" t="str">
        <f t="shared" si="930"/>
        <v/>
      </c>
      <c r="Q223" s="2">
        <v>0</v>
      </c>
      <c r="R223" s="1" t="str">
        <f t="shared" ref="R223:R225" si="931">CONCATENATE(B223,K223)</f>
        <v/>
      </c>
      <c r="S223" s="1" t="str">
        <f t="shared" ref="S223:S225" si="932">CONCATENATE(C223,L223)</f>
        <v/>
      </c>
      <c r="T223" s="1" t="str">
        <f t="shared" ref="T223:T225" si="933">CONCATENATE(D223,M223)</f>
        <v/>
      </c>
      <c r="U223" t="str">
        <f t="shared" ref="U223:W225" si="934">IF(R223="","",CONCATENATE(", {",$A223,",",R$2,"}"))</f>
        <v/>
      </c>
      <c r="V223" t="str">
        <f t="shared" si="934"/>
        <v/>
      </c>
      <c r="W223" t="str">
        <f t="shared" si="934"/>
        <v/>
      </c>
      <c r="X223" s="2">
        <v>0</v>
      </c>
      <c r="Y223" s="1" t="str">
        <f t="shared" ref="Y223:Y225" si="935">IF(R223="X",", ColorModel.X",IF(R223="O",", ColorModel.O",""))</f>
        <v/>
      </c>
      <c r="Z223" s="1" t="str">
        <f t="shared" ref="Z223:Z225" si="936">IF(S223="X",", ColorModel.X",IF(S223="O",", ColorModel.O",""))</f>
        <v/>
      </c>
      <c r="AA223" s="1" t="str">
        <f t="shared" ref="AA223:AA225" si="937">IF(T223="X",", ColorModel.X",IF(T223="O",", ColorModel.O",""))</f>
        <v/>
      </c>
      <c r="AB223" t="str">
        <f t="shared" ref="AB223:AB225" si="938">CONCATENATE(Y223,Z223,AA223)</f>
        <v/>
      </c>
    </row>
    <row r="224" spans="1:28" x14ac:dyDescent="0.25">
      <c r="A224" s="2">
        <v>1</v>
      </c>
      <c r="B224" s="1" t="str">
        <f>IF(DATA!B225="","",DATA!B225)</f>
        <v/>
      </c>
      <c r="C224" s="1" t="str">
        <f>IF(DATA!C225="","",DATA!C225)</f>
        <v/>
      </c>
      <c r="D224" s="1" t="str">
        <f>IF(DATA!D225="","",DATA!D225)</f>
        <v/>
      </c>
      <c r="E224" s="2">
        <v>1</v>
      </c>
      <c r="F224" s="1" t="str">
        <f t="shared" si="926"/>
        <v/>
      </c>
      <c r="G224" s="1" t="str">
        <f t="shared" si="927"/>
        <v/>
      </c>
      <c r="H224" s="1" t="str">
        <f t="shared" si="928"/>
        <v/>
      </c>
      <c r="I224" t="str">
        <f t="shared" si="929"/>
        <v/>
      </c>
      <c r="J224" s="2">
        <v>1</v>
      </c>
      <c r="K224" s="1" t="str">
        <f>IF(DATA!L225="","",DATA!L225)</f>
        <v/>
      </c>
      <c r="L224" s="1" t="str">
        <f>IF(DATA!M225="","",DATA!M225)</f>
        <v/>
      </c>
      <c r="M224" s="1" t="str">
        <f>IF(DATA!N225="","",DATA!N225)</f>
        <v/>
      </c>
      <c r="N224" t="str">
        <f t="shared" si="930"/>
        <v/>
      </c>
      <c r="O224" t="str">
        <f t="shared" si="930"/>
        <v/>
      </c>
      <c r="P224" t="str">
        <f t="shared" si="930"/>
        <v/>
      </c>
      <c r="Q224" s="2">
        <v>1</v>
      </c>
      <c r="R224" s="1" t="str">
        <f t="shared" si="931"/>
        <v/>
      </c>
      <c r="S224" s="1" t="str">
        <f t="shared" si="932"/>
        <v/>
      </c>
      <c r="T224" s="1" t="str">
        <f t="shared" si="933"/>
        <v/>
      </c>
      <c r="U224" t="str">
        <f t="shared" si="849"/>
        <v/>
      </c>
      <c r="V224" t="str">
        <f t="shared" si="934"/>
        <v/>
      </c>
      <c r="W224" t="str">
        <f t="shared" si="934"/>
        <v/>
      </c>
      <c r="X224" s="2">
        <v>1</v>
      </c>
      <c r="Y224" s="1" t="str">
        <f t="shared" si="935"/>
        <v/>
      </c>
      <c r="Z224" s="1" t="str">
        <f t="shared" si="936"/>
        <v/>
      </c>
      <c r="AA224" s="1" t="str">
        <f t="shared" si="937"/>
        <v/>
      </c>
      <c r="AB224" t="str">
        <f t="shared" si="938"/>
        <v/>
      </c>
    </row>
    <row r="225" spans="1:28" x14ac:dyDescent="0.25">
      <c r="A225" s="2">
        <v>2</v>
      </c>
      <c r="B225" s="1" t="str">
        <f>IF(DATA!B226="","",DATA!B226)</f>
        <v/>
      </c>
      <c r="C225" s="1" t="str">
        <f>IF(DATA!C226="","",DATA!C226)</f>
        <v/>
      </c>
      <c r="D225" s="1" t="str">
        <f>IF(DATA!D226="","",DATA!D226)</f>
        <v/>
      </c>
      <c r="E225" s="2">
        <v>2</v>
      </c>
      <c r="F225" s="1" t="str">
        <f t="shared" si="926"/>
        <v/>
      </c>
      <c r="G225" s="1" t="str">
        <f t="shared" si="927"/>
        <v/>
      </c>
      <c r="H225" s="1" t="str">
        <f t="shared" si="928"/>
        <v/>
      </c>
      <c r="I225" t="str">
        <f t="shared" si="929"/>
        <v/>
      </c>
      <c r="J225" s="2">
        <v>2</v>
      </c>
      <c r="K225" s="1" t="str">
        <f>IF(DATA!L226="","",DATA!L226)</f>
        <v/>
      </c>
      <c r="L225" s="1" t="str">
        <f>IF(DATA!M226="","",DATA!M226)</f>
        <v/>
      </c>
      <c r="M225" s="1" t="str">
        <f>IF(DATA!N226="","",DATA!N226)</f>
        <v/>
      </c>
      <c r="N225" t="str">
        <f t="shared" si="930"/>
        <v/>
      </c>
      <c r="O225" t="str">
        <f t="shared" si="930"/>
        <v/>
      </c>
      <c r="P225" t="str">
        <f t="shared" si="930"/>
        <v/>
      </c>
      <c r="Q225" s="2">
        <v>2</v>
      </c>
      <c r="R225" s="1" t="str">
        <f t="shared" si="931"/>
        <v/>
      </c>
      <c r="S225" s="1" t="str">
        <f t="shared" si="932"/>
        <v/>
      </c>
      <c r="T225" s="1" t="str">
        <f t="shared" si="933"/>
        <v/>
      </c>
      <c r="U225" t="str">
        <f t="shared" si="849"/>
        <v/>
      </c>
      <c r="V225" t="str">
        <f t="shared" si="934"/>
        <v/>
      </c>
      <c r="W225" t="str">
        <f t="shared" si="934"/>
        <v/>
      </c>
      <c r="X225" s="2">
        <v>2</v>
      </c>
      <c r="Y225" s="1" t="str">
        <f t="shared" si="935"/>
        <v/>
      </c>
      <c r="Z225" s="1" t="str">
        <f t="shared" si="936"/>
        <v/>
      </c>
      <c r="AA225" s="1" t="str">
        <f t="shared" si="937"/>
        <v/>
      </c>
      <c r="AB225" t="str">
        <f t="shared" si="938"/>
        <v/>
      </c>
    </row>
    <row r="226" spans="1:28" x14ac:dyDescent="0.25">
      <c r="A226" s="4">
        <f>A222+1</f>
        <v>57</v>
      </c>
      <c r="B226" s="2">
        <v>0</v>
      </c>
      <c r="C226" s="2">
        <v>1</v>
      </c>
      <c r="D226" s="2">
        <v>2</v>
      </c>
      <c r="E226" s="4">
        <f>E222+1</f>
        <v>57</v>
      </c>
      <c r="F226" s="2">
        <v>0</v>
      </c>
      <c r="G226" s="2">
        <v>1</v>
      </c>
      <c r="H226" s="2">
        <v>2</v>
      </c>
      <c r="I226" t="str">
        <f t="shared" ref="I226" si="939">CONCATENATE(I227,I228,I229)</f>
        <v/>
      </c>
      <c r="J226" s="4">
        <f>J222+1</f>
        <v>57</v>
      </c>
      <c r="K226" s="2">
        <v>0</v>
      </c>
      <c r="L226" s="2">
        <v>1</v>
      </c>
      <c r="M226" s="2">
        <v>2</v>
      </c>
      <c r="N226" t="str">
        <f t="shared" ref="N226" si="940">CONCATENATE(N227,O227,P227,N228,O228,P228,N229,O229,P229)</f>
        <v/>
      </c>
      <c r="Q226" s="4">
        <f>Q222+1</f>
        <v>57</v>
      </c>
      <c r="R226" s="2">
        <v>0</v>
      </c>
      <c r="S226" s="2">
        <v>1</v>
      </c>
      <c r="T226" s="2">
        <v>2</v>
      </c>
      <c r="U226" t="str">
        <f t="shared" ref="U226" si="941">IF(CONCATENATE(U227,V227,W227,U228,V228,W228,U229,V229,W229)="","{ }",CONCATENATE("{ ",RIGHT(CONCATENATE(U227,V227,W227,U228,V228,W228,U229,V229,W229),LEN(CONCATENATE(U227,V227,W227,U228,V228,W228,U229,V229,W229))-1)," }"))</f>
        <v>{ }</v>
      </c>
      <c r="X226" s="4">
        <f>X222+1</f>
        <v>57</v>
      </c>
      <c r="Y226" s="2">
        <v>0</v>
      </c>
      <c r="Z226" s="2">
        <v>1</v>
      </c>
      <c r="AA226" s="2">
        <v>2</v>
      </c>
      <c r="AB226" t="str">
        <f t="shared" ref="AB226" si="942">IF(CONCATENATE(AB227,AB228,AB229)="","{ }",CONCATENATE("{ ",RIGHT(CONCATENATE(AB227,AB228,AB229),LEN(CONCATENATE(AB227,AB228,AB229))-1)," }"))</f>
        <v>{ }</v>
      </c>
    </row>
    <row r="227" spans="1:28" x14ac:dyDescent="0.25">
      <c r="A227" s="2">
        <v>0</v>
      </c>
      <c r="B227" s="1" t="str">
        <f>IF(DATA!B228="","",DATA!B228)</f>
        <v/>
      </c>
      <c r="C227" s="1" t="str">
        <f>IF(DATA!C228="","",DATA!C228)</f>
        <v/>
      </c>
      <c r="D227" s="1" t="str">
        <f>IF(DATA!D228="","",DATA!D228)</f>
        <v/>
      </c>
      <c r="E227" s="2">
        <v>0</v>
      </c>
      <c r="F227" s="1" t="str">
        <f t="shared" ref="F227:F229" si="943">IF(K227="X","ColorModel.X",IF(K227="O","ColorModel.O",""))</f>
        <v/>
      </c>
      <c r="G227" s="1" t="str">
        <f t="shared" ref="G227:G229" si="944">IF(L227="X","ColorModel.X",IF(L227="O","ColorModel.O",""))</f>
        <v/>
      </c>
      <c r="H227" s="1" t="str">
        <f t="shared" ref="H227:H229" si="945">IF(M227="X","ColorModel.X",IF(M227="O","ColorModel.O",""))</f>
        <v/>
      </c>
      <c r="I227" t="str">
        <f t="shared" ref="I227:I229" si="946">CONCATENATE(F227,G227,H227)</f>
        <v/>
      </c>
      <c r="J227" s="2">
        <v>0</v>
      </c>
      <c r="K227" s="1" t="str">
        <f>IF(DATA!L228="","",DATA!L228)</f>
        <v/>
      </c>
      <c r="L227" s="1" t="str">
        <f>IF(DATA!M228="","",DATA!M228)</f>
        <v/>
      </c>
      <c r="M227" s="1" t="str">
        <f>IF(DATA!N228="","",DATA!N228)</f>
        <v/>
      </c>
      <c r="N227" t="str">
        <f t="shared" ref="N227:P229" si="947">IF(K227="","",CONCATENATE("{",$Q227,",",K$2,"}"))</f>
        <v/>
      </c>
      <c r="O227" t="str">
        <f t="shared" si="947"/>
        <v/>
      </c>
      <c r="P227" t="str">
        <f t="shared" si="947"/>
        <v/>
      </c>
      <c r="Q227" s="2">
        <v>0</v>
      </c>
      <c r="R227" s="1" t="str">
        <f t="shared" ref="R227:R229" si="948">CONCATENATE(B227,K227)</f>
        <v/>
      </c>
      <c r="S227" s="1" t="str">
        <f t="shared" ref="S227:S229" si="949">CONCATENATE(C227,L227)</f>
        <v/>
      </c>
      <c r="T227" s="1" t="str">
        <f t="shared" ref="T227:T229" si="950">CONCATENATE(D227,M227)</f>
        <v/>
      </c>
      <c r="U227" t="str">
        <f t="shared" ref="U227:W229" si="951">IF(R227="","",CONCATENATE(", {",$A227,",",R$2,"}"))</f>
        <v/>
      </c>
      <c r="V227" t="str">
        <f t="shared" si="951"/>
        <v/>
      </c>
      <c r="W227" t="str">
        <f t="shared" si="951"/>
        <v/>
      </c>
      <c r="X227" s="2">
        <v>0</v>
      </c>
      <c r="Y227" s="1" t="str">
        <f t="shared" ref="Y227:Y229" si="952">IF(R227="X",", ColorModel.X",IF(R227="O",", ColorModel.O",""))</f>
        <v/>
      </c>
      <c r="Z227" s="1" t="str">
        <f t="shared" ref="Z227:Z229" si="953">IF(S227="X",", ColorModel.X",IF(S227="O",", ColorModel.O",""))</f>
        <v/>
      </c>
      <c r="AA227" s="1" t="str">
        <f t="shared" ref="AA227:AA229" si="954">IF(T227="X",", ColorModel.X",IF(T227="O",", ColorModel.O",""))</f>
        <v/>
      </c>
      <c r="AB227" t="str">
        <f t="shared" ref="AB227:AB229" si="955">CONCATENATE(Y227,Z227,AA227)</f>
        <v/>
      </c>
    </row>
    <row r="228" spans="1:28" x14ac:dyDescent="0.25">
      <c r="A228" s="2">
        <v>1</v>
      </c>
      <c r="B228" s="1" t="str">
        <f>IF(DATA!B229="","",DATA!B229)</f>
        <v/>
      </c>
      <c r="C228" s="1" t="str">
        <f>IF(DATA!C229="","",DATA!C229)</f>
        <v/>
      </c>
      <c r="D228" s="1" t="str">
        <f>IF(DATA!D229="","",DATA!D229)</f>
        <v/>
      </c>
      <c r="E228" s="2">
        <v>1</v>
      </c>
      <c r="F228" s="1" t="str">
        <f t="shared" si="943"/>
        <v/>
      </c>
      <c r="G228" s="1" t="str">
        <f t="shared" si="944"/>
        <v/>
      </c>
      <c r="H228" s="1" t="str">
        <f t="shared" si="945"/>
        <v/>
      </c>
      <c r="I228" t="str">
        <f t="shared" si="946"/>
        <v/>
      </c>
      <c r="J228" s="2">
        <v>1</v>
      </c>
      <c r="K228" s="1" t="str">
        <f>IF(DATA!L229="","",DATA!L229)</f>
        <v/>
      </c>
      <c r="L228" s="1" t="str">
        <f>IF(DATA!M229="","",DATA!M229)</f>
        <v/>
      </c>
      <c r="M228" s="1" t="str">
        <f>IF(DATA!N229="","",DATA!N229)</f>
        <v/>
      </c>
      <c r="N228" t="str">
        <f t="shared" si="947"/>
        <v/>
      </c>
      <c r="O228" t="str">
        <f t="shared" si="947"/>
        <v/>
      </c>
      <c r="P228" t="str">
        <f t="shared" si="947"/>
        <v/>
      </c>
      <c r="Q228" s="2">
        <v>1</v>
      </c>
      <c r="R228" s="1" t="str">
        <f t="shared" si="948"/>
        <v/>
      </c>
      <c r="S228" s="1" t="str">
        <f t="shared" si="949"/>
        <v/>
      </c>
      <c r="T228" s="1" t="str">
        <f t="shared" si="950"/>
        <v/>
      </c>
      <c r="U228" t="str">
        <f t="shared" si="849"/>
        <v/>
      </c>
      <c r="V228" t="str">
        <f t="shared" si="951"/>
        <v/>
      </c>
      <c r="W228" t="str">
        <f t="shared" si="951"/>
        <v/>
      </c>
      <c r="X228" s="2">
        <v>1</v>
      </c>
      <c r="Y228" s="1" t="str">
        <f t="shared" si="952"/>
        <v/>
      </c>
      <c r="Z228" s="1" t="str">
        <f t="shared" si="953"/>
        <v/>
      </c>
      <c r="AA228" s="1" t="str">
        <f t="shared" si="954"/>
        <v/>
      </c>
      <c r="AB228" t="str">
        <f t="shared" si="955"/>
        <v/>
      </c>
    </row>
    <row r="229" spans="1:28" x14ac:dyDescent="0.25">
      <c r="A229" s="2">
        <v>2</v>
      </c>
      <c r="B229" s="1" t="str">
        <f>IF(DATA!B230="","",DATA!B230)</f>
        <v/>
      </c>
      <c r="C229" s="1" t="str">
        <f>IF(DATA!C230="","",DATA!C230)</f>
        <v/>
      </c>
      <c r="D229" s="1" t="str">
        <f>IF(DATA!D230="","",DATA!D230)</f>
        <v/>
      </c>
      <c r="E229" s="2">
        <v>2</v>
      </c>
      <c r="F229" s="1" t="str">
        <f t="shared" si="943"/>
        <v/>
      </c>
      <c r="G229" s="1" t="str">
        <f t="shared" si="944"/>
        <v/>
      </c>
      <c r="H229" s="1" t="str">
        <f t="shared" si="945"/>
        <v/>
      </c>
      <c r="I229" t="str">
        <f t="shared" si="946"/>
        <v/>
      </c>
      <c r="J229" s="2">
        <v>2</v>
      </c>
      <c r="K229" s="1" t="str">
        <f>IF(DATA!L230="","",DATA!L230)</f>
        <v/>
      </c>
      <c r="L229" s="1" t="str">
        <f>IF(DATA!M230="","",DATA!M230)</f>
        <v/>
      </c>
      <c r="M229" s="1" t="str">
        <f>IF(DATA!N230="","",DATA!N230)</f>
        <v/>
      </c>
      <c r="N229" t="str">
        <f t="shared" si="947"/>
        <v/>
      </c>
      <c r="O229" t="str">
        <f t="shared" si="947"/>
        <v/>
      </c>
      <c r="P229" t="str">
        <f t="shared" si="947"/>
        <v/>
      </c>
      <c r="Q229" s="2">
        <v>2</v>
      </c>
      <c r="R229" s="1" t="str">
        <f t="shared" si="948"/>
        <v/>
      </c>
      <c r="S229" s="1" t="str">
        <f t="shared" si="949"/>
        <v/>
      </c>
      <c r="T229" s="1" t="str">
        <f t="shared" si="950"/>
        <v/>
      </c>
      <c r="U229" t="str">
        <f t="shared" si="849"/>
        <v/>
      </c>
      <c r="V229" t="str">
        <f t="shared" si="951"/>
        <v/>
      </c>
      <c r="W229" t="str">
        <f t="shared" si="951"/>
        <v/>
      </c>
      <c r="X229" s="2">
        <v>2</v>
      </c>
      <c r="Y229" s="1" t="str">
        <f t="shared" si="952"/>
        <v/>
      </c>
      <c r="Z229" s="1" t="str">
        <f t="shared" si="953"/>
        <v/>
      </c>
      <c r="AA229" s="1" t="str">
        <f t="shared" si="954"/>
        <v/>
      </c>
      <c r="AB229" t="str">
        <f t="shared" si="955"/>
        <v/>
      </c>
    </row>
    <row r="230" spans="1:28" x14ac:dyDescent="0.25">
      <c r="A230" s="4">
        <f>A226+1</f>
        <v>58</v>
      </c>
      <c r="B230" s="2">
        <v>0</v>
      </c>
      <c r="C230" s="2">
        <v>1</v>
      </c>
      <c r="D230" s="2">
        <v>2</v>
      </c>
      <c r="E230" s="4">
        <f>E226+1</f>
        <v>58</v>
      </c>
      <c r="F230" s="2">
        <v>0</v>
      </c>
      <c r="G230" s="2">
        <v>1</v>
      </c>
      <c r="H230" s="2">
        <v>2</v>
      </c>
      <c r="I230" t="str">
        <f t="shared" ref="I230" si="956">CONCATENATE(I231,I232,I233)</f>
        <v/>
      </c>
      <c r="J230" s="4">
        <f>J226+1</f>
        <v>58</v>
      </c>
      <c r="K230" s="2">
        <v>0</v>
      </c>
      <c r="L230" s="2">
        <v>1</v>
      </c>
      <c r="M230" s="2">
        <v>2</v>
      </c>
      <c r="N230" t="str">
        <f t="shared" ref="N230" si="957">CONCATENATE(N231,O231,P231,N232,O232,P232,N233,O233,P233)</f>
        <v/>
      </c>
      <c r="Q230" s="4">
        <f>Q226+1</f>
        <v>58</v>
      </c>
      <c r="R230" s="2">
        <v>0</v>
      </c>
      <c r="S230" s="2">
        <v>1</v>
      </c>
      <c r="T230" s="2">
        <v>2</v>
      </c>
      <c r="U230" t="str">
        <f t="shared" ref="U230" si="958">IF(CONCATENATE(U231,V231,W231,U232,V232,W232,U233,V233,W233)="","{ }",CONCATENATE("{ ",RIGHT(CONCATENATE(U231,V231,W231,U232,V232,W232,U233,V233,W233),LEN(CONCATENATE(U231,V231,W231,U232,V232,W232,U233,V233,W233))-1)," }"))</f>
        <v>{ }</v>
      </c>
      <c r="X230" s="4">
        <f>X226+1</f>
        <v>58</v>
      </c>
      <c r="Y230" s="2">
        <v>0</v>
      </c>
      <c r="Z230" s="2">
        <v>1</v>
      </c>
      <c r="AA230" s="2">
        <v>2</v>
      </c>
      <c r="AB230" t="str">
        <f t="shared" ref="AB230" si="959">IF(CONCATENATE(AB231,AB232,AB233)="","{ }",CONCATENATE("{ ",RIGHT(CONCATENATE(AB231,AB232,AB233),LEN(CONCATENATE(AB231,AB232,AB233))-1)," }"))</f>
        <v>{ }</v>
      </c>
    </row>
    <row r="231" spans="1:28" x14ac:dyDescent="0.25">
      <c r="A231" s="2">
        <v>0</v>
      </c>
      <c r="B231" s="1" t="str">
        <f>IF(DATA!B232="","",DATA!B232)</f>
        <v/>
      </c>
      <c r="C231" s="1" t="str">
        <f>IF(DATA!C232="","",DATA!C232)</f>
        <v/>
      </c>
      <c r="D231" s="1" t="str">
        <f>IF(DATA!D232="","",DATA!D232)</f>
        <v/>
      </c>
      <c r="E231" s="2">
        <v>0</v>
      </c>
      <c r="F231" s="1" t="str">
        <f t="shared" ref="F231:F233" si="960">IF(K231="X","ColorModel.X",IF(K231="O","ColorModel.O",""))</f>
        <v/>
      </c>
      <c r="G231" s="1" t="str">
        <f t="shared" ref="G231:G233" si="961">IF(L231="X","ColorModel.X",IF(L231="O","ColorModel.O",""))</f>
        <v/>
      </c>
      <c r="H231" s="1" t="str">
        <f t="shared" ref="H231:H233" si="962">IF(M231="X","ColorModel.X",IF(M231="O","ColorModel.O",""))</f>
        <v/>
      </c>
      <c r="I231" t="str">
        <f t="shared" ref="I231:I233" si="963">CONCATENATE(F231,G231,H231)</f>
        <v/>
      </c>
      <c r="J231" s="2">
        <v>0</v>
      </c>
      <c r="K231" s="1" t="str">
        <f>IF(DATA!L232="","",DATA!L232)</f>
        <v/>
      </c>
      <c r="L231" s="1" t="str">
        <f>IF(DATA!M232="","",DATA!M232)</f>
        <v/>
      </c>
      <c r="M231" s="1" t="str">
        <f>IF(DATA!N232="","",DATA!N232)</f>
        <v/>
      </c>
      <c r="N231" t="str">
        <f t="shared" ref="N231:P233" si="964">IF(K231="","",CONCATENATE("{",$Q231,",",K$2,"}"))</f>
        <v/>
      </c>
      <c r="O231" t="str">
        <f t="shared" si="964"/>
        <v/>
      </c>
      <c r="P231" t="str">
        <f t="shared" si="964"/>
        <v/>
      </c>
      <c r="Q231" s="2">
        <v>0</v>
      </c>
      <c r="R231" s="1" t="str">
        <f t="shared" ref="R231:R233" si="965">CONCATENATE(B231,K231)</f>
        <v/>
      </c>
      <c r="S231" s="1" t="str">
        <f t="shared" ref="S231:S233" si="966">CONCATENATE(C231,L231)</f>
        <v/>
      </c>
      <c r="T231" s="1" t="str">
        <f t="shared" ref="T231:T233" si="967">CONCATENATE(D231,M231)</f>
        <v/>
      </c>
      <c r="U231" t="str">
        <f t="shared" ref="U231:W233" si="968">IF(R231="","",CONCATENATE(", {",$A231,",",R$2,"}"))</f>
        <v/>
      </c>
      <c r="V231" t="str">
        <f t="shared" si="968"/>
        <v/>
      </c>
      <c r="W231" t="str">
        <f t="shared" si="968"/>
        <v/>
      </c>
      <c r="X231" s="2">
        <v>0</v>
      </c>
      <c r="Y231" s="1" t="str">
        <f t="shared" ref="Y231:Y233" si="969">IF(R231="X",", ColorModel.X",IF(R231="O",", ColorModel.O",""))</f>
        <v/>
      </c>
      <c r="Z231" s="1" t="str">
        <f t="shared" ref="Z231:Z233" si="970">IF(S231="X",", ColorModel.X",IF(S231="O",", ColorModel.O",""))</f>
        <v/>
      </c>
      <c r="AA231" s="1" t="str">
        <f t="shared" ref="AA231:AA233" si="971">IF(T231="X",", ColorModel.X",IF(T231="O",", ColorModel.O",""))</f>
        <v/>
      </c>
      <c r="AB231" t="str">
        <f t="shared" ref="AB231:AB233" si="972">CONCATENATE(Y231,Z231,AA231)</f>
        <v/>
      </c>
    </row>
    <row r="232" spans="1:28" x14ac:dyDescent="0.25">
      <c r="A232" s="2">
        <v>1</v>
      </c>
      <c r="B232" s="1" t="str">
        <f>IF(DATA!B233="","",DATA!B233)</f>
        <v/>
      </c>
      <c r="C232" s="1" t="str">
        <f>IF(DATA!C233="","",DATA!C233)</f>
        <v/>
      </c>
      <c r="D232" s="1" t="str">
        <f>IF(DATA!D233="","",DATA!D233)</f>
        <v/>
      </c>
      <c r="E232" s="2">
        <v>1</v>
      </c>
      <c r="F232" s="1" t="str">
        <f t="shared" si="960"/>
        <v/>
      </c>
      <c r="G232" s="1" t="str">
        <f t="shared" si="961"/>
        <v/>
      </c>
      <c r="H232" s="1" t="str">
        <f t="shared" si="962"/>
        <v/>
      </c>
      <c r="I232" t="str">
        <f t="shared" si="963"/>
        <v/>
      </c>
      <c r="J232" s="2">
        <v>1</v>
      </c>
      <c r="K232" s="1" t="str">
        <f>IF(DATA!L233="","",DATA!L233)</f>
        <v/>
      </c>
      <c r="L232" s="1" t="str">
        <f>IF(DATA!M233="","",DATA!M233)</f>
        <v/>
      </c>
      <c r="M232" s="1" t="str">
        <f>IF(DATA!N233="","",DATA!N233)</f>
        <v/>
      </c>
      <c r="N232" t="str">
        <f t="shared" si="964"/>
        <v/>
      </c>
      <c r="O232" t="str">
        <f t="shared" si="964"/>
        <v/>
      </c>
      <c r="P232" t="str">
        <f t="shared" si="964"/>
        <v/>
      </c>
      <c r="Q232" s="2">
        <v>1</v>
      </c>
      <c r="R232" s="1" t="str">
        <f t="shared" si="965"/>
        <v/>
      </c>
      <c r="S232" s="1" t="str">
        <f t="shared" si="966"/>
        <v/>
      </c>
      <c r="T232" s="1" t="str">
        <f t="shared" si="967"/>
        <v/>
      </c>
      <c r="U232" t="str">
        <f t="shared" si="849"/>
        <v/>
      </c>
      <c r="V232" t="str">
        <f t="shared" si="968"/>
        <v/>
      </c>
      <c r="W232" t="str">
        <f t="shared" si="968"/>
        <v/>
      </c>
      <c r="X232" s="2">
        <v>1</v>
      </c>
      <c r="Y232" s="1" t="str">
        <f t="shared" si="969"/>
        <v/>
      </c>
      <c r="Z232" s="1" t="str">
        <f t="shared" si="970"/>
        <v/>
      </c>
      <c r="AA232" s="1" t="str">
        <f t="shared" si="971"/>
        <v/>
      </c>
      <c r="AB232" t="str">
        <f t="shared" si="972"/>
        <v/>
      </c>
    </row>
    <row r="233" spans="1:28" x14ac:dyDescent="0.25">
      <c r="A233" s="2">
        <v>2</v>
      </c>
      <c r="B233" s="1" t="str">
        <f>IF(DATA!B234="","",DATA!B234)</f>
        <v/>
      </c>
      <c r="C233" s="1" t="str">
        <f>IF(DATA!C234="","",DATA!C234)</f>
        <v/>
      </c>
      <c r="D233" s="1" t="str">
        <f>IF(DATA!D234="","",DATA!D234)</f>
        <v/>
      </c>
      <c r="E233" s="2">
        <v>2</v>
      </c>
      <c r="F233" s="1" t="str">
        <f t="shared" si="960"/>
        <v/>
      </c>
      <c r="G233" s="1" t="str">
        <f t="shared" si="961"/>
        <v/>
      </c>
      <c r="H233" s="1" t="str">
        <f t="shared" si="962"/>
        <v/>
      </c>
      <c r="I233" t="str">
        <f t="shared" si="963"/>
        <v/>
      </c>
      <c r="J233" s="2">
        <v>2</v>
      </c>
      <c r="K233" s="1" t="str">
        <f>IF(DATA!L234="","",DATA!L234)</f>
        <v/>
      </c>
      <c r="L233" s="1" t="str">
        <f>IF(DATA!M234="","",DATA!M234)</f>
        <v/>
      </c>
      <c r="M233" s="1" t="str">
        <f>IF(DATA!N234="","",DATA!N234)</f>
        <v/>
      </c>
      <c r="N233" t="str">
        <f t="shared" si="964"/>
        <v/>
      </c>
      <c r="O233" t="str">
        <f t="shared" si="964"/>
        <v/>
      </c>
      <c r="P233" t="str">
        <f t="shared" si="964"/>
        <v/>
      </c>
      <c r="Q233" s="2">
        <v>2</v>
      </c>
      <c r="R233" s="1" t="str">
        <f t="shared" si="965"/>
        <v/>
      </c>
      <c r="S233" s="1" t="str">
        <f t="shared" si="966"/>
        <v/>
      </c>
      <c r="T233" s="1" t="str">
        <f t="shared" si="967"/>
        <v/>
      </c>
      <c r="U233" t="str">
        <f t="shared" si="849"/>
        <v/>
      </c>
      <c r="V233" t="str">
        <f t="shared" si="968"/>
        <v/>
      </c>
      <c r="W233" t="str">
        <f t="shared" si="968"/>
        <v/>
      </c>
      <c r="X233" s="2">
        <v>2</v>
      </c>
      <c r="Y233" s="1" t="str">
        <f t="shared" si="969"/>
        <v/>
      </c>
      <c r="Z233" s="1" t="str">
        <f t="shared" si="970"/>
        <v/>
      </c>
      <c r="AA233" s="1" t="str">
        <f t="shared" si="971"/>
        <v/>
      </c>
      <c r="AB233" t="str">
        <f t="shared" si="972"/>
        <v/>
      </c>
    </row>
    <row r="234" spans="1:28" x14ac:dyDescent="0.25">
      <c r="A234" s="4">
        <f>A230+1</f>
        <v>59</v>
      </c>
      <c r="B234" s="2">
        <v>0</v>
      </c>
      <c r="C234" s="2">
        <v>1</v>
      </c>
      <c r="D234" s="2">
        <v>2</v>
      </c>
      <c r="E234" s="4">
        <f>E230+1</f>
        <v>59</v>
      </c>
      <c r="F234" s="2">
        <v>0</v>
      </c>
      <c r="G234" s="2">
        <v>1</v>
      </c>
      <c r="H234" s="2">
        <v>2</v>
      </c>
      <c r="I234" t="str">
        <f t="shared" ref="I234" si="973">CONCATENATE(I235,I236,I237)</f>
        <v/>
      </c>
      <c r="J234" s="4">
        <f>J230+1</f>
        <v>59</v>
      </c>
      <c r="K234" s="2">
        <v>0</v>
      </c>
      <c r="L234" s="2">
        <v>1</v>
      </c>
      <c r="M234" s="2">
        <v>2</v>
      </c>
      <c r="N234" t="str">
        <f t="shared" ref="N234" si="974">CONCATENATE(N235,O235,P235,N236,O236,P236,N237,O237,P237)</f>
        <v/>
      </c>
      <c r="Q234" s="4">
        <f>Q230+1</f>
        <v>59</v>
      </c>
      <c r="R234" s="2">
        <v>0</v>
      </c>
      <c r="S234" s="2">
        <v>1</v>
      </c>
      <c r="T234" s="2">
        <v>2</v>
      </c>
      <c r="U234" t="str">
        <f t="shared" ref="U234" si="975">IF(CONCATENATE(U235,V235,W235,U236,V236,W236,U237,V237,W237)="","{ }",CONCATENATE("{ ",RIGHT(CONCATENATE(U235,V235,W235,U236,V236,W236,U237,V237,W237),LEN(CONCATENATE(U235,V235,W235,U236,V236,W236,U237,V237,W237))-1)," }"))</f>
        <v>{ }</v>
      </c>
      <c r="X234" s="4">
        <f>X230+1</f>
        <v>59</v>
      </c>
      <c r="Y234" s="2">
        <v>0</v>
      </c>
      <c r="Z234" s="2">
        <v>1</v>
      </c>
      <c r="AA234" s="2">
        <v>2</v>
      </c>
      <c r="AB234" t="str">
        <f t="shared" ref="AB234" si="976">IF(CONCATENATE(AB235,AB236,AB237)="","{ }",CONCATENATE("{ ",RIGHT(CONCATENATE(AB235,AB236,AB237),LEN(CONCATENATE(AB235,AB236,AB237))-1)," }"))</f>
        <v>{ }</v>
      </c>
    </row>
    <row r="235" spans="1:28" x14ac:dyDescent="0.25">
      <c r="A235" s="2">
        <v>0</v>
      </c>
      <c r="B235" s="1" t="str">
        <f>IF(DATA!B236="","",DATA!B236)</f>
        <v/>
      </c>
      <c r="C235" s="1" t="str">
        <f>IF(DATA!C236="","",DATA!C236)</f>
        <v/>
      </c>
      <c r="D235" s="1" t="str">
        <f>IF(DATA!D236="","",DATA!D236)</f>
        <v/>
      </c>
      <c r="E235" s="2">
        <v>0</v>
      </c>
      <c r="F235" s="1" t="str">
        <f t="shared" ref="F235:F237" si="977">IF(K235="X","ColorModel.X",IF(K235="O","ColorModel.O",""))</f>
        <v/>
      </c>
      <c r="G235" s="1" t="str">
        <f t="shared" ref="G235:G237" si="978">IF(L235="X","ColorModel.X",IF(L235="O","ColorModel.O",""))</f>
        <v/>
      </c>
      <c r="H235" s="1" t="str">
        <f t="shared" ref="H235:H237" si="979">IF(M235="X","ColorModel.X",IF(M235="O","ColorModel.O",""))</f>
        <v/>
      </c>
      <c r="I235" t="str">
        <f t="shared" ref="I235:I237" si="980">CONCATENATE(F235,G235,H235)</f>
        <v/>
      </c>
      <c r="J235" s="2">
        <v>0</v>
      </c>
      <c r="K235" s="1" t="str">
        <f>IF(DATA!L236="","",DATA!L236)</f>
        <v/>
      </c>
      <c r="L235" s="1" t="str">
        <f>IF(DATA!M236="","",DATA!M236)</f>
        <v/>
      </c>
      <c r="M235" s="1" t="str">
        <f>IF(DATA!N236="","",DATA!N236)</f>
        <v/>
      </c>
      <c r="N235" t="str">
        <f t="shared" ref="N235:P237" si="981">IF(K235="","",CONCATENATE("{",$Q235,",",K$2,"}"))</f>
        <v/>
      </c>
      <c r="O235" t="str">
        <f t="shared" si="981"/>
        <v/>
      </c>
      <c r="P235" t="str">
        <f t="shared" si="981"/>
        <v/>
      </c>
      <c r="Q235" s="2">
        <v>0</v>
      </c>
      <c r="R235" s="1" t="str">
        <f t="shared" ref="R235:R237" si="982">CONCATENATE(B235,K235)</f>
        <v/>
      </c>
      <c r="S235" s="1" t="str">
        <f t="shared" ref="S235:S237" si="983">CONCATENATE(C235,L235)</f>
        <v/>
      </c>
      <c r="T235" s="1" t="str">
        <f t="shared" ref="T235:T237" si="984">CONCATENATE(D235,M235)</f>
        <v/>
      </c>
      <c r="U235" t="str">
        <f t="shared" ref="U235:W237" si="985">IF(R235="","",CONCATENATE(", {",$A235,",",R$2,"}"))</f>
        <v/>
      </c>
      <c r="V235" t="str">
        <f t="shared" si="985"/>
        <v/>
      </c>
      <c r="W235" t="str">
        <f t="shared" si="985"/>
        <v/>
      </c>
      <c r="X235" s="2">
        <v>0</v>
      </c>
      <c r="Y235" s="1" t="str">
        <f t="shared" ref="Y235:Y237" si="986">IF(R235="X",", ColorModel.X",IF(R235="O",", ColorModel.O",""))</f>
        <v/>
      </c>
      <c r="Z235" s="1" t="str">
        <f t="shared" ref="Z235:Z237" si="987">IF(S235="X",", ColorModel.X",IF(S235="O",", ColorModel.O",""))</f>
        <v/>
      </c>
      <c r="AA235" s="1" t="str">
        <f t="shared" ref="AA235:AA237" si="988">IF(T235="X",", ColorModel.X",IF(T235="O",", ColorModel.O",""))</f>
        <v/>
      </c>
      <c r="AB235" t="str">
        <f t="shared" ref="AB235:AB237" si="989">CONCATENATE(Y235,Z235,AA235)</f>
        <v/>
      </c>
    </row>
    <row r="236" spans="1:28" x14ac:dyDescent="0.25">
      <c r="A236" s="2">
        <v>1</v>
      </c>
      <c r="B236" s="1" t="str">
        <f>IF(DATA!B237="","",DATA!B237)</f>
        <v/>
      </c>
      <c r="C236" s="1" t="str">
        <f>IF(DATA!C237="","",DATA!C237)</f>
        <v/>
      </c>
      <c r="D236" s="1" t="str">
        <f>IF(DATA!D237="","",DATA!D237)</f>
        <v/>
      </c>
      <c r="E236" s="2">
        <v>1</v>
      </c>
      <c r="F236" s="1" t="str">
        <f t="shared" si="977"/>
        <v/>
      </c>
      <c r="G236" s="1" t="str">
        <f t="shared" si="978"/>
        <v/>
      </c>
      <c r="H236" s="1" t="str">
        <f t="shared" si="979"/>
        <v/>
      </c>
      <c r="I236" t="str">
        <f t="shared" si="980"/>
        <v/>
      </c>
      <c r="J236" s="2">
        <v>1</v>
      </c>
      <c r="K236" s="1" t="str">
        <f>IF(DATA!L237="","",DATA!L237)</f>
        <v/>
      </c>
      <c r="L236" s="1" t="str">
        <f>IF(DATA!M237="","",DATA!M237)</f>
        <v/>
      </c>
      <c r="M236" s="1" t="str">
        <f>IF(DATA!N237="","",DATA!N237)</f>
        <v/>
      </c>
      <c r="N236" t="str">
        <f t="shared" si="981"/>
        <v/>
      </c>
      <c r="O236" t="str">
        <f t="shared" si="981"/>
        <v/>
      </c>
      <c r="P236" t="str">
        <f t="shared" si="981"/>
        <v/>
      </c>
      <c r="Q236" s="2">
        <v>1</v>
      </c>
      <c r="R236" s="1" t="str">
        <f t="shared" si="982"/>
        <v/>
      </c>
      <c r="S236" s="1" t="str">
        <f t="shared" si="983"/>
        <v/>
      </c>
      <c r="T236" s="1" t="str">
        <f t="shared" si="984"/>
        <v/>
      </c>
      <c r="U236" t="str">
        <f t="shared" si="849"/>
        <v/>
      </c>
      <c r="V236" t="str">
        <f t="shared" si="985"/>
        <v/>
      </c>
      <c r="W236" t="str">
        <f t="shared" si="985"/>
        <v/>
      </c>
      <c r="X236" s="2">
        <v>1</v>
      </c>
      <c r="Y236" s="1" t="str">
        <f t="shared" si="986"/>
        <v/>
      </c>
      <c r="Z236" s="1" t="str">
        <f t="shared" si="987"/>
        <v/>
      </c>
      <c r="AA236" s="1" t="str">
        <f t="shared" si="988"/>
        <v/>
      </c>
      <c r="AB236" t="str">
        <f t="shared" si="989"/>
        <v/>
      </c>
    </row>
    <row r="237" spans="1:28" x14ac:dyDescent="0.25">
      <c r="A237" s="2">
        <v>2</v>
      </c>
      <c r="B237" s="1" t="str">
        <f>IF(DATA!B238="","",DATA!B238)</f>
        <v/>
      </c>
      <c r="C237" s="1" t="str">
        <f>IF(DATA!C238="","",DATA!C238)</f>
        <v/>
      </c>
      <c r="D237" s="1" t="str">
        <f>IF(DATA!D238="","",DATA!D238)</f>
        <v/>
      </c>
      <c r="E237" s="2">
        <v>2</v>
      </c>
      <c r="F237" s="1" t="str">
        <f t="shared" si="977"/>
        <v/>
      </c>
      <c r="G237" s="1" t="str">
        <f t="shared" si="978"/>
        <v/>
      </c>
      <c r="H237" s="1" t="str">
        <f t="shared" si="979"/>
        <v/>
      </c>
      <c r="I237" t="str">
        <f t="shared" si="980"/>
        <v/>
      </c>
      <c r="J237" s="2">
        <v>2</v>
      </c>
      <c r="K237" s="1" t="str">
        <f>IF(DATA!L238="","",DATA!L238)</f>
        <v/>
      </c>
      <c r="L237" s="1" t="str">
        <f>IF(DATA!M238="","",DATA!M238)</f>
        <v/>
      </c>
      <c r="M237" s="1" t="str">
        <f>IF(DATA!N238="","",DATA!N238)</f>
        <v/>
      </c>
      <c r="N237" t="str">
        <f t="shared" si="981"/>
        <v/>
      </c>
      <c r="O237" t="str">
        <f t="shared" si="981"/>
        <v/>
      </c>
      <c r="P237" t="str">
        <f t="shared" si="981"/>
        <v/>
      </c>
      <c r="Q237" s="2">
        <v>2</v>
      </c>
      <c r="R237" s="1" t="str">
        <f t="shared" si="982"/>
        <v/>
      </c>
      <c r="S237" s="1" t="str">
        <f t="shared" si="983"/>
        <v/>
      </c>
      <c r="T237" s="1" t="str">
        <f t="shared" si="984"/>
        <v/>
      </c>
      <c r="U237" t="str">
        <f t="shared" si="849"/>
        <v/>
      </c>
      <c r="V237" t="str">
        <f t="shared" si="985"/>
        <v/>
      </c>
      <c r="W237" t="str">
        <f t="shared" si="985"/>
        <v/>
      </c>
      <c r="X237" s="2">
        <v>2</v>
      </c>
      <c r="Y237" s="1" t="str">
        <f t="shared" si="986"/>
        <v/>
      </c>
      <c r="Z237" s="1" t="str">
        <f t="shared" si="987"/>
        <v/>
      </c>
      <c r="AA237" s="1" t="str">
        <f t="shared" si="988"/>
        <v/>
      </c>
      <c r="AB237" t="str">
        <f t="shared" si="989"/>
        <v/>
      </c>
    </row>
    <row r="238" spans="1:28" x14ac:dyDescent="0.25">
      <c r="A238" s="4">
        <f>A234+1</f>
        <v>60</v>
      </c>
      <c r="B238" s="2">
        <v>0</v>
      </c>
      <c r="C238" s="2">
        <v>1</v>
      </c>
      <c r="D238" s="2">
        <v>2</v>
      </c>
      <c r="E238" s="4">
        <f>E234+1</f>
        <v>60</v>
      </c>
      <c r="F238" s="2">
        <v>0</v>
      </c>
      <c r="G238" s="2">
        <v>1</v>
      </c>
      <c r="H238" s="2">
        <v>2</v>
      </c>
      <c r="I238" t="str">
        <f t="shared" ref="I238" si="990">CONCATENATE(I239,I240,I241)</f>
        <v/>
      </c>
      <c r="J238" s="4">
        <f>J234+1</f>
        <v>60</v>
      </c>
      <c r="K238" s="2">
        <v>0</v>
      </c>
      <c r="L238" s="2">
        <v>1</v>
      </c>
      <c r="M238" s="2">
        <v>2</v>
      </c>
      <c r="N238" t="str">
        <f t="shared" ref="N238" si="991">CONCATENATE(N239,O239,P239,N240,O240,P240,N241,O241,P241)</f>
        <v/>
      </c>
      <c r="Q238" s="4">
        <f>Q234+1</f>
        <v>60</v>
      </c>
      <c r="R238" s="2">
        <v>0</v>
      </c>
      <c r="S238" s="2">
        <v>1</v>
      </c>
      <c r="T238" s="2">
        <v>2</v>
      </c>
      <c r="U238" t="str">
        <f t="shared" ref="U238" si="992">IF(CONCATENATE(U239,V239,W239,U240,V240,W240,U241,V241,W241)="","{ }",CONCATENATE("{ ",RIGHT(CONCATENATE(U239,V239,W239,U240,V240,W240,U241,V241,W241),LEN(CONCATENATE(U239,V239,W239,U240,V240,W240,U241,V241,W241))-1)," }"))</f>
        <v>{ }</v>
      </c>
      <c r="X238" s="4">
        <f>X234+1</f>
        <v>60</v>
      </c>
      <c r="Y238" s="2">
        <v>0</v>
      </c>
      <c r="Z238" s="2">
        <v>1</v>
      </c>
      <c r="AA238" s="2">
        <v>2</v>
      </c>
      <c r="AB238" t="str">
        <f t="shared" ref="AB238" si="993">IF(CONCATENATE(AB239,AB240,AB241)="","{ }",CONCATENATE("{ ",RIGHT(CONCATENATE(AB239,AB240,AB241),LEN(CONCATENATE(AB239,AB240,AB241))-1)," }"))</f>
        <v>{ }</v>
      </c>
    </row>
    <row r="239" spans="1:28" x14ac:dyDescent="0.25">
      <c r="A239" s="2">
        <v>0</v>
      </c>
      <c r="B239" s="1" t="str">
        <f>IF(DATA!B240="","",DATA!B240)</f>
        <v/>
      </c>
      <c r="C239" s="1" t="str">
        <f>IF(DATA!C240="","",DATA!C240)</f>
        <v/>
      </c>
      <c r="D239" s="1" t="str">
        <f>IF(DATA!D240="","",DATA!D240)</f>
        <v/>
      </c>
      <c r="E239" s="2">
        <v>0</v>
      </c>
      <c r="F239" s="1" t="str">
        <f t="shared" ref="F239:F241" si="994">IF(K239="X","ColorModel.X",IF(K239="O","ColorModel.O",""))</f>
        <v/>
      </c>
      <c r="G239" s="1" t="str">
        <f t="shared" ref="G239:G241" si="995">IF(L239="X","ColorModel.X",IF(L239="O","ColorModel.O",""))</f>
        <v/>
      </c>
      <c r="H239" s="1" t="str">
        <f t="shared" ref="H239:H241" si="996">IF(M239="X","ColorModel.X",IF(M239="O","ColorModel.O",""))</f>
        <v/>
      </c>
      <c r="I239" t="str">
        <f t="shared" ref="I239:I241" si="997">CONCATENATE(F239,G239,H239)</f>
        <v/>
      </c>
      <c r="J239" s="2">
        <v>0</v>
      </c>
      <c r="K239" s="1" t="str">
        <f>IF(DATA!L240="","",DATA!L240)</f>
        <v/>
      </c>
      <c r="L239" s="1" t="str">
        <f>IF(DATA!M240="","",DATA!M240)</f>
        <v/>
      </c>
      <c r="M239" s="1" t="str">
        <f>IF(DATA!N240="","",DATA!N240)</f>
        <v/>
      </c>
      <c r="N239" t="str">
        <f t="shared" ref="N239:P241" si="998">IF(K239="","",CONCATENATE("{",$Q239,",",K$2,"}"))</f>
        <v/>
      </c>
      <c r="O239" t="str">
        <f t="shared" si="998"/>
        <v/>
      </c>
      <c r="P239" t="str">
        <f t="shared" si="998"/>
        <v/>
      </c>
      <c r="Q239" s="2">
        <v>0</v>
      </c>
      <c r="R239" s="1" t="str">
        <f t="shared" ref="R239:R241" si="999">CONCATENATE(B239,K239)</f>
        <v/>
      </c>
      <c r="S239" s="1" t="str">
        <f t="shared" ref="S239:S241" si="1000">CONCATENATE(C239,L239)</f>
        <v/>
      </c>
      <c r="T239" s="1" t="str">
        <f t="shared" ref="T239:T241" si="1001">CONCATENATE(D239,M239)</f>
        <v/>
      </c>
      <c r="U239" t="str">
        <f t="shared" ref="U239:W241" si="1002">IF(R239="","",CONCATENATE(", {",$A239,",",R$2,"}"))</f>
        <v/>
      </c>
      <c r="V239" t="str">
        <f t="shared" si="1002"/>
        <v/>
      </c>
      <c r="W239" t="str">
        <f t="shared" si="1002"/>
        <v/>
      </c>
      <c r="X239" s="2">
        <v>0</v>
      </c>
      <c r="Y239" s="1" t="str">
        <f t="shared" ref="Y239:Y241" si="1003">IF(R239="X",", ColorModel.X",IF(R239="O",", ColorModel.O",""))</f>
        <v/>
      </c>
      <c r="Z239" s="1" t="str">
        <f t="shared" ref="Z239:Z241" si="1004">IF(S239="X",", ColorModel.X",IF(S239="O",", ColorModel.O",""))</f>
        <v/>
      </c>
      <c r="AA239" s="1" t="str">
        <f t="shared" ref="AA239:AA241" si="1005">IF(T239="X",", ColorModel.X",IF(T239="O",", ColorModel.O",""))</f>
        <v/>
      </c>
      <c r="AB239" t="str">
        <f t="shared" ref="AB239:AB241" si="1006">CONCATENATE(Y239,Z239,AA239)</f>
        <v/>
      </c>
    </row>
    <row r="240" spans="1:28" x14ac:dyDescent="0.25">
      <c r="A240" s="2">
        <v>1</v>
      </c>
      <c r="B240" s="1" t="str">
        <f>IF(DATA!B241="","",DATA!B241)</f>
        <v/>
      </c>
      <c r="C240" s="1" t="str">
        <f>IF(DATA!C241="","",DATA!C241)</f>
        <v/>
      </c>
      <c r="D240" s="1" t="str">
        <f>IF(DATA!D241="","",DATA!D241)</f>
        <v/>
      </c>
      <c r="E240" s="2">
        <v>1</v>
      </c>
      <c r="F240" s="1" t="str">
        <f t="shared" si="994"/>
        <v/>
      </c>
      <c r="G240" s="1" t="str">
        <f t="shared" si="995"/>
        <v/>
      </c>
      <c r="H240" s="1" t="str">
        <f t="shared" si="996"/>
        <v/>
      </c>
      <c r="I240" t="str">
        <f t="shared" si="997"/>
        <v/>
      </c>
      <c r="J240" s="2">
        <v>1</v>
      </c>
      <c r="K240" s="1" t="str">
        <f>IF(DATA!L241="","",DATA!L241)</f>
        <v/>
      </c>
      <c r="L240" s="1" t="str">
        <f>IF(DATA!M241="","",DATA!M241)</f>
        <v/>
      </c>
      <c r="M240" s="1" t="str">
        <f>IF(DATA!N241="","",DATA!N241)</f>
        <v/>
      </c>
      <c r="N240" t="str">
        <f t="shared" si="998"/>
        <v/>
      </c>
      <c r="O240" t="str">
        <f t="shared" si="998"/>
        <v/>
      </c>
      <c r="P240" t="str">
        <f t="shared" si="998"/>
        <v/>
      </c>
      <c r="Q240" s="2">
        <v>1</v>
      </c>
      <c r="R240" s="1" t="str">
        <f t="shared" si="999"/>
        <v/>
      </c>
      <c r="S240" s="1" t="str">
        <f t="shared" si="1000"/>
        <v/>
      </c>
      <c r="T240" s="1" t="str">
        <f t="shared" si="1001"/>
        <v/>
      </c>
      <c r="U240" t="str">
        <f t="shared" si="849"/>
        <v/>
      </c>
      <c r="V240" t="str">
        <f t="shared" si="1002"/>
        <v/>
      </c>
      <c r="W240" t="str">
        <f t="shared" si="1002"/>
        <v/>
      </c>
      <c r="X240" s="2">
        <v>1</v>
      </c>
      <c r="Y240" s="1" t="str">
        <f t="shared" si="1003"/>
        <v/>
      </c>
      <c r="Z240" s="1" t="str">
        <f t="shared" si="1004"/>
        <v/>
      </c>
      <c r="AA240" s="1" t="str">
        <f t="shared" si="1005"/>
        <v/>
      </c>
      <c r="AB240" t="str">
        <f t="shared" si="1006"/>
        <v/>
      </c>
    </row>
    <row r="241" spans="1:28" x14ac:dyDescent="0.25">
      <c r="A241" s="2">
        <v>2</v>
      </c>
      <c r="B241" s="1" t="str">
        <f>IF(DATA!B242="","",DATA!B242)</f>
        <v/>
      </c>
      <c r="C241" s="1" t="str">
        <f>IF(DATA!C242="","",DATA!C242)</f>
        <v/>
      </c>
      <c r="D241" s="1" t="str">
        <f>IF(DATA!D242="","",DATA!D242)</f>
        <v/>
      </c>
      <c r="E241" s="2">
        <v>2</v>
      </c>
      <c r="F241" s="1" t="str">
        <f t="shared" si="994"/>
        <v/>
      </c>
      <c r="G241" s="1" t="str">
        <f t="shared" si="995"/>
        <v/>
      </c>
      <c r="H241" s="1" t="str">
        <f t="shared" si="996"/>
        <v/>
      </c>
      <c r="I241" t="str">
        <f t="shared" si="997"/>
        <v/>
      </c>
      <c r="J241" s="2">
        <v>2</v>
      </c>
      <c r="K241" s="1" t="str">
        <f>IF(DATA!L242="","",DATA!L242)</f>
        <v/>
      </c>
      <c r="L241" s="1" t="str">
        <f>IF(DATA!M242="","",DATA!M242)</f>
        <v/>
      </c>
      <c r="M241" s="1" t="str">
        <f>IF(DATA!N242="","",DATA!N242)</f>
        <v/>
      </c>
      <c r="N241" t="str">
        <f t="shared" si="998"/>
        <v/>
      </c>
      <c r="O241" t="str">
        <f t="shared" si="998"/>
        <v/>
      </c>
      <c r="P241" t="str">
        <f t="shared" si="998"/>
        <v/>
      </c>
      <c r="Q241" s="2">
        <v>2</v>
      </c>
      <c r="R241" s="1" t="str">
        <f t="shared" si="999"/>
        <v/>
      </c>
      <c r="S241" s="1" t="str">
        <f t="shared" si="1000"/>
        <v/>
      </c>
      <c r="T241" s="1" t="str">
        <f t="shared" si="1001"/>
        <v/>
      </c>
      <c r="U241" t="str">
        <f t="shared" si="849"/>
        <v/>
      </c>
      <c r="V241" t="str">
        <f t="shared" si="1002"/>
        <v/>
      </c>
      <c r="W241" t="str">
        <f t="shared" si="1002"/>
        <v/>
      </c>
      <c r="X241" s="2">
        <v>2</v>
      </c>
      <c r="Y241" s="1" t="str">
        <f t="shared" si="1003"/>
        <v/>
      </c>
      <c r="Z241" s="1" t="str">
        <f t="shared" si="1004"/>
        <v/>
      </c>
      <c r="AA241" s="1" t="str">
        <f t="shared" si="1005"/>
        <v/>
      </c>
      <c r="AB241" t="str">
        <f t="shared" si="1006"/>
        <v/>
      </c>
    </row>
    <row r="242" spans="1:28" x14ac:dyDescent="0.25">
      <c r="A242" s="4">
        <f>A238+1</f>
        <v>61</v>
      </c>
      <c r="B242" s="2">
        <v>0</v>
      </c>
      <c r="C242" s="2">
        <v>1</v>
      </c>
      <c r="D242" s="2">
        <v>2</v>
      </c>
      <c r="E242" s="4">
        <f>E238+1</f>
        <v>61</v>
      </c>
      <c r="F242" s="2">
        <v>0</v>
      </c>
      <c r="G242" s="2">
        <v>1</v>
      </c>
      <c r="H242" s="2">
        <v>2</v>
      </c>
      <c r="I242" t="str">
        <f t="shared" ref="I242" si="1007">CONCATENATE(I243,I244,I245)</f>
        <v/>
      </c>
      <c r="J242" s="4">
        <f>J238+1</f>
        <v>61</v>
      </c>
      <c r="K242" s="2">
        <v>0</v>
      </c>
      <c r="L242" s="2">
        <v>1</v>
      </c>
      <c r="M242" s="2">
        <v>2</v>
      </c>
      <c r="N242" t="str">
        <f t="shared" ref="N242" si="1008">CONCATENATE(N243,O243,P243,N244,O244,P244,N245,O245,P245)</f>
        <v/>
      </c>
      <c r="Q242" s="4">
        <f>Q238+1</f>
        <v>61</v>
      </c>
      <c r="R242" s="2">
        <v>0</v>
      </c>
      <c r="S242" s="2">
        <v>1</v>
      </c>
      <c r="T242" s="2">
        <v>2</v>
      </c>
      <c r="U242" t="str">
        <f t="shared" ref="U242" si="1009">IF(CONCATENATE(U243,V243,W243,U244,V244,W244,U245,V245,W245)="","{ }",CONCATENATE("{ ",RIGHT(CONCATENATE(U243,V243,W243,U244,V244,W244,U245,V245,W245),LEN(CONCATENATE(U243,V243,W243,U244,V244,W244,U245,V245,W245))-1)," }"))</f>
        <v>{ }</v>
      </c>
      <c r="X242" s="4">
        <f>X238+1</f>
        <v>61</v>
      </c>
      <c r="Y242" s="2">
        <v>0</v>
      </c>
      <c r="Z242" s="2">
        <v>1</v>
      </c>
      <c r="AA242" s="2">
        <v>2</v>
      </c>
      <c r="AB242" t="str">
        <f t="shared" ref="AB242" si="1010">IF(CONCATENATE(AB243,AB244,AB245)="","{ }",CONCATENATE("{ ",RIGHT(CONCATENATE(AB243,AB244,AB245),LEN(CONCATENATE(AB243,AB244,AB245))-1)," }"))</f>
        <v>{ }</v>
      </c>
    </row>
    <row r="243" spans="1:28" x14ac:dyDescent="0.25">
      <c r="A243" s="2">
        <v>0</v>
      </c>
      <c r="B243" s="1" t="str">
        <f>IF(DATA!B244="","",DATA!B244)</f>
        <v/>
      </c>
      <c r="C243" s="1" t="str">
        <f>IF(DATA!C244="","",DATA!C244)</f>
        <v/>
      </c>
      <c r="D243" s="1" t="str">
        <f>IF(DATA!D244="","",DATA!D244)</f>
        <v/>
      </c>
      <c r="E243" s="2">
        <v>0</v>
      </c>
      <c r="F243" s="1" t="str">
        <f t="shared" ref="F243:F245" si="1011">IF(K243="X","ColorModel.X",IF(K243="O","ColorModel.O",""))</f>
        <v/>
      </c>
      <c r="G243" s="1" t="str">
        <f t="shared" ref="G243:G245" si="1012">IF(L243="X","ColorModel.X",IF(L243="O","ColorModel.O",""))</f>
        <v/>
      </c>
      <c r="H243" s="1" t="str">
        <f t="shared" ref="H243:H245" si="1013">IF(M243="X","ColorModel.X",IF(M243="O","ColorModel.O",""))</f>
        <v/>
      </c>
      <c r="I243" t="str">
        <f t="shared" ref="I243:I245" si="1014">CONCATENATE(F243,G243,H243)</f>
        <v/>
      </c>
      <c r="J243" s="2">
        <v>0</v>
      </c>
      <c r="K243" s="1" t="str">
        <f>IF(DATA!L244="","",DATA!L244)</f>
        <v/>
      </c>
      <c r="L243" s="1" t="str">
        <f>IF(DATA!M244="","",DATA!M244)</f>
        <v/>
      </c>
      <c r="M243" s="1" t="str">
        <f>IF(DATA!N244="","",DATA!N244)</f>
        <v/>
      </c>
      <c r="N243" t="str">
        <f t="shared" ref="N243:P245" si="1015">IF(K243="","",CONCATENATE("{",$Q243,",",K$2,"}"))</f>
        <v/>
      </c>
      <c r="O243" t="str">
        <f t="shared" si="1015"/>
        <v/>
      </c>
      <c r="P243" t="str">
        <f t="shared" si="1015"/>
        <v/>
      </c>
      <c r="Q243" s="2">
        <v>0</v>
      </c>
      <c r="R243" s="1" t="str">
        <f t="shared" ref="R243:R245" si="1016">CONCATENATE(B243,K243)</f>
        <v/>
      </c>
      <c r="S243" s="1" t="str">
        <f t="shared" ref="S243:S245" si="1017">CONCATENATE(C243,L243)</f>
        <v/>
      </c>
      <c r="T243" s="1" t="str">
        <f t="shared" ref="T243:T245" si="1018">CONCATENATE(D243,M243)</f>
        <v/>
      </c>
      <c r="U243" t="str">
        <f t="shared" ref="U243:W245" si="1019">IF(R243="","",CONCATENATE(", {",$A243,",",R$2,"}"))</f>
        <v/>
      </c>
      <c r="V243" t="str">
        <f t="shared" si="1019"/>
        <v/>
      </c>
      <c r="W243" t="str">
        <f t="shared" si="1019"/>
        <v/>
      </c>
      <c r="X243" s="2">
        <v>0</v>
      </c>
      <c r="Y243" s="1" t="str">
        <f t="shared" ref="Y243:Y245" si="1020">IF(R243="X",", ColorModel.X",IF(R243="O",", ColorModel.O",""))</f>
        <v/>
      </c>
      <c r="Z243" s="1" t="str">
        <f t="shared" ref="Z243:Z245" si="1021">IF(S243="X",", ColorModel.X",IF(S243="O",", ColorModel.O",""))</f>
        <v/>
      </c>
      <c r="AA243" s="1" t="str">
        <f t="shared" ref="AA243:AA245" si="1022">IF(T243="X",", ColorModel.X",IF(T243="O",", ColorModel.O",""))</f>
        <v/>
      </c>
      <c r="AB243" t="str">
        <f t="shared" ref="AB243:AB245" si="1023">CONCATENATE(Y243,Z243,AA243)</f>
        <v/>
      </c>
    </row>
    <row r="244" spans="1:28" x14ac:dyDescent="0.25">
      <c r="A244" s="2">
        <v>1</v>
      </c>
      <c r="B244" s="1" t="str">
        <f>IF(DATA!B245="","",DATA!B245)</f>
        <v/>
      </c>
      <c r="C244" s="1" t="str">
        <f>IF(DATA!C245="","",DATA!C245)</f>
        <v/>
      </c>
      <c r="D244" s="1" t="str">
        <f>IF(DATA!D245="","",DATA!D245)</f>
        <v/>
      </c>
      <c r="E244" s="2">
        <v>1</v>
      </c>
      <c r="F244" s="1" t="str">
        <f t="shared" si="1011"/>
        <v/>
      </c>
      <c r="G244" s="1" t="str">
        <f t="shared" si="1012"/>
        <v/>
      </c>
      <c r="H244" s="1" t="str">
        <f t="shared" si="1013"/>
        <v/>
      </c>
      <c r="I244" t="str">
        <f t="shared" si="1014"/>
        <v/>
      </c>
      <c r="J244" s="2">
        <v>1</v>
      </c>
      <c r="K244" s="1" t="str">
        <f>IF(DATA!L245="","",DATA!L245)</f>
        <v/>
      </c>
      <c r="L244" s="1" t="str">
        <f>IF(DATA!M245="","",DATA!M245)</f>
        <v/>
      </c>
      <c r="M244" s="1" t="str">
        <f>IF(DATA!N245="","",DATA!N245)</f>
        <v/>
      </c>
      <c r="N244" t="str">
        <f t="shared" si="1015"/>
        <v/>
      </c>
      <c r="O244" t="str">
        <f t="shared" si="1015"/>
        <v/>
      </c>
      <c r="P244" t="str">
        <f t="shared" si="1015"/>
        <v/>
      </c>
      <c r="Q244" s="2">
        <v>1</v>
      </c>
      <c r="R244" s="1" t="str">
        <f t="shared" si="1016"/>
        <v/>
      </c>
      <c r="S244" s="1" t="str">
        <f t="shared" si="1017"/>
        <v/>
      </c>
      <c r="T244" s="1" t="str">
        <f t="shared" si="1018"/>
        <v/>
      </c>
      <c r="U244" t="str">
        <f t="shared" si="849"/>
        <v/>
      </c>
      <c r="V244" t="str">
        <f t="shared" si="1019"/>
        <v/>
      </c>
      <c r="W244" t="str">
        <f t="shared" si="1019"/>
        <v/>
      </c>
      <c r="X244" s="2">
        <v>1</v>
      </c>
      <c r="Y244" s="1" t="str">
        <f t="shared" si="1020"/>
        <v/>
      </c>
      <c r="Z244" s="1" t="str">
        <f t="shared" si="1021"/>
        <v/>
      </c>
      <c r="AA244" s="1" t="str">
        <f t="shared" si="1022"/>
        <v/>
      </c>
      <c r="AB244" t="str">
        <f t="shared" si="1023"/>
        <v/>
      </c>
    </row>
    <row r="245" spans="1:28" x14ac:dyDescent="0.25">
      <c r="A245" s="2">
        <v>2</v>
      </c>
      <c r="B245" s="1" t="str">
        <f>IF(DATA!B246="","",DATA!B246)</f>
        <v/>
      </c>
      <c r="C245" s="1" t="str">
        <f>IF(DATA!C246="","",DATA!C246)</f>
        <v/>
      </c>
      <c r="D245" s="1" t="str">
        <f>IF(DATA!D246="","",DATA!D246)</f>
        <v/>
      </c>
      <c r="E245" s="2">
        <v>2</v>
      </c>
      <c r="F245" s="1" t="str">
        <f t="shared" si="1011"/>
        <v/>
      </c>
      <c r="G245" s="1" t="str">
        <f t="shared" si="1012"/>
        <v/>
      </c>
      <c r="H245" s="1" t="str">
        <f t="shared" si="1013"/>
        <v/>
      </c>
      <c r="I245" t="str">
        <f t="shared" si="1014"/>
        <v/>
      </c>
      <c r="J245" s="2">
        <v>2</v>
      </c>
      <c r="K245" s="1" t="str">
        <f>IF(DATA!L246="","",DATA!L246)</f>
        <v/>
      </c>
      <c r="L245" s="1" t="str">
        <f>IF(DATA!M246="","",DATA!M246)</f>
        <v/>
      </c>
      <c r="M245" s="1" t="str">
        <f>IF(DATA!N246="","",DATA!N246)</f>
        <v/>
      </c>
      <c r="N245" t="str">
        <f t="shared" si="1015"/>
        <v/>
      </c>
      <c r="O245" t="str">
        <f t="shared" si="1015"/>
        <v/>
      </c>
      <c r="P245" t="str">
        <f t="shared" si="1015"/>
        <v/>
      </c>
      <c r="Q245" s="2">
        <v>2</v>
      </c>
      <c r="R245" s="1" t="str">
        <f t="shared" si="1016"/>
        <v/>
      </c>
      <c r="S245" s="1" t="str">
        <f t="shared" si="1017"/>
        <v/>
      </c>
      <c r="T245" s="1" t="str">
        <f t="shared" si="1018"/>
        <v/>
      </c>
      <c r="U245" t="str">
        <f t="shared" si="849"/>
        <v/>
      </c>
      <c r="V245" t="str">
        <f t="shared" si="1019"/>
        <v/>
      </c>
      <c r="W245" t="str">
        <f t="shared" si="1019"/>
        <v/>
      </c>
      <c r="X245" s="2">
        <v>2</v>
      </c>
      <c r="Y245" s="1" t="str">
        <f t="shared" si="1020"/>
        <v/>
      </c>
      <c r="Z245" s="1" t="str">
        <f t="shared" si="1021"/>
        <v/>
      </c>
      <c r="AA245" s="1" t="str">
        <f t="shared" si="1022"/>
        <v/>
      </c>
      <c r="AB245" t="str">
        <f t="shared" si="1023"/>
        <v/>
      </c>
    </row>
    <row r="246" spans="1:28" x14ac:dyDescent="0.25">
      <c r="A246" s="4">
        <f>A242+1</f>
        <v>62</v>
      </c>
      <c r="B246" s="2">
        <v>0</v>
      </c>
      <c r="C246" s="2">
        <v>1</v>
      </c>
      <c r="D246" s="2">
        <v>2</v>
      </c>
      <c r="E246" s="4">
        <f>E242+1</f>
        <v>62</v>
      </c>
      <c r="F246" s="2">
        <v>0</v>
      </c>
      <c r="G246" s="2">
        <v>1</v>
      </c>
      <c r="H246" s="2">
        <v>2</v>
      </c>
      <c r="I246" t="str">
        <f t="shared" ref="I246" si="1024">CONCATENATE(I247,I248,I249)</f>
        <v/>
      </c>
      <c r="J246" s="4">
        <f>J242+1</f>
        <v>62</v>
      </c>
      <c r="K246" s="2">
        <v>0</v>
      </c>
      <c r="L246" s="2">
        <v>1</v>
      </c>
      <c r="M246" s="2">
        <v>2</v>
      </c>
      <c r="N246" t="str">
        <f t="shared" ref="N246" si="1025">CONCATENATE(N247,O247,P247,N248,O248,P248,N249,O249,P249)</f>
        <v/>
      </c>
      <c r="Q246" s="4">
        <f>Q242+1</f>
        <v>62</v>
      </c>
      <c r="R246" s="2">
        <v>0</v>
      </c>
      <c r="S246" s="2">
        <v>1</v>
      </c>
      <c r="T246" s="2">
        <v>2</v>
      </c>
      <c r="U246" t="str">
        <f t="shared" ref="U246" si="1026">IF(CONCATENATE(U247,V247,W247,U248,V248,W248,U249,V249,W249)="","{ }",CONCATENATE("{ ",RIGHT(CONCATENATE(U247,V247,W247,U248,V248,W248,U249,V249,W249),LEN(CONCATENATE(U247,V247,W247,U248,V248,W248,U249,V249,W249))-1)," }"))</f>
        <v>{ }</v>
      </c>
      <c r="X246" s="4">
        <f>X242+1</f>
        <v>62</v>
      </c>
      <c r="Y246" s="2">
        <v>0</v>
      </c>
      <c r="Z246" s="2">
        <v>1</v>
      </c>
      <c r="AA246" s="2">
        <v>2</v>
      </c>
      <c r="AB246" t="str">
        <f t="shared" ref="AB246" si="1027">IF(CONCATENATE(AB247,AB248,AB249)="","{ }",CONCATENATE("{ ",RIGHT(CONCATENATE(AB247,AB248,AB249),LEN(CONCATENATE(AB247,AB248,AB249))-1)," }"))</f>
        <v>{ }</v>
      </c>
    </row>
    <row r="247" spans="1:28" x14ac:dyDescent="0.25">
      <c r="A247" s="2">
        <v>0</v>
      </c>
      <c r="B247" s="1" t="str">
        <f>IF(DATA!B248="","",DATA!B248)</f>
        <v/>
      </c>
      <c r="C247" s="1" t="str">
        <f>IF(DATA!C248="","",DATA!C248)</f>
        <v/>
      </c>
      <c r="D247" s="1" t="str">
        <f>IF(DATA!D248="","",DATA!D248)</f>
        <v/>
      </c>
      <c r="E247" s="2">
        <v>0</v>
      </c>
      <c r="F247" s="1" t="str">
        <f t="shared" ref="F247:F249" si="1028">IF(K247="X","ColorModel.X",IF(K247="O","ColorModel.O",""))</f>
        <v/>
      </c>
      <c r="G247" s="1" t="str">
        <f t="shared" ref="G247:G249" si="1029">IF(L247="X","ColorModel.X",IF(L247="O","ColorModel.O",""))</f>
        <v/>
      </c>
      <c r="H247" s="1" t="str">
        <f t="shared" ref="H247:H249" si="1030">IF(M247="X","ColorModel.X",IF(M247="O","ColorModel.O",""))</f>
        <v/>
      </c>
      <c r="I247" t="str">
        <f t="shared" ref="I247:I249" si="1031">CONCATENATE(F247,G247,H247)</f>
        <v/>
      </c>
      <c r="J247" s="2">
        <v>0</v>
      </c>
      <c r="K247" s="1" t="str">
        <f>IF(DATA!L248="","",DATA!L248)</f>
        <v/>
      </c>
      <c r="L247" s="1" t="str">
        <f>IF(DATA!M248="","",DATA!M248)</f>
        <v/>
      </c>
      <c r="M247" s="1" t="str">
        <f>IF(DATA!N248="","",DATA!N248)</f>
        <v/>
      </c>
      <c r="N247" t="str">
        <f t="shared" ref="N247:P249" si="1032">IF(K247="","",CONCATENATE("{",$Q247,",",K$2,"}"))</f>
        <v/>
      </c>
      <c r="O247" t="str">
        <f t="shared" si="1032"/>
        <v/>
      </c>
      <c r="P247" t="str">
        <f t="shared" si="1032"/>
        <v/>
      </c>
      <c r="Q247" s="2">
        <v>0</v>
      </c>
      <c r="R247" s="1" t="str">
        <f t="shared" ref="R247:R249" si="1033">CONCATENATE(B247,K247)</f>
        <v/>
      </c>
      <c r="S247" s="1" t="str">
        <f t="shared" ref="S247:S249" si="1034">CONCATENATE(C247,L247)</f>
        <v/>
      </c>
      <c r="T247" s="1" t="str">
        <f t="shared" ref="T247:T249" si="1035">CONCATENATE(D247,M247)</f>
        <v/>
      </c>
      <c r="U247" t="str">
        <f t="shared" ref="U247:W249" si="1036">IF(R247="","",CONCATENATE(", {",$A247,",",R$2,"}"))</f>
        <v/>
      </c>
      <c r="V247" t="str">
        <f t="shared" si="1036"/>
        <v/>
      </c>
      <c r="W247" t="str">
        <f t="shared" si="1036"/>
        <v/>
      </c>
      <c r="X247" s="2">
        <v>0</v>
      </c>
      <c r="Y247" s="1" t="str">
        <f t="shared" ref="Y247:Y249" si="1037">IF(R247="X",", ColorModel.X",IF(R247="O",", ColorModel.O",""))</f>
        <v/>
      </c>
      <c r="Z247" s="1" t="str">
        <f t="shared" ref="Z247:Z249" si="1038">IF(S247="X",", ColorModel.X",IF(S247="O",", ColorModel.O",""))</f>
        <v/>
      </c>
      <c r="AA247" s="1" t="str">
        <f t="shared" ref="AA247:AA249" si="1039">IF(T247="X",", ColorModel.X",IF(T247="O",", ColorModel.O",""))</f>
        <v/>
      </c>
      <c r="AB247" t="str">
        <f t="shared" ref="AB247:AB249" si="1040">CONCATENATE(Y247,Z247,AA247)</f>
        <v/>
      </c>
    </row>
    <row r="248" spans="1:28" x14ac:dyDescent="0.25">
      <c r="A248" s="2">
        <v>1</v>
      </c>
      <c r="B248" s="1" t="str">
        <f>IF(DATA!B249="","",DATA!B249)</f>
        <v/>
      </c>
      <c r="C248" s="1" t="str">
        <f>IF(DATA!C249="","",DATA!C249)</f>
        <v/>
      </c>
      <c r="D248" s="1" t="str">
        <f>IF(DATA!D249="","",DATA!D249)</f>
        <v/>
      </c>
      <c r="E248" s="2">
        <v>1</v>
      </c>
      <c r="F248" s="1" t="str">
        <f t="shared" si="1028"/>
        <v/>
      </c>
      <c r="G248" s="1" t="str">
        <f t="shared" si="1029"/>
        <v/>
      </c>
      <c r="H248" s="1" t="str">
        <f t="shared" si="1030"/>
        <v/>
      </c>
      <c r="I248" t="str">
        <f t="shared" si="1031"/>
        <v/>
      </c>
      <c r="J248" s="2">
        <v>1</v>
      </c>
      <c r="K248" s="1" t="str">
        <f>IF(DATA!L249="","",DATA!L249)</f>
        <v/>
      </c>
      <c r="L248" s="1" t="str">
        <f>IF(DATA!M249="","",DATA!M249)</f>
        <v/>
      </c>
      <c r="M248" s="1" t="str">
        <f>IF(DATA!N249="","",DATA!N249)</f>
        <v/>
      </c>
      <c r="N248" t="str">
        <f t="shared" si="1032"/>
        <v/>
      </c>
      <c r="O248" t="str">
        <f t="shared" si="1032"/>
        <v/>
      </c>
      <c r="P248" t="str">
        <f t="shared" si="1032"/>
        <v/>
      </c>
      <c r="Q248" s="2">
        <v>1</v>
      </c>
      <c r="R248" s="1" t="str">
        <f t="shared" si="1033"/>
        <v/>
      </c>
      <c r="S248" s="1" t="str">
        <f t="shared" si="1034"/>
        <v/>
      </c>
      <c r="T248" s="1" t="str">
        <f t="shared" si="1035"/>
        <v/>
      </c>
      <c r="U248" t="str">
        <f t="shared" si="849"/>
        <v/>
      </c>
      <c r="V248" t="str">
        <f t="shared" si="1036"/>
        <v/>
      </c>
      <c r="W248" t="str">
        <f t="shared" si="1036"/>
        <v/>
      </c>
      <c r="X248" s="2">
        <v>1</v>
      </c>
      <c r="Y248" s="1" t="str">
        <f t="shared" si="1037"/>
        <v/>
      </c>
      <c r="Z248" s="1" t="str">
        <f t="shared" si="1038"/>
        <v/>
      </c>
      <c r="AA248" s="1" t="str">
        <f t="shared" si="1039"/>
        <v/>
      </c>
      <c r="AB248" t="str">
        <f t="shared" si="1040"/>
        <v/>
      </c>
    </row>
    <row r="249" spans="1:28" x14ac:dyDescent="0.25">
      <c r="A249" s="2">
        <v>2</v>
      </c>
      <c r="B249" s="1" t="str">
        <f>IF(DATA!B250="","",DATA!B250)</f>
        <v/>
      </c>
      <c r="C249" s="1" t="str">
        <f>IF(DATA!C250="","",DATA!C250)</f>
        <v/>
      </c>
      <c r="D249" s="1" t="str">
        <f>IF(DATA!D250="","",DATA!D250)</f>
        <v/>
      </c>
      <c r="E249" s="2">
        <v>2</v>
      </c>
      <c r="F249" s="1" t="str">
        <f t="shared" si="1028"/>
        <v/>
      </c>
      <c r="G249" s="1" t="str">
        <f t="shared" si="1029"/>
        <v/>
      </c>
      <c r="H249" s="1" t="str">
        <f t="shared" si="1030"/>
        <v/>
      </c>
      <c r="I249" t="str">
        <f t="shared" si="1031"/>
        <v/>
      </c>
      <c r="J249" s="2">
        <v>2</v>
      </c>
      <c r="K249" s="1" t="str">
        <f>IF(DATA!L250="","",DATA!L250)</f>
        <v/>
      </c>
      <c r="L249" s="1" t="str">
        <f>IF(DATA!M250="","",DATA!M250)</f>
        <v/>
      </c>
      <c r="M249" s="1" t="str">
        <f>IF(DATA!N250="","",DATA!N250)</f>
        <v/>
      </c>
      <c r="N249" t="str">
        <f t="shared" si="1032"/>
        <v/>
      </c>
      <c r="O249" t="str">
        <f t="shared" si="1032"/>
        <v/>
      </c>
      <c r="P249" t="str">
        <f t="shared" si="1032"/>
        <v/>
      </c>
      <c r="Q249" s="2">
        <v>2</v>
      </c>
      <c r="R249" s="1" t="str">
        <f t="shared" si="1033"/>
        <v/>
      </c>
      <c r="S249" s="1" t="str">
        <f t="shared" si="1034"/>
        <v/>
      </c>
      <c r="T249" s="1" t="str">
        <f t="shared" si="1035"/>
        <v/>
      </c>
      <c r="U249" t="str">
        <f t="shared" si="849"/>
        <v/>
      </c>
      <c r="V249" t="str">
        <f t="shared" si="1036"/>
        <v/>
      </c>
      <c r="W249" t="str">
        <f t="shared" si="1036"/>
        <v/>
      </c>
      <c r="X249" s="2">
        <v>2</v>
      </c>
      <c r="Y249" s="1" t="str">
        <f t="shared" si="1037"/>
        <v/>
      </c>
      <c r="Z249" s="1" t="str">
        <f t="shared" si="1038"/>
        <v/>
      </c>
      <c r="AA249" s="1" t="str">
        <f t="shared" si="1039"/>
        <v/>
      </c>
      <c r="AB249" t="str">
        <f t="shared" si="1040"/>
        <v/>
      </c>
    </row>
    <row r="250" spans="1:28" x14ac:dyDescent="0.25">
      <c r="A250" s="4">
        <f>A246+1</f>
        <v>63</v>
      </c>
      <c r="B250" s="2">
        <v>0</v>
      </c>
      <c r="C250" s="2">
        <v>1</v>
      </c>
      <c r="D250" s="2">
        <v>2</v>
      </c>
      <c r="E250" s="4">
        <f>E246+1</f>
        <v>63</v>
      </c>
      <c r="F250" s="2">
        <v>0</v>
      </c>
      <c r="G250" s="2">
        <v>1</v>
      </c>
      <c r="H250" s="2">
        <v>2</v>
      </c>
      <c r="I250" t="str">
        <f t="shared" ref="I250" si="1041">CONCATENATE(I251,I252,I253)</f>
        <v/>
      </c>
      <c r="J250" s="4">
        <f>J246+1</f>
        <v>63</v>
      </c>
      <c r="K250" s="2">
        <v>0</v>
      </c>
      <c r="L250" s="2">
        <v>1</v>
      </c>
      <c r="M250" s="2">
        <v>2</v>
      </c>
      <c r="N250" t="str">
        <f t="shared" ref="N250" si="1042">CONCATENATE(N251,O251,P251,N252,O252,P252,N253,O253,P253)</f>
        <v/>
      </c>
      <c r="Q250" s="4">
        <f>Q246+1</f>
        <v>63</v>
      </c>
      <c r="R250" s="2">
        <v>0</v>
      </c>
      <c r="S250" s="2">
        <v>1</v>
      </c>
      <c r="T250" s="2">
        <v>2</v>
      </c>
      <c r="U250" t="str">
        <f t="shared" ref="U250" si="1043">IF(CONCATENATE(U251,V251,W251,U252,V252,W252,U253,V253,W253)="","{ }",CONCATENATE("{ ",RIGHT(CONCATENATE(U251,V251,W251,U252,V252,W252,U253,V253,W253),LEN(CONCATENATE(U251,V251,W251,U252,V252,W252,U253,V253,W253))-1)," }"))</f>
        <v>{ }</v>
      </c>
      <c r="X250" s="4">
        <f>X246+1</f>
        <v>63</v>
      </c>
      <c r="Y250" s="2">
        <v>0</v>
      </c>
      <c r="Z250" s="2">
        <v>1</v>
      </c>
      <c r="AA250" s="2">
        <v>2</v>
      </c>
      <c r="AB250" t="str">
        <f t="shared" ref="AB250" si="1044">IF(CONCATENATE(AB251,AB252,AB253)="","{ }",CONCATENATE("{ ",RIGHT(CONCATENATE(AB251,AB252,AB253),LEN(CONCATENATE(AB251,AB252,AB253))-1)," }"))</f>
        <v>{ }</v>
      </c>
    </row>
    <row r="251" spans="1:28" x14ac:dyDescent="0.25">
      <c r="A251" s="2">
        <v>0</v>
      </c>
      <c r="B251" s="1" t="str">
        <f>IF(DATA!B252="","",DATA!B252)</f>
        <v/>
      </c>
      <c r="C251" s="1" t="str">
        <f>IF(DATA!C252="","",DATA!C252)</f>
        <v/>
      </c>
      <c r="D251" s="1" t="str">
        <f>IF(DATA!D252="","",DATA!D252)</f>
        <v/>
      </c>
      <c r="E251" s="2">
        <v>0</v>
      </c>
      <c r="F251" s="1" t="str">
        <f t="shared" ref="F251:F253" si="1045">IF(K251="X","ColorModel.X",IF(K251="O","ColorModel.O",""))</f>
        <v/>
      </c>
      <c r="G251" s="1" t="str">
        <f t="shared" ref="G251:G253" si="1046">IF(L251="X","ColorModel.X",IF(L251="O","ColorModel.O",""))</f>
        <v/>
      </c>
      <c r="H251" s="1" t="str">
        <f t="shared" ref="H251:H253" si="1047">IF(M251="X","ColorModel.X",IF(M251="O","ColorModel.O",""))</f>
        <v/>
      </c>
      <c r="I251" t="str">
        <f t="shared" ref="I251:I253" si="1048">CONCATENATE(F251,G251,H251)</f>
        <v/>
      </c>
      <c r="J251" s="2">
        <v>0</v>
      </c>
      <c r="K251" s="1" t="str">
        <f>IF(DATA!L252="","",DATA!L252)</f>
        <v/>
      </c>
      <c r="L251" s="1" t="str">
        <f>IF(DATA!M252="","",DATA!M252)</f>
        <v/>
      </c>
      <c r="M251" s="1" t="str">
        <f>IF(DATA!N252="","",DATA!N252)</f>
        <v/>
      </c>
      <c r="N251" t="str">
        <f t="shared" ref="N251:P253" si="1049">IF(K251="","",CONCATENATE("{",$Q251,",",K$2,"}"))</f>
        <v/>
      </c>
      <c r="O251" t="str">
        <f t="shared" si="1049"/>
        <v/>
      </c>
      <c r="P251" t="str">
        <f t="shared" si="1049"/>
        <v/>
      </c>
      <c r="Q251" s="2">
        <v>0</v>
      </c>
      <c r="R251" s="1" t="str">
        <f t="shared" ref="R251:R253" si="1050">CONCATENATE(B251,K251)</f>
        <v/>
      </c>
      <c r="S251" s="1" t="str">
        <f t="shared" ref="S251:S253" si="1051">CONCATENATE(C251,L251)</f>
        <v/>
      </c>
      <c r="T251" s="1" t="str">
        <f t="shared" ref="T251:T253" si="1052">CONCATENATE(D251,M251)</f>
        <v/>
      </c>
      <c r="U251" t="str">
        <f t="shared" ref="U251:W253" si="1053">IF(R251="","",CONCATENATE(", {",$A251,",",R$2,"}"))</f>
        <v/>
      </c>
      <c r="V251" t="str">
        <f t="shared" si="1053"/>
        <v/>
      </c>
      <c r="W251" t="str">
        <f t="shared" si="1053"/>
        <v/>
      </c>
      <c r="X251" s="2">
        <v>0</v>
      </c>
      <c r="Y251" s="1" t="str">
        <f t="shared" ref="Y251:Y253" si="1054">IF(R251="X",", ColorModel.X",IF(R251="O",", ColorModel.O",""))</f>
        <v/>
      </c>
      <c r="Z251" s="1" t="str">
        <f t="shared" ref="Z251:Z253" si="1055">IF(S251="X",", ColorModel.X",IF(S251="O",", ColorModel.O",""))</f>
        <v/>
      </c>
      <c r="AA251" s="1" t="str">
        <f t="shared" ref="AA251:AA253" si="1056">IF(T251="X",", ColorModel.X",IF(T251="O",", ColorModel.O",""))</f>
        <v/>
      </c>
      <c r="AB251" t="str">
        <f t="shared" ref="AB251:AB253" si="1057">CONCATENATE(Y251,Z251,AA251)</f>
        <v/>
      </c>
    </row>
    <row r="252" spans="1:28" x14ac:dyDescent="0.25">
      <c r="A252" s="2">
        <v>1</v>
      </c>
      <c r="B252" s="1" t="str">
        <f>IF(DATA!B253="","",DATA!B253)</f>
        <v/>
      </c>
      <c r="C252" s="1" t="str">
        <f>IF(DATA!C253="","",DATA!C253)</f>
        <v/>
      </c>
      <c r="D252" s="1" t="str">
        <f>IF(DATA!D253="","",DATA!D253)</f>
        <v/>
      </c>
      <c r="E252" s="2">
        <v>1</v>
      </c>
      <c r="F252" s="1" t="str">
        <f t="shared" si="1045"/>
        <v/>
      </c>
      <c r="G252" s="1" t="str">
        <f t="shared" si="1046"/>
        <v/>
      </c>
      <c r="H252" s="1" t="str">
        <f t="shared" si="1047"/>
        <v/>
      </c>
      <c r="I252" t="str">
        <f t="shared" si="1048"/>
        <v/>
      </c>
      <c r="J252" s="2">
        <v>1</v>
      </c>
      <c r="K252" s="1" t="str">
        <f>IF(DATA!L253="","",DATA!L253)</f>
        <v/>
      </c>
      <c r="L252" s="1" t="str">
        <f>IF(DATA!M253="","",DATA!M253)</f>
        <v/>
      </c>
      <c r="M252" s="1" t="str">
        <f>IF(DATA!N253="","",DATA!N253)</f>
        <v/>
      </c>
      <c r="N252" t="str">
        <f t="shared" si="1049"/>
        <v/>
      </c>
      <c r="O252" t="str">
        <f t="shared" si="1049"/>
        <v/>
      </c>
      <c r="P252" t="str">
        <f t="shared" si="1049"/>
        <v/>
      </c>
      <c r="Q252" s="2">
        <v>1</v>
      </c>
      <c r="R252" s="1" t="str">
        <f t="shared" si="1050"/>
        <v/>
      </c>
      <c r="S252" s="1" t="str">
        <f t="shared" si="1051"/>
        <v/>
      </c>
      <c r="T252" s="1" t="str">
        <f t="shared" si="1052"/>
        <v/>
      </c>
      <c r="U252" t="str">
        <f t="shared" si="849"/>
        <v/>
      </c>
      <c r="V252" t="str">
        <f t="shared" si="1053"/>
        <v/>
      </c>
      <c r="W252" t="str">
        <f t="shared" si="1053"/>
        <v/>
      </c>
      <c r="X252" s="2">
        <v>1</v>
      </c>
      <c r="Y252" s="1" t="str">
        <f t="shared" si="1054"/>
        <v/>
      </c>
      <c r="Z252" s="1" t="str">
        <f t="shared" si="1055"/>
        <v/>
      </c>
      <c r="AA252" s="1" t="str">
        <f t="shared" si="1056"/>
        <v/>
      </c>
      <c r="AB252" t="str">
        <f t="shared" si="1057"/>
        <v/>
      </c>
    </row>
    <row r="253" spans="1:28" x14ac:dyDescent="0.25">
      <c r="A253" s="2">
        <v>2</v>
      </c>
      <c r="B253" s="1" t="str">
        <f>IF(DATA!B254="","",DATA!B254)</f>
        <v/>
      </c>
      <c r="C253" s="1" t="str">
        <f>IF(DATA!C254="","",DATA!C254)</f>
        <v/>
      </c>
      <c r="D253" s="1" t="str">
        <f>IF(DATA!D254="","",DATA!D254)</f>
        <v/>
      </c>
      <c r="E253" s="2">
        <v>2</v>
      </c>
      <c r="F253" s="1" t="str">
        <f t="shared" si="1045"/>
        <v/>
      </c>
      <c r="G253" s="1" t="str">
        <f t="shared" si="1046"/>
        <v/>
      </c>
      <c r="H253" s="1" t="str">
        <f t="shared" si="1047"/>
        <v/>
      </c>
      <c r="I253" t="str">
        <f t="shared" si="1048"/>
        <v/>
      </c>
      <c r="J253" s="2">
        <v>2</v>
      </c>
      <c r="K253" s="1" t="str">
        <f>IF(DATA!L254="","",DATA!L254)</f>
        <v/>
      </c>
      <c r="L253" s="1" t="str">
        <f>IF(DATA!M254="","",DATA!M254)</f>
        <v/>
      </c>
      <c r="M253" s="1" t="str">
        <f>IF(DATA!N254="","",DATA!N254)</f>
        <v/>
      </c>
      <c r="N253" t="str">
        <f t="shared" si="1049"/>
        <v/>
      </c>
      <c r="O253" t="str">
        <f t="shared" si="1049"/>
        <v/>
      </c>
      <c r="P253" t="str">
        <f t="shared" si="1049"/>
        <v/>
      </c>
      <c r="Q253" s="2">
        <v>2</v>
      </c>
      <c r="R253" s="1" t="str">
        <f t="shared" si="1050"/>
        <v/>
      </c>
      <c r="S253" s="1" t="str">
        <f t="shared" si="1051"/>
        <v/>
      </c>
      <c r="T253" s="1" t="str">
        <f t="shared" si="1052"/>
        <v/>
      </c>
      <c r="U253" t="str">
        <f t="shared" si="849"/>
        <v/>
      </c>
      <c r="V253" t="str">
        <f t="shared" si="1053"/>
        <v/>
      </c>
      <c r="W253" t="str">
        <f t="shared" si="1053"/>
        <v/>
      </c>
      <c r="X253" s="2">
        <v>2</v>
      </c>
      <c r="Y253" s="1" t="str">
        <f t="shared" si="1054"/>
        <v/>
      </c>
      <c r="Z253" s="1" t="str">
        <f t="shared" si="1055"/>
        <v/>
      </c>
      <c r="AA253" s="1" t="str">
        <f t="shared" si="1056"/>
        <v/>
      </c>
      <c r="AB253" t="str">
        <f t="shared" si="1057"/>
        <v/>
      </c>
    </row>
    <row r="254" spans="1:28" x14ac:dyDescent="0.25">
      <c r="A254" s="4">
        <f>A250+1</f>
        <v>64</v>
      </c>
      <c r="B254" s="2">
        <v>0</v>
      </c>
      <c r="C254" s="2">
        <v>1</v>
      </c>
      <c r="D254" s="2">
        <v>2</v>
      </c>
      <c r="E254" s="4">
        <f>E250+1</f>
        <v>64</v>
      </c>
      <c r="F254" s="2">
        <v>0</v>
      </c>
      <c r="G254" s="2">
        <v>1</v>
      </c>
      <c r="H254" s="2">
        <v>2</v>
      </c>
      <c r="I254" t="str">
        <f t="shared" ref="I254" si="1058">CONCATENATE(I255,I256,I257)</f>
        <v/>
      </c>
      <c r="J254" s="4">
        <f>J250+1</f>
        <v>64</v>
      </c>
      <c r="K254" s="2">
        <v>0</v>
      </c>
      <c r="L254" s="2">
        <v>1</v>
      </c>
      <c r="M254" s="2">
        <v>2</v>
      </c>
      <c r="N254" t="str">
        <f t="shared" ref="N254" si="1059">CONCATENATE(N255,O255,P255,N256,O256,P256,N257,O257,P257)</f>
        <v/>
      </c>
      <c r="Q254" s="4">
        <f>Q250+1</f>
        <v>64</v>
      </c>
      <c r="R254" s="2">
        <v>0</v>
      </c>
      <c r="S254" s="2">
        <v>1</v>
      </c>
      <c r="T254" s="2">
        <v>2</v>
      </c>
      <c r="U254" t="str">
        <f t="shared" ref="U254" si="1060">IF(CONCATENATE(U255,V255,W255,U256,V256,W256,U257,V257,W257)="","{ }",CONCATENATE("{ ",RIGHT(CONCATENATE(U255,V255,W255,U256,V256,W256,U257,V257,W257),LEN(CONCATENATE(U255,V255,W255,U256,V256,W256,U257,V257,W257))-1)," }"))</f>
        <v>{ }</v>
      </c>
      <c r="X254" s="4">
        <f>X250+1</f>
        <v>64</v>
      </c>
      <c r="Y254" s="2">
        <v>0</v>
      </c>
      <c r="Z254" s="2">
        <v>1</v>
      </c>
      <c r="AA254" s="2">
        <v>2</v>
      </c>
      <c r="AB254" t="str">
        <f t="shared" ref="AB254" si="1061">IF(CONCATENATE(AB255,AB256,AB257)="","{ }",CONCATENATE("{ ",RIGHT(CONCATENATE(AB255,AB256,AB257),LEN(CONCATENATE(AB255,AB256,AB257))-1)," }"))</f>
        <v>{ }</v>
      </c>
    </row>
    <row r="255" spans="1:28" x14ac:dyDescent="0.25">
      <c r="A255" s="2">
        <v>0</v>
      </c>
      <c r="B255" s="1" t="str">
        <f>IF(DATA!B256="","",DATA!B256)</f>
        <v/>
      </c>
      <c r="C255" s="1" t="str">
        <f>IF(DATA!C256="","",DATA!C256)</f>
        <v/>
      </c>
      <c r="D255" s="1" t="str">
        <f>IF(DATA!D256="","",DATA!D256)</f>
        <v/>
      </c>
      <c r="E255" s="2">
        <v>0</v>
      </c>
      <c r="F255" s="1" t="str">
        <f t="shared" ref="F255:F257" si="1062">IF(K255="X","ColorModel.X",IF(K255="O","ColorModel.O",""))</f>
        <v/>
      </c>
      <c r="G255" s="1" t="str">
        <f t="shared" ref="G255:G257" si="1063">IF(L255="X","ColorModel.X",IF(L255="O","ColorModel.O",""))</f>
        <v/>
      </c>
      <c r="H255" s="1" t="str">
        <f t="shared" ref="H255:H257" si="1064">IF(M255="X","ColorModel.X",IF(M255="O","ColorModel.O",""))</f>
        <v/>
      </c>
      <c r="I255" t="str">
        <f t="shared" ref="I255:I257" si="1065">CONCATENATE(F255,G255,H255)</f>
        <v/>
      </c>
      <c r="J255" s="2">
        <v>0</v>
      </c>
      <c r="K255" s="1" t="str">
        <f>IF(DATA!L256="","",DATA!L256)</f>
        <v/>
      </c>
      <c r="L255" s="1" t="str">
        <f>IF(DATA!M256="","",DATA!M256)</f>
        <v/>
      </c>
      <c r="M255" s="1" t="str">
        <f>IF(DATA!N256="","",DATA!N256)</f>
        <v/>
      </c>
      <c r="N255" t="str">
        <f t="shared" ref="N255:P257" si="1066">IF(K255="","",CONCATENATE("{",$Q255,",",K$2,"}"))</f>
        <v/>
      </c>
      <c r="O255" t="str">
        <f t="shared" si="1066"/>
        <v/>
      </c>
      <c r="P255" t="str">
        <f t="shared" si="1066"/>
        <v/>
      </c>
      <c r="Q255" s="2">
        <v>0</v>
      </c>
      <c r="R255" s="1" t="str">
        <f t="shared" ref="R255:R257" si="1067">CONCATENATE(B255,K255)</f>
        <v/>
      </c>
      <c r="S255" s="1" t="str">
        <f t="shared" ref="S255:S257" si="1068">CONCATENATE(C255,L255)</f>
        <v/>
      </c>
      <c r="T255" s="1" t="str">
        <f t="shared" ref="T255:T257" si="1069">CONCATENATE(D255,M255)</f>
        <v/>
      </c>
      <c r="U255" t="str">
        <f t="shared" ref="U255:W257" si="1070">IF(R255="","",CONCATENATE(", {",$A255,",",R$2,"}"))</f>
        <v/>
      </c>
      <c r="V255" t="str">
        <f t="shared" si="1070"/>
        <v/>
      </c>
      <c r="W255" t="str">
        <f t="shared" si="1070"/>
        <v/>
      </c>
      <c r="X255" s="2">
        <v>0</v>
      </c>
      <c r="Y255" s="1" t="str">
        <f t="shared" ref="Y255:Y257" si="1071">IF(R255="X",", ColorModel.X",IF(R255="O",", ColorModel.O",""))</f>
        <v/>
      </c>
      <c r="Z255" s="1" t="str">
        <f t="shared" ref="Z255:Z257" si="1072">IF(S255="X",", ColorModel.X",IF(S255="O",", ColorModel.O",""))</f>
        <v/>
      </c>
      <c r="AA255" s="1" t="str">
        <f t="shared" ref="AA255:AA257" si="1073">IF(T255="X",", ColorModel.X",IF(T255="O",", ColorModel.O",""))</f>
        <v/>
      </c>
      <c r="AB255" t="str">
        <f t="shared" ref="AB255:AB257" si="1074">CONCATENATE(Y255,Z255,AA255)</f>
        <v/>
      </c>
    </row>
    <row r="256" spans="1:28" x14ac:dyDescent="0.25">
      <c r="A256" s="2">
        <v>1</v>
      </c>
      <c r="B256" s="1" t="str">
        <f>IF(DATA!B257="","",DATA!B257)</f>
        <v/>
      </c>
      <c r="C256" s="1" t="str">
        <f>IF(DATA!C257="","",DATA!C257)</f>
        <v/>
      </c>
      <c r="D256" s="1" t="str">
        <f>IF(DATA!D257="","",DATA!D257)</f>
        <v/>
      </c>
      <c r="E256" s="2">
        <v>1</v>
      </c>
      <c r="F256" s="1" t="str">
        <f t="shared" si="1062"/>
        <v/>
      </c>
      <c r="G256" s="1" t="str">
        <f t="shared" si="1063"/>
        <v/>
      </c>
      <c r="H256" s="1" t="str">
        <f t="shared" si="1064"/>
        <v/>
      </c>
      <c r="I256" t="str">
        <f t="shared" si="1065"/>
        <v/>
      </c>
      <c r="J256" s="2">
        <v>1</v>
      </c>
      <c r="K256" s="1" t="str">
        <f>IF(DATA!L257="","",DATA!L257)</f>
        <v/>
      </c>
      <c r="L256" s="1" t="str">
        <f>IF(DATA!M257="","",DATA!M257)</f>
        <v/>
      </c>
      <c r="M256" s="1" t="str">
        <f>IF(DATA!N257="","",DATA!N257)</f>
        <v/>
      </c>
      <c r="N256" t="str">
        <f t="shared" si="1066"/>
        <v/>
      </c>
      <c r="O256" t="str">
        <f t="shared" si="1066"/>
        <v/>
      </c>
      <c r="P256" t="str">
        <f t="shared" si="1066"/>
        <v/>
      </c>
      <c r="Q256" s="2">
        <v>1</v>
      </c>
      <c r="R256" s="1" t="str">
        <f t="shared" si="1067"/>
        <v/>
      </c>
      <c r="S256" s="1" t="str">
        <f t="shared" si="1068"/>
        <v/>
      </c>
      <c r="T256" s="1" t="str">
        <f t="shared" si="1069"/>
        <v/>
      </c>
      <c r="U256" t="str">
        <f t="shared" si="849"/>
        <v/>
      </c>
      <c r="V256" t="str">
        <f t="shared" si="1070"/>
        <v/>
      </c>
      <c r="W256" t="str">
        <f t="shared" si="1070"/>
        <v/>
      </c>
      <c r="X256" s="2">
        <v>1</v>
      </c>
      <c r="Y256" s="1" t="str">
        <f t="shared" si="1071"/>
        <v/>
      </c>
      <c r="Z256" s="1" t="str">
        <f t="shared" si="1072"/>
        <v/>
      </c>
      <c r="AA256" s="1" t="str">
        <f t="shared" si="1073"/>
        <v/>
      </c>
      <c r="AB256" t="str">
        <f t="shared" si="1074"/>
        <v/>
      </c>
    </row>
    <row r="257" spans="1:28" x14ac:dyDescent="0.25">
      <c r="A257" s="2">
        <v>2</v>
      </c>
      <c r="B257" s="1" t="str">
        <f>IF(DATA!B258="","",DATA!B258)</f>
        <v/>
      </c>
      <c r="C257" s="1" t="str">
        <f>IF(DATA!C258="","",DATA!C258)</f>
        <v/>
      </c>
      <c r="D257" s="1" t="str">
        <f>IF(DATA!D258="","",DATA!D258)</f>
        <v/>
      </c>
      <c r="E257" s="2">
        <v>2</v>
      </c>
      <c r="F257" s="1" t="str">
        <f t="shared" si="1062"/>
        <v/>
      </c>
      <c r="G257" s="1" t="str">
        <f t="shared" si="1063"/>
        <v/>
      </c>
      <c r="H257" s="1" t="str">
        <f t="shared" si="1064"/>
        <v/>
      </c>
      <c r="I257" t="str">
        <f t="shared" si="1065"/>
        <v/>
      </c>
      <c r="J257" s="2">
        <v>2</v>
      </c>
      <c r="K257" s="1" t="str">
        <f>IF(DATA!L258="","",DATA!L258)</f>
        <v/>
      </c>
      <c r="L257" s="1" t="str">
        <f>IF(DATA!M258="","",DATA!M258)</f>
        <v/>
      </c>
      <c r="M257" s="1" t="str">
        <f>IF(DATA!N258="","",DATA!N258)</f>
        <v/>
      </c>
      <c r="N257" t="str">
        <f t="shared" si="1066"/>
        <v/>
      </c>
      <c r="O257" t="str">
        <f t="shared" si="1066"/>
        <v/>
      </c>
      <c r="P257" t="str">
        <f t="shared" si="1066"/>
        <v/>
      </c>
      <c r="Q257" s="2">
        <v>2</v>
      </c>
      <c r="R257" s="1" t="str">
        <f t="shared" si="1067"/>
        <v/>
      </c>
      <c r="S257" s="1" t="str">
        <f t="shared" si="1068"/>
        <v/>
      </c>
      <c r="T257" s="1" t="str">
        <f t="shared" si="1069"/>
        <v/>
      </c>
      <c r="U257" t="str">
        <f t="shared" si="849"/>
        <v/>
      </c>
      <c r="V257" t="str">
        <f t="shared" si="1070"/>
        <v/>
      </c>
      <c r="W257" t="str">
        <f t="shared" si="1070"/>
        <v/>
      </c>
      <c r="X257" s="2">
        <v>2</v>
      </c>
      <c r="Y257" s="1" t="str">
        <f t="shared" si="1071"/>
        <v/>
      </c>
      <c r="Z257" s="1" t="str">
        <f t="shared" si="1072"/>
        <v/>
      </c>
      <c r="AA257" s="1" t="str">
        <f t="shared" si="1073"/>
        <v/>
      </c>
      <c r="AB257" t="str">
        <f t="shared" si="1074"/>
        <v/>
      </c>
    </row>
    <row r="258" spans="1:28" x14ac:dyDescent="0.25">
      <c r="A258" s="4">
        <f>A254+1</f>
        <v>65</v>
      </c>
      <c r="B258" s="2">
        <v>0</v>
      </c>
      <c r="C258" s="2">
        <v>1</v>
      </c>
      <c r="D258" s="2">
        <v>2</v>
      </c>
      <c r="E258" s="4">
        <f>E254+1</f>
        <v>65</v>
      </c>
      <c r="F258" s="2">
        <v>0</v>
      </c>
      <c r="G258" s="2">
        <v>1</v>
      </c>
      <c r="H258" s="2">
        <v>2</v>
      </c>
      <c r="I258" t="str">
        <f t="shared" ref="I258" si="1075">CONCATENATE(I259,I260,I261)</f>
        <v/>
      </c>
      <c r="J258" s="4">
        <f>J254+1</f>
        <v>65</v>
      </c>
      <c r="K258" s="2">
        <v>0</v>
      </c>
      <c r="L258" s="2">
        <v>1</v>
      </c>
      <c r="M258" s="2">
        <v>2</v>
      </c>
      <c r="N258" t="str">
        <f t="shared" ref="N258" si="1076">CONCATENATE(N259,O259,P259,N260,O260,P260,N261,O261,P261)</f>
        <v/>
      </c>
      <c r="Q258" s="4">
        <f>Q254+1</f>
        <v>65</v>
      </c>
      <c r="R258" s="2">
        <v>0</v>
      </c>
      <c r="S258" s="2">
        <v>1</v>
      </c>
      <c r="T258" s="2">
        <v>2</v>
      </c>
      <c r="U258" t="str">
        <f t="shared" ref="U258" si="1077">IF(CONCATENATE(U259,V259,W259,U260,V260,W260,U261,V261,W261)="","{ }",CONCATENATE("{ ",RIGHT(CONCATENATE(U259,V259,W259,U260,V260,W260,U261,V261,W261),LEN(CONCATENATE(U259,V259,W259,U260,V260,W260,U261,V261,W261))-1)," }"))</f>
        <v>{ }</v>
      </c>
      <c r="X258" s="4">
        <f>X254+1</f>
        <v>65</v>
      </c>
      <c r="Y258" s="2">
        <v>0</v>
      </c>
      <c r="Z258" s="2">
        <v>1</v>
      </c>
      <c r="AA258" s="2">
        <v>2</v>
      </c>
      <c r="AB258" t="str">
        <f t="shared" ref="AB258" si="1078">IF(CONCATENATE(AB259,AB260,AB261)="","{ }",CONCATENATE("{ ",RIGHT(CONCATENATE(AB259,AB260,AB261),LEN(CONCATENATE(AB259,AB260,AB261))-1)," }"))</f>
        <v>{ }</v>
      </c>
    </row>
    <row r="259" spans="1:28" x14ac:dyDescent="0.25">
      <c r="A259" s="2">
        <v>0</v>
      </c>
      <c r="B259" s="1" t="str">
        <f>IF(DATA!B260="","",DATA!B260)</f>
        <v/>
      </c>
      <c r="C259" s="1" t="str">
        <f>IF(DATA!C260="","",DATA!C260)</f>
        <v/>
      </c>
      <c r="D259" s="1" t="str">
        <f>IF(DATA!D260="","",DATA!D260)</f>
        <v/>
      </c>
      <c r="E259" s="2">
        <v>0</v>
      </c>
      <c r="F259" s="1" t="str">
        <f t="shared" ref="F259:F261" si="1079">IF(K259="X","ColorModel.X",IF(K259="O","ColorModel.O",""))</f>
        <v/>
      </c>
      <c r="G259" s="1" t="str">
        <f t="shared" ref="G259:G261" si="1080">IF(L259="X","ColorModel.X",IF(L259="O","ColorModel.O",""))</f>
        <v/>
      </c>
      <c r="H259" s="1" t="str">
        <f t="shared" ref="H259:H261" si="1081">IF(M259="X","ColorModel.X",IF(M259="O","ColorModel.O",""))</f>
        <v/>
      </c>
      <c r="I259" t="str">
        <f t="shared" ref="I259:I261" si="1082">CONCATENATE(F259,G259,H259)</f>
        <v/>
      </c>
      <c r="J259" s="2">
        <v>0</v>
      </c>
      <c r="K259" s="1" t="str">
        <f>IF(DATA!L260="","",DATA!L260)</f>
        <v/>
      </c>
      <c r="L259" s="1" t="str">
        <f>IF(DATA!M260="","",DATA!M260)</f>
        <v/>
      </c>
      <c r="M259" s="1" t="str">
        <f>IF(DATA!N260="","",DATA!N260)</f>
        <v/>
      </c>
      <c r="N259" t="str">
        <f t="shared" ref="N259:P261" si="1083">IF(K259="","",CONCATENATE("{",$Q259,",",K$2,"}"))</f>
        <v/>
      </c>
      <c r="O259" t="str">
        <f t="shared" si="1083"/>
        <v/>
      </c>
      <c r="P259" t="str">
        <f t="shared" si="1083"/>
        <v/>
      </c>
      <c r="Q259" s="2">
        <v>0</v>
      </c>
      <c r="R259" s="1" t="str">
        <f t="shared" ref="R259:R261" si="1084">CONCATENATE(B259,K259)</f>
        <v/>
      </c>
      <c r="S259" s="1" t="str">
        <f t="shared" ref="S259:S261" si="1085">CONCATENATE(C259,L259)</f>
        <v/>
      </c>
      <c r="T259" s="1" t="str">
        <f t="shared" ref="T259:T261" si="1086">CONCATENATE(D259,M259)</f>
        <v/>
      </c>
      <c r="U259" t="str">
        <f t="shared" ref="U259:W261" si="1087">IF(R259="","",CONCATENATE(", {",$A259,",",R$2,"}"))</f>
        <v/>
      </c>
      <c r="V259" t="str">
        <f t="shared" si="1087"/>
        <v/>
      </c>
      <c r="W259" t="str">
        <f t="shared" si="1087"/>
        <v/>
      </c>
      <c r="X259" s="2">
        <v>0</v>
      </c>
      <c r="Y259" s="1" t="str">
        <f t="shared" ref="Y259:Y261" si="1088">IF(R259="X",", ColorModel.X",IF(R259="O",", ColorModel.O",""))</f>
        <v/>
      </c>
      <c r="Z259" s="1" t="str">
        <f t="shared" ref="Z259:Z261" si="1089">IF(S259="X",", ColorModel.X",IF(S259="O",", ColorModel.O",""))</f>
        <v/>
      </c>
      <c r="AA259" s="1" t="str">
        <f t="shared" ref="AA259:AA261" si="1090">IF(T259="X",", ColorModel.X",IF(T259="O",", ColorModel.O",""))</f>
        <v/>
      </c>
      <c r="AB259" t="str">
        <f t="shared" ref="AB259:AB261" si="1091">CONCATENATE(Y259,Z259,AA259)</f>
        <v/>
      </c>
    </row>
    <row r="260" spans="1:28" x14ac:dyDescent="0.25">
      <c r="A260" s="2">
        <v>1</v>
      </c>
      <c r="B260" s="1" t="str">
        <f>IF(DATA!B261="","",DATA!B261)</f>
        <v/>
      </c>
      <c r="C260" s="1" t="str">
        <f>IF(DATA!C261="","",DATA!C261)</f>
        <v/>
      </c>
      <c r="D260" s="1" t="str">
        <f>IF(DATA!D261="","",DATA!D261)</f>
        <v/>
      </c>
      <c r="E260" s="2">
        <v>1</v>
      </c>
      <c r="F260" s="1" t="str">
        <f t="shared" si="1079"/>
        <v/>
      </c>
      <c r="G260" s="1" t="str">
        <f t="shared" si="1080"/>
        <v/>
      </c>
      <c r="H260" s="1" t="str">
        <f t="shared" si="1081"/>
        <v/>
      </c>
      <c r="I260" t="str">
        <f t="shared" si="1082"/>
        <v/>
      </c>
      <c r="J260" s="2">
        <v>1</v>
      </c>
      <c r="K260" s="1" t="str">
        <f>IF(DATA!L261="","",DATA!L261)</f>
        <v/>
      </c>
      <c r="L260" s="1" t="str">
        <f>IF(DATA!M261="","",DATA!M261)</f>
        <v/>
      </c>
      <c r="M260" s="1" t="str">
        <f>IF(DATA!N261="","",DATA!N261)</f>
        <v/>
      </c>
      <c r="N260" t="str">
        <f t="shared" si="1083"/>
        <v/>
      </c>
      <c r="O260" t="str">
        <f t="shared" si="1083"/>
        <v/>
      </c>
      <c r="P260" t="str">
        <f t="shared" si="1083"/>
        <v/>
      </c>
      <c r="Q260" s="2">
        <v>1</v>
      </c>
      <c r="R260" s="1" t="str">
        <f t="shared" si="1084"/>
        <v/>
      </c>
      <c r="S260" s="1" t="str">
        <f t="shared" si="1085"/>
        <v/>
      </c>
      <c r="T260" s="1" t="str">
        <f t="shared" si="1086"/>
        <v/>
      </c>
      <c r="U260" t="str">
        <f t="shared" si="849"/>
        <v/>
      </c>
      <c r="V260" t="str">
        <f t="shared" si="1087"/>
        <v/>
      </c>
      <c r="W260" t="str">
        <f t="shared" si="1087"/>
        <v/>
      </c>
      <c r="X260" s="2">
        <v>1</v>
      </c>
      <c r="Y260" s="1" t="str">
        <f t="shared" si="1088"/>
        <v/>
      </c>
      <c r="Z260" s="1" t="str">
        <f t="shared" si="1089"/>
        <v/>
      </c>
      <c r="AA260" s="1" t="str">
        <f t="shared" si="1090"/>
        <v/>
      </c>
      <c r="AB260" t="str">
        <f t="shared" si="1091"/>
        <v/>
      </c>
    </row>
    <row r="261" spans="1:28" x14ac:dyDescent="0.25">
      <c r="A261" s="2">
        <v>2</v>
      </c>
      <c r="B261" s="1" t="str">
        <f>IF(DATA!B262="","",DATA!B262)</f>
        <v/>
      </c>
      <c r="C261" s="1" t="str">
        <f>IF(DATA!C262="","",DATA!C262)</f>
        <v/>
      </c>
      <c r="D261" s="1" t="str">
        <f>IF(DATA!D262="","",DATA!D262)</f>
        <v/>
      </c>
      <c r="E261" s="2">
        <v>2</v>
      </c>
      <c r="F261" s="1" t="str">
        <f t="shared" si="1079"/>
        <v/>
      </c>
      <c r="G261" s="1" t="str">
        <f t="shared" si="1080"/>
        <v/>
      </c>
      <c r="H261" s="1" t="str">
        <f t="shared" si="1081"/>
        <v/>
      </c>
      <c r="I261" t="str">
        <f t="shared" si="1082"/>
        <v/>
      </c>
      <c r="J261" s="2">
        <v>2</v>
      </c>
      <c r="K261" s="1" t="str">
        <f>IF(DATA!L262="","",DATA!L262)</f>
        <v/>
      </c>
      <c r="L261" s="1" t="str">
        <f>IF(DATA!M262="","",DATA!M262)</f>
        <v/>
      </c>
      <c r="M261" s="1" t="str">
        <f>IF(DATA!N262="","",DATA!N262)</f>
        <v/>
      </c>
      <c r="N261" t="str">
        <f t="shared" si="1083"/>
        <v/>
      </c>
      <c r="O261" t="str">
        <f t="shared" si="1083"/>
        <v/>
      </c>
      <c r="P261" t="str">
        <f t="shared" si="1083"/>
        <v/>
      </c>
      <c r="Q261" s="2">
        <v>2</v>
      </c>
      <c r="R261" s="1" t="str">
        <f t="shared" si="1084"/>
        <v/>
      </c>
      <c r="S261" s="1" t="str">
        <f t="shared" si="1085"/>
        <v/>
      </c>
      <c r="T261" s="1" t="str">
        <f t="shared" si="1086"/>
        <v/>
      </c>
      <c r="U261" t="str">
        <f t="shared" si="849"/>
        <v/>
      </c>
      <c r="V261" t="str">
        <f t="shared" si="1087"/>
        <v/>
      </c>
      <c r="W261" t="str">
        <f t="shared" si="1087"/>
        <v/>
      </c>
      <c r="X261" s="2">
        <v>2</v>
      </c>
      <c r="Y261" s="1" t="str">
        <f t="shared" si="1088"/>
        <v/>
      </c>
      <c r="Z261" s="1" t="str">
        <f t="shared" si="1089"/>
        <v/>
      </c>
      <c r="AA261" s="1" t="str">
        <f t="shared" si="1090"/>
        <v/>
      </c>
      <c r="AB261" t="str">
        <f t="shared" si="1091"/>
        <v/>
      </c>
    </row>
    <row r="262" spans="1:28" x14ac:dyDescent="0.25">
      <c r="A262" s="4">
        <f>A258+1</f>
        <v>66</v>
      </c>
      <c r="B262" s="2">
        <v>0</v>
      </c>
      <c r="C262" s="2">
        <v>1</v>
      </c>
      <c r="D262" s="2">
        <v>2</v>
      </c>
      <c r="E262" s="4">
        <f>E258+1</f>
        <v>66</v>
      </c>
      <c r="F262" s="2">
        <v>0</v>
      </c>
      <c r="G262" s="2">
        <v>1</v>
      </c>
      <c r="H262" s="2">
        <v>2</v>
      </c>
      <c r="I262" t="str">
        <f t="shared" ref="I262" si="1092">CONCATENATE(I263,I264,I265)</f>
        <v/>
      </c>
      <c r="J262" s="4">
        <f>J258+1</f>
        <v>66</v>
      </c>
      <c r="K262" s="2">
        <v>0</v>
      </c>
      <c r="L262" s="2">
        <v>1</v>
      </c>
      <c r="M262" s="2">
        <v>2</v>
      </c>
      <c r="N262" t="str">
        <f t="shared" ref="N262" si="1093">CONCATENATE(N263,O263,P263,N264,O264,P264,N265,O265,P265)</f>
        <v/>
      </c>
      <c r="Q262" s="4">
        <f>Q258+1</f>
        <v>66</v>
      </c>
      <c r="R262" s="2">
        <v>0</v>
      </c>
      <c r="S262" s="2">
        <v>1</v>
      </c>
      <c r="T262" s="2">
        <v>2</v>
      </c>
      <c r="U262" t="str">
        <f t="shared" ref="U262" si="1094">IF(CONCATENATE(U263,V263,W263,U264,V264,W264,U265,V265,W265)="","{ }",CONCATENATE("{ ",RIGHT(CONCATENATE(U263,V263,W263,U264,V264,W264,U265,V265,W265),LEN(CONCATENATE(U263,V263,W263,U264,V264,W264,U265,V265,W265))-1)," }"))</f>
        <v>{ }</v>
      </c>
      <c r="X262" s="4">
        <f>X258+1</f>
        <v>66</v>
      </c>
      <c r="Y262" s="2">
        <v>0</v>
      </c>
      <c r="Z262" s="2">
        <v>1</v>
      </c>
      <c r="AA262" s="2">
        <v>2</v>
      </c>
      <c r="AB262" t="str">
        <f t="shared" ref="AB262" si="1095">IF(CONCATENATE(AB263,AB264,AB265)="","{ }",CONCATENATE("{ ",RIGHT(CONCATENATE(AB263,AB264,AB265),LEN(CONCATENATE(AB263,AB264,AB265))-1)," }"))</f>
        <v>{ }</v>
      </c>
    </row>
    <row r="263" spans="1:28" x14ac:dyDescent="0.25">
      <c r="A263" s="2">
        <v>0</v>
      </c>
      <c r="B263" s="1" t="str">
        <f>IF(DATA!B264="","",DATA!B264)</f>
        <v/>
      </c>
      <c r="C263" s="1" t="str">
        <f>IF(DATA!C264="","",DATA!C264)</f>
        <v/>
      </c>
      <c r="D263" s="1" t="str">
        <f>IF(DATA!D264="","",DATA!D264)</f>
        <v/>
      </c>
      <c r="E263" s="2">
        <v>0</v>
      </c>
      <c r="F263" s="1" t="str">
        <f t="shared" ref="F263:F265" si="1096">IF(K263="X","ColorModel.X",IF(K263="O","ColorModel.O",""))</f>
        <v/>
      </c>
      <c r="G263" s="1" t="str">
        <f t="shared" ref="G263:G265" si="1097">IF(L263="X","ColorModel.X",IF(L263="O","ColorModel.O",""))</f>
        <v/>
      </c>
      <c r="H263" s="1" t="str">
        <f t="shared" ref="H263:H265" si="1098">IF(M263="X","ColorModel.X",IF(M263="O","ColorModel.O",""))</f>
        <v/>
      </c>
      <c r="I263" t="str">
        <f t="shared" ref="I263:I265" si="1099">CONCATENATE(F263,G263,H263)</f>
        <v/>
      </c>
      <c r="J263" s="2">
        <v>0</v>
      </c>
      <c r="K263" s="1" t="str">
        <f>IF(DATA!L264="","",DATA!L264)</f>
        <v/>
      </c>
      <c r="L263" s="1" t="str">
        <f>IF(DATA!M264="","",DATA!M264)</f>
        <v/>
      </c>
      <c r="M263" s="1" t="str">
        <f>IF(DATA!N264="","",DATA!N264)</f>
        <v/>
      </c>
      <c r="N263" t="str">
        <f t="shared" ref="N263:P265" si="1100">IF(K263="","",CONCATENATE("{",$Q263,",",K$2,"}"))</f>
        <v/>
      </c>
      <c r="O263" t="str">
        <f t="shared" si="1100"/>
        <v/>
      </c>
      <c r="P263" t="str">
        <f t="shared" si="1100"/>
        <v/>
      </c>
      <c r="Q263" s="2">
        <v>0</v>
      </c>
      <c r="R263" s="1" t="str">
        <f t="shared" ref="R263:R265" si="1101">CONCATENATE(B263,K263)</f>
        <v/>
      </c>
      <c r="S263" s="1" t="str">
        <f t="shared" ref="S263:S265" si="1102">CONCATENATE(C263,L263)</f>
        <v/>
      </c>
      <c r="T263" s="1" t="str">
        <f t="shared" ref="T263:T265" si="1103">CONCATENATE(D263,M263)</f>
        <v/>
      </c>
      <c r="U263" t="str">
        <f t="shared" ref="U263:W265" si="1104">IF(R263="","",CONCATENATE(", {",$A263,",",R$2,"}"))</f>
        <v/>
      </c>
      <c r="V263" t="str">
        <f t="shared" si="1104"/>
        <v/>
      </c>
      <c r="W263" t="str">
        <f t="shared" si="1104"/>
        <v/>
      </c>
      <c r="X263" s="2">
        <v>0</v>
      </c>
      <c r="Y263" s="1" t="str">
        <f t="shared" ref="Y263:Y265" si="1105">IF(R263="X",", ColorModel.X",IF(R263="O",", ColorModel.O",""))</f>
        <v/>
      </c>
      <c r="Z263" s="1" t="str">
        <f t="shared" ref="Z263:Z265" si="1106">IF(S263="X",", ColorModel.X",IF(S263="O",", ColorModel.O",""))</f>
        <v/>
      </c>
      <c r="AA263" s="1" t="str">
        <f t="shared" ref="AA263:AA265" si="1107">IF(T263="X",", ColorModel.X",IF(T263="O",", ColorModel.O",""))</f>
        <v/>
      </c>
      <c r="AB263" t="str">
        <f t="shared" ref="AB263:AB265" si="1108">CONCATENATE(Y263,Z263,AA263)</f>
        <v/>
      </c>
    </row>
    <row r="264" spans="1:28" x14ac:dyDescent="0.25">
      <c r="A264" s="2">
        <v>1</v>
      </c>
      <c r="B264" s="1" t="str">
        <f>IF(DATA!B265="","",DATA!B265)</f>
        <v/>
      </c>
      <c r="C264" s="1" t="str">
        <f>IF(DATA!C265="","",DATA!C265)</f>
        <v/>
      </c>
      <c r="D264" s="1" t="str">
        <f>IF(DATA!D265="","",DATA!D265)</f>
        <v/>
      </c>
      <c r="E264" s="2">
        <v>1</v>
      </c>
      <c r="F264" s="1" t="str">
        <f t="shared" si="1096"/>
        <v/>
      </c>
      <c r="G264" s="1" t="str">
        <f t="shared" si="1097"/>
        <v/>
      </c>
      <c r="H264" s="1" t="str">
        <f t="shared" si="1098"/>
        <v/>
      </c>
      <c r="I264" t="str">
        <f t="shared" si="1099"/>
        <v/>
      </c>
      <c r="J264" s="2">
        <v>1</v>
      </c>
      <c r="K264" s="1" t="str">
        <f>IF(DATA!L265="","",DATA!L265)</f>
        <v/>
      </c>
      <c r="L264" s="1" t="str">
        <f>IF(DATA!M265="","",DATA!M265)</f>
        <v/>
      </c>
      <c r="M264" s="1" t="str">
        <f>IF(DATA!N265="","",DATA!N265)</f>
        <v/>
      </c>
      <c r="N264" t="str">
        <f t="shared" si="1100"/>
        <v/>
      </c>
      <c r="O264" t="str">
        <f t="shared" si="1100"/>
        <v/>
      </c>
      <c r="P264" t="str">
        <f t="shared" si="1100"/>
        <v/>
      </c>
      <c r="Q264" s="2">
        <v>1</v>
      </c>
      <c r="R264" s="1" t="str">
        <f t="shared" si="1101"/>
        <v/>
      </c>
      <c r="S264" s="1" t="str">
        <f t="shared" si="1102"/>
        <v/>
      </c>
      <c r="T264" s="1" t="str">
        <f t="shared" si="1103"/>
        <v/>
      </c>
      <c r="U264" t="str">
        <f t="shared" si="849"/>
        <v/>
      </c>
      <c r="V264" t="str">
        <f t="shared" si="1104"/>
        <v/>
      </c>
      <c r="W264" t="str">
        <f t="shared" si="1104"/>
        <v/>
      </c>
      <c r="X264" s="2">
        <v>1</v>
      </c>
      <c r="Y264" s="1" t="str">
        <f t="shared" si="1105"/>
        <v/>
      </c>
      <c r="Z264" s="1" t="str">
        <f t="shared" si="1106"/>
        <v/>
      </c>
      <c r="AA264" s="1" t="str">
        <f t="shared" si="1107"/>
        <v/>
      </c>
      <c r="AB264" t="str">
        <f t="shared" si="1108"/>
        <v/>
      </c>
    </row>
    <row r="265" spans="1:28" x14ac:dyDescent="0.25">
      <c r="A265" s="2">
        <v>2</v>
      </c>
      <c r="B265" s="1" t="str">
        <f>IF(DATA!B266="","",DATA!B266)</f>
        <v/>
      </c>
      <c r="C265" s="1" t="str">
        <f>IF(DATA!C266="","",DATA!C266)</f>
        <v/>
      </c>
      <c r="D265" s="1" t="str">
        <f>IF(DATA!D266="","",DATA!D266)</f>
        <v/>
      </c>
      <c r="E265" s="2">
        <v>2</v>
      </c>
      <c r="F265" s="1" t="str">
        <f t="shared" si="1096"/>
        <v/>
      </c>
      <c r="G265" s="1" t="str">
        <f t="shared" si="1097"/>
        <v/>
      </c>
      <c r="H265" s="1" t="str">
        <f t="shared" si="1098"/>
        <v/>
      </c>
      <c r="I265" t="str">
        <f t="shared" si="1099"/>
        <v/>
      </c>
      <c r="J265" s="2">
        <v>2</v>
      </c>
      <c r="K265" s="1" t="str">
        <f>IF(DATA!L266="","",DATA!L266)</f>
        <v/>
      </c>
      <c r="L265" s="1" t="str">
        <f>IF(DATA!M266="","",DATA!M266)</f>
        <v/>
      </c>
      <c r="M265" s="1" t="str">
        <f>IF(DATA!N266="","",DATA!N266)</f>
        <v/>
      </c>
      <c r="N265" t="str">
        <f t="shared" si="1100"/>
        <v/>
      </c>
      <c r="O265" t="str">
        <f t="shared" si="1100"/>
        <v/>
      </c>
      <c r="P265" t="str">
        <f t="shared" si="1100"/>
        <v/>
      </c>
      <c r="Q265" s="2">
        <v>2</v>
      </c>
      <c r="R265" s="1" t="str">
        <f t="shared" si="1101"/>
        <v/>
      </c>
      <c r="S265" s="1" t="str">
        <f t="shared" si="1102"/>
        <v/>
      </c>
      <c r="T265" s="1" t="str">
        <f t="shared" si="1103"/>
        <v/>
      </c>
      <c r="U265" t="str">
        <f t="shared" si="849"/>
        <v/>
      </c>
      <c r="V265" t="str">
        <f t="shared" si="1104"/>
        <v/>
      </c>
      <c r="W265" t="str">
        <f t="shared" si="1104"/>
        <v/>
      </c>
      <c r="X265" s="2">
        <v>2</v>
      </c>
      <c r="Y265" s="1" t="str">
        <f t="shared" si="1105"/>
        <v/>
      </c>
      <c r="Z265" s="1" t="str">
        <f t="shared" si="1106"/>
        <v/>
      </c>
      <c r="AA265" s="1" t="str">
        <f t="shared" si="1107"/>
        <v/>
      </c>
      <c r="AB265" t="str">
        <f t="shared" si="1108"/>
        <v/>
      </c>
    </row>
    <row r="266" spans="1:28" x14ac:dyDescent="0.25">
      <c r="A266" s="4">
        <f>A262+1</f>
        <v>67</v>
      </c>
      <c r="B266" s="2">
        <v>0</v>
      </c>
      <c r="C266" s="2">
        <v>1</v>
      </c>
      <c r="D266" s="2">
        <v>2</v>
      </c>
      <c r="E266" s="4">
        <f>E262+1</f>
        <v>67</v>
      </c>
      <c r="F266" s="2">
        <v>0</v>
      </c>
      <c r="G266" s="2">
        <v>1</v>
      </c>
      <c r="H266" s="2">
        <v>2</v>
      </c>
      <c r="I266" t="str">
        <f t="shared" ref="I266" si="1109">CONCATENATE(I267,I268,I269)</f>
        <v/>
      </c>
      <c r="J266" s="4">
        <f>J262+1</f>
        <v>67</v>
      </c>
      <c r="K266" s="2">
        <v>0</v>
      </c>
      <c r="L266" s="2">
        <v>1</v>
      </c>
      <c r="M266" s="2">
        <v>2</v>
      </c>
      <c r="N266" t="str">
        <f t="shared" ref="N266" si="1110">CONCATENATE(N267,O267,P267,N268,O268,P268,N269,O269,P269)</f>
        <v/>
      </c>
      <c r="Q266" s="4">
        <f>Q262+1</f>
        <v>67</v>
      </c>
      <c r="R266" s="2">
        <v>0</v>
      </c>
      <c r="S266" s="2">
        <v>1</v>
      </c>
      <c r="T266" s="2">
        <v>2</v>
      </c>
      <c r="U266" t="str">
        <f t="shared" ref="U266" si="1111">IF(CONCATENATE(U267,V267,W267,U268,V268,W268,U269,V269,W269)="","{ }",CONCATENATE("{ ",RIGHT(CONCATENATE(U267,V267,W267,U268,V268,W268,U269,V269,W269),LEN(CONCATENATE(U267,V267,W267,U268,V268,W268,U269,V269,W269))-1)," }"))</f>
        <v>{ }</v>
      </c>
      <c r="X266" s="4">
        <f>X262+1</f>
        <v>67</v>
      </c>
      <c r="Y266" s="2">
        <v>0</v>
      </c>
      <c r="Z266" s="2">
        <v>1</v>
      </c>
      <c r="AA266" s="2">
        <v>2</v>
      </c>
      <c r="AB266" t="str">
        <f t="shared" ref="AB266" si="1112">IF(CONCATENATE(AB267,AB268,AB269)="","{ }",CONCATENATE("{ ",RIGHT(CONCATENATE(AB267,AB268,AB269),LEN(CONCATENATE(AB267,AB268,AB269))-1)," }"))</f>
        <v>{ }</v>
      </c>
    </row>
    <row r="267" spans="1:28" x14ac:dyDescent="0.25">
      <c r="A267" s="2">
        <v>0</v>
      </c>
      <c r="B267" s="1" t="str">
        <f>IF(DATA!B268="","",DATA!B268)</f>
        <v/>
      </c>
      <c r="C267" s="1" t="str">
        <f>IF(DATA!C268="","",DATA!C268)</f>
        <v/>
      </c>
      <c r="D267" s="1" t="str">
        <f>IF(DATA!D268="","",DATA!D268)</f>
        <v/>
      </c>
      <c r="E267" s="2">
        <v>0</v>
      </c>
      <c r="F267" s="1" t="str">
        <f t="shared" ref="F267:F269" si="1113">IF(K267="X","ColorModel.X",IF(K267="O","ColorModel.O",""))</f>
        <v/>
      </c>
      <c r="G267" s="1" t="str">
        <f t="shared" ref="G267:G269" si="1114">IF(L267="X","ColorModel.X",IF(L267="O","ColorModel.O",""))</f>
        <v/>
      </c>
      <c r="H267" s="1" t="str">
        <f t="shared" ref="H267:H269" si="1115">IF(M267="X","ColorModel.X",IF(M267="O","ColorModel.O",""))</f>
        <v/>
      </c>
      <c r="I267" t="str">
        <f t="shared" ref="I267:I269" si="1116">CONCATENATE(F267,G267,H267)</f>
        <v/>
      </c>
      <c r="J267" s="2">
        <v>0</v>
      </c>
      <c r="K267" s="1" t="str">
        <f>IF(DATA!L268="","",DATA!L268)</f>
        <v/>
      </c>
      <c r="L267" s="1" t="str">
        <f>IF(DATA!M268="","",DATA!M268)</f>
        <v/>
      </c>
      <c r="M267" s="1" t="str">
        <f>IF(DATA!N268="","",DATA!N268)</f>
        <v/>
      </c>
      <c r="N267" t="str">
        <f t="shared" ref="N267:P269" si="1117">IF(K267="","",CONCATENATE("{",$Q267,",",K$2,"}"))</f>
        <v/>
      </c>
      <c r="O267" t="str">
        <f t="shared" si="1117"/>
        <v/>
      </c>
      <c r="P267" t="str">
        <f t="shared" si="1117"/>
        <v/>
      </c>
      <c r="Q267" s="2">
        <v>0</v>
      </c>
      <c r="R267" s="1" t="str">
        <f t="shared" ref="R267:R269" si="1118">CONCATENATE(B267,K267)</f>
        <v/>
      </c>
      <c r="S267" s="1" t="str">
        <f t="shared" ref="S267:S269" si="1119">CONCATENATE(C267,L267)</f>
        <v/>
      </c>
      <c r="T267" s="1" t="str">
        <f t="shared" ref="T267:T269" si="1120">CONCATENATE(D267,M267)</f>
        <v/>
      </c>
      <c r="U267" t="str">
        <f t="shared" ref="U267:W329" si="1121">IF(R267="","",CONCATENATE(", {",$A267,",",R$2,"}"))</f>
        <v/>
      </c>
      <c r="V267" t="str">
        <f t="shared" si="1121"/>
        <v/>
      </c>
      <c r="W267" t="str">
        <f t="shared" si="1121"/>
        <v/>
      </c>
      <c r="X267" s="2">
        <v>0</v>
      </c>
      <c r="Y267" s="1" t="str">
        <f t="shared" ref="Y267:Y269" si="1122">IF(R267="X",", ColorModel.X",IF(R267="O",", ColorModel.O",""))</f>
        <v/>
      </c>
      <c r="Z267" s="1" t="str">
        <f t="shared" ref="Z267:Z269" si="1123">IF(S267="X",", ColorModel.X",IF(S267="O",", ColorModel.O",""))</f>
        <v/>
      </c>
      <c r="AA267" s="1" t="str">
        <f t="shared" ref="AA267:AA269" si="1124">IF(T267="X",", ColorModel.X",IF(T267="O",", ColorModel.O",""))</f>
        <v/>
      </c>
      <c r="AB267" t="str">
        <f t="shared" ref="AB267:AB269" si="1125">CONCATENATE(Y267,Z267,AA267)</f>
        <v/>
      </c>
    </row>
    <row r="268" spans="1:28" x14ac:dyDescent="0.25">
      <c r="A268" s="2">
        <v>1</v>
      </c>
      <c r="B268" s="1" t="str">
        <f>IF(DATA!B269="","",DATA!B269)</f>
        <v/>
      </c>
      <c r="C268" s="1" t="str">
        <f>IF(DATA!C269="","",DATA!C269)</f>
        <v/>
      </c>
      <c r="D268" s="1" t="str">
        <f>IF(DATA!D269="","",DATA!D269)</f>
        <v/>
      </c>
      <c r="E268" s="2">
        <v>1</v>
      </c>
      <c r="F268" s="1" t="str">
        <f t="shared" si="1113"/>
        <v/>
      </c>
      <c r="G268" s="1" t="str">
        <f t="shared" si="1114"/>
        <v/>
      </c>
      <c r="H268" s="1" t="str">
        <f t="shared" si="1115"/>
        <v/>
      </c>
      <c r="I268" t="str">
        <f t="shared" si="1116"/>
        <v/>
      </c>
      <c r="J268" s="2">
        <v>1</v>
      </c>
      <c r="K268" s="1" t="str">
        <f>IF(DATA!L269="","",DATA!L269)</f>
        <v/>
      </c>
      <c r="L268" s="1" t="str">
        <f>IF(DATA!M269="","",DATA!M269)</f>
        <v/>
      </c>
      <c r="M268" s="1" t="str">
        <f>IF(DATA!N269="","",DATA!N269)</f>
        <v/>
      </c>
      <c r="N268" t="str">
        <f t="shared" si="1117"/>
        <v/>
      </c>
      <c r="O268" t="str">
        <f t="shared" si="1117"/>
        <v/>
      </c>
      <c r="P268" t="str">
        <f t="shared" si="1117"/>
        <v/>
      </c>
      <c r="Q268" s="2">
        <v>1</v>
      </c>
      <c r="R268" s="1" t="str">
        <f t="shared" si="1118"/>
        <v/>
      </c>
      <c r="S268" s="1" t="str">
        <f t="shared" si="1119"/>
        <v/>
      </c>
      <c r="T268" s="1" t="str">
        <f t="shared" si="1120"/>
        <v/>
      </c>
      <c r="U268" t="str">
        <f t="shared" si="1121"/>
        <v/>
      </c>
      <c r="V268" t="str">
        <f t="shared" si="1121"/>
        <v/>
      </c>
      <c r="W268" t="str">
        <f t="shared" si="1121"/>
        <v/>
      </c>
      <c r="X268" s="2">
        <v>1</v>
      </c>
      <c r="Y268" s="1" t="str">
        <f t="shared" si="1122"/>
        <v/>
      </c>
      <c r="Z268" s="1" t="str">
        <f t="shared" si="1123"/>
        <v/>
      </c>
      <c r="AA268" s="1" t="str">
        <f t="shared" si="1124"/>
        <v/>
      </c>
      <c r="AB268" t="str">
        <f t="shared" si="1125"/>
        <v/>
      </c>
    </row>
    <row r="269" spans="1:28" x14ac:dyDescent="0.25">
      <c r="A269" s="2">
        <v>2</v>
      </c>
      <c r="B269" s="1" t="str">
        <f>IF(DATA!B270="","",DATA!B270)</f>
        <v/>
      </c>
      <c r="C269" s="1" t="str">
        <f>IF(DATA!C270="","",DATA!C270)</f>
        <v/>
      </c>
      <c r="D269" s="1" t="str">
        <f>IF(DATA!D270="","",DATA!D270)</f>
        <v/>
      </c>
      <c r="E269" s="2">
        <v>2</v>
      </c>
      <c r="F269" s="1" t="str">
        <f t="shared" si="1113"/>
        <v/>
      </c>
      <c r="G269" s="1" t="str">
        <f t="shared" si="1114"/>
        <v/>
      </c>
      <c r="H269" s="1" t="str">
        <f t="shared" si="1115"/>
        <v/>
      </c>
      <c r="I269" t="str">
        <f t="shared" si="1116"/>
        <v/>
      </c>
      <c r="J269" s="2">
        <v>2</v>
      </c>
      <c r="K269" s="1" t="str">
        <f>IF(DATA!L270="","",DATA!L270)</f>
        <v/>
      </c>
      <c r="L269" s="1" t="str">
        <f>IF(DATA!M270="","",DATA!M270)</f>
        <v/>
      </c>
      <c r="M269" s="1" t="str">
        <f>IF(DATA!N270="","",DATA!N270)</f>
        <v/>
      </c>
      <c r="N269" t="str">
        <f t="shared" si="1117"/>
        <v/>
      </c>
      <c r="O269" t="str">
        <f t="shared" si="1117"/>
        <v/>
      </c>
      <c r="P269" t="str">
        <f t="shared" si="1117"/>
        <v/>
      </c>
      <c r="Q269" s="2">
        <v>2</v>
      </c>
      <c r="R269" s="1" t="str">
        <f t="shared" si="1118"/>
        <v/>
      </c>
      <c r="S269" s="1" t="str">
        <f t="shared" si="1119"/>
        <v/>
      </c>
      <c r="T269" s="1" t="str">
        <f t="shared" si="1120"/>
        <v/>
      </c>
      <c r="U269" t="str">
        <f t="shared" si="1121"/>
        <v/>
      </c>
      <c r="V269" t="str">
        <f t="shared" si="1121"/>
        <v/>
      </c>
      <c r="W269" t="str">
        <f t="shared" si="1121"/>
        <v/>
      </c>
      <c r="X269" s="2">
        <v>2</v>
      </c>
      <c r="Y269" s="1" t="str">
        <f t="shared" si="1122"/>
        <v/>
      </c>
      <c r="Z269" s="1" t="str">
        <f t="shared" si="1123"/>
        <v/>
      </c>
      <c r="AA269" s="1" t="str">
        <f t="shared" si="1124"/>
        <v/>
      </c>
      <c r="AB269" t="str">
        <f t="shared" si="1125"/>
        <v/>
      </c>
    </row>
    <row r="270" spans="1:28" x14ac:dyDescent="0.25">
      <c r="A270" s="4">
        <f>A266+1</f>
        <v>68</v>
      </c>
      <c r="B270" s="2">
        <v>0</v>
      </c>
      <c r="C270" s="2">
        <v>1</v>
      </c>
      <c r="D270" s="2">
        <v>2</v>
      </c>
      <c r="E270" s="4">
        <f>E266+1</f>
        <v>68</v>
      </c>
      <c r="F270" s="2">
        <v>0</v>
      </c>
      <c r="G270" s="2">
        <v>1</v>
      </c>
      <c r="H270" s="2">
        <v>2</v>
      </c>
      <c r="I270" t="str">
        <f t="shared" ref="I270" si="1126">CONCATENATE(I271,I272,I273)</f>
        <v/>
      </c>
      <c r="J270" s="4">
        <f>J266+1</f>
        <v>68</v>
      </c>
      <c r="K270" s="2">
        <v>0</v>
      </c>
      <c r="L270" s="2">
        <v>1</v>
      </c>
      <c r="M270" s="2">
        <v>2</v>
      </c>
      <c r="N270" t="str">
        <f t="shared" ref="N270" si="1127">CONCATENATE(N271,O271,P271,N272,O272,P272,N273,O273,P273)</f>
        <v/>
      </c>
      <c r="Q270" s="4">
        <f>Q266+1</f>
        <v>68</v>
      </c>
      <c r="R270" s="2">
        <v>0</v>
      </c>
      <c r="S270" s="2">
        <v>1</v>
      </c>
      <c r="T270" s="2">
        <v>2</v>
      </c>
      <c r="U270" t="str">
        <f t="shared" ref="U270" si="1128">IF(CONCATENATE(U271,V271,W271,U272,V272,W272,U273,V273,W273)="","{ }",CONCATENATE("{ ",RIGHT(CONCATENATE(U271,V271,W271,U272,V272,W272,U273,V273,W273),LEN(CONCATENATE(U271,V271,W271,U272,V272,W272,U273,V273,W273))-1)," }"))</f>
        <v>{ }</v>
      </c>
      <c r="X270" s="4">
        <f>X266+1</f>
        <v>68</v>
      </c>
      <c r="Y270" s="2">
        <v>0</v>
      </c>
      <c r="Z270" s="2">
        <v>1</v>
      </c>
      <c r="AA270" s="2">
        <v>2</v>
      </c>
      <c r="AB270" t="str">
        <f t="shared" ref="AB270" si="1129">IF(CONCATENATE(AB271,AB272,AB273)="","{ }",CONCATENATE("{ ",RIGHT(CONCATENATE(AB271,AB272,AB273),LEN(CONCATENATE(AB271,AB272,AB273))-1)," }"))</f>
        <v>{ }</v>
      </c>
    </row>
    <row r="271" spans="1:28" x14ac:dyDescent="0.25">
      <c r="A271" s="2">
        <v>0</v>
      </c>
      <c r="B271" s="1" t="str">
        <f>IF(DATA!B272="","",DATA!B272)</f>
        <v/>
      </c>
      <c r="C271" s="1" t="str">
        <f>IF(DATA!C272="","",DATA!C272)</f>
        <v/>
      </c>
      <c r="D271" s="1" t="str">
        <f>IF(DATA!D272="","",DATA!D272)</f>
        <v/>
      </c>
      <c r="E271" s="2">
        <v>0</v>
      </c>
      <c r="F271" s="1" t="str">
        <f t="shared" ref="F271:F273" si="1130">IF(K271="X","ColorModel.X",IF(K271="O","ColorModel.O",""))</f>
        <v/>
      </c>
      <c r="G271" s="1" t="str">
        <f t="shared" ref="G271:G273" si="1131">IF(L271="X","ColorModel.X",IF(L271="O","ColorModel.O",""))</f>
        <v/>
      </c>
      <c r="H271" s="1" t="str">
        <f t="shared" ref="H271:H273" si="1132">IF(M271="X","ColorModel.X",IF(M271="O","ColorModel.O",""))</f>
        <v/>
      </c>
      <c r="I271" t="str">
        <f t="shared" ref="I271:I273" si="1133">CONCATENATE(F271,G271,H271)</f>
        <v/>
      </c>
      <c r="J271" s="2">
        <v>0</v>
      </c>
      <c r="K271" s="1" t="str">
        <f>IF(DATA!L272="","",DATA!L272)</f>
        <v/>
      </c>
      <c r="L271" s="1" t="str">
        <f>IF(DATA!M272="","",DATA!M272)</f>
        <v/>
      </c>
      <c r="M271" s="1" t="str">
        <f>IF(DATA!N272="","",DATA!N272)</f>
        <v/>
      </c>
      <c r="N271" t="str">
        <f t="shared" ref="N271:P273" si="1134">IF(K271="","",CONCATENATE("{",$Q271,",",K$2,"}"))</f>
        <v/>
      </c>
      <c r="O271" t="str">
        <f t="shared" si="1134"/>
        <v/>
      </c>
      <c r="P271" t="str">
        <f t="shared" si="1134"/>
        <v/>
      </c>
      <c r="Q271" s="2">
        <v>0</v>
      </c>
      <c r="R271" s="1" t="str">
        <f t="shared" ref="R271:R273" si="1135">CONCATENATE(B271,K271)</f>
        <v/>
      </c>
      <c r="S271" s="1" t="str">
        <f t="shared" ref="S271:S273" si="1136">CONCATENATE(C271,L271)</f>
        <v/>
      </c>
      <c r="T271" s="1" t="str">
        <f t="shared" ref="T271:T273" si="1137">CONCATENATE(D271,M271)</f>
        <v/>
      </c>
      <c r="U271" t="str">
        <f t="shared" ref="U271:W273" si="1138">IF(R271="","",CONCATENATE(", {",$A271,",",R$2,"}"))</f>
        <v/>
      </c>
      <c r="V271" t="str">
        <f t="shared" si="1138"/>
        <v/>
      </c>
      <c r="W271" t="str">
        <f t="shared" si="1138"/>
        <v/>
      </c>
      <c r="X271" s="2">
        <v>0</v>
      </c>
      <c r="Y271" s="1" t="str">
        <f t="shared" ref="Y271:Y273" si="1139">IF(R271="X",", ColorModel.X",IF(R271="O",", ColorModel.O",""))</f>
        <v/>
      </c>
      <c r="Z271" s="1" t="str">
        <f t="shared" ref="Z271:Z273" si="1140">IF(S271="X",", ColorModel.X",IF(S271="O",", ColorModel.O",""))</f>
        <v/>
      </c>
      <c r="AA271" s="1" t="str">
        <f t="shared" ref="AA271:AA273" si="1141">IF(T271="X",", ColorModel.X",IF(T271="O",", ColorModel.O",""))</f>
        <v/>
      </c>
      <c r="AB271" t="str">
        <f t="shared" ref="AB271:AB273" si="1142">CONCATENATE(Y271,Z271,AA271)</f>
        <v/>
      </c>
    </row>
    <row r="272" spans="1:28" x14ac:dyDescent="0.25">
      <c r="A272" s="2">
        <v>1</v>
      </c>
      <c r="B272" s="1" t="str">
        <f>IF(DATA!B273="","",DATA!B273)</f>
        <v/>
      </c>
      <c r="C272" s="1" t="str">
        <f>IF(DATA!C273="","",DATA!C273)</f>
        <v/>
      </c>
      <c r="D272" s="1" t="str">
        <f>IF(DATA!D273="","",DATA!D273)</f>
        <v/>
      </c>
      <c r="E272" s="2">
        <v>1</v>
      </c>
      <c r="F272" s="1" t="str">
        <f t="shared" si="1130"/>
        <v/>
      </c>
      <c r="G272" s="1" t="str">
        <f t="shared" si="1131"/>
        <v/>
      </c>
      <c r="H272" s="1" t="str">
        <f t="shared" si="1132"/>
        <v/>
      </c>
      <c r="I272" t="str">
        <f t="shared" si="1133"/>
        <v/>
      </c>
      <c r="J272" s="2">
        <v>1</v>
      </c>
      <c r="K272" s="1" t="str">
        <f>IF(DATA!L273="","",DATA!L273)</f>
        <v/>
      </c>
      <c r="L272" s="1" t="str">
        <f>IF(DATA!M273="","",DATA!M273)</f>
        <v/>
      </c>
      <c r="M272" s="1" t="str">
        <f>IF(DATA!N273="","",DATA!N273)</f>
        <v/>
      </c>
      <c r="N272" t="str">
        <f t="shared" si="1134"/>
        <v/>
      </c>
      <c r="O272" t="str">
        <f t="shared" si="1134"/>
        <v/>
      </c>
      <c r="P272" t="str">
        <f t="shared" si="1134"/>
        <v/>
      </c>
      <c r="Q272" s="2">
        <v>1</v>
      </c>
      <c r="R272" s="1" t="str">
        <f t="shared" si="1135"/>
        <v/>
      </c>
      <c r="S272" s="1" t="str">
        <f t="shared" si="1136"/>
        <v/>
      </c>
      <c r="T272" s="1" t="str">
        <f t="shared" si="1137"/>
        <v/>
      </c>
      <c r="U272" t="str">
        <f t="shared" si="1121"/>
        <v/>
      </c>
      <c r="V272" t="str">
        <f t="shared" si="1138"/>
        <v/>
      </c>
      <c r="W272" t="str">
        <f t="shared" si="1138"/>
        <v/>
      </c>
      <c r="X272" s="2">
        <v>1</v>
      </c>
      <c r="Y272" s="1" t="str">
        <f t="shared" si="1139"/>
        <v/>
      </c>
      <c r="Z272" s="1" t="str">
        <f t="shared" si="1140"/>
        <v/>
      </c>
      <c r="AA272" s="1" t="str">
        <f t="shared" si="1141"/>
        <v/>
      </c>
      <c r="AB272" t="str">
        <f t="shared" si="1142"/>
        <v/>
      </c>
    </row>
    <row r="273" spans="1:28" x14ac:dyDescent="0.25">
      <c r="A273" s="2">
        <v>2</v>
      </c>
      <c r="B273" s="1" t="str">
        <f>IF(DATA!B274="","",DATA!B274)</f>
        <v/>
      </c>
      <c r="C273" s="1" t="str">
        <f>IF(DATA!C274="","",DATA!C274)</f>
        <v/>
      </c>
      <c r="D273" s="1" t="str">
        <f>IF(DATA!D274="","",DATA!D274)</f>
        <v/>
      </c>
      <c r="E273" s="2">
        <v>2</v>
      </c>
      <c r="F273" s="1" t="str">
        <f t="shared" si="1130"/>
        <v/>
      </c>
      <c r="G273" s="1" t="str">
        <f t="shared" si="1131"/>
        <v/>
      </c>
      <c r="H273" s="1" t="str">
        <f t="shared" si="1132"/>
        <v/>
      </c>
      <c r="I273" t="str">
        <f t="shared" si="1133"/>
        <v/>
      </c>
      <c r="J273" s="2">
        <v>2</v>
      </c>
      <c r="K273" s="1" t="str">
        <f>IF(DATA!L274="","",DATA!L274)</f>
        <v/>
      </c>
      <c r="L273" s="1" t="str">
        <f>IF(DATA!M274="","",DATA!M274)</f>
        <v/>
      </c>
      <c r="M273" s="1" t="str">
        <f>IF(DATA!N274="","",DATA!N274)</f>
        <v/>
      </c>
      <c r="N273" t="str">
        <f t="shared" si="1134"/>
        <v/>
      </c>
      <c r="O273" t="str">
        <f t="shared" si="1134"/>
        <v/>
      </c>
      <c r="P273" t="str">
        <f t="shared" si="1134"/>
        <v/>
      </c>
      <c r="Q273" s="2">
        <v>2</v>
      </c>
      <c r="R273" s="1" t="str">
        <f t="shared" si="1135"/>
        <v/>
      </c>
      <c r="S273" s="1" t="str">
        <f t="shared" si="1136"/>
        <v/>
      </c>
      <c r="T273" s="1" t="str">
        <f t="shared" si="1137"/>
        <v/>
      </c>
      <c r="U273" t="str">
        <f t="shared" si="1121"/>
        <v/>
      </c>
      <c r="V273" t="str">
        <f t="shared" si="1138"/>
        <v/>
      </c>
      <c r="W273" t="str">
        <f t="shared" si="1138"/>
        <v/>
      </c>
      <c r="X273" s="2">
        <v>2</v>
      </c>
      <c r="Y273" s="1" t="str">
        <f t="shared" si="1139"/>
        <v/>
      </c>
      <c r="Z273" s="1" t="str">
        <f t="shared" si="1140"/>
        <v/>
      </c>
      <c r="AA273" s="1" t="str">
        <f t="shared" si="1141"/>
        <v/>
      </c>
      <c r="AB273" t="str">
        <f t="shared" si="1142"/>
        <v/>
      </c>
    </row>
    <row r="274" spans="1:28" x14ac:dyDescent="0.25">
      <c r="A274" s="4">
        <f>A270+1</f>
        <v>69</v>
      </c>
      <c r="B274" s="2">
        <v>0</v>
      </c>
      <c r="C274" s="2">
        <v>1</v>
      </c>
      <c r="D274" s="2">
        <v>2</v>
      </c>
      <c r="E274" s="4">
        <f>E270+1</f>
        <v>69</v>
      </c>
      <c r="F274" s="2">
        <v>0</v>
      </c>
      <c r="G274" s="2">
        <v>1</v>
      </c>
      <c r="H274" s="2">
        <v>2</v>
      </c>
      <c r="I274" t="str">
        <f t="shared" ref="I274" si="1143">CONCATENATE(I275,I276,I277)</f>
        <v/>
      </c>
      <c r="J274" s="4">
        <f>J270+1</f>
        <v>69</v>
      </c>
      <c r="K274" s="2">
        <v>0</v>
      </c>
      <c r="L274" s="2">
        <v>1</v>
      </c>
      <c r="M274" s="2">
        <v>2</v>
      </c>
      <c r="N274" t="str">
        <f t="shared" ref="N274" si="1144">CONCATENATE(N275,O275,P275,N276,O276,P276,N277,O277,P277)</f>
        <v/>
      </c>
      <c r="Q274" s="4">
        <f>Q270+1</f>
        <v>69</v>
      </c>
      <c r="R274" s="2">
        <v>0</v>
      </c>
      <c r="S274" s="2">
        <v>1</v>
      </c>
      <c r="T274" s="2">
        <v>2</v>
      </c>
      <c r="U274" t="str">
        <f t="shared" ref="U274" si="1145">IF(CONCATENATE(U275,V275,W275,U276,V276,W276,U277,V277,W277)="","{ }",CONCATENATE("{ ",RIGHT(CONCATENATE(U275,V275,W275,U276,V276,W276,U277,V277,W277),LEN(CONCATENATE(U275,V275,W275,U276,V276,W276,U277,V277,W277))-1)," }"))</f>
        <v>{ }</v>
      </c>
      <c r="X274" s="4">
        <f>X270+1</f>
        <v>69</v>
      </c>
      <c r="Y274" s="2">
        <v>0</v>
      </c>
      <c r="Z274" s="2">
        <v>1</v>
      </c>
      <c r="AA274" s="2">
        <v>2</v>
      </c>
      <c r="AB274" t="str">
        <f t="shared" ref="AB274" si="1146">IF(CONCATENATE(AB275,AB276,AB277)="","{ }",CONCATENATE("{ ",RIGHT(CONCATENATE(AB275,AB276,AB277),LEN(CONCATENATE(AB275,AB276,AB277))-1)," }"))</f>
        <v>{ }</v>
      </c>
    </row>
    <row r="275" spans="1:28" x14ac:dyDescent="0.25">
      <c r="A275" s="2">
        <v>0</v>
      </c>
      <c r="B275" s="1" t="str">
        <f>IF(DATA!B276="","",DATA!B276)</f>
        <v/>
      </c>
      <c r="C275" s="1" t="str">
        <f>IF(DATA!C276="","",DATA!C276)</f>
        <v/>
      </c>
      <c r="D275" s="1" t="str">
        <f>IF(DATA!D276="","",DATA!D276)</f>
        <v/>
      </c>
      <c r="E275" s="2">
        <v>0</v>
      </c>
      <c r="F275" s="1" t="str">
        <f t="shared" ref="F275:F277" si="1147">IF(K275="X","ColorModel.X",IF(K275="O","ColorModel.O",""))</f>
        <v/>
      </c>
      <c r="G275" s="1" t="str">
        <f t="shared" ref="G275:G277" si="1148">IF(L275="X","ColorModel.X",IF(L275="O","ColorModel.O",""))</f>
        <v/>
      </c>
      <c r="H275" s="1" t="str">
        <f t="shared" ref="H275:H277" si="1149">IF(M275="X","ColorModel.X",IF(M275="O","ColorModel.O",""))</f>
        <v/>
      </c>
      <c r="I275" t="str">
        <f t="shared" ref="I275:I277" si="1150">CONCATENATE(F275,G275,H275)</f>
        <v/>
      </c>
      <c r="J275" s="2">
        <v>0</v>
      </c>
      <c r="K275" s="1" t="str">
        <f>IF(DATA!L276="","",DATA!L276)</f>
        <v/>
      </c>
      <c r="L275" s="1" t="str">
        <f>IF(DATA!M276="","",DATA!M276)</f>
        <v/>
      </c>
      <c r="M275" s="1" t="str">
        <f>IF(DATA!N276="","",DATA!N276)</f>
        <v/>
      </c>
      <c r="N275" t="str">
        <f t="shared" ref="N275:P277" si="1151">IF(K275="","",CONCATENATE("{",$Q275,",",K$2,"}"))</f>
        <v/>
      </c>
      <c r="O275" t="str">
        <f t="shared" si="1151"/>
        <v/>
      </c>
      <c r="P275" t="str">
        <f t="shared" si="1151"/>
        <v/>
      </c>
      <c r="Q275" s="2">
        <v>0</v>
      </c>
      <c r="R275" s="1" t="str">
        <f t="shared" ref="R275:R277" si="1152">CONCATENATE(B275,K275)</f>
        <v/>
      </c>
      <c r="S275" s="1" t="str">
        <f t="shared" ref="S275:S277" si="1153">CONCATENATE(C275,L275)</f>
        <v/>
      </c>
      <c r="T275" s="1" t="str">
        <f t="shared" ref="T275:T277" si="1154">CONCATENATE(D275,M275)</f>
        <v/>
      </c>
      <c r="U275" t="str">
        <f t="shared" ref="U275:W277" si="1155">IF(R275="","",CONCATENATE(", {",$A275,",",R$2,"}"))</f>
        <v/>
      </c>
      <c r="V275" t="str">
        <f t="shared" si="1155"/>
        <v/>
      </c>
      <c r="W275" t="str">
        <f t="shared" si="1155"/>
        <v/>
      </c>
      <c r="X275" s="2">
        <v>0</v>
      </c>
      <c r="Y275" s="1" t="str">
        <f t="shared" ref="Y275:Y277" si="1156">IF(R275="X",", ColorModel.X",IF(R275="O",", ColorModel.O",""))</f>
        <v/>
      </c>
      <c r="Z275" s="1" t="str">
        <f t="shared" ref="Z275:Z277" si="1157">IF(S275="X",", ColorModel.X",IF(S275="O",", ColorModel.O",""))</f>
        <v/>
      </c>
      <c r="AA275" s="1" t="str">
        <f t="shared" ref="AA275:AA277" si="1158">IF(T275="X",", ColorModel.X",IF(T275="O",", ColorModel.O",""))</f>
        <v/>
      </c>
      <c r="AB275" t="str">
        <f t="shared" ref="AB275:AB277" si="1159">CONCATENATE(Y275,Z275,AA275)</f>
        <v/>
      </c>
    </row>
    <row r="276" spans="1:28" x14ac:dyDescent="0.25">
      <c r="A276" s="2">
        <v>1</v>
      </c>
      <c r="B276" s="1" t="str">
        <f>IF(DATA!B277="","",DATA!B277)</f>
        <v/>
      </c>
      <c r="C276" s="1" t="str">
        <f>IF(DATA!C277="","",DATA!C277)</f>
        <v/>
      </c>
      <c r="D276" s="1" t="str">
        <f>IF(DATA!D277="","",DATA!D277)</f>
        <v/>
      </c>
      <c r="E276" s="2">
        <v>1</v>
      </c>
      <c r="F276" s="1" t="str">
        <f t="shared" si="1147"/>
        <v/>
      </c>
      <c r="G276" s="1" t="str">
        <f t="shared" si="1148"/>
        <v/>
      </c>
      <c r="H276" s="1" t="str">
        <f t="shared" si="1149"/>
        <v/>
      </c>
      <c r="I276" t="str">
        <f t="shared" si="1150"/>
        <v/>
      </c>
      <c r="J276" s="2">
        <v>1</v>
      </c>
      <c r="K276" s="1" t="str">
        <f>IF(DATA!L277="","",DATA!L277)</f>
        <v/>
      </c>
      <c r="L276" s="1" t="str">
        <f>IF(DATA!M277="","",DATA!M277)</f>
        <v/>
      </c>
      <c r="M276" s="1" t="str">
        <f>IF(DATA!N277="","",DATA!N277)</f>
        <v/>
      </c>
      <c r="N276" t="str">
        <f t="shared" si="1151"/>
        <v/>
      </c>
      <c r="O276" t="str">
        <f t="shared" si="1151"/>
        <v/>
      </c>
      <c r="P276" t="str">
        <f t="shared" si="1151"/>
        <v/>
      </c>
      <c r="Q276" s="2">
        <v>1</v>
      </c>
      <c r="R276" s="1" t="str">
        <f t="shared" si="1152"/>
        <v/>
      </c>
      <c r="S276" s="1" t="str">
        <f t="shared" si="1153"/>
        <v/>
      </c>
      <c r="T276" s="1" t="str">
        <f t="shared" si="1154"/>
        <v/>
      </c>
      <c r="U276" t="str">
        <f t="shared" si="1121"/>
        <v/>
      </c>
      <c r="V276" t="str">
        <f t="shared" si="1155"/>
        <v/>
      </c>
      <c r="W276" t="str">
        <f t="shared" si="1155"/>
        <v/>
      </c>
      <c r="X276" s="2">
        <v>1</v>
      </c>
      <c r="Y276" s="1" t="str">
        <f t="shared" si="1156"/>
        <v/>
      </c>
      <c r="Z276" s="1" t="str">
        <f t="shared" si="1157"/>
        <v/>
      </c>
      <c r="AA276" s="1" t="str">
        <f t="shared" si="1158"/>
        <v/>
      </c>
      <c r="AB276" t="str">
        <f t="shared" si="1159"/>
        <v/>
      </c>
    </row>
    <row r="277" spans="1:28" x14ac:dyDescent="0.25">
      <c r="A277" s="2">
        <v>2</v>
      </c>
      <c r="B277" s="1" t="str">
        <f>IF(DATA!B278="","",DATA!B278)</f>
        <v/>
      </c>
      <c r="C277" s="1" t="str">
        <f>IF(DATA!C278="","",DATA!C278)</f>
        <v/>
      </c>
      <c r="D277" s="1" t="str">
        <f>IF(DATA!D278="","",DATA!D278)</f>
        <v/>
      </c>
      <c r="E277" s="2">
        <v>2</v>
      </c>
      <c r="F277" s="1" t="str">
        <f t="shared" si="1147"/>
        <v/>
      </c>
      <c r="G277" s="1" t="str">
        <f t="shared" si="1148"/>
        <v/>
      </c>
      <c r="H277" s="1" t="str">
        <f t="shared" si="1149"/>
        <v/>
      </c>
      <c r="I277" t="str">
        <f t="shared" si="1150"/>
        <v/>
      </c>
      <c r="J277" s="2">
        <v>2</v>
      </c>
      <c r="K277" s="1" t="str">
        <f>IF(DATA!L278="","",DATA!L278)</f>
        <v/>
      </c>
      <c r="L277" s="1" t="str">
        <f>IF(DATA!M278="","",DATA!M278)</f>
        <v/>
      </c>
      <c r="M277" s="1" t="str">
        <f>IF(DATA!N278="","",DATA!N278)</f>
        <v/>
      </c>
      <c r="N277" t="str">
        <f t="shared" si="1151"/>
        <v/>
      </c>
      <c r="O277" t="str">
        <f t="shared" si="1151"/>
        <v/>
      </c>
      <c r="P277" t="str">
        <f t="shared" si="1151"/>
        <v/>
      </c>
      <c r="Q277" s="2">
        <v>2</v>
      </c>
      <c r="R277" s="1" t="str">
        <f t="shared" si="1152"/>
        <v/>
      </c>
      <c r="S277" s="1" t="str">
        <f t="shared" si="1153"/>
        <v/>
      </c>
      <c r="T277" s="1" t="str">
        <f t="shared" si="1154"/>
        <v/>
      </c>
      <c r="U277" t="str">
        <f t="shared" si="1121"/>
        <v/>
      </c>
      <c r="V277" t="str">
        <f t="shared" si="1155"/>
        <v/>
      </c>
      <c r="W277" t="str">
        <f t="shared" si="1155"/>
        <v/>
      </c>
      <c r="X277" s="2">
        <v>2</v>
      </c>
      <c r="Y277" s="1" t="str">
        <f t="shared" si="1156"/>
        <v/>
      </c>
      <c r="Z277" s="1" t="str">
        <f t="shared" si="1157"/>
        <v/>
      </c>
      <c r="AA277" s="1" t="str">
        <f t="shared" si="1158"/>
        <v/>
      </c>
      <c r="AB277" t="str">
        <f t="shared" si="1159"/>
        <v/>
      </c>
    </row>
    <row r="278" spans="1:28" x14ac:dyDescent="0.25">
      <c r="A278" s="4">
        <f>A274+1</f>
        <v>70</v>
      </c>
      <c r="B278" s="2">
        <v>0</v>
      </c>
      <c r="C278" s="2">
        <v>1</v>
      </c>
      <c r="D278" s="2">
        <v>2</v>
      </c>
      <c r="E278" s="4">
        <f>E274+1</f>
        <v>70</v>
      </c>
      <c r="F278" s="2">
        <v>0</v>
      </c>
      <c r="G278" s="2">
        <v>1</v>
      </c>
      <c r="H278" s="2">
        <v>2</v>
      </c>
      <c r="I278" t="str">
        <f t="shared" ref="I278" si="1160">CONCATENATE(I279,I280,I281)</f>
        <v/>
      </c>
      <c r="J278" s="4">
        <f>J274+1</f>
        <v>70</v>
      </c>
      <c r="K278" s="2">
        <v>0</v>
      </c>
      <c r="L278" s="2">
        <v>1</v>
      </c>
      <c r="M278" s="2">
        <v>2</v>
      </c>
      <c r="N278" t="str">
        <f t="shared" ref="N278" si="1161">CONCATENATE(N279,O279,P279,N280,O280,P280,N281,O281,P281)</f>
        <v/>
      </c>
      <c r="Q278" s="4">
        <f>Q274+1</f>
        <v>70</v>
      </c>
      <c r="R278" s="2">
        <v>0</v>
      </c>
      <c r="S278" s="2">
        <v>1</v>
      </c>
      <c r="T278" s="2">
        <v>2</v>
      </c>
      <c r="U278" t="str">
        <f t="shared" ref="U278" si="1162">IF(CONCATENATE(U279,V279,W279,U280,V280,W280,U281,V281,W281)="","{ }",CONCATENATE("{ ",RIGHT(CONCATENATE(U279,V279,W279,U280,V280,W280,U281,V281,W281),LEN(CONCATENATE(U279,V279,W279,U280,V280,W280,U281,V281,W281))-1)," }"))</f>
        <v>{ }</v>
      </c>
      <c r="X278" s="4">
        <f>X274+1</f>
        <v>70</v>
      </c>
      <c r="Y278" s="2">
        <v>0</v>
      </c>
      <c r="Z278" s="2">
        <v>1</v>
      </c>
      <c r="AA278" s="2">
        <v>2</v>
      </c>
      <c r="AB278" t="str">
        <f t="shared" ref="AB278" si="1163">IF(CONCATENATE(AB279,AB280,AB281)="","{ }",CONCATENATE("{ ",RIGHT(CONCATENATE(AB279,AB280,AB281),LEN(CONCATENATE(AB279,AB280,AB281))-1)," }"))</f>
        <v>{ }</v>
      </c>
    </row>
    <row r="279" spans="1:28" x14ac:dyDescent="0.25">
      <c r="A279" s="2">
        <v>0</v>
      </c>
      <c r="B279" s="1" t="str">
        <f>IF(DATA!B280="","",DATA!B280)</f>
        <v/>
      </c>
      <c r="C279" s="1" t="str">
        <f>IF(DATA!C280="","",DATA!C280)</f>
        <v/>
      </c>
      <c r="D279" s="1" t="str">
        <f>IF(DATA!D280="","",DATA!D280)</f>
        <v/>
      </c>
      <c r="E279" s="2">
        <v>0</v>
      </c>
      <c r="F279" s="1" t="str">
        <f t="shared" ref="F279:F281" si="1164">IF(K279="X","ColorModel.X",IF(K279="O","ColorModel.O",""))</f>
        <v/>
      </c>
      <c r="G279" s="1" t="str">
        <f t="shared" ref="G279:G281" si="1165">IF(L279="X","ColorModel.X",IF(L279="O","ColorModel.O",""))</f>
        <v/>
      </c>
      <c r="H279" s="1" t="str">
        <f t="shared" ref="H279:H281" si="1166">IF(M279="X","ColorModel.X",IF(M279="O","ColorModel.O",""))</f>
        <v/>
      </c>
      <c r="I279" t="str">
        <f t="shared" ref="I279:I281" si="1167">CONCATENATE(F279,G279,H279)</f>
        <v/>
      </c>
      <c r="J279" s="2">
        <v>0</v>
      </c>
      <c r="K279" s="1" t="str">
        <f>IF(DATA!L280="","",DATA!L280)</f>
        <v/>
      </c>
      <c r="L279" s="1" t="str">
        <f>IF(DATA!M280="","",DATA!M280)</f>
        <v/>
      </c>
      <c r="M279" s="1" t="str">
        <f>IF(DATA!N280="","",DATA!N280)</f>
        <v/>
      </c>
      <c r="N279" t="str">
        <f t="shared" ref="N279:P281" si="1168">IF(K279="","",CONCATENATE("{",$Q279,",",K$2,"}"))</f>
        <v/>
      </c>
      <c r="O279" t="str">
        <f t="shared" si="1168"/>
        <v/>
      </c>
      <c r="P279" t="str">
        <f t="shared" si="1168"/>
        <v/>
      </c>
      <c r="Q279" s="2">
        <v>0</v>
      </c>
      <c r="R279" s="1" t="str">
        <f t="shared" ref="R279:R281" si="1169">CONCATENATE(B279,K279)</f>
        <v/>
      </c>
      <c r="S279" s="1" t="str">
        <f t="shared" ref="S279:S281" si="1170">CONCATENATE(C279,L279)</f>
        <v/>
      </c>
      <c r="T279" s="1" t="str">
        <f t="shared" ref="T279:T281" si="1171">CONCATENATE(D279,M279)</f>
        <v/>
      </c>
      <c r="U279" t="str">
        <f t="shared" ref="U279:W281" si="1172">IF(R279="","",CONCATENATE(", {",$A279,",",R$2,"}"))</f>
        <v/>
      </c>
      <c r="V279" t="str">
        <f t="shared" si="1172"/>
        <v/>
      </c>
      <c r="W279" t="str">
        <f t="shared" si="1172"/>
        <v/>
      </c>
      <c r="X279" s="2">
        <v>0</v>
      </c>
      <c r="Y279" s="1" t="str">
        <f t="shared" ref="Y279:Y281" si="1173">IF(R279="X",", ColorModel.X",IF(R279="O",", ColorModel.O",""))</f>
        <v/>
      </c>
      <c r="Z279" s="1" t="str">
        <f t="shared" ref="Z279:Z281" si="1174">IF(S279="X",", ColorModel.X",IF(S279="O",", ColorModel.O",""))</f>
        <v/>
      </c>
      <c r="AA279" s="1" t="str">
        <f t="shared" ref="AA279:AA281" si="1175">IF(T279="X",", ColorModel.X",IF(T279="O",", ColorModel.O",""))</f>
        <v/>
      </c>
      <c r="AB279" t="str">
        <f t="shared" ref="AB279:AB281" si="1176">CONCATENATE(Y279,Z279,AA279)</f>
        <v/>
      </c>
    </row>
    <row r="280" spans="1:28" x14ac:dyDescent="0.25">
      <c r="A280" s="2">
        <v>1</v>
      </c>
      <c r="B280" s="1" t="str">
        <f>IF(DATA!B281="","",DATA!B281)</f>
        <v/>
      </c>
      <c r="C280" s="1" t="str">
        <f>IF(DATA!C281="","",DATA!C281)</f>
        <v/>
      </c>
      <c r="D280" s="1" t="str">
        <f>IF(DATA!D281="","",DATA!D281)</f>
        <v/>
      </c>
      <c r="E280" s="2">
        <v>1</v>
      </c>
      <c r="F280" s="1" t="str">
        <f t="shared" si="1164"/>
        <v/>
      </c>
      <c r="G280" s="1" t="str">
        <f t="shared" si="1165"/>
        <v/>
      </c>
      <c r="H280" s="1" t="str">
        <f t="shared" si="1166"/>
        <v/>
      </c>
      <c r="I280" t="str">
        <f t="shared" si="1167"/>
        <v/>
      </c>
      <c r="J280" s="2">
        <v>1</v>
      </c>
      <c r="K280" s="1" t="str">
        <f>IF(DATA!L281="","",DATA!L281)</f>
        <v/>
      </c>
      <c r="L280" s="1" t="str">
        <f>IF(DATA!M281="","",DATA!M281)</f>
        <v/>
      </c>
      <c r="M280" s="1" t="str">
        <f>IF(DATA!N281="","",DATA!N281)</f>
        <v/>
      </c>
      <c r="N280" t="str">
        <f t="shared" si="1168"/>
        <v/>
      </c>
      <c r="O280" t="str">
        <f t="shared" si="1168"/>
        <v/>
      </c>
      <c r="P280" t="str">
        <f t="shared" si="1168"/>
        <v/>
      </c>
      <c r="Q280" s="2">
        <v>1</v>
      </c>
      <c r="R280" s="1" t="str">
        <f t="shared" si="1169"/>
        <v/>
      </c>
      <c r="S280" s="1" t="str">
        <f t="shared" si="1170"/>
        <v/>
      </c>
      <c r="T280" s="1" t="str">
        <f t="shared" si="1171"/>
        <v/>
      </c>
      <c r="U280" t="str">
        <f t="shared" si="1121"/>
        <v/>
      </c>
      <c r="V280" t="str">
        <f t="shared" si="1172"/>
        <v/>
      </c>
      <c r="W280" t="str">
        <f t="shared" si="1172"/>
        <v/>
      </c>
      <c r="X280" s="2">
        <v>1</v>
      </c>
      <c r="Y280" s="1" t="str">
        <f t="shared" si="1173"/>
        <v/>
      </c>
      <c r="Z280" s="1" t="str">
        <f t="shared" si="1174"/>
        <v/>
      </c>
      <c r="AA280" s="1" t="str">
        <f t="shared" si="1175"/>
        <v/>
      </c>
      <c r="AB280" t="str">
        <f t="shared" si="1176"/>
        <v/>
      </c>
    </row>
    <row r="281" spans="1:28" x14ac:dyDescent="0.25">
      <c r="A281" s="2">
        <v>2</v>
      </c>
      <c r="B281" s="1" t="str">
        <f>IF(DATA!B282="","",DATA!B282)</f>
        <v/>
      </c>
      <c r="C281" s="1" t="str">
        <f>IF(DATA!C282="","",DATA!C282)</f>
        <v/>
      </c>
      <c r="D281" s="1" t="str">
        <f>IF(DATA!D282="","",DATA!D282)</f>
        <v/>
      </c>
      <c r="E281" s="2">
        <v>2</v>
      </c>
      <c r="F281" s="1" t="str">
        <f t="shared" si="1164"/>
        <v/>
      </c>
      <c r="G281" s="1" t="str">
        <f t="shared" si="1165"/>
        <v/>
      </c>
      <c r="H281" s="1" t="str">
        <f t="shared" si="1166"/>
        <v/>
      </c>
      <c r="I281" t="str">
        <f t="shared" si="1167"/>
        <v/>
      </c>
      <c r="J281" s="2">
        <v>2</v>
      </c>
      <c r="K281" s="1" t="str">
        <f>IF(DATA!L282="","",DATA!L282)</f>
        <v/>
      </c>
      <c r="L281" s="1" t="str">
        <f>IF(DATA!M282="","",DATA!M282)</f>
        <v/>
      </c>
      <c r="M281" s="1" t="str">
        <f>IF(DATA!N282="","",DATA!N282)</f>
        <v/>
      </c>
      <c r="N281" t="str">
        <f t="shared" si="1168"/>
        <v/>
      </c>
      <c r="O281" t="str">
        <f t="shared" si="1168"/>
        <v/>
      </c>
      <c r="P281" t="str">
        <f t="shared" si="1168"/>
        <v/>
      </c>
      <c r="Q281" s="2">
        <v>2</v>
      </c>
      <c r="R281" s="1" t="str">
        <f t="shared" si="1169"/>
        <v/>
      </c>
      <c r="S281" s="1" t="str">
        <f t="shared" si="1170"/>
        <v/>
      </c>
      <c r="T281" s="1" t="str">
        <f t="shared" si="1171"/>
        <v/>
      </c>
      <c r="U281" t="str">
        <f t="shared" si="1121"/>
        <v/>
      </c>
      <c r="V281" t="str">
        <f t="shared" si="1172"/>
        <v/>
      </c>
      <c r="W281" t="str">
        <f t="shared" si="1172"/>
        <v/>
      </c>
      <c r="X281" s="2">
        <v>2</v>
      </c>
      <c r="Y281" s="1" t="str">
        <f t="shared" si="1173"/>
        <v/>
      </c>
      <c r="Z281" s="1" t="str">
        <f t="shared" si="1174"/>
        <v/>
      </c>
      <c r="AA281" s="1" t="str">
        <f t="shared" si="1175"/>
        <v/>
      </c>
      <c r="AB281" t="str">
        <f t="shared" si="1176"/>
        <v/>
      </c>
    </row>
    <row r="282" spans="1:28" x14ac:dyDescent="0.25">
      <c r="A282" s="4">
        <f>A278+1</f>
        <v>71</v>
      </c>
      <c r="B282" s="2">
        <v>0</v>
      </c>
      <c r="C282" s="2">
        <v>1</v>
      </c>
      <c r="D282" s="2">
        <v>2</v>
      </c>
      <c r="E282" s="4">
        <f>E278+1</f>
        <v>71</v>
      </c>
      <c r="F282" s="2">
        <v>0</v>
      </c>
      <c r="G282" s="2">
        <v>1</v>
      </c>
      <c r="H282" s="2">
        <v>2</v>
      </c>
      <c r="I282" t="str">
        <f t="shared" ref="I282" si="1177">CONCATENATE(I283,I284,I285)</f>
        <v/>
      </c>
      <c r="J282" s="4">
        <f>J278+1</f>
        <v>71</v>
      </c>
      <c r="K282" s="2">
        <v>0</v>
      </c>
      <c r="L282" s="2">
        <v>1</v>
      </c>
      <c r="M282" s="2">
        <v>2</v>
      </c>
      <c r="N282" t="str">
        <f t="shared" ref="N282" si="1178">CONCATENATE(N283,O283,P283,N284,O284,P284,N285,O285,P285)</f>
        <v/>
      </c>
      <c r="Q282" s="4">
        <f>Q278+1</f>
        <v>71</v>
      </c>
      <c r="R282" s="2">
        <v>0</v>
      </c>
      <c r="S282" s="2">
        <v>1</v>
      </c>
      <c r="T282" s="2">
        <v>2</v>
      </c>
      <c r="U282" t="str">
        <f t="shared" ref="U282" si="1179">IF(CONCATENATE(U283,V283,W283,U284,V284,W284,U285,V285,W285)="","{ }",CONCATENATE("{ ",RIGHT(CONCATENATE(U283,V283,W283,U284,V284,W284,U285,V285,W285),LEN(CONCATENATE(U283,V283,W283,U284,V284,W284,U285,V285,W285))-1)," }"))</f>
        <v>{ }</v>
      </c>
      <c r="X282" s="4">
        <f>X278+1</f>
        <v>71</v>
      </c>
      <c r="Y282" s="2">
        <v>0</v>
      </c>
      <c r="Z282" s="2">
        <v>1</v>
      </c>
      <c r="AA282" s="2">
        <v>2</v>
      </c>
      <c r="AB282" t="str">
        <f t="shared" ref="AB282" si="1180">IF(CONCATENATE(AB283,AB284,AB285)="","{ }",CONCATENATE("{ ",RIGHT(CONCATENATE(AB283,AB284,AB285),LEN(CONCATENATE(AB283,AB284,AB285))-1)," }"))</f>
        <v>{ }</v>
      </c>
    </row>
    <row r="283" spans="1:28" x14ac:dyDescent="0.25">
      <c r="A283" s="2">
        <v>0</v>
      </c>
      <c r="B283" s="1" t="str">
        <f>IF(DATA!B284="","",DATA!B284)</f>
        <v/>
      </c>
      <c r="C283" s="1" t="str">
        <f>IF(DATA!C284="","",DATA!C284)</f>
        <v/>
      </c>
      <c r="D283" s="1" t="str">
        <f>IF(DATA!D284="","",DATA!D284)</f>
        <v/>
      </c>
      <c r="E283" s="2">
        <v>0</v>
      </c>
      <c r="F283" s="1" t="str">
        <f t="shared" ref="F283:F285" si="1181">IF(K283="X","ColorModel.X",IF(K283="O","ColorModel.O",""))</f>
        <v/>
      </c>
      <c r="G283" s="1" t="str">
        <f t="shared" ref="G283:G285" si="1182">IF(L283="X","ColorModel.X",IF(L283="O","ColorModel.O",""))</f>
        <v/>
      </c>
      <c r="H283" s="1" t="str">
        <f t="shared" ref="H283:H285" si="1183">IF(M283="X","ColorModel.X",IF(M283="O","ColorModel.O",""))</f>
        <v/>
      </c>
      <c r="I283" t="str">
        <f t="shared" ref="I283:I285" si="1184">CONCATENATE(F283,G283,H283)</f>
        <v/>
      </c>
      <c r="J283" s="2">
        <v>0</v>
      </c>
      <c r="K283" s="1" t="str">
        <f>IF(DATA!L284="","",DATA!L284)</f>
        <v/>
      </c>
      <c r="L283" s="1" t="str">
        <f>IF(DATA!M284="","",DATA!M284)</f>
        <v/>
      </c>
      <c r="M283" s="1" t="str">
        <f>IF(DATA!N284="","",DATA!N284)</f>
        <v/>
      </c>
      <c r="N283" t="str">
        <f t="shared" ref="N283:P285" si="1185">IF(K283="","",CONCATENATE("{",$Q283,",",K$2,"}"))</f>
        <v/>
      </c>
      <c r="O283" t="str">
        <f t="shared" si="1185"/>
        <v/>
      </c>
      <c r="P283" t="str">
        <f t="shared" si="1185"/>
        <v/>
      </c>
      <c r="Q283" s="2">
        <v>0</v>
      </c>
      <c r="R283" s="1" t="str">
        <f t="shared" ref="R283:R285" si="1186">CONCATENATE(B283,K283)</f>
        <v/>
      </c>
      <c r="S283" s="1" t="str">
        <f t="shared" ref="S283:S285" si="1187">CONCATENATE(C283,L283)</f>
        <v/>
      </c>
      <c r="T283" s="1" t="str">
        <f t="shared" ref="T283:T285" si="1188">CONCATENATE(D283,M283)</f>
        <v/>
      </c>
      <c r="U283" t="str">
        <f t="shared" ref="U283:W285" si="1189">IF(R283="","",CONCATENATE(", {",$A283,",",R$2,"}"))</f>
        <v/>
      </c>
      <c r="V283" t="str">
        <f t="shared" si="1189"/>
        <v/>
      </c>
      <c r="W283" t="str">
        <f t="shared" si="1189"/>
        <v/>
      </c>
      <c r="X283" s="2">
        <v>0</v>
      </c>
      <c r="Y283" s="1" t="str">
        <f t="shared" ref="Y283:Y285" si="1190">IF(R283="X",", ColorModel.X",IF(R283="O",", ColorModel.O",""))</f>
        <v/>
      </c>
      <c r="Z283" s="1" t="str">
        <f t="shared" ref="Z283:Z285" si="1191">IF(S283="X",", ColorModel.X",IF(S283="O",", ColorModel.O",""))</f>
        <v/>
      </c>
      <c r="AA283" s="1" t="str">
        <f t="shared" ref="AA283:AA285" si="1192">IF(T283="X",", ColorModel.X",IF(T283="O",", ColorModel.O",""))</f>
        <v/>
      </c>
      <c r="AB283" t="str">
        <f t="shared" ref="AB283:AB285" si="1193">CONCATENATE(Y283,Z283,AA283)</f>
        <v/>
      </c>
    </row>
    <row r="284" spans="1:28" x14ac:dyDescent="0.25">
      <c r="A284" s="2">
        <v>1</v>
      </c>
      <c r="B284" s="1" t="str">
        <f>IF(DATA!B285="","",DATA!B285)</f>
        <v/>
      </c>
      <c r="C284" s="1" t="str">
        <f>IF(DATA!C285="","",DATA!C285)</f>
        <v/>
      </c>
      <c r="D284" s="1" t="str">
        <f>IF(DATA!D285="","",DATA!D285)</f>
        <v/>
      </c>
      <c r="E284" s="2">
        <v>1</v>
      </c>
      <c r="F284" s="1" t="str">
        <f t="shared" si="1181"/>
        <v/>
      </c>
      <c r="G284" s="1" t="str">
        <f t="shared" si="1182"/>
        <v/>
      </c>
      <c r="H284" s="1" t="str">
        <f t="shared" si="1183"/>
        <v/>
      </c>
      <c r="I284" t="str">
        <f t="shared" si="1184"/>
        <v/>
      </c>
      <c r="J284" s="2">
        <v>1</v>
      </c>
      <c r="K284" s="1" t="str">
        <f>IF(DATA!L285="","",DATA!L285)</f>
        <v/>
      </c>
      <c r="L284" s="1" t="str">
        <f>IF(DATA!M285="","",DATA!M285)</f>
        <v/>
      </c>
      <c r="M284" s="1" t="str">
        <f>IF(DATA!N285="","",DATA!N285)</f>
        <v/>
      </c>
      <c r="N284" t="str">
        <f t="shared" si="1185"/>
        <v/>
      </c>
      <c r="O284" t="str">
        <f t="shared" si="1185"/>
        <v/>
      </c>
      <c r="P284" t="str">
        <f t="shared" si="1185"/>
        <v/>
      </c>
      <c r="Q284" s="2">
        <v>1</v>
      </c>
      <c r="R284" s="1" t="str">
        <f t="shared" si="1186"/>
        <v/>
      </c>
      <c r="S284" s="1" t="str">
        <f t="shared" si="1187"/>
        <v/>
      </c>
      <c r="T284" s="1" t="str">
        <f t="shared" si="1188"/>
        <v/>
      </c>
      <c r="U284" t="str">
        <f t="shared" si="1121"/>
        <v/>
      </c>
      <c r="V284" t="str">
        <f t="shared" si="1189"/>
        <v/>
      </c>
      <c r="W284" t="str">
        <f t="shared" si="1189"/>
        <v/>
      </c>
      <c r="X284" s="2">
        <v>1</v>
      </c>
      <c r="Y284" s="1" t="str">
        <f t="shared" si="1190"/>
        <v/>
      </c>
      <c r="Z284" s="1" t="str">
        <f t="shared" si="1191"/>
        <v/>
      </c>
      <c r="AA284" s="1" t="str">
        <f t="shared" si="1192"/>
        <v/>
      </c>
      <c r="AB284" t="str">
        <f t="shared" si="1193"/>
        <v/>
      </c>
    </row>
    <row r="285" spans="1:28" x14ac:dyDescent="0.25">
      <c r="A285" s="2">
        <v>2</v>
      </c>
      <c r="B285" s="1" t="str">
        <f>IF(DATA!B286="","",DATA!B286)</f>
        <v/>
      </c>
      <c r="C285" s="1" t="str">
        <f>IF(DATA!C286="","",DATA!C286)</f>
        <v/>
      </c>
      <c r="D285" s="1" t="str">
        <f>IF(DATA!D286="","",DATA!D286)</f>
        <v/>
      </c>
      <c r="E285" s="2">
        <v>2</v>
      </c>
      <c r="F285" s="1" t="str">
        <f t="shared" si="1181"/>
        <v/>
      </c>
      <c r="G285" s="1" t="str">
        <f t="shared" si="1182"/>
        <v/>
      </c>
      <c r="H285" s="1" t="str">
        <f t="shared" si="1183"/>
        <v/>
      </c>
      <c r="I285" t="str">
        <f t="shared" si="1184"/>
        <v/>
      </c>
      <c r="J285" s="2">
        <v>2</v>
      </c>
      <c r="K285" s="1" t="str">
        <f>IF(DATA!L286="","",DATA!L286)</f>
        <v/>
      </c>
      <c r="L285" s="1" t="str">
        <f>IF(DATA!M286="","",DATA!M286)</f>
        <v/>
      </c>
      <c r="M285" s="1" t="str">
        <f>IF(DATA!N286="","",DATA!N286)</f>
        <v/>
      </c>
      <c r="N285" t="str">
        <f t="shared" si="1185"/>
        <v/>
      </c>
      <c r="O285" t="str">
        <f t="shared" si="1185"/>
        <v/>
      </c>
      <c r="P285" t="str">
        <f t="shared" si="1185"/>
        <v/>
      </c>
      <c r="Q285" s="2">
        <v>2</v>
      </c>
      <c r="R285" s="1" t="str">
        <f t="shared" si="1186"/>
        <v/>
      </c>
      <c r="S285" s="1" t="str">
        <f t="shared" si="1187"/>
        <v/>
      </c>
      <c r="T285" s="1" t="str">
        <f t="shared" si="1188"/>
        <v/>
      </c>
      <c r="U285" t="str">
        <f t="shared" si="1121"/>
        <v/>
      </c>
      <c r="V285" t="str">
        <f t="shared" si="1189"/>
        <v/>
      </c>
      <c r="W285" t="str">
        <f t="shared" si="1189"/>
        <v/>
      </c>
      <c r="X285" s="2">
        <v>2</v>
      </c>
      <c r="Y285" s="1" t="str">
        <f t="shared" si="1190"/>
        <v/>
      </c>
      <c r="Z285" s="1" t="str">
        <f t="shared" si="1191"/>
        <v/>
      </c>
      <c r="AA285" s="1" t="str">
        <f t="shared" si="1192"/>
        <v/>
      </c>
      <c r="AB285" t="str">
        <f t="shared" si="1193"/>
        <v/>
      </c>
    </row>
    <row r="286" spans="1:28" x14ac:dyDescent="0.25">
      <c r="A286" s="4">
        <f>A282+1</f>
        <v>72</v>
      </c>
      <c r="B286" s="2">
        <v>0</v>
      </c>
      <c r="C286" s="2">
        <v>1</v>
      </c>
      <c r="D286" s="2">
        <v>2</v>
      </c>
      <c r="E286" s="4">
        <f>E282+1</f>
        <v>72</v>
      </c>
      <c r="F286" s="2">
        <v>0</v>
      </c>
      <c r="G286" s="2">
        <v>1</v>
      </c>
      <c r="H286" s="2">
        <v>2</v>
      </c>
      <c r="I286" t="str">
        <f t="shared" ref="I286" si="1194">CONCATENATE(I287,I288,I289)</f>
        <v/>
      </c>
      <c r="J286" s="4">
        <f>J282+1</f>
        <v>72</v>
      </c>
      <c r="K286" s="2">
        <v>0</v>
      </c>
      <c r="L286" s="2">
        <v>1</v>
      </c>
      <c r="M286" s="2">
        <v>2</v>
      </c>
      <c r="N286" t="str">
        <f t="shared" ref="N286" si="1195">CONCATENATE(N287,O287,P287,N288,O288,P288,N289,O289,P289)</f>
        <v/>
      </c>
      <c r="Q286" s="4">
        <f>Q282+1</f>
        <v>72</v>
      </c>
      <c r="R286" s="2">
        <v>0</v>
      </c>
      <c r="S286" s="2">
        <v>1</v>
      </c>
      <c r="T286" s="2">
        <v>2</v>
      </c>
      <c r="U286" t="str">
        <f t="shared" ref="U286" si="1196">IF(CONCATENATE(U287,V287,W287,U288,V288,W288,U289,V289,W289)="","{ }",CONCATENATE("{ ",RIGHT(CONCATENATE(U287,V287,W287,U288,V288,W288,U289,V289,W289),LEN(CONCATENATE(U287,V287,W287,U288,V288,W288,U289,V289,W289))-1)," }"))</f>
        <v>{ }</v>
      </c>
      <c r="X286" s="4">
        <f>X282+1</f>
        <v>72</v>
      </c>
      <c r="Y286" s="2">
        <v>0</v>
      </c>
      <c r="Z286" s="2">
        <v>1</v>
      </c>
      <c r="AA286" s="2">
        <v>2</v>
      </c>
      <c r="AB286" t="str">
        <f t="shared" ref="AB286" si="1197">IF(CONCATENATE(AB287,AB288,AB289)="","{ }",CONCATENATE("{ ",RIGHT(CONCATENATE(AB287,AB288,AB289),LEN(CONCATENATE(AB287,AB288,AB289))-1)," }"))</f>
        <v>{ }</v>
      </c>
    </row>
    <row r="287" spans="1:28" x14ac:dyDescent="0.25">
      <c r="A287" s="2">
        <v>0</v>
      </c>
      <c r="B287" s="1" t="str">
        <f>IF(DATA!B288="","",DATA!B288)</f>
        <v/>
      </c>
      <c r="C287" s="1" t="str">
        <f>IF(DATA!C288="","",DATA!C288)</f>
        <v/>
      </c>
      <c r="D287" s="1" t="str">
        <f>IF(DATA!D288="","",DATA!D288)</f>
        <v/>
      </c>
      <c r="E287" s="2">
        <v>0</v>
      </c>
      <c r="F287" s="1" t="str">
        <f t="shared" ref="F287:F289" si="1198">IF(K287="X","ColorModel.X",IF(K287="O","ColorModel.O",""))</f>
        <v/>
      </c>
      <c r="G287" s="1" t="str">
        <f t="shared" ref="G287:G289" si="1199">IF(L287="X","ColorModel.X",IF(L287="O","ColorModel.O",""))</f>
        <v/>
      </c>
      <c r="H287" s="1" t="str">
        <f t="shared" ref="H287:H289" si="1200">IF(M287="X","ColorModel.X",IF(M287="O","ColorModel.O",""))</f>
        <v/>
      </c>
      <c r="I287" t="str">
        <f t="shared" ref="I287:I289" si="1201">CONCATENATE(F287,G287,H287)</f>
        <v/>
      </c>
      <c r="J287" s="2">
        <v>0</v>
      </c>
      <c r="K287" s="1" t="str">
        <f>IF(DATA!L288="","",DATA!L288)</f>
        <v/>
      </c>
      <c r="L287" s="1" t="str">
        <f>IF(DATA!M288="","",DATA!M288)</f>
        <v/>
      </c>
      <c r="M287" s="1" t="str">
        <f>IF(DATA!N288="","",DATA!N288)</f>
        <v/>
      </c>
      <c r="N287" t="str">
        <f t="shared" ref="N287:P289" si="1202">IF(K287="","",CONCATENATE("{",$Q287,",",K$2,"}"))</f>
        <v/>
      </c>
      <c r="O287" t="str">
        <f t="shared" si="1202"/>
        <v/>
      </c>
      <c r="P287" t="str">
        <f t="shared" si="1202"/>
        <v/>
      </c>
      <c r="Q287" s="2">
        <v>0</v>
      </c>
      <c r="R287" s="1" t="str">
        <f t="shared" ref="R287:R289" si="1203">CONCATENATE(B287,K287)</f>
        <v/>
      </c>
      <c r="S287" s="1" t="str">
        <f t="shared" ref="S287:S289" si="1204">CONCATENATE(C287,L287)</f>
        <v/>
      </c>
      <c r="T287" s="1" t="str">
        <f t="shared" ref="T287:T289" si="1205">CONCATENATE(D287,M287)</f>
        <v/>
      </c>
      <c r="U287" t="str">
        <f t="shared" ref="U287:W289" si="1206">IF(R287="","",CONCATENATE(", {",$A287,",",R$2,"}"))</f>
        <v/>
      </c>
      <c r="V287" t="str">
        <f t="shared" si="1206"/>
        <v/>
      </c>
      <c r="W287" t="str">
        <f t="shared" si="1206"/>
        <v/>
      </c>
      <c r="X287" s="2">
        <v>0</v>
      </c>
      <c r="Y287" s="1" t="str">
        <f t="shared" ref="Y287:Y289" si="1207">IF(R287="X",", ColorModel.X",IF(R287="O",", ColorModel.O",""))</f>
        <v/>
      </c>
      <c r="Z287" s="1" t="str">
        <f t="shared" ref="Z287:Z289" si="1208">IF(S287="X",", ColorModel.X",IF(S287="O",", ColorModel.O",""))</f>
        <v/>
      </c>
      <c r="AA287" s="1" t="str">
        <f t="shared" ref="AA287:AA289" si="1209">IF(T287="X",", ColorModel.X",IF(T287="O",", ColorModel.O",""))</f>
        <v/>
      </c>
      <c r="AB287" t="str">
        <f t="shared" ref="AB287:AB289" si="1210">CONCATENATE(Y287,Z287,AA287)</f>
        <v/>
      </c>
    </row>
    <row r="288" spans="1:28" x14ac:dyDescent="0.25">
      <c r="A288" s="2">
        <v>1</v>
      </c>
      <c r="B288" s="1" t="str">
        <f>IF(DATA!B289="","",DATA!B289)</f>
        <v/>
      </c>
      <c r="C288" s="1" t="str">
        <f>IF(DATA!C289="","",DATA!C289)</f>
        <v/>
      </c>
      <c r="D288" s="1" t="str">
        <f>IF(DATA!D289="","",DATA!D289)</f>
        <v/>
      </c>
      <c r="E288" s="2">
        <v>1</v>
      </c>
      <c r="F288" s="1" t="str">
        <f t="shared" si="1198"/>
        <v/>
      </c>
      <c r="G288" s="1" t="str">
        <f t="shared" si="1199"/>
        <v/>
      </c>
      <c r="H288" s="1" t="str">
        <f t="shared" si="1200"/>
        <v/>
      </c>
      <c r="I288" t="str">
        <f t="shared" si="1201"/>
        <v/>
      </c>
      <c r="J288" s="2">
        <v>1</v>
      </c>
      <c r="K288" s="1" t="str">
        <f>IF(DATA!L289="","",DATA!L289)</f>
        <v/>
      </c>
      <c r="L288" s="1" t="str">
        <f>IF(DATA!M289="","",DATA!M289)</f>
        <v/>
      </c>
      <c r="M288" s="1" t="str">
        <f>IF(DATA!N289="","",DATA!N289)</f>
        <v/>
      </c>
      <c r="N288" t="str">
        <f t="shared" si="1202"/>
        <v/>
      </c>
      <c r="O288" t="str">
        <f t="shared" si="1202"/>
        <v/>
      </c>
      <c r="P288" t="str">
        <f t="shared" si="1202"/>
        <v/>
      </c>
      <c r="Q288" s="2">
        <v>1</v>
      </c>
      <c r="R288" s="1" t="str">
        <f t="shared" si="1203"/>
        <v/>
      </c>
      <c r="S288" s="1" t="str">
        <f t="shared" si="1204"/>
        <v/>
      </c>
      <c r="T288" s="1" t="str">
        <f t="shared" si="1205"/>
        <v/>
      </c>
      <c r="U288" t="str">
        <f t="shared" si="1121"/>
        <v/>
      </c>
      <c r="V288" t="str">
        <f t="shared" si="1206"/>
        <v/>
      </c>
      <c r="W288" t="str">
        <f t="shared" si="1206"/>
        <v/>
      </c>
      <c r="X288" s="2">
        <v>1</v>
      </c>
      <c r="Y288" s="1" t="str">
        <f t="shared" si="1207"/>
        <v/>
      </c>
      <c r="Z288" s="1" t="str">
        <f t="shared" si="1208"/>
        <v/>
      </c>
      <c r="AA288" s="1" t="str">
        <f t="shared" si="1209"/>
        <v/>
      </c>
      <c r="AB288" t="str">
        <f t="shared" si="1210"/>
        <v/>
      </c>
    </row>
    <row r="289" spans="1:28" x14ac:dyDescent="0.25">
      <c r="A289" s="2">
        <v>2</v>
      </c>
      <c r="B289" s="1" t="str">
        <f>IF(DATA!B290="","",DATA!B290)</f>
        <v/>
      </c>
      <c r="C289" s="1" t="str">
        <f>IF(DATA!C290="","",DATA!C290)</f>
        <v/>
      </c>
      <c r="D289" s="1" t="str">
        <f>IF(DATA!D290="","",DATA!D290)</f>
        <v/>
      </c>
      <c r="E289" s="2">
        <v>2</v>
      </c>
      <c r="F289" s="1" t="str">
        <f t="shared" si="1198"/>
        <v/>
      </c>
      <c r="G289" s="1" t="str">
        <f t="shared" si="1199"/>
        <v/>
      </c>
      <c r="H289" s="1" t="str">
        <f t="shared" si="1200"/>
        <v/>
      </c>
      <c r="I289" t="str">
        <f t="shared" si="1201"/>
        <v/>
      </c>
      <c r="J289" s="2">
        <v>2</v>
      </c>
      <c r="K289" s="1" t="str">
        <f>IF(DATA!L290="","",DATA!L290)</f>
        <v/>
      </c>
      <c r="L289" s="1" t="str">
        <f>IF(DATA!M290="","",DATA!M290)</f>
        <v/>
      </c>
      <c r="M289" s="1" t="str">
        <f>IF(DATA!N290="","",DATA!N290)</f>
        <v/>
      </c>
      <c r="N289" t="str">
        <f t="shared" si="1202"/>
        <v/>
      </c>
      <c r="O289" t="str">
        <f t="shared" si="1202"/>
        <v/>
      </c>
      <c r="P289" t="str">
        <f t="shared" si="1202"/>
        <v/>
      </c>
      <c r="Q289" s="2">
        <v>2</v>
      </c>
      <c r="R289" s="1" t="str">
        <f t="shared" si="1203"/>
        <v/>
      </c>
      <c r="S289" s="1" t="str">
        <f t="shared" si="1204"/>
        <v/>
      </c>
      <c r="T289" s="1" t="str">
        <f t="shared" si="1205"/>
        <v/>
      </c>
      <c r="U289" t="str">
        <f t="shared" si="1121"/>
        <v/>
      </c>
      <c r="V289" t="str">
        <f t="shared" si="1206"/>
        <v/>
      </c>
      <c r="W289" t="str">
        <f t="shared" si="1206"/>
        <v/>
      </c>
      <c r="X289" s="2">
        <v>2</v>
      </c>
      <c r="Y289" s="1" t="str">
        <f t="shared" si="1207"/>
        <v/>
      </c>
      <c r="Z289" s="1" t="str">
        <f t="shared" si="1208"/>
        <v/>
      </c>
      <c r="AA289" s="1" t="str">
        <f t="shared" si="1209"/>
        <v/>
      </c>
      <c r="AB289" t="str">
        <f t="shared" si="1210"/>
        <v/>
      </c>
    </row>
    <row r="290" spans="1:28" x14ac:dyDescent="0.25">
      <c r="A290" s="4">
        <f>A286+1</f>
        <v>73</v>
      </c>
      <c r="B290" s="2">
        <v>0</v>
      </c>
      <c r="C290" s="2">
        <v>1</v>
      </c>
      <c r="D290" s="2">
        <v>2</v>
      </c>
      <c r="E290" s="4">
        <f>E286+1</f>
        <v>73</v>
      </c>
      <c r="F290" s="2">
        <v>0</v>
      </c>
      <c r="G290" s="2">
        <v>1</v>
      </c>
      <c r="H290" s="2">
        <v>2</v>
      </c>
      <c r="I290" t="str">
        <f t="shared" ref="I290" si="1211">CONCATENATE(I291,I292,I293)</f>
        <v/>
      </c>
      <c r="J290" s="4">
        <f>J286+1</f>
        <v>73</v>
      </c>
      <c r="K290" s="2">
        <v>0</v>
      </c>
      <c r="L290" s="2">
        <v>1</v>
      </c>
      <c r="M290" s="2">
        <v>2</v>
      </c>
      <c r="N290" t="str">
        <f t="shared" ref="N290" si="1212">CONCATENATE(N291,O291,P291,N292,O292,P292,N293,O293,P293)</f>
        <v/>
      </c>
      <c r="Q290" s="4">
        <f>Q286+1</f>
        <v>73</v>
      </c>
      <c r="R290" s="2">
        <v>0</v>
      </c>
      <c r="S290" s="2">
        <v>1</v>
      </c>
      <c r="T290" s="2">
        <v>2</v>
      </c>
      <c r="U290" t="str">
        <f t="shared" ref="U290" si="1213">IF(CONCATENATE(U291,V291,W291,U292,V292,W292,U293,V293,W293)="","{ }",CONCATENATE("{ ",RIGHT(CONCATENATE(U291,V291,W291,U292,V292,W292,U293,V293,W293),LEN(CONCATENATE(U291,V291,W291,U292,V292,W292,U293,V293,W293))-1)," }"))</f>
        <v>{ }</v>
      </c>
      <c r="X290" s="4">
        <f>X286+1</f>
        <v>73</v>
      </c>
      <c r="Y290" s="2">
        <v>0</v>
      </c>
      <c r="Z290" s="2">
        <v>1</v>
      </c>
      <c r="AA290" s="2">
        <v>2</v>
      </c>
      <c r="AB290" t="str">
        <f t="shared" ref="AB290" si="1214">IF(CONCATENATE(AB291,AB292,AB293)="","{ }",CONCATENATE("{ ",RIGHT(CONCATENATE(AB291,AB292,AB293),LEN(CONCATENATE(AB291,AB292,AB293))-1)," }"))</f>
        <v>{ }</v>
      </c>
    </row>
    <row r="291" spans="1:28" x14ac:dyDescent="0.25">
      <c r="A291" s="2">
        <v>0</v>
      </c>
      <c r="B291" s="1" t="str">
        <f>IF(DATA!B292="","",DATA!B292)</f>
        <v/>
      </c>
      <c r="C291" s="1" t="str">
        <f>IF(DATA!C292="","",DATA!C292)</f>
        <v/>
      </c>
      <c r="D291" s="1" t="str">
        <f>IF(DATA!D292="","",DATA!D292)</f>
        <v/>
      </c>
      <c r="E291" s="2">
        <v>0</v>
      </c>
      <c r="F291" s="1" t="str">
        <f t="shared" ref="F291:F293" si="1215">IF(K291="X","ColorModel.X",IF(K291="O","ColorModel.O",""))</f>
        <v/>
      </c>
      <c r="G291" s="1" t="str">
        <f t="shared" ref="G291:G293" si="1216">IF(L291="X","ColorModel.X",IF(L291="O","ColorModel.O",""))</f>
        <v/>
      </c>
      <c r="H291" s="1" t="str">
        <f t="shared" ref="H291:H293" si="1217">IF(M291="X","ColorModel.X",IF(M291="O","ColorModel.O",""))</f>
        <v/>
      </c>
      <c r="I291" t="str">
        <f t="shared" ref="I291:I293" si="1218">CONCATENATE(F291,G291,H291)</f>
        <v/>
      </c>
      <c r="J291" s="2">
        <v>0</v>
      </c>
      <c r="K291" s="1" t="str">
        <f>IF(DATA!L292="","",DATA!L292)</f>
        <v/>
      </c>
      <c r="L291" s="1" t="str">
        <f>IF(DATA!M292="","",DATA!M292)</f>
        <v/>
      </c>
      <c r="M291" s="1" t="str">
        <f>IF(DATA!N292="","",DATA!N292)</f>
        <v/>
      </c>
      <c r="N291" t="str">
        <f t="shared" ref="N291:P293" si="1219">IF(K291="","",CONCATENATE("{",$Q291,",",K$2,"}"))</f>
        <v/>
      </c>
      <c r="O291" t="str">
        <f t="shared" si="1219"/>
        <v/>
      </c>
      <c r="P291" t="str">
        <f t="shared" si="1219"/>
        <v/>
      </c>
      <c r="Q291" s="2">
        <v>0</v>
      </c>
      <c r="R291" s="1" t="str">
        <f t="shared" ref="R291:R293" si="1220">CONCATENATE(B291,K291)</f>
        <v/>
      </c>
      <c r="S291" s="1" t="str">
        <f t="shared" ref="S291:S293" si="1221">CONCATENATE(C291,L291)</f>
        <v/>
      </c>
      <c r="T291" s="1" t="str">
        <f t="shared" ref="T291:T293" si="1222">CONCATENATE(D291,M291)</f>
        <v/>
      </c>
      <c r="U291" t="str">
        <f t="shared" ref="U291:W293" si="1223">IF(R291="","",CONCATENATE(", {",$A291,",",R$2,"}"))</f>
        <v/>
      </c>
      <c r="V291" t="str">
        <f t="shared" si="1223"/>
        <v/>
      </c>
      <c r="W291" t="str">
        <f t="shared" si="1223"/>
        <v/>
      </c>
      <c r="X291" s="2">
        <v>0</v>
      </c>
      <c r="Y291" s="1" t="str">
        <f t="shared" ref="Y291:Y293" si="1224">IF(R291="X",", ColorModel.X",IF(R291="O",", ColorModel.O",""))</f>
        <v/>
      </c>
      <c r="Z291" s="1" t="str">
        <f t="shared" ref="Z291:Z293" si="1225">IF(S291="X",", ColorModel.X",IF(S291="O",", ColorModel.O",""))</f>
        <v/>
      </c>
      <c r="AA291" s="1" t="str">
        <f t="shared" ref="AA291:AA293" si="1226">IF(T291="X",", ColorModel.X",IF(T291="O",", ColorModel.O",""))</f>
        <v/>
      </c>
      <c r="AB291" t="str">
        <f t="shared" ref="AB291:AB293" si="1227">CONCATENATE(Y291,Z291,AA291)</f>
        <v/>
      </c>
    </row>
    <row r="292" spans="1:28" x14ac:dyDescent="0.25">
      <c r="A292" s="2">
        <v>1</v>
      </c>
      <c r="B292" s="1" t="str">
        <f>IF(DATA!B293="","",DATA!B293)</f>
        <v/>
      </c>
      <c r="C292" s="1" t="str">
        <f>IF(DATA!C293="","",DATA!C293)</f>
        <v/>
      </c>
      <c r="D292" s="1" t="str">
        <f>IF(DATA!D293="","",DATA!D293)</f>
        <v/>
      </c>
      <c r="E292" s="2">
        <v>1</v>
      </c>
      <c r="F292" s="1" t="str">
        <f t="shared" si="1215"/>
        <v/>
      </c>
      <c r="G292" s="1" t="str">
        <f t="shared" si="1216"/>
        <v/>
      </c>
      <c r="H292" s="1" t="str">
        <f t="shared" si="1217"/>
        <v/>
      </c>
      <c r="I292" t="str">
        <f t="shared" si="1218"/>
        <v/>
      </c>
      <c r="J292" s="2">
        <v>1</v>
      </c>
      <c r="K292" s="1" t="str">
        <f>IF(DATA!L293="","",DATA!L293)</f>
        <v/>
      </c>
      <c r="L292" s="1" t="str">
        <f>IF(DATA!M293="","",DATA!M293)</f>
        <v/>
      </c>
      <c r="M292" s="1" t="str">
        <f>IF(DATA!N293="","",DATA!N293)</f>
        <v/>
      </c>
      <c r="N292" t="str">
        <f t="shared" si="1219"/>
        <v/>
      </c>
      <c r="O292" t="str">
        <f t="shared" si="1219"/>
        <v/>
      </c>
      <c r="P292" t="str">
        <f t="shared" si="1219"/>
        <v/>
      </c>
      <c r="Q292" s="2">
        <v>1</v>
      </c>
      <c r="R292" s="1" t="str">
        <f t="shared" si="1220"/>
        <v/>
      </c>
      <c r="S292" s="1" t="str">
        <f t="shared" si="1221"/>
        <v/>
      </c>
      <c r="T292" s="1" t="str">
        <f t="shared" si="1222"/>
        <v/>
      </c>
      <c r="U292" t="str">
        <f t="shared" si="1121"/>
        <v/>
      </c>
      <c r="V292" t="str">
        <f t="shared" si="1223"/>
        <v/>
      </c>
      <c r="W292" t="str">
        <f t="shared" si="1223"/>
        <v/>
      </c>
      <c r="X292" s="2">
        <v>1</v>
      </c>
      <c r="Y292" s="1" t="str">
        <f t="shared" si="1224"/>
        <v/>
      </c>
      <c r="Z292" s="1" t="str">
        <f t="shared" si="1225"/>
        <v/>
      </c>
      <c r="AA292" s="1" t="str">
        <f t="shared" si="1226"/>
        <v/>
      </c>
      <c r="AB292" t="str">
        <f t="shared" si="1227"/>
        <v/>
      </c>
    </row>
    <row r="293" spans="1:28" x14ac:dyDescent="0.25">
      <c r="A293" s="2">
        <v>2</v>
      </c>
      <c r="B293" s="1" t="str">
        <f>IF(DATA!B294="","",DATA!B294)</f>
        <v/>
      </c>
      <c r="C293" s="1" t="str">
        <f>IF(DATA!C294="","",DATA!C294)</f>
        <v/>
      </c>
      <c r="D293" s="1" t="str">
        <f>IF(DATA!D294="","",DATA!D294)</f>
        <v/>
      </c>
      <c r="E293" s="2">
        <v>2</v>
      </c>
      <c r="F293" s="1" t="str">
        <f t="shared" si="1215"/>
        <v/>
      </c>
      <c r="G293" s="1" t="str">
        <f t="shared" si="1216"/>
        <v/>
      </c>
      <c r="H293" s="1" t="str">
        <f t="shared" si="1217"/>
        <v/>
      </c>
      <c r="I293" t="str">
        <f t="shared" si="1218"/>
        <v/>
      </c>
      <c r="J293" s="2">
        <v>2</v>
      </c>
      <c r="K293" s="1" t="str">
        <f>IF(DATA!L294="","",DATA!L294)</f>
        <v/>
      </c>
      <c r="L293" s="1" t="str">
        <f>IF(DATA!M294="","",DATA!M294)</f>
        <v/>
      </c>
      <c r="M293" s="1" t="str">
        <f>IF(DATA!N294="","",DATA!N294)</f>
        <v/>
      </c>
      <c r="N293" t="str">
        <f t="shared" si="1219"/>
        <v/>
      </c>
      <c r="O293" t="str">
        <f t="shared" si="1219"/>
        <v/>
      </c>
      <c r="P293" t="str">
        <f t="shared" si="1219"/>
        <v/>
      </c>
      <c r="Q293" s="2">
        <v>2</v>
      </c>
      <c r="R293" s="1" t="str">
        <f t="shared" si="1220"/>
        <v/>
      </c>
      <c r="S293" s="1" t="str">
        <f t="shared" si="1221"/>
        <v/>
      </c>
      <c r="T293" s="1" t="str">
        <f t="shared" si="1222"/>
        <v/>
      </c>
      <c r="U293" t="str">
        <f t="shared" si="1121"/>
        <v/>
      </c>
      <c r="V293" t="str">
        <f t="shared" si="1223"/>
        <v/>
      </c>
      <c r="W293" t="str">
        <f t="shared" si="1223"/>
        <v/>
      </c>
      <c r="X293" s="2">
        <v>2</v>
      </c>
      <c r="Y293" s="1" t="str">
        <f t="shared" si="1224"/>
        <v/>
      </c>
      <c r="Z293" s="1" t="str">
        <f t="shared" si="1225"/>
        <v/>
      </c>
      <c r="AA293" s="1" t="str">
        <f t="shared" si="1226"/>
        <v/>
      </c>
      <c r="AB293" t="str">
        <f t="shared" si="1227"/>
        <v/>
      </c>
    </row>
    <row r="294" spans="1:28" x14ac:dyDescent="0.25">
      <c r="A294" s="4">
        <f>A290+1</f>
        <v>74</v>
      </c>
      <c r="B294" s="2">
        <v>0</v>
      </c>
      <c r="C294" s="2">
        <v>1</v>
      </c>
      <c r="D294" s="2">
        <v>2</v>
      </c>
      <c r="E294" s="4">
        <f>E290+1</f>
        <v>74</v>
      </c>
      <c r="F294" s="2">
        <v>0</v>
      </c>
      <c r="G294" s="2">
        <v>1</v>
      </c>
      <c r="H294" s="2">
        <v>2</v>
      </c>
      <c r="I294" t="str">
        <f t="shared" ref="I294" si="1228">CONCATENATE(I295,I296,I297)</f>
        <v/>
      </c>
      <c r="J294" s="4">
        <f>J290+1</f>
        <v>74</v>
      </c>
      <c r="K294" s="2">
        <v>0</v>
      </c>
      <c r="L294" s="2">
        <v>1</v>
      </c>
      <c r="M294" s="2">
        <v>2</v>
      </c>
      <c r="N294" t="str">
        <f t="shared" ref="N294" si="1229">CONCATENATE(N295,O295,P295,N296,O296,P296,N297,O297,P297)</f>
        <v/>
      </c>
      <c r="Q294" s="4">
        <f>Q290+1</f>
        <v>74</v>
      </c>
      <c r="R294" s="2">
        <v>0</v>
      </c>
      <c r="S294" s="2">
        <v>1</v>
      </c>
      <c r="T294" s="2">
        <v>2</v>
      </c>
      <c r="U294" t="str">
        <f t="shared" ref="U294" si="1230">IF(CONCATENATE(U295,V295,W295,U296,V296,W296,U297,V297,W297)="","{ }",CONCATENATE("{ ",RIGHT(CONCATENATE(U295,V295,W295,U296,V296,W296,U297,V297,W297),LEN(CONCATENATE(U295,V295,W295,U296,V296,W296,U297,V297,W297))-1)," }"))</f>
        <v>{ }</v>
      </c>
      <c r="X294" s="4">
        <f>X290+1</f>
        <v>74</v>
      </c>
      <c r="Y294" s="2">
        <v>0</v>
      </c>
      <c r="Z294" s="2">
        <v>1</v>
      </c>
      <c r="AA294" s="2">
        <v>2</v>
      </c>
      <c r="AB294" t="str">
        <f t="shared" ref="AB294" si="1231">IF(CONCATENATE(AB295,AB296,AB297)="","{ }",CONCATENATE("{ ",RIGHT(CONCATENATE(AB295,AB296,AB297),LEN(CONCATENATE(AB295,AB296,AB297))-1)," }"))</f>
        <v>{ }</v>
      </c>
    </row>
    <row r="295" spans="1:28" x14ac:dyDescent="0.25">
      <c r="A295" s="2">
        <v>0</v>
      </c>
      <c r="B295" s="1" t="str">
        <f>IF(DATA!B296="","",DATA!B296)</f>
        <v/>
      </c>
      <c r="C295" s="1" t="str">
        <f>IF(DATA!C296="","",DATA!C296)</f>
        <v/>
      </c>
      <c r="D295" s="1" t="str">
        <f>IF(DATA!D296="","",DATA!D296)</f>
        <v/>
      </c>
      <c r="E295" s="2">
        <v>0</v>
      </c>
      <c r="F295" s="1" t="str">
        <f t="shared" ref="F295:F297" si="1232">IF(K295="X","ColorModel.X",IF(K295="O","ColorModel.O",""))</f>
        <v/>
      </c>
      <c r="G295" s="1" t="str">
        <f t="shared" ref="G295:G297" si="1233">IF(L295="X","ColorModel.X",IF(L295="O","ColorModel.O",""))</f>
        <v/>
      </c>
      <c r="H295" s="1" t="str">
        <f t="shared" ref="H295:H297" si="1234">IF(M295="X","ColorModel.X",IF(M295="O","ColorModel.O",""))</f>
        <v/>
      </c>
      <c r="I295" t="str">
        <f t="shared" ref="I295:I297" si="1235">CONCATENATE(F295,G295,H295)</f>
        <v/>
      </c>
      <c r="J295" s="2">
        <v>0</v>
      </c>
      <c r="K295" s="1" t="str">
        <f>IF(DATA!L296="","",DATA!L296)</f>
        <v/>
      </c>
      <c r="L295" s="1" t="str">
        <f>IF(DATA!M296="","",DATA!M296)</f>
        <v/>
      </c>
      <c r="M295" s="1" t="str">
        <f>IF(DATA!N296="","",DATA!N296)</f>
        <v/>
      </c>
      <c r="N295" t="str">
        <f t="shared" ref="N295:P297" si="1236">IF(K295="","",CONCATENATE("{",$Q295,",",K$2,"}"))</f>
        <v/>
      </c>
      <c r="O295" t="str">
        <f t="shared" si="1236"/>
        <v/>
      </c>
      <c r="P295" t="str">
        <f t="shared" si="1236"/>
        <v/>
      </c>
      <c r="Q295" s="2">
        <v>0</v>
      </c>
      <c r="R295" s="1" t="str">
        <f t="shared" ref="R295:R297" si="1237">CONCATENATE(B295,K295)</f>
        <v/>
      </c>
      <c r="S295" s="1" t="str">
        <f t="shared" ref="S295:S297" si="1238">CONCATENATE(C295,L295)</f>
        <v/>
      </c>
      <c r="T295" s="1" t="str">
        <f t="shared" ref="T295:T297" si="1239">CONCATENATE(D295,M295)</f>
        <v/>
      </c>
      <c r="U295" t="str">
        <f t="shared" ref="U295:W297" si="1240">IF(R295="","",CONCATENATE(", {",$A295,",",R$2,"}"))</f>
        <v/>
      </c>
      <c r="V295" t="str">
        <f t="shared" si="1240"/>
        <v/>
      </c>
      <c r="W295" t="str">
        <f t="shared" si="1240"/>
        <v/>
      </c>
      <c r="X295" s="2">
        <v>0</v>
      </c>
      <c r="Y295" s="1" t="str">
        <f t="shared" ref="Y295:Y297" si="1241">IF(R295="X",", ColorModel.X",IF(R295="O",", ColorModel.O",""))</f>
        <v/>
      </c>
      <c r="Z295" s="1" t="str">
        <f t="shared" ref="Z295:Z297" si="1242">IF(S295="X",", ColorModel.X",IF(S295="O",", ColorModel.O",""))</f>
        <v/>
      </c>
      <c r="AA295" s="1" t="str">
        <f t="shared" ref="AA295:AA297" si="1243">IF(T295="X",", ColorModel.X",IF(T295="O",", ColorModel.O",""))</f>
        <v/>
      </c>
      <c r="AB295" t="str">
        <f t="shared" ref="AB295:AB297" si="1244">CONCATENATE(Y295,Z295,AA295)</f>
        <v/>
      </c>
    </row>
    <row r="296" spans="1:28" x14ac:dyDescent="0.25">
      <c r="A296" s="2">
        <v>1</v>
      </c>
      <c r="B296" s="1" t="str">
        <f>IF(DATA!B297="","",DATA!B297)</f>
        <v/>
      </c>
      <c r="C296" s="1" t="str">
        <f>IF(DATA!C297="","",DATA!C297)</f>
        <v/>
      </c>
      <c r="D296" s="1" t="str">
        <f>IF(DATA!D297="","",DATA!D297)</f>
        <v/>
      </c>
      <c r="E296" s="2">
        <v>1</v>
      </c>
      <c r="F296" s="1" t="str">
        <f t="shared" si="1232"/>
        <v/>
      </c>
      <c r="G296" s="1" t="str">
        <f t="shared" si="1233"/>
        <v/>
      </c>
      <c r="H296" s="1" t="str">
        <f t="shared" si="1234"/>
        <v/>
      </c>
      <c r="I296" t="str">
        <f t="shared" si="1235"/>
        <v/>
      </c>
      <c r="J296" s="2">
        <v>1</v>
      </c>
      <c r="K296" s="1" t="str">
        <f>IF(DATA!L297="","",DATA!L297)</f>
        <v/>
      </c>
      <c r="L296" s="1" t="str">
        <f>IF(DATA!M297="","",DATA!M297)</f>
        <v/>
      </c>
      <c r="M296" s="1" t="str">
        <f>IF(DATA!N297="","",DATA!N297)</f>
        <v/>
      </c>
      <c r="N296" t="str">
        <f t="shared" si="1236"/>
        <v/>
      </c>
      <c r="O296" t="str">
        <f t="shared" si="1236"/>
        <v/>
      </c>
      <c r="P296" t="str">
        <f t="shared" si="1236"/>
        <v/>
      </c>
      <c r="Q296" s="2">
        <v>1</v>
      </c>
      <c r="R296" s="1" t="str">
        <f t="shared" si="1237"/>
        <v/>
      </c>
      <c r="S296" s="1" t="str">
        <f t="shared" si="1238"/>
        <v/>
      </c>
      <c r="T296" s="1" t="str">
        <f t="shared" si="1239"/>
        <v/>
      </c>
      <c r="U296" t="str">
        <f t="shared" si="1121"/>
        <v/>
      </c>
      <c r="V296" t="str">
        <f t="shared" si="1240"/>
        <v/>
      </c>
      <c r="W296" t="str">
        <f t="shared" si="1240"/>
        <v/>
      </c>
      <c r="X296" s="2">
        <v>1</v>
      </c>
      <c r="Y296" s="1" t="str">
        <f t="shared" si="1241"/>
        <v/>
      </c>
      <c r="Z296" s="1" t="str">
        <f t="shared" si="1242"/>
        <v/>
      </c>
      <c r="AA296" s="1" t="str">
        <f t="shared" si="1243"/>
        <v/>
      </c>
      <c r="AB296" t="str">
        <f t="shared" si="1244"/>
        <v/>
      </c>
    </row>
    <row r="297" spans="1:28" x14ac:dyDescent="0.25">
      <c r="A297" s="2">
        <v>2</v>
      </c>
      <c r="B297" s="1" t="str">
        <f>IF(DATA!B298="","",DATA!B298)</f>
        <v/>
      </c>
      <c r="C297" s="1" t="str">
        <f>IF(DATA!C298="","",DATA!C298)</f>
        <v/>
      </c>
      <c r="D297" s="1" t="str">
        <f>IF(DATA!D298="","",DATA!D298)</f>
        <v/>
      </c>
      <c r="E297" s="2">
        <v>2</v>
      </c>
      <c r="F297" s="1" t="str">
        <f t="shared" si="1232"/>
        <v/>
      </c>
      <c r="G297" s="1" t="str">
        <f t="shared" si="1233"/>
        <v/>
      </c>
      <c r="H297" s="1" t="str">
        <f t="shared" si="1234"/>
        <v/>
      </c>
      <c r="I297" t="str">
        <f t="shared" si="1235"/>
        <v/>
      </c>
      <c r="J297" s="2">
        <v>2</v>
      </c>
      <c r="K297" s="1" t="str">
        <f>IF(DATA!L298="","",DATA!L298)</f>
        <v/>
      </c>
      <c r="L297" s="1" t="str">
        <f>IF(DATA!M298="","",DATA!M298)</f>
        <v/>
      </c>
      <c r="M297" s="1" t="str">
        <f>IF(DATA!N298="","",DATA!N298)</f>
        <v/>
      </c>
      <c r="N297" t="str">
        <f t="shared" si="1236"/>
        <v/>
      </c>
      <c r="O297" t="str">
        <f t="shared" si="1236"/>
        <v/>
      </c>
      <c r="P297" t="str">
        <f t="shared" si="1236"/>
        <v/>
      </c>
      <c r="Q297" s="2">
        <v>2</v>
      </c>
      <c r="R297" s="1" t="str">
        <f t="shared" si="1237"/>
        <v/>
      </c>
      <c r="S297" s="1" t="str">
        <f t="shared" si="1238"/>
        <v/>
      </c>
      <c r="T297" s="1" t="str">
        <f t="shared" si="1239"/>
        <v/>
      </c>
      <c r="U297" t="str">
        <f t="shared" si="1121"/>
        <v/>
      </c>
      <c r="V297" t="str">
        <f t="shared" si="1240"/>
        <v/>
      </c>
      <c r="W297" t="str">
        <f t="shared" si="1240"/>
        <v/>
      </c>
      <c r="X297" s="2">
        <v>2</v>
      </c>
      <c r="Y297" s="1" t="str">
        <f t="shared" si="1241"/>
        <v/>
      </c>
      <c r="Z297" s="1" t="str">
        <f t="shared" si="1242"/>
        <v/>
      </c>
      <c r="AA297" s="1" t="str">
        <f t="shared" si="1243"/>
        <v/>
      </c>
      <c r="AB297" t="str">
        <f t="shared" si="1244"/>
        <v/>
      </c>
    </row>
    <row r="298" spans="1:28" x14ac:dyDescent="0.25">
      <c r="A298" s="4">
        <f>A294+1</f>
        <v>75</v>
      </c>
      <c r="B298" s="2">
        <v>0</v>
      </c>
      <c r="C298" s="2">
        <v>1</v>
      </c>
      <c r="D298" s="2">
        <v>2</v>
      </c>
      <c r="E298" s="4">
        <f>E294+1</f>
        <v>75</v>
      </c>
      <c r="F298" s="2">
        <v>0</v>
      </c>
      <c r="G298" s="2">
        <v>1</v>
      </c>
      <c r="H298" s="2">
        <v>2</v>
      </c>
      <c r="I298" t="str">
        <f t="shared" ref="I298" si="1245">CONCATENATE(I299,I300,I301)</f>
        <v/>
      </c>
      <c r="J298" s="4">
        <f>J294+1</f>
        <v>75</v>
      </c>
      <c r="K298" s="2">
        <v>0</v>
      </c>
      <c r="L298" s="2">
        <v>1</v>
      </c>
      <c r="M298" s="2">
        <v>2</v>
      </c>
      <c r="N298" t="str">
        <f t="shared" ref="N298" si="1246">CONCATENATE(N299,O299,P299,N300,O300,P300,N301,O301,P301)</f>
        <v/>
      </c>
      <c r="Q298" s="4">
        <f>Q294+1</f>
        <v>75</v>
      </c>
      <c r="R298" s="2">
        <v>0</v>
      </c>
      <c r="S298" s="2">
        <v>1</v>
      </c>
      <c r="T298" s="2">
        <v>2</v>
      </c>
      <c r="U298" t="str">
        <f t="shared" ref="U298" si="1247">IF(CONCATENATE(U299,V299,W299,U300,V300,W300,U301,V301,W301)="","{ }",CONCATENATE("{ ",RIGHT(CONCATENATE(U299,V299,W299,U300,V300,W300,U301,V301,W301),LEN(CONCATENATE(U299,V299,W299,U300,V300,W300,U301,V301,W301))-1)," }"))</f>
        <v>{ }</v>
      </c>
      <c r="X298" s="4">
        <f>X294+1</f>
        <v>75</v>
      </c>
      <c r="Y298" s="2">
        <v>0</v>
      </c>
      <c r="Z298" s="2">
        <v>1</v>
      </c>
      <c r="AA298" s="2">
        <v>2</v>
      </c>
      <c r="AB298" t="str">
        <f t="shared" ref="AB298" si="1248">IF(CONCATENATE(AB299,AB300,AB301)="","{ }",CONCATENATE("{ ",RIGHT(CONCATENATE(AB299,AB300,AB301),LEN(CONCATENATE(AB299,AB300,AB301))-1)," }"))</f>
        <v>{ }</v>
      </c>
    </row>
    <row r="299" spans="1:28" x14ac:dyDescent="0.25">
      <c r="A299" s="2">
        <v>0</v>
      </c>
      <c r="B299" s="1" t="str">
        <f>IF(DATA!B300="","",DATA!B300)</f>
        <v/>
      </c>
      <c r="C299" s="1" t="str">
        <f>IF(DATA!C300="","",DATA!C300)</f>
        <v/>
      </c>
      <c r="D299" s="1" t="str">
        <f>IF(DATA!D300="","",DATA!D300)</f>
        <v/>
      </c>
      <c r="E299" s="2">
        <v>0</v>
      </c>
      <c r="F299" s="1" t="str">
        <f t="shared" ref="F299:F301" si="1249">IF(K299="X","ColorModel.X",IF(K299="O","ColorModel.O",""))</f>
        <v/>
      </c>
      <c r="G299" s="1" t="str">
        <f t="shared" ref="G299:G301" si="1250">IF(L299="X","ColorModel.X",IF(L299="O","ColorModel.O",""))</f>
        <v/>
      </c>
      <c r="H299" s="1" t="str">
        <f t="shared" ref="H299:H301" si="1251">IF(M299="X","ColorModel.X",IF(M299="O","ColorModel.O",""))</f>
        <v/>
      </c>
      <c r="I299" t="str">
        <f t="shared" ref="I299:I301" si="1252">CONCATENATE(F299,G299,H299)</f>
        <v/>
      </c>
      <c r="J299" s="2">
        <v>0</v>
      </c>
      <c r="K299" s="1" t="str">
        <f>IF(DATA!L300="","",DATA!L300)</f>
        <v/>
      </c>
      <c r="L299" s="1" t="str">
        <f>IF(DATA!M300="","",DATA!M300)</f>
        <v/>
      </c>
      <c r="M299" s="1" t="str">
        <f>IF(DATA!N300="","",DATA!N300)</f>
        <v/>
      </c>
      <c r="N299" t="str">
        <f t="shared" ref="N299:P301" si="1253">IF(K299="","",CONCATENATE("{",$Q299,",",K$2,"}"))</f>
        <v/>
      </c>
      <c r="O299" t="str">
        <f t="shared" si="1253"/>
        <v/>
      </c>
      <c r="P299" t="str">
        <f t="shared" si="1253"/>
        <v/>
      </c>
      <c r="Q299" s="2">
        <v>0</v>
      </c>
      <c r="R299" s="1" t="str">
        <f t="shared" ref="R299:R301" si="1254">CONCATENATE(B299,K299)</f>
        <v/>
      </c>
      <c r="S299" s="1" t="str">
        <f t="shared" ref="S299:S301" si="1255">CONCATENATE(C299,L299)</f>
        <v/>
      </c>
      <c r="T299" s="1" t="str">
        <f t="shared" ref="T299:T301" si="1256">CONCATENATE(D299,M299)</f>
        <v/>
      </c>
      <c r="U299" t="str">
        <f t="shared" ref="U299:W301" si="1257">IF(R299="","",CONCATENATE(", {",$A299,",",R$2,"}"))</f>
        <v/>
      </c>
      <c r="V299" t="str">
        <f t="shared" si="1257"/>
        <v/>
      </c>
      <c r="W299" t="str">
        <f t="shared" si="1257"/>
        <v/>
      </c>
      <c r="X299" s="2">
        <v>0</v>
      </c>
      <c r="Y299" s="1" t="str">
        <f t="shared" ref="Y299:Y301" si="1258">IF(R299="X",", ColorModel.X",IF(R299="O",", ColorModel.O",""))</f>
        <v/>
      </c>
      <c r="Z299" s="1" t="str">
        <f t="shared" ref="Z299:Z301" si="1259">IF(S299="X",", ColorModel.X",IF(S299="O",", ColorModel.O",""))</f>
        <v/>
      </c>
      <c r="AA299" s="1" t="str">
        <f t="shared" ref="AA299:AA301" si="1260">IF(T299="X",", ColorModel.X",IF(T299="O",", ColorModel.O",""))</f>
        <v/>
      </c>
      <c r="AB299" t="str">
        <f t="shared" ref="AB299:AB301" si="1261">CONCATENATE(Y299,Z299,AA299)</f>
        <v/>
      </c>
    </row>
    <row r="300" spans="1:28" x14ac:dyDescent="0.25">
      <c r="A300" s="2">
        <v>1</v>
      </c>
      <c r="B300" s="1" t="str">
        <f>IF(DATA!B301="","",DATA!B301)</f>
        <v/>
      </c>
      <c r="C300" s="1" t="str">
        <f>IF(DATA!C301="","",DATA!C301)</f>
        <v/>
      </c>
      <c r="D300" s="1" t="str">
        <f>IF(DATA!D301="","",DATA!D301)</f>
        <v/>
      </c>
      <c r="E300" s="2">
        <v>1</v>
      </c>
      <c r="F300" s="1" t="str">
        <f t="shared" si="1249"/>
        <v/>
      </c>
      <c r="G300" s="1" t="str">
        <f t="shared" si="1250"/>
        <v/>
      </c>
      <c r="H300" s="1" t="str">
        <f t="shared" si="1251"/>
        <v/>
      </c>
      <c r="I300" t="str">
        <f t="shared" si="1252"/>
        <v/>
      </c>
      <c r="J300" s="2">
        <v>1</v>
      </c>
      <c r="K300" s="1" t="str">
        <f>IF(DATA!L301="","",DATA!L301)</f>
        <v/>
      </c>
      <c r="L300" s="1" t="str">
        <f>IF(DATA!M301="","",DATA!M301)</f>
        <v/>
      </c>
      <c r="M300" s="1" t="str">
        <f>IF(DATA!N301="","",DATA!N301)</f>
        <v/>
      </c>
      <c r="N300" t="str">
        <f t="shared" si="1253"/>
        <v/>
      </c>
      <c r="O300" t="str">
        <f t="shared" si="1253"/>
        <v/>
      </c>
      <c r="P300" t="str">
        <f t="shared" si="1253"/>
        <v/>
      </c>
      <c r="Q300" s="2">
        <v>1</v>
      </c>
      <c r="R300" s="1" t="str">
        <f t="shared" si="1254"/>
        <v/>
      </c>
      <c r="S300" s="1" t="str">
        <f t="shared" si="1255"/>
        <v/>
      </c>
      <c r="T300" s="1" t="str">
        <f t="shared" si="1256"/>
        <v/>
      </c>
      <c r="U300" t="str">
        <f t="shared" si="1121"/>
        <v/>
      </c>
      <c r="V300" t="str">
        <f t="shared" si="1257"/>
        <v/>
      </c>
      <c r="W300" t="str">
        <f t="shared" si="1257"/>
        <v/>
      </c>
      <c r="X300" s="2">
        <v>1</v>
      </c>
      <c r="Y300" s="1" t="str">
        <f t="shared" si="1258"/>
        <v/>
      </c>
      <c r="Z300" s="1" t="str">
        <f t="shared" si="1259"/>
        <v/>
      </c>
      <c r="AA300" s="1" t="str">
        <f t="shared" si="1260"/>
        <v/>
      </c>
      <c r="AB300" t="str">
        <f t="shared" si="1261"/>
        <v/>
      </c>
    </row>
    <row r="301" spans="1:28" x14ac:dyDescent="0.25">
      <c r="A301" s="2">
        <v>2</v>
      </c>
      <c r="B301" s="1" t="str">
        <f>IF(DATA!B302="","",DATA!B302)</f>
        <v/>
      </c>
      <c r="C301" s="1" t="str">
        <f>IF(DATA!C302="","",DATA!C302)</f>
        <v/>
      </c>
      <c r="D301" s="1" t="str">
        <f>IF(DATA!D302="","",DATA!D302)</f>
        <v/>
      </c>
      <c r="E301" s="2">
        <v>2</v>
      </c>
      <c r="F301" s="1" t="str">
        <f t="shared" si="1249"/>
        <v/>
      </c>
      <c r="G301" s="1" t="str">
        <f t="shared" si="1250"/>
        <v/>
      </c>
      <c r="H301" s="1" t="str">
        <f t="shared" si="1251"/>
        <v/>
      </c>
      <c r="I301" t="str">
        <f t="shared" si="1252"/>
        <v/>
      </c>
      <c r="J301" s="2">
        <v>2</v>
      </c>
      <c r="K301" s="1" t="str">
        <f>IF(DATA!L302="","",DATA!L302)</f>
        <v/>
      </c>
      <c r="L301" s="1" t="str">
        <f>IF(DATA!M302="","",DATA!M302)</f>
        <v/>
      </c>
      <c r="M301" s="1" t="str">
        <f>IF(DATA!N302="","",DATA!N302)</f>
        <v/>
      </c>
      <c r="N301" t="str">
        <f t="shared" si="1253"/>
        <v/>
      </c>
      <c r="O301" t="str">
        <f t="shared" si="1253"/>
        <v/>
      </c>
      <c r="P301" t="str">
        <f t="shared" si="1253"/>
        <v/>
      </c>
      <c r="Q301" s="2">
        <v>2</v>
      </c>
      <c r="R301" s="1" t="str">
        <f t="shared" si="1254"/>
        <v/>
      </c>
      <c r="S301" s="1" t="str">
        <f t="shared" si="1255"/>
        <v/>
      </c>
      <c r="T301" s="1" t="str">
        <f t="shared" si="1256"/>
        <v/>
      </c>
      <c r="U301" t="str">
        <f t="shared" si="1121"/>
        <v/>
      </c>
      <c r="V301" t="str">
        <f t="shared" si="1257"/>
        <v/>
      </c>
      <c r="W301" t="str">
        <f t="shared" si="1257"/>
        <v/>
      </c>
      <c r="X301" s="2">
        <v>2</v>
      </c>
      <c r="Y301" s="1" t="str">
        <f t="shared" si="1258"/>
        <v/>
      </c>
      <c r="Z301" s="1" t="str">
        <f t="shared" si="1259"/>
        <v/>
      </c>
      <c r="AA301" s="1" t="str">
        <f t="shared" si="1260"/>
        <v/>
      </c>
      <c r="AB301" t="str">
        <f t="shared" si="1261"/>
        <v/>
      </c>
    </row>
    <row r="302" spans="1:28" x14ac:dyDescent="0.25">
      <c r="A302" s="4">
        <f>A298+1</f>
        <v>76</v>
      </c>
      <c r="B302" s="2">
        <v>0</v>
      </c>
      <c r="C302" s="2">
        <v>1</v>
      </c>
      <c r="D302" s="2">
        <v>2</v>
      </c>
      <c r="E302" s="4">
        <f>E298+1</f>
        <v>76</v>
      </c>
      <c r="F302" s="2">
        <v>0</v>
      </c>
      <c r="G302" s="2">
        <v>1</v>
      </c>
      <c r="H302" s="2">
        <v>2</v>
      </c>
      <c r="I302" t="str">
        <f t="shared" ref="I302" si="1262">CONCATENATE(I303,I304,I305)</f>
        <v/>
      </c>
      <c r="J302" s="4">
        <f>J298+1</f>
        <v>76</v>
      </c>
      <c r="K302" s="2">
        <v>0</v>
      </c>
      <c r="L302" s="2">
        <v>1</v>
      </c>
      <c r="M302" s="2">
        <v>2</v>
      </c>
      <c r="N302" t="str">
        <f t="shared" ref="N302" si="1263">CONCATENATE(N303,O303,P303,N304,O304,P304,N305,O305,P305)</f>
        <v/>
      </c>
      <c r="Q302" s="4">
        <f>Q298+1</f>
        <v>76</v>
      </c>
      <c r="R302" s="2">
        <v>0</v>
      </c>
      <c r="S302" s="2">
        <v>1</v>
      </c>
      <c r="T302" s="2">
        <v>2</v>
      </c>
      <c r="U302" t="str">
        <f t="shared" ref="U302" si="1264">IF(CONCATENATE(U303,V303,W303,U304,V304,W304,U305,V305,W305)="","{ }",CONCATENATE("{ ",RIGHT(CONCATENATE(U303,V303,W303,U304,V304,W304,U305,V305,W305),LEN(CONCATENATE(U303,V303,W303,U304,V304,W304,U305,V305,W305))-1)," }"))</f>
        <v>{ }</v>
      </c>
      <c r="X302" s="4">
        <f>X298+1</f>
        <v>76</v>
      </c>
      <c r="Y302" s="2">
        <v>0</v>
      </c>
      <c r="Z302" s="2">
        <v>1</v>
      </c>
      <c r="AA302" s="2">
        <v>2</v>
      </c>
      <c r="AB302" t="str">
        <f t="shared" ref="AB302" si="1265">IF(CONCATENATE(AB303,AB304,AB305)="","{ }",CONCATENATE("{ ",RIGHT(CONCATENATE(AB303,AB304,AB305),LEN(CONCATENATE(AB303,AB304,AB305))-1)," }"))</f>
        <v>{ }</v>
      </c>
    </row>
    <row r="303" spans="1:28" x14ac:dyDescent="0.25">
      <c r="A303" s="2">
        <v>0</v>
      </c>
      <c r="B303" s="1" t="str">
        <f>IF(DATA!B304="","",DATA!B304)</f>
        <v/>
      </c>
      <c r="C303" s="1" t="str">
        <f>IF(DATA!C304="","",DATA!C304)</f>
        <v/>
      </c>
      <c r="D303" s="1" t="str">
        <f>IF(DATA!D304="","",DATA!D304)</f>
        <v/>
      </c>
      <c r="E303" s="2">
        <v>0</v>
      </c>
      <c r="F303" s="1" t="str">
        <f t="shared" ref="F303:F305" si="1266">IF(K303="X","ColorModel.X",IF(K303="O","ColorModel.O",""))</f>
        <v/>
      </c>
      <c r="G303" s="1" t="str">
        <f t="shared" ref="G303:G305" si="1267">IF(L303="X","ColorModel.X",IF(L303="O","ColorModel.O",""))</f>
        <v/>
      </c>
      <c r="H303" s="1" t="str">
        <f t="shared" ref="H303:H305" si="1268">IF(M303="X","ColorModel.X",IF(M303="O","ColorModel.O",""))</f>
        <v/>
      </c>
      <c r="I303" t="str">
        <f t="shared" ref="I303:I305" si="1269">CONCATENATE(F303,G303,H303)</f>
        <v/>
      </c>
      <c r="J303" s="2">
        <v>0</v>
      </c>
      <c r="K303" s="1" t="str">
        <f>IF(DATA!L304="","",DATA!L304)</f>
        <v/>
      </c>
      <c r="L303" s="1" t="str">
        <f>IF(DATA!M304="","",DATA!M304)</f>
        <v/>
      </c>
      <c r="M303" s="1" t="str">
        <f>IF(DATA!N304="","",DATA!N304)</f>
        <v/>
      </c>
      <c r="N303" t="str">
        <f t="shared" ref="N303:P305" si="1270">IF(K303="","",CONCATENATE("{",$Q303,",",K$2,"}"))</f>
        <v/>
      </c>
      <c r="O303" t="str">
        <f t="shared" si="1270"/>
        <v/>
      </c>
      <c r="P303" t="str">
        <f t="shared" si="1270"/>
        <v/>
      </c>
      <c r="Q303" s="2">
        <v>0</v>
      </c>
      <c r="R303" s="1" t="str">
        <f t="shared" ref="R303:R305" si="1271">CONCATENATE(B303,K303)</f>
        <v/>
      </c>
      <c r="S303" s="1" t="str">
        <f t="shared" ref="S303:S305" si="1272">CONCATENATE(C303,L303)</f>
        <v/>
      </c>
      <c r="T303" s="1" t="str">
        <f t="shared" ref="T303:T305" si="1273">CONCATENATE(D303,M303)</f>
        <v/>
      </c>
      <c r="U303" t="str">
        <f t="shared" ref="U303:W305" si="1274">IF(R303="","",CONCATENATE(", {",$A303,",",R$2,"}"))</f>
        <v/>
      </c>
      <c r="V303" t="str">
        <f t="shared" si="1274"/>
        <v/>
      </c>
      <c r="W303" t="str">
        <f t="shared" si="1274"/>
        <v/>
      </c>
      <c r="X303" s="2">
        <v>0</v>
      </c>
      <c r="Y303" s="1" t="str">
        <f t="shared" ref="Y303:Y305" si="1275">IF(R303="X",", ColorModel.X",IF(R303="O",", ColorModel.O",""))</f>
        <v/>
      </c>
      <c r="Z303" s="1" t="str">
        <f t="shared" ref="Z303:Z305" si="1276">IF(S303="X",", ColorModel.X",IF(S303="O",", ColorModel.O",""))</f>
        <v/>
      </c>
      <c r="AA303" s="1" t="str">
        <f t="shared" ref="AA303:AA305" si="1277">IF(T303="X",", ColorModel.X",IF(T303="O",", ColorModel.O",""))</f>
        <v/>
      </c>
      <c r="AB303" t="str">
        <f t="shared" ref="AB303:AB305" si="1278">CONCATENATE(Y303,Z303,AA303)</f>
        <v/>
      </c>
    </row>
    <row r="304" spans="1:28" x14ac:dyDescent="0.25">
      <c r="A304" s="2">
        <v>1</v>
      </c>
      <c r="B304" s="1" t="str">
        <f>IF(DATA!B305="","",DATA!B305)</f>
        <v/>
      </c>
      <c r="C304" s="1" t="str">
        <f>IF(DATA!C305="","",DATA!C305)</f>
        <v/>
      </c>
      <c r="D304" s="1" t="str">
        <f>IF(DATA!D305="","",DATA!D305)</f>
        <v/>
      </c>
      <c r="E304" s="2">
        <v>1</v>
      </c>
      <c r="F304" s="1" t="str">
        <f t="shared" si="1266"/>
        <v/>
      </c>
      <c r="G304" s="1" t="str">
        <f t="shared" si="1267"/>
        <v/>
      </c>
      <c r="H304" s="1" t="str">
        <f t="shared" si="1268"/>
        <v/>
      </c>
      <c r="I304" t="str">
        <f t="shared" si="1269"/>
        <v/>
      </c>
      <c r="J304" s="2">
        <v>1</v>
      </c>
      <c r="K304" s="1" t="str">
        <f>IF(DATA!L305="","",DATA!L305)</f>
        <v/>
      </c>
      <c r="L304" s="1" t="str">
        <f>IF(DATA!M305="","",DATA!M305)</f>
        <v/>
      </c>
      <c r="M304" s="1" t="str">
        <f>IF(DATA!N305="","",DATA!N305)</f>
        <v/>
      </c>
      <c r="N304" t="str">
        <f t="shared" si="1270"/>
        <v/>
      </c>
      <c r="O304" t="str">
        <f t="shared" si="1270"/>
        <v/>
      </c>
      <c r="P304" t="str">
        <f t="shared" si="1270"/>
        <v/>
      </c>
      <c r="Q304" s="2">
        <v>1</v>
      </c>
      <c r="R304" s="1" t="str">
        <f t="shared" si="1271"/>
        <v/>
      </c>
      <c r="S304" s="1" t="str">
        <f t="shared" si="1272"/>
        <v/>
      </c>
      <c r="T304" s="1" t="str">
        <f t="shared" si="1273"/>
        <v/>
      </c>
      <c r="U304" t="str">
        <f t="shared" si="1121"/>
        <v/>
      </c>
      <c r="V304" t="str">
        <f t="shared" si="1274"/>
        <v/>
      </c>
      <c r="W304" t="str">
        <f t="shared" si="1274"/>
        <v/>
      </c>
      <c r="X304" s="2">
        <v>1</v>
      </c>
      <c r="Y304" s="1" t="str">
        <f t="shared" si="1275"/>
        <v/>
      </c>
      <c r="Z304" s="1" t="str">
        <f t="shared" si="1276"/>
        <v/>
      </c>
      <c r="AA304" s="1" t="str">
        <f t="shared" si="1277"/>
        <v/>
      </c>
      <c r="AB304" t="str">
        <f t="shared" si="1278"/>
        <v/>
      </c>
    </row>
    <row r="305" spans="1:28" x14ac:dyDescent="0.25">
      <c r="A305" s="2">
        <v>2</v>
      </c>
      <c r="B305" s="1" t="str">
        <f>IF(DATA!B306="","",DATA!B306)</f>
        <v/>
      </c>
      <c r="C305" s="1" t="str">
        <f>IF(DATA!C306="","",DATA!C306)</f>
        <v/>
      </c>
      <c r="D305" s="1" t="str">
        <f>IF(DATA!D306="","",DATA!D306)</f>
        <v/>
      </c>
      <c r="E305" s="2">
        <v>2</v>
      </c>
      <c r="F305" s="1" t="str">
        <f t="shared" si="1266"/>
        <v/>
      </c>
      <c r="G305" s="1" t="str">
        <f t="shared" si="1267"/>
        <v/>
      </c>
      <c r="H305" s="1" t="str">
        <f t="shared" si="1268"/>
        <v/>
      </c>
      <c r="I305" t="str">
        <f t="shared" si="1269"/>
        <v/>
      </c>
      <c r="J305" s="2">
        <v>2</v>
      </c>
      <c r="K305" s="1" t="str">
        <f>IF(DATA!L306="","",DATA!L306)</f>
        <v/>
      </c>
      <c r="L305" s="1" t="str">
        <f>IF(DATA!M306="","",DATA!M306)</f>
        <v/>
      </c>
      <c r="M305" s="1" t="str">
        <f>IF(DATA!N306="","",DATA!N306)</f>
        <v/>
      </c>
      <c r="N305" t="str">
        <f t="shared" si="1270"/>
        <v/>
      </c>
      <c r="O305" t="str">
        <f t="shared" si="1270"/>
        <v/>
      </c>
      <c r="P305" t="str">
        <f t="shared" si="1270"/>
        <v/>
      </c>
      <c r="Q305" s="2">
        <v>2</v>
      </c>
      <c r="R305" s="1" t="str">
        <f t="shared" si="1271"/>
        <v/>
      </c>
      <c r="S305" s="1" t="str">
        <f t="shared" si="1272"/>
        <v/>
      </c>
      <c r="T305" s="1" t="str">
        <f t="shared" si="1273"/>
        <v/>
      </c>
      <c r="U305" t="str">
        <f t="shared" si="1121"/>
        <v/>
      </c>
      <c r="V305" t="str">
        <f t="shared" si="1274"/>
        <v/>
      </c>
      <c r="W305" t="str">
        <f t="shared" si="1274"/>
        <v/>
      </c>
      <c r="X305" s="2">
        <v>2</v>
      </c>
      <c r="Y305" s="1" t="str">
        <f t="shared" si="1275"/>
        <v/>
      </c>
      <c r="Z305" s="1" t="str">
        <f t="shared" si="1276"/>
        <v/>
      </c>
      <c r="AA305" s="1" t="str">
        <f t="shared" si="1277"/>
        <v/>
      </c>
      <c r="AB305" t="str">
        <f t="shared" si="1278"/>
        <v/>
      </c>
    </row>
    <row r="306" spans="1:28" x14ac:dyDescent="0.25">
      <c r="A306" s="4">
        <f>A302+1</f>
        <v>77</v>
      </c>
      <c r="B306" s="2">
        <v>0</v>
      </c>
      <c r="C306" s="2">
        <v>1</v>
      </c>
      <c r="D306" s="2">
        <v>2</v>
      </c>
      <c r="E306" s="4">
        <f>E302+1</f>
        <v>77</v>
      </c>
      <c r="F306" s="2">
        <v>0</v>
      </c>
      <c r="G306" s="2">
        <v>1</v>
      </c>
      <c r="H306" s="2">
        <v>2</v>
      </c>
      <c r="I306" t="str">
        <f t="shared" ref="I306" si="1279">CONCATENATE(I307,I308,I309)</f>
        <v/>
      </c>
      <c r="J306" s="4">
        <f>J302+1</f>
        <v>77</v>
      </c>
      <c r="K306" s="2">
        <v>0</v>
      </c>
      <c r="L306" s="2">
        <v>1</v>
      </c>
      <c r="M306" s="2">
        <v>2</v>
      </c>
      <c r="N306" t="str">
        <f t="shared" ref="N306" si="1280">CONCATENATE(N307,O307,P307,N308,O308,P308,N309,O309,P309)</f>
        <v/>
      </c>
      <c r="Q306" s="4">
        <f>Q302+1</f>
        <v>77</v>
      </c>
      <c r="R306" s="2">
        <v>0</v>
      </c>
      <c r="S306" s="2">
        <v>1</v>
      </c>
      <c r="T306" s="2">
        <v>2</v>
      </c>
      <c r="U306" t="str">
        <f t="shared" ref="U306" si="1281">IF(CONCATENATE(U307,V307,W307,U308,V308,W308,U309,V309,W309)="","{ }",CONCATENATE("{ ",RIGHT(CONCATENATE(U307,V307,W307,U308,V308,W308,U309,V309,W309),LEN(CONCATENATE(U307,V307,W307,U308,V308,W308,U309,V309,W309))-1)," }"))</f>
        <v>{ }</v>
      </c>
      <c r="X306" s="4">
        <f>X302+1</f>
        <v>77</v>
      </c>
      <c r="Y306" s="2">
        <v>0</v>
      </c>
      <c r="Z306" s="2">
        <v>1</v>
      </c>
      <c r="AA306" s="2">
        <v>2</v>
      </c>
      <c r="AB306" t="str">
        <f t="shared" ref="AB306" si="1282">IF(CONCATENATE(AB307,AB308,AB309)="","{ }",CONCATENATE("{ ",RIGHT(CONCATENATE(AB307,AB308,AB309),LEN(CONCATENATE(AB307,AB308,AB309))-1)," }"))</f>
        <v>{ }</v>
      </c>
    </row>
    <row r="307" spans="1:28" x14ac:dyDescent="0.25">
      <c r="A307" s="2">
        <v>0</v>
      </c>
      <c r="B307" s="1" t="str">
        <f>IF(DATA!B308="","",DATA!B308)</f>
        <v/>
      </c>
      <c r="C307" s="1" t="str">
        <f>IF(DATA!C308="","",DATA!C308)</f>
        <v/>
      </c>
      <c r="D307" s="1" t="str">
        <f>IF(DATA!D308="","",DATA!D308)</f>
        <v/>
      </c>
      <c r="E307" s="2">
        <v>0</v>
      </c>
      <c r="F307" s="1" t="str">
        <f t="shared" ref="F307:F309" si="1283">IF(K307="X","ColorModel.X",IF(K307="O","ColorModel.O",""))</f>
        <v/>
      </c>
      <c r="G307" s="1" t="str">
        <f t="shared" ref="G307:G309" si="1284">IF(L307="X","ColorModel.X",IF(L307="O","ColorModel.O",""))</f>
        <v/>
      </c>
      <c r="H307" s="1" t="str">
        <f t="shared" ref="H307:H309" si="1285">IF(M307="X","ColorModel.X",IF(M307="O","ColorModel.O",""))</f>
        <v/>
      </c>
      <c r="I307" t="str">
        <f t="shared" ref="I307:I309" si="1286">CONCATENATE(F307,G307,H307)</f>
        <v/>
      </c>
      <c r="J307" s="2">
        <v>0</v>
      </c>
      <c r="K307" s="1" t="str">
        <f>IF(DATA!L308="","",DATA!L308)</f>
        <v/>
      </c>
      <c r="L307" s="1" t="str">
        <f>IF(DATA!M308="","",DATA!M308)</f>
        <v/>
      </c>
      <c r="M307" s="1" t="str">
        <f>IF(DATA!N308="","",DATA!N308)</f>
        <v/>
      </c>
      <c r="N307" t="str">
        <f t="shared" ref="N307:P309" si="1287">IF(K307="","",CONCATENATE("{",$Q307,",",K$2,"}"))</f>
        <v/>
      </c>
      <c r="O307" t="str">
        <f t="shared" si="1287"/>
        <v/>
      </c>
      <c r="P307" t="str">
        <f t="shared" si="1287"/>
        <v/>
      </c>
      <c r="Q307" s="2">
        <v>0</v>
      </c>
      <c r="R307" s="1" t="str">
        <f t="shared" ref="R307:R309" si="1288">CONCATENATE(B307,K307)</f>
        <v/>
      </c>
      <c r="S307" s="1" t="str">
        <f t="shared" ref="S307:S309" si="1289">CONCATENATE(C307,L307)</f>
        <v/>
      </c>
      <c r="T307" s="1" t="str">
        <f t="shared" ref="T307:T309" si="1290">CONCATENATE(D307,M307)</f>
        <v/>
      </c>
      <c r="U307" t="str">
        <f t="shared" ref="U307:W309" si="1291">IF(R307="","",CONCATENATE(", {",$A307,",",R$2,"}"))</f>
        <v/>
      </c>
      <c r="V307" t="str">
        <f t="shared" si="1291"/>
        <v/>
      </c>
      <c r="W307" t="str">
        <f t="shared" si="1291"/>
        <v/>
      </c>
      <c r="X307" s="2">
        <v>0</v>
      </c>
      <c r="Y307" s="1" t="str">
        <f t="shared" ref="Y307:Y309" si="1292">IF(R307="X",", ColorModel.X",IF(R307="O",", ColorModel.O",""))</f>
        <v/>
      </c>
      <c r="Z307" s="1" t="str">
        <f t="shared" ref="Z307:Z309" si="1293">IF(S307="X",", ColorModel.X",IF(S307="O",", ColorModel.O",""))</f>
        <v/>
      </c>
      <c r="AA307" s="1" t="str">
        <f t="shared" ref="AA307:AA309" si="1294">IF(T307="X",", ColorModel.X",IF(T307="O",", ColorModel.O",""))</f>
        <v/>
      </c>
      <c r="AB307" t="str">
        <f t="shared" ref="AB307:AB309" si="1295">CONCATENATE(Y307,Z307,AA307)</f>
        <v/>
      </c>
    </row>
    <row r="308" spans="1:28" x14ac:dyDescent="0.25">
      <c r="A308" s="2">
        <v>1</v>
      </c>
      <c r="B308" s="1" t="str">
        <f>IF(DATA!B309="","",DATA!B309)</f>
        <v/>
      </c>
      <c r="C308" s="1" t="str">
        <f>IF(DATA!C309="","",DATA!C309)</f>
        <v/>
      </c>
      <c r="D308" s="1" t="str">
        <f>IF(DATA!D309="","",DATA!D309)</f>
        <v/>
      </c>
      <c r="E308" s="2">
        <v>1</v>
      </c>
      <c r="F308" s="1" t="str">
        <f t="shared" si="1283"/>
        <v/>
      </c>
      <c r="G308" s="1" t="str">
        <f t="shared" si="1284"/>
        <v/>
      </c>
      <c r="H308" s="1" t="str">
        <f t="shared" si="1285"/>
        <v/>
      </c>
      <c r="I308" t="str">
        <f t="shared" si="1286"/>
        <v/>
      </c>
      <c r="J308" s="2">
        <v>1</v>
      </c>
      <c r="K308" s="1" t="str">
        <f>IF(DATA!L309="","",DATA!L309)</f>
        <v/>
      </c>
      <c r="L308" s="1" t="str">
        <f>IF(DATA!M309="","",DATA!M309)</f>
        <v/>
      </c>
      <c r="M308" s="1" t="str">
        <f>IF(DATA!N309="","",DATA!N309)</f>
        <v/>
      </c>
      <c r="N308" t="str">
        <f t="shared" si="1287"/>
        <v/>
      </c>
      <c r="O308" t="str">
        <f t="shared" si="1287"/>
        <v/>
      </c>
      <c r="P308" t="str">
        <f t="shared" si="1287"/>
        <v/>
      </c>
      <c r="Q308" s="2">
        <v>1</v>
      </c>
      <c r="R308" s="1" t="str">
        <f t="shared" si="1288"/>
        <v/>
      </c>
      <c r="S308" s="1" t="str">
        <f t="shared" si="1289"/>
        <v/>
      </c>
      <c r="T308" s="1" t="str">
        <f t="shared" si="1290"/>
        <v/>
      </c>
      <c r="U308" t="str">
        <f t="shared" si="1121"/>
        <v/>
      </c>
      <c r="V308" t="str">
        <f t="shared" si="1291"/>
        <v/>
      </c>
      <c r="W308" t="str">
        <f t="shared" si="1291"/>
        <v/>
      </c>
      <c r="X308" s="2">
        <v>1</v>
      </c>
      <c r="Y308" s="1" t="str">
        <f t="shared" si="1292"/>
        <v/>
      </c>
      <c r="Z308" s="1" t="str">
        <f t="shared" si="1293"/>
        <v/>
      </c>
      <c r="AA308" s="1" t="str">
        <f t="shared" si="1294"/>
        <v/>
      </c>
      <c r="AB308" t="str">
        <f t="shared" si="1295"/>
        <v/>
      </c>
    </row>
    <row r="309" spans="1:28" x14ac:dyDescent="0.25">
      <c r="A309" s="2">
        <v>2</v>
      </c>
      <c r="B309" s="1" t="str">
        <f>IF(DATA!B310="","",DATA!B310)</f>
        <v/>
      </c>
      <c r="C309" s="1" t="str">
        <f>IF(DATA!C310="","",DATA!C310)</f>
        <v/>
      </c>
      <c r="D309" s="1" t="str">
        <f>IF(DATA!D310="","",DATA!D310)</f>
        <v/>
      </c>
      <c r="E309" s="2">
        <v>2</v>
      </c>
      <c r="F309" s="1" t="str">
        <f t="shared" si="1283"/>
        <v/>
      </c>
      <c r="G309" s="1" t="str">
        <f t="shared" si="1284"/>
        <v/>
      </c>
      <c r="H309" s="1" t="str">
        <f t="shared" si="1285"/>
        <v/>
      </c>
      <c r="I309" t="str">
        <f t="shared" si="1286"/>
        <v/>
      </c>
      <c r="J309" s="2">
        <v>2</v>
      </c>
      <c r="K309" s="1" t="str">
        <f>IF(DATA!L310="","",DATA!L310)</f>
        <v/>
      </c>
      <c r="L309" s="1" t="str">
        <f>IF(DATA!M310="","",DATA!M310)</f>
        <v/>
      </c>
      <c r="M309" s="1" t="str">
        <f>IF(DATA!N310="","",DATA!N310)</f>
        <v/>
      </c>
      <c r="N309" t="str">
        <f t="shared" si="1287"/>
        <v/>
      </c>
      <c r="O309" t="str">
        <f t="shared" si="1287"/>
        <v/>
      </c>
      <c r="P309" t="str">
        <f t="shared" si="1287"/>
        <v/>
      </c>
      <c r="Q309" s="2">
        <v>2</v>
      </c>
      <c r="R309" s="1" t="str">
        <f t="shared" si="1288"/>
        <v/>
      </c>
      <c r="S309" s="1" t="str">
        <f t="shared" si="1289"/>
        <v/>
      </c>
      <c r="T309" s="1" t="str">
        <f t="shared" si="1290"/>
        <v/>
      </c>
      <c r="U309" t="str">
        <f t="shared" si="1121"/>
        <v/>
      </c>
      <c r="V309" t="str">
        <f t="shared" si="1291"/>
        <v/>
      </c>
      <c r="W309" t="str">
        <f t="shared" si="1291"/>
        <v/>
      </c>
      <c r="X309" s="2">
        <v>2</v>
      </c>
      <c r="Y309" s="1" t="str">
        <f t="shared" si="1292"/>
        <v/>
      </c>
      <c r="Z309" s="1" t="str">
        <f t="shared" si="1293"/>
        <v/>
      </c>
      <c r="AA309" s="1" t="str">
        <f t="shared" si="1294"/>
        <v/>
      </c>
      <c r="AB309" t="str">
        <f t="shared" si="1295"/>
        <v/>
      </c>
    </row>
    <row r="310" spans="1:28" x14ac:dyDescent="0.25">
      <c r="A310" s="4">
        <f>A306+1</f>
        <v>78</v>
      </c>
      <c r="B310" s="2">
        <v>0</v>
      </c>
      <c r="C310" s="2">
        <v>1</v>
      </c>
      <c r="D310" s="2">
        <v>2</v>
      </c>
      <c r="E310" s="4">
        <f>E306+1</f>
        <v>78</v>
      </c>
      <c r="F310" s="2">
        <v>0</v>
      </c>
      <c r="G310" s="2">
        <v>1</v>
      </c>
      <c r="H310" s="2">
        <v>2</v>
      </c>
      <c r="I310" t="str">
        <f t="shared" ref="I310" si="1296">CONCATENATE(I311,I312,I313)</f>
        <v/>
      </c>
      <c r="J310" s="4">
        <f>J306+1</f>
        <v>78</v>
      </c>
      <c r="K310" s="2">
        <v>0</v>
      </c>
      <c r="L310" s="2">
        <v>1</v>
      </c>
      <c r="M310" s="2">
        <v>2</v>
      </c>
      <c r="N310" t="str">
        <f t="shared" ref="N310" si="1297">CONCATENATE(N311,O311,P311,N312,O312,P312,N313,O313,P313)</f>
        <v/>
      </c>
      <c r="Q310" s="4">
        <f>Q306+1</f>
        <v>78</v>
      </c>
      <c r="R310" s="2">
        <v>0</v>
      </c>
      <c r="S310" s="2">
        <v>1</v>
      </c>
      <c r="T310" s="2">
        <v>2</v>
      </c>
      <c r="U310" t="str">
        <f t="shared" ref="U310" si="1298">IF(CONCATENATE(U311,V311,W311,U312,V312,W312,U313,V313,W313)="","{ }",CONCATENATE("{ ",RIGHT(CONCATENATE(U311,V311,W311,U312,V312,W312,U313,V313,W313),LEN(CONCATENATE(U311,V311,W311,U312,V312,W312,U313,V313,W313))-1)," }"))</f>
        <v>{ }</v>
      </c>
      <c r="X310" s="4">
        <f>X306+1</f>
        <v>78</v>
      </c>
      <c r="Y310" s="2">
        <v>0</v>
      </c>
      <c r="Z310" s="2">
        <v>1</v>
      </c>
      <c r="AA310" s="2">
        <v>2</v>
      </c>
      <c r="AB310" t="str">
        <f t="shared" ref="AB310" si="1299">IF(CONCATENATE(AB311,AB312,AB313)="","{ }",CONCATENATE("{ ",RIGHT(CONCATENATE(AB311,AB312,AB313),LEN(CONCATENATE(AB311,AB312,AB313))-1)," }"))</f>
        <v>{ }</v>
      </c>
    </row>
    <row r="311" spans="1:28" x14ac:dyDescent="0.25">
      <c r="A311" s="2">
        <v>0</v>
      </c>
      <c r="B311" s="1" t="str">
        <f>IF(DATA!B312="","",DATA!B312)</f>
        <v/>
      </c>
      <c r="C311" s="1" t="str">
        <f>IF(DATA!C312="","",DATA!C312)</f>
        <v/>
      </c>
      <c r="D311" s="1" t="str">
        <f>IF(DATA!D312="","",DATA!D312)</f>
        <v/>
      </c>
      <c r="E311" s="2">
        <v>0</v>
      </c>
      <c r="F311" s="1" t="str">
        <f t="shared" ref="F311:F313" si="1300">IF(K311="X","ColorModel.X",IF(K311="O","ColorModel.O",""))</f>
        <v/>
      </c>
      <c r="G311" s="1" t="str">
        <f t="shared" ref="G311:G313" si="1301">IF(L311="X","ColorModel.X",IF(L311="O","ColorModel.O",""))</f>
        <v/>
      </c>
      <c r="H311" s="1" t="str">
        <f t="shared" ref="H311:H313" si="1302">IF(M311="X","ColorModel.X",IF(M311="O","ColorModel.O",""))</f>
        <v/>
      </c>
      <c r="I311" t="str">
        <f t="shared" ref="I311:I313" si="1303">CONCATENATE(F311,G311,H311)</f>
        <v/>
      </c>
      <c r="J311" s="2">
        <v>0</v>
      </c>
      <c r="K311" s="1" t="str">
        <f>IF(DATA!L312="","",DATA!L312)</f>
        <v/>
      </c>
      <c r="L311" s="1" t="str">
        <f>IF(DATA!M312="","",DATA!M312)</f>
        <v/>
      </c>
      <c r="M311" s="1" t="str">
        <f>IF(DATA!N312="","",DATA!N312)</f>
        <v/>
      </c>
      <c r="N311" t="str">
        <f t="shared" ref="N311:P313" si="1304">IF(K311="","",CONCATENATE("{",$Q311,",",K$2,"}"))</f>
        <v/>
      </c>
      <c r="O311" t="str">
        <f t="shared" si="1304"/>
        <v/>
      </c>
      <c r="P311" t="str">
        <f t="shared" si="1304"/>
        <v/>
      </c>
      <c r="Q311" s="2">
        <v>0</v>
      </c>
      <c r="R311" s="1" t="str">
        <f t="shared" ref="R311:R313" si="1305">CONCATENATE(B311,K311)</f>
        <v/>
      </c>
      <c r="S311" s="1" t="str">
        <f t="shared" ref="S311:S313" si="1306">CONCATENATE(C311,L311)</f>
        <v/>
      </c>
      <c r="T311" s="1" t="str">
        <f t="shared" ref="T311:T313" si="1307">CONCATENATE(D311,M311)</f>
        <v/>
      </c>
      <c r="U311" t="str">
        <f t="shared" ref="U311:W313" si="1308">IF(R311="","",CONCATENATE(", {",$A311,",",R$2,"}"))</f>
        <v/>
      </c>
      <c r="V311" t="str">
        <f t="shared" si="1308"/>
        <v/>
      </c>
      <c r="W311" t="str">
        <f t="shared" si="1308"/>
        <v/>
      </c>
      <c r="X311" s="2">
        <v>0</v>
      </c>
      <c r="Y311" s="1" t="str">
        <f t="shared" ref="Y311:Y313" si="1309">IF(R311="X",", ColorModel.X",IF(R311="O",", ColorModel.O",""))</f>
        <v/>
      </c>
      <c r="Z311" s="1" t="str">
        <f t="shared" ref="Z311:Z313" si="1310">IF(S311="X",", ColorModel.X",IF(S311="O",", ColorModel.O",""))</f>
        <v/>
      </c>
      <c r="AA311" s="1" t="str">
        <f t="shared" ref="AA311:AA313" si="1311">IF(T311="X",", ColorModel.X",IF(T311="O",", ColorModel.O",""))</f>
        <v/>
      </c>
      <c r="AB311" t="str">
        <f t="shared" ref="AB311:AB313" si="1312">CONCATENATE(Y311,Z311,AA311)</f>
        <v/>
      </c>
    </row>
    <row r="312" spans="1:28" x14ac:dyDescent="0.25">
      <c r="A312" s="2">
        <v>1</v>
      </c>
      <c r="B312" s="1" t="str">
        <f>IF(DATA!B313="","",DATA!B313)</f>
        <v/>
      </c>
      <c r="C312" s="1" t="str">
        <f>IF(DATA!C313="","",DATA!C313)</f>
        <v/>
      </c>
      <c r="D312" s="1" t="str">
        <f>IF(DATA!D313="","",DATA!D313)</f>
        <v/>
      </c>
      <c r="E312" s="2">
        <v>1</v>
      </c>
      <c r="F312" s="1" t="str">
        <f t="shared" si="1300"/>
        <v/>
      </c>
      <c r="G312" s="1" t="str">
        <f t="shared" si="1301"/>
        <v/>
      </c>
      <c r="H312" s="1" t="str">
        <f t="shared" si="1302"/>
        <v/>
      </c>
      <c r="I312" t="str">
        <f t="shared" si="1303"/>
        <v/>
      </c>
      <c r="J312" s="2">
        <v>1</v>
      </c>
      <c r="K312" s="1" t="str">
        <f>IF(DATA!L313="","",DATA!L313)</f>
        <v/>
      </c>
      <c r="L312" s="1" t="str">
        <f>IF(DATA!M313="","",DATA!M313)</f>
        <v/>
      </c>
      <c r="M312" s="1" t="str">
        <f>IF(DATA!N313="","",DATA!N313)</f>
        <v/>
      </c>
      <c r="N312" t="str">
        <f t="shared" si="1304"/>
        <v/>
      </c>
      <c r="O312" t="str">
        <f t="shared" si="1304"/>
        <v/>
      </c>
      <c r="P312" t="str">
        <f t="shared" si="1304"/>
        <v/>
      </c>
      <c r="Q312" s="2">
        <v>1</v>
      </c>
      <c r="R312" s="1" t="str">
        <f t="shared" si="1305"/>
        <v/>
      </c>
      <c r="S312" s="1" t="str">
        <f t="shared" si="1306"/>
        <v/>
      </c>
      <c r="T312" s="1" t="str">
        <f t="shared" si="1307"/>
        <v/>
      </c>
      <c r="U312" t="str">
        <f t="shared" si="1121"/>
        <v/>
      </c>
      <c r="V312" t="str">
        <f t="shared" si="1308"/>
        <v/>
      </c>
      <c r="W312" t="str">
        <f t="shared" si="1308"/>
        <v/>
      </c>
      <c r="X312" s="2">
        <v>1</v>
      </c>
      <c r="Y312" s="1" t="str">
        <f t="shared" si="1309"/>
        <v/>
      </c>
      <c r="Z312" s="1" t="str">
        <f t="shared" si="1310"/>
        <v/>
      </c>
      <c r="AA312" s="1" t="str">
        <f t="shared" si="1311"/>
        <v/>
      </c>
      <c r="AB312" t="str">
        <f t="shared" si="1312"/>
        <v/>
      </c>
    </row>
    <row r="313" spans="1:28" x14ac:dyDescent="0.25">
      <c r="A313" s="2">
        <v>2</v>
      </c>
      <c r="B313" s="1" t="str">
        <f>IF(DATA!B314="","",DATA!B314)</f>
        <v/>
      </c>
      <c r="C313" s="1" t="str">
        <f>IF(DATA!C314="","",DATA!C314)</f>
        <v/>
      </c>
      <c r="D313" s="1" t="str">
        <f>IF(DATA!D314="","",DATA!D314)</f>
        <v/>
      </c>
      <c r="E313" s="2">
        <v>2</v>
      </c>
      <c r="F313" s="1" t="str">
        <f t="shared" si="1300"/>
        <v/>
      </c>
      <c r="G313" s="1" t="str">
        <f t="shared" si="1301"/>
        <v/>
      </c>
      <c r="H313" s="1" t="str">
        <f t="shared" si="1302"/>
        <v/>
      </c>
      <c r="I313" t="str">
        <f t="shared" si="1303"/>
        <v/>
      </c>
      <c r="J313" s="2">
        <v>2</v>
      </c>
      <c r="K313" s="1" t="str">
        <f>IF(DATA!L314="","",DATA!L314)</f>
        <v/>
      </c>
      <c r="L313" s="1" t="str">
        <f>IF(DATA!M314="","",DATA!M314)</f>
        <v/>
      </c>
      <c r="M313" s="1" t="str">
        <f>IF(DATA!N314="","",DATA!N314)</f>
        <v/>
      </c>
      <c r="N313" t="str">
        <f t="shared" si="1304"/>
        <v/>
      </c>
      <c r="O313" t="str">
        <f t="shared" si="1304"/>
        <v/>
      </c>
      <c r="P313" t="str">
        <f t="shared" si="1304"/>
        <v/>
      </c>
      <c r="Q313" s="2">
        <v>2</v>
      </c>
      <c r="R313" s="1" t="str">
        <f t="shared" si="1305"/>
        <v/>
      </c>
      <c r="S313" s="1" t="str">
        <f t="shared" si="1306"/>
        <v/>
      </c>
      <c r="T313" s="1" t="str">
        <f t="shared" si="1307"/>
        <v/>
      </c>
      <c r="U313" t="str">
        <f t="shared" si="1121"/>
        <v/>
      </c>
      <c r="V313" t="str">
        <f t="shared" si="1308"/>
        <v/>
      </c>
      <c r="W313" t="str">
        <f t="shared" si="1308"/>
        <v/>
      </c>
      <c r="X313" s="2">
        <v>2</v>
      </c>
      <c r="Y313" s="1" t="str">
        <f t="shared" si="1309"/>
        <v/>
      </c>
      <c r="Z313" s="1" t="str">
        <f t="shared" si="1310"/>
        <v/>
      </c>
      <c r="AA313" s="1" t="str">
        <f t="shared" si="1311"/>
        <v/>
      </c>
      <c r="AB313" t="str">
        <f t="shared" si="1312"/>
        <v/>
      </c>
    </row>
    <row r="314" spans="1:28" x14ac:dyDescent="0.25">
      <c r="A314" s="4">
        <f>A310+1</f>
        <v>79</v>
      </c>
      <c r="B314" s="2">
        <v>0</v>
      </c>
      <c r="C314" s="2">
        <v>1</v>
      </c>
      <c r="D314" s="2">
        <v>2</v>
      </c>
      <c r="E314" s="4">
        <f>E310+1</f>
        <v>79</v>
      </c>
      <c r="F314" s="2">
        <v>0</v>
      </c>
      <c r="G314" s="2">
        <v>1</v>
      </c>
      <c r="H314" s="2">
        <v>2</v>
      </c>
      <c r="I314" t="str">
        <f t="shared" ref="I314" si="1313">CONCATENATE(I315,I316,I317)</f>
        <v/>
      </c>
      <c r="J314" s="4">
        <f>J310+1</f>
        <v>79</v>
      </c>
      <c r="K314" s="2">
        <v>0</v>
      </c>
      <c r="L314" s="2">
        <v>1</v>
      </c>
      <c r="M314" s="2">
        <v>2</v>
      </c>
      <c r="N314" t="str">
        <f t="shared" ref="N314" si="1314">CONCATENATE(N315,O315,P315,N316,O316,P316,N317,O317,P317)</f>
        <v/>
      </c>
      <c r="Q314" s="4">
        <f>Q310+1</f>
        <v>79</v>
      </c>
      <c r="R314" s="2">
        <v>0</v>
      </c>
      <c r="S314" s="2">
        <v>1</v>
      </c>
      <c r="T314" s="2">
        <v>2</v>
      </c>
      <c r="U314" t="str">
        <f t="shared" ref="U314" si="1315">IF(CONCATENATE(U315,V315,W315,U316,V316,W316,U317,V317,W317)="","{ }",CONCATENATE("{ ",RIGHT(CONCATENATE(U315,V315,W315,U316,V316,W316,U317,V317,W317),LEN(CONCATENATE(U315,V315,W315,U316,V316,W316,U317,V317,W317))-1)," }"))</f>
        <v>{ }</v>
      </c>
      <c r="X314" s="4">
        <f>X310+1</f>
        <v>79</v>
      </c>
      <c r="Y314" s="2">
        <v>0</v>
      </c>
      <c r="Z314" s="2">
        <v>1</v>
      </c>
      <c r="AA314" s="2">
        <v>2</v>
      </c>
      <c r="AB314" t="str">
        <f t="shared" ref="AB314" si="1316">IF(CONCATENATE(AB315,AB316,AB317)="","{ }",CONCATENATE("{ ",RIGHT(CONCATENATE(AB315,AB316,AB317),LEN(CONCATENATE(AB315,AB316,AB317))-1)," }"))</f>
        <v>{ }</v>
      </c>
    </row>
    <row r="315" spans="1:28" x14ac:dyDescent="0.25">
      <c r="A315" s="2">
        <v>0</v>
      </c>
      <c r="B315" s="1" t="str">
        <f>IF(DATA!B316="","",DATA!B316)</f>
        <v/>
      </c>
      <c r="C315" s="1" t="str">
        <f>IF(DATA!C316="","",DATA!C316)</f>
        <v/>
      </c>
      <c r="D315" s="1" t="str">
        <f>IF(DATA!D316="","",DATA!D316)</f>
        <v/>
      </c>
      <c r="E315" s="2">
        <v>0</v>
      </c>
      <c r="F315" s="1" t="str">
        <f t="shared" ref="F315:F317" si="1317">IF(K315="X","ColorModel.X",IF(K315="O","ColorModel.O",""))</f>
        <v/>
      </c>
      <c r="G315" s="1" t="str">
        <f t="shared" ref="G315:G317" si="1318">IF(L315="X","ColorModel.X",IF(L315="O","ColorModel.O",""))</f>
        <v/>
      </c>
      <c r="H315" s="1" t="str">
        <f t="shared" ref="H315:H317" si="1319">IF(M315="X","ColorModel.X",IF(M315="O","ColorModel.O",""))</f>
        <v/>
      </c>
      <c r="I315" t="str">
        <f t="shared" ref="I315:I317" si="1320">CONCATENATE(F315,G315,H315)</f>
        <v/>
      </c>
      <c r="J315" s="2">
        <v>0</v>
      </c>
      <c r="K315" s="1" t="str">
        <f>IF(DATA!L316="","",DATA!L316)</f>
        <v/>
      </c>
      <c r="L315" s="1" t="str">
        <f>IF(DATA!M316="","",DATA!M316)</f>
        <v/>
      </c>
      <c r="M315" s="1" t="str">
        <f>IF(DATA!N316="","",DATA!N316)</f>
        <v/>
      </c>
      <c r="N315" t="str">
        <f t="shared" ref="N315:P317" si="1321">IF(K315="","",CONCATENATE("{",$Q315,",",K$2,"}"))</f>
        <v/>
      </c>
      <c r="O315" t="str">
        <f t="shared" si="1321"/>
        <v/>
      </c>
      <c r="P315" t="str">
        <f t="shared" si="1321"/>
        <v/>
      </c>
      <c r="Q315" s="2">
        <v>0</v>
      </c>
      <c r="R315" s="1" t="str">
        <f t="shared" ref="R315:R317" si="1322">CONCATENATE(B315,K315)</f>
        <v/>
      </c>
      <c r="S315" s="1" t="str">
        <f t="shared" ref="S315:S317" si="1323">CONCATENATE(C315,L315)</f>
        <v/>
      </c>
      <c r="T315" s="1" t="str">
        <f t="shared" ref="T315:T317" si="1324">CONCATENATE(D315,M315)</f>
        <v/>
      </c>
      <c r="U315" t="str">
        <f t="shared" ref="U315:W317" si="1325">IF(R315="","",CONCATENATE(", {",$A315,",",R$2,"}"))</f>
        <v/>
      </c>
      <c r="V315" t="str">
        <f t="shared" si="1325"/>
        <v/>
      </c>
      <c r="W315" t="str">
        <f t="shared" si="1325"/>
        <v/>
      </c>
      <c r="X315" s="2">
        <v>0</v>
      </c>
      <c r="Y315" s="1" t="str">
        <f t="shared" ref="Y315:Y317" si="1326">IF(R315="X",", ColorModel.X",IF(R315="O",", ColorModel.O",""))</f>
        <v/>
      </c>
      <c r="Z315" s="1" t="str">
        <f t="shared" ref="Z315:Z317" si="1327">IF(S315="X",", ColorModel.X",IF(S315="O",", ColorModel.O",""))</f>
        <v/>
      </c>
      <c r="AA315" s="1" t="str">
        <f t="shared" ref="AA315:AA317" si="1328">IF(T315="X",", ColorModel.X",IF(T315="O",", ColorModel.O",""))</f>
        <v/>
      </c>
      <c r="AB315" t="str">
        <f t="shared" ref="AB315:AB317" si="1329">CONCATENATE(Y315,Z315,AA315)</f>
        <v/>
      </c>
    </row>
    <row r="316" spans="1:28" x14ac:dyDescent="0.25">
      <c r="A316" s="2">
        <v>1</v>
      </c>
      <c r="B316" s="1" t="str">
        <f>IF(DATA!B317="","",DATA!B317)</f>
        <v/>
      </c>
      <c r="C316" s="1" t="str">
        <f>IF(DATA!C317="","",DATA!C317)</f>
        <v/>
      </c>
      <c r="D316" s="1" t="str">
        <f>IF(DATA!D317="","",DATA!D317)</f>
        <v/>
      </c>
      <c r="E316" s="2">
        <v>1</v>
      </c>
      <c r="F316" s="1" t="str">
        <f t="shared" si="1317"/>
        <v/>
      </c>
      <c r="G316" s="1" t="str">
        <f t="shared" si="1318"/>
        <v/>
      </c>
      <c r="H316" s="1" t="str">
        <f t="shared" si="1319"/>
        <v/>
      </c>
      <c r="I316" t="str">
        <f t="shared" si="1320"/>
        <v/>
      </c>
      <c r="J316" s="2">
        <v>1</v>
      </c>
      <c r="K316" s="1" t="str">
        <f>IF(DATA!L317="","",DATA!L317)</f>
        <v/>
      </c>
      <c r="L316" s="1" t="str">
        <f>IF(DATA!M317="","",DATA!M317)</f>
        <v/>
      </c>
      <c r="M316" s="1" t="str">
        <f>IF(DATA!N317="","",DATA!N317)</f>
        <v/>
      </c>
      <c r="N316" t="str">
        <f t="shared" si="1321"/>
        <v/>
      </c>
      <c r="O316" t="str">
        <f t="shared" si="1321"/>
        <v/>
      </c>
      <c r="P316" t="str">
        <f t="shared" si="1321"/>
        <v/>
      </c>
      <c r="Q316" s="2">
        <v>1</v>
      </c>
      <c r="R316" s="1" t="str">
        <f t="shared" si="1322"/>
        <v/>
      </c>
      <c r="S316" s="1" t="str">
        <f t="shared" si="1323"/>
        <v/>
      </c>
      <c r="T316" s="1" t="str">
        <f t="shared" si="1324"/>
        <v/>
      </c>
      <c r="U316" t="str">
        <f t="shared" si="1121"/>
        <v/>
      </c>
      <c r="V316" t="str">
        <f t="shared" si="1325"/>
        <v/>
      </c>
      <c r="W316" t="str">
        <f t="shared" si="1325"/>
        <v/>
      </c>
      <c r="X316" s="2">
        <v>1</v>
      </c>
      <c r="Y316" s="1" t="str">
        <f t="shared" si="1326"/>
        <v/>
      </c>
      <c r="Z316" s="1" t="str">
        <f t="shared" si="1327"/>
        <v/>
      </c>
      <c r="AA316" s="1" t="str">
        <f t="shared" si="1328"/>
        <v/>
      </c>
      <c r="AB316" t="str">
        <f t="shared" si="1329"/>
        <v/>
      </c>
    </row>
    <row r="317" spans="1:28" x14ac:dyDescent="0.25">
      <c r="A317" s="2">
        <v>2</v>
      </c>
      <c r="B317" s="1" t="str">
        <f>IF(DATA!B318="","",DATA!B318)</f>
        <v/>
      </c>
      <c r="C317" s="1" t="str">
        <f>IF(DATA!C318="","",DATA!C318)</f>
        <v/>
      </c>
      <c r="D317" s="1" t="str">
        <f>IF(DATA!D318="","",DATA!D318)</f>
        <v/>
      </c>
      <c r="E317" s="2">
        <v>2</v>
      </c>
      <c r="F317" s="1" t="str">
        <f t="shared" si="1317"/>
        <v/>
      </c>
      <c r="G317" s="1" t="str">
        <f t="shared" si="1318"/>
        <v/>
      </c>
      <c r="H317" s="1" t="str">
        <f t="shared" si="1319"/>
        <v/>
      </c>
      <c r="I317" t="str">
        <f t="shared" si="1320"/>
        <v/>
      </c>
      <c r="J317" s="2">
        <v>2</v>
      </c>
      <c r="K317" s="1" t="str">
        <f>IF(DATA!L318="","",DATA!L318)</f>
        <v/>
      </c>
      <c r="L317" s="1" t="str">
        <f>IF(DATA!M318="","",DATA!M318)</f>
        <v/>
      </c>
      <c r="M317" s="1" t="str">
        <f>IF(DATA!N318="","",DATA!N318)</f>
        <v/>
      </c>
      <c r="N317" t="str">
        <f t="shared" si="1321"/>
        <v/>
      </c>
      <c r="O317" t="str">
        <f t="shared" si="1321"/>
        <v/>
      </c>
      <c r="P317" t="str">
        <f t="shared" si="1321"/>
        <v/>
      </c>
      <c r="Q317" s="2">
        <v>2</v>
      </c>
      <c r="R317" s="1" t="str">
        <f t="shared" si="1322"/>
        <v/>
      </c>
      <c r="S317" s="1" t="str">
        <f t="shared" si="1323"/>
        <v/>
      </c>
      <c r="T317" s="1" t="str">
        <f t="shared" si="1324"/>
        <v/>
      </c>
      <c r="U317" t="str">
        <f t="shared" si="1121"/>
        <v/>
      </c>
      <c r="V317" t="str">
        <f t="shared" si="1325"/>
        <v/>
      </c>
      <c r="W317" t="str">
        <f t="shared" si="1325"/>
        <v/>
      </c>
      <c r="X317" s="2">
        <v>2</v>
      </c>
      <c r="Y317" s="1" t="str">
        <f t="shared" si="1326"/>
        <v/>
      </c>
      <c r="Z317" s="1" t="str">
        <f t="shared" si="1327"/>
        <v/>
      </c>
      <c r="AA317" s="1" t="str">
        <f t="shared" si="1328"/>
        <v/>
      </c>
      <c r="AB317" t="str">
        <f t="shared" si="1329"/>
        <v/>
      </c>
    </row>
    <row r="318" spans="1:28" x14ac:dyDescent="0.25">
      <c r="A318" s="4">
        <f>A314+1</f>
        <v>80</v>
      </c>
      <c r="B318" s="2">
        <v>0</v>
      </c>
      <c r="C318" s="2">
        <v>1</v>
      </c>
      <c r="D318" s="2">
        <v>2</v>
      </c>
      <c r="E318" s="4">
        <f>E314+1</f>
        <v>80</v>
      </c>
      <c r="F318" s="2">
        <v>0</v>
      </c>
      <c r="G318" s="2">
        <v>1</v>
      </c>
      <c r="H318" s="2">
        <v>2</v>
      </c>
      <c r="I318" t="str">
        <f t="shared" ref="I318" si="1330">CONCATENATE(I319,I320,I321)</f>
        <v/>
      </c>
      <c r="J318" s="4">
        <f>J314+1</f>
        <v>80</v>
      </c>
      <c r="K318" s="2">
        <v>0</v>
      </c>
      <c r="L318" s="2">
        <v>1</v>
      </c>
      <c r="M318" s="2">
        <v>2</v>
      </c>
      <c r="N318" t="str">
        <f t="shared" ref="N318" si="1331">CONCATENATE(N319,O319,P319,N320,O320,P320,N321,O321,P321)</f>
        <v/>
      </c>
      <c r="Q318" s="4">
        <f>Q314+1</f>
        <v>80</v>
      </c>
      <c r="R318" s="2">
        <v>0</v>
      </c>
      <c r="S318" s="2">
        <v>1</v>
      </c>
      <c r="T318" s="2">
        <v>2</v>
      </c>
      <c r="U318" t="str">
        <f t="shared" ref="U318" si="1332">IF(CONCATENATE(U319,V319,W319,U320,V320,W320,U321,V321,W321)="","{ }",CONCATENATE("{ ",RIGHT(CONCATENATE(U319,V319,W319,U320,V320,W320,U321,V321,W321),LEN(CONCATENATE(U319,V319,W319,U320,V320,W320,U321,V321,W321))-1)," }"))</f>
        <v>{ }</v>
      </c>
      <c r="X318" s="4">
        <f>X314+1</f>
        <v>80</v>
      </c>
      <c r="Y318" s="2">
        <v>0</v>
      </c>
      <c r="Z318" s="2">
        <v>1</v>
      </c>
      <c r="AA318" s="2">
        <v>2</v>
      </c>
      <c r="AB318" t="str">
        <f t="shared" ref="AB318" si="1333">IF(CONCATENATE(AB319,AB320,AB321)="","{ }",CONCATENATE("{ ",RIGHT(CONCATENATE(AB319,AB320,AB321),LEN(CONCATENATE(AB319,AB320,AB321))-1)," }"))</f>
        <v>{ }</v>
      </c>
    </row>
    <row r="319" spans="1:28" x14ac:dyDescent="0.25">
      <c r="A319" s="2">
        <v>0</v>
      </c>
      <c r="B319" s="1" t="str">
        <f>IF(DATA!B320="","",DATA!B320)</f>
        <v/>
      </c>
      <c r="C319" s="1" t="str">
        <f>IF(DATA!C320="","",DATA!C320)</f>
        <v/>
      </c>
      <c r="D319" s="1" t="str">
        <f>IF(DATA!D320="","",DATA!D320)</f>
        <v/>
      </c>
      <c r="E319" s="2">
        <v>0</v>
      </c>
      <c r="F319" s="1" t="str">
        <f t="shared" ref="F319:F321" si="1334">IF(K319="X","ColorModel.X",IF(K319="O","ColorModel.O",""))</f>
        <v/>
      </c>
      <c r="G319" s="1" t="str">
        <f t="shared" ref="G319:G321" si="1335">IF(L319="X","ColorModel.X",IF(L319="O","ColorModel.O",""))</f>
        <v/>
      </c>
      <c r="H319" s="1" t="str">
        <f t="shared" ref="H319:H321" si="1336">IF(M319="X","ColorModel.X",IF(M319="O","ColorModel.O",""))</f>
        <v/>
      </c>
      <c r="I319" t="str">
        <f t="shared" ref="I319:I321" si="1337">CONCATENATE(F319,G319,H319)</f>
        <v/>
      </c>
      <c r="J319" s="2">
        <v>0</v>
      </c>
      <c r="K319" s="1" t="str">
        <f>IF(DATA!L320="","",DATA!L320)</f>
        <v/>
      </c>
      <c r="L319" s="1" t="str">
        <f>IF(DATA!M320="","",DATA!M320)</f>
        <v/>
      </c>
      <c r="M319" s="1" t="str">
        <f>IF(DATA!N320="","",DATA!N320)</f>
        <v/>
      </c>
      <c r="N319" t="str">
        <f t="shared" ref="N319:P321" si="1338">IF(K319="","",CONCATENATE("{",$Q319,",",K$2,"}"))</f>
        <v/>
      </c>
      <c r="O319" t="str">
        <f t="shared" si="1338"/>
        <v/>
      </c>
      <c r="P319" t="str">
        <f t="shared" si="1338"/>
        <v/>
      </c>
      <c r="Q319" s="2">
        <v>0</v>
      </c>
      <c r="R319" s="1" t="str">
        <f t="shared" ref="R319:R321" si="1339">CONCATENATE(B319,K319)</f>
        <v/>
      </c>
      <c r="S319" s="1" t="str">
        <f t="shared" ref="S319:S321" si="1340">CONCATENATE(C319,L319)</f>
        <v/>
      </c>
      <c r="T319" s="1" t="str">
        <f t="shared" ref="T319:T321" si="1341">CONCATENATE(D319,M319)</f>
        <v/>
      </c>
      <c r="U319" t="str">
        <f t="shared" ref="U319:W321" si="1342">IF(R319="","",CONCATENATE(", {",$A319,",",R$2,"}"))</f>
        <v/>
      </c>
      <c r="V319" t="str">
        <f t="shared" si="1342"/>
        <v/>
      </c>
      <c r="W319" t="str">
        <f t="shared" si="1342"/>
        <v/>
      </c>
      <c r="X319" s="2">
        <v>0</v>
      </c>
      <c r="Y319" s="1" t="str">
        <f t="shared" ref="Y319:Y321" si="1343">IF(R319="X",", ColorModel.X",IF(R319="O",", ColorModel.O",""))</f>
        <v/>
      </c>
      <c r="Z319" s="1" t="str">
        <f t="shared" ref="Z319:Z321" si="1344">IF(S319="X",", ColorModel.X",IF(S319="O",", ColorModel.O",""))</f>
        <v/>
      </c>
      <c r="AA319" s="1" t="str">
        <f t="shared" ref="AA319:AA321" si="1345">IF(T319="X",", ColorModel.X",IF(T319="O",", ColorModel.O",""))</f>
        <v/>
      </c>
      <c r="AB319" t="str">
        <f t="shared" ref="AB319:AB321" si="1346">CONCATENATE(Y319,Z319,AA319)</f>
        <v/>
      </c>
    </row>
    <row r="320" spans="1:28" x14ac:dyDescent="0.25">
      <c r="A320" s="2">
        <v>1</v>
      </c>
      <c r="B320" s="1" t="str">
        <f>IF(DATA!B321="","",DATA!B321)</f>
        <v/>
      </c>
      <c r="C320" s="1" t="str">
        <f>IF(DATA!C321="","",DATA!C321)</f>
        <v/>
      </c>
      <c r="D320" s="1" t="str">
        <f>IF(DATA!D321="","",DATA!D321)</f>
        <v/>
      </c>
      <c r="E320" s="2">
        <v>1</v>
      </c>
      <c r="F320" s="1" t="str">
        <f t="shared" si="1334"/>
        <v/>
      </c>
      <c r="G320" s="1" t="str">
        <f t="shared" si="1335"/>
        <v/>
      </c>
      <c r="H320" s="1" t="str">
        <f t="shared" si="1336"/>
        <v/>
      </c>
      <c r="I320" t="str">
        <f t="shared" si="1337"/>
        <v/>
      </c>
      <c r="J320" s="2">
        <v>1</v>
      </c>
      <c r="K320" s="1" t="str">
        <f>IF(DATA!L321="","",DATA!L321)</f>
        <v/>
      </c>
      <c r="L320" s="1" t="str">
        <f>IF(DATA!M321="","",DATA!M321)</f>
        <v/>
      </c>
      <c r="M320" s="1" t="str">
        <f>IF(DATA!N321="","",DATA!N321)</f>
        <v/>
      </c>
      <c r="N320" t="str">
        <f t="shared" si="1338"/>
        <v/>
      </c>
      <c r="O320" t="str">
        <f t="shared" si="1338"/>
        <v/>
      </c>
      <c r="P320" t="str">
        <f t="shared" si="1338"/>
        <v/>
      </c>
      <c r="Q320" s="2">
        <v>1</v>
      </c>
      <c r="R320" s="1" t="str">
        <f t="shared" si="1339"/>
        <v/>
      </c>
      <c r="S320" s="1" t="str">
        <f t="shared" si="1340"/>
        <v/>
      </c>
      <c r="T320" s="1" t="str">
        <f t="shared" si="1341"/>
        <v/>
      </c>
      <c r="U320" t="str">
        <f t="shared" si="1121"/>
        <v/>
      </c>
      <c r="V320" t="str">
        <f t="shared" si="1342"/>
        <v/>
      </c>
      <c r="W320" t="str">
        <f t="shared" si="1342"/>
        <v/>
      </c>
      <c r="X320" s="2">
        <v>1</v>
      </c>
      <c r="Y320" s="1" t="str">
        <f t="shared" si="1343"/>
        <v/>
      </c>
      <c r="Z320" s="1" t="str">
        <f t="shared" si="1344"/>
        <v/>
      </c>
      <c r="AA320" s="1" t="str">
        <f t="shared" si="1345"/>
        <v/>
      </c>
      <c r="AB320" t="str">
        <f t="shared" si="1346"/>
        <v/>
      </c>
    </row>
    <row r="321" spans="1:28" x14ac:dyDescent="0.25">
      <c r="A321" s="2">
        <v>2</v>
      </c>
      <c r="B321" s="1" t="str">
        <f>IF(DATA!B322="","",DATA!B322)</f>
        <v/>
      </c>
      <c r="C321" s="1" t="str">
        <f>IF(DATA!C322="","",DATA!C322)</f>
        <v/>
      </c>
      <c r="D321" s="1" t="str">
        <f>IF(DATA!D322="","",DATA!D322)</f>
        <v/>
      </c>
      <c r="E321" s="2">
        <v>2</v>
      </c>
      <c r="F321" s="1" t="str">
        <f t="shared" si="1334"/>
        <v/>
      </c>
      <c r="G321" s="1" t="str">
        <f t="shared" si="1335"/>
        <v/>
      </c>
      <c r="H321" s="1" t="str">
        <f t="shared" si="1336"/>
        <v/>
      </c>
      <c r="I321" t="str">
        <f t="shared" si="1337"/>
        <v/>
      </c>
      <c r="J321" s="2">
        <v>2</v>
      </c>
      <c r="K321" s="1" t="str">
        <f>IF(DATA!L322="","",DATA!L322)</f>
        <v/>
      </c>
      <c r="L321" s="1" t="str">
        <f>IF(DATA!M322="","",DATA!M322)</f>
        <v/>
      </c>
      <c r="M321" s="1" t="str">
        <f>IF(DATA!N322="","",DATA!N322)</f>
        <v/>
      </c>
      <c r="N321" t="str">
        <f t="shared" si="1338"/>
        <v/>
      </c>
      <c r="O321" t="str">
        <f t="shared" si="1338"/>
        <v/>
      </c>
      <c r="P321" t="str">
        <f t="shared" si="1338"/>
        <v/>
      </c>
      <c r="Q321" s="2">
        <v>2</v>
      </c>
      <c r="R321" s="1" t="str">
        <f t="shared" si="1339"/>
        <v/>
      </c>
      <c r="S321" s="1" t="str">
        <f t="shared" si="1340"/>
        <v/>
      </c>
      <c r="T321" s="1" t="str">
        <f t="shared" si="1341"/>
        <v/>
      </c>
      <c r="U321" t="str">
        <f t="shared" si="1121"/>
        <v/>
      </c>
      <c r="V321" t="str">
        <f t="shared" si="1342"/>
        <v/>
      </c>
      <c r="W321" t="str">
        <f t="shared" si="1342"/>
        <v/>
      </c>
      <c r="X321" s="2">
        <v>2</v>
      </c>
      <c r="Y321" s="1" t="str">
        <f t="shared" si="1343"/>
        <v/>
      </c>
      <c r="Z321" s="1" t="str">
        <f t="shared" si="1344"/>
        <v/>
      </c>
      <c r="AA321" s="1" t="str">
        <f t="shared" si="1345"/>
        <v/>
      </c>
      <c r="AB321" t="str">
        <f t="shared" si="1346"/>
        <v/>
      </c>
    </row>
    <row r="322" spans="1:28" x14ac:dyDescent="0.25">
      <c r="A322" s="4">
        <f>A318+1</f>
        <v>81</v>
      </c>
      <c r="B322" s="2">
        <v>0</v>
      </c>
      <c r="C322" s="2">
        <v>1</v>
      </c>
      <c r="D322" s="2">
        <v>2</v>
      </c>
      <c r="E322" s="4">
        <f>E318+1</f>
        <v>81</v>
      </c>
      <c r="F322" s="2">
        <v>0</v>
      </c>
      <c r="G322" s="2">
        <v>1</v>
      </c>
      <c r="H322" s="2">
        <v>2</v>
      </c>
      <c r="I322" t="str">
        <f t="shared" ref="I322" si="1347">CONCATENATE(I323,I324,I325)</f>
        <v/>
      </c>
      <c r="J322" s="4">
        <f>J318+1</f>
        <v>81</v>
      </c>
      <c r="K322" s="2">
        <v>0</v>
      </c>
      <c r="L322" s="2">
        <v>1</v>
      </c>
      <c r="M322" s="2">
        <v>2</v>
      </c>
      <c r="N322" t="str">
        <f t="shared" ref="N322" si="1348">CONCATENATE(N323,O323,P323,N324,O324,P324,N325,O325,P325)</f>
        <v/>
      </c>
      <c r="Q322" s="4">
        <f>Q318+1</f>
        <v>81</v>
      </c>
      <c r="R322" s="2">
        <v>0</v>
      </c>
      <c r="S322" s="2">
        <v>1</v>
      </c>
      <c r="T322" s="2">
        <v>2</v>
      </c>
      <c r="U322" t="str">
        <f t="shared" ref="U322" si="1349">IF(CONCATENATE(U323,V323,W323,U324,V324,W324,U325,V325,W325)="","{ }",CONCATENATE("{ ",RIGHT(CONCATENATE(U323,V323,W323,U324,V324,W324,U325,V325,W325),LEN(CONCATENATE(U323,V323,W323,U324,V324,W324,U325,V325,W325))-1)," }"))</f>
        <v>{ }</v>
      </c>
      <c r="X322" s="4">
        <f>X318+1</f>
        <v>81</v>
      </c>
      <c r="Y322" s="2">
        <v>0</v>
      </c>
      <c r="Z322" s="2">
        <v>1</v>
      </c>
      <c r="AA322" s="2">
        <v>2</v>
      </c>
      <c r="AB322" t="str">
        <f t="shared" ref="AB322" si="1350">IF(CONCATENATE(AB323,AB324,AB325)="","{ }",CONCATENATE("{ ",RIGHT(CONCATENATE(AB323,AB324,AB325),LEN(CONCATENATE(AB323,AB324,AB325))-1)," }"))</f>
        <v>{ }</v>
      </c>
    </row>
    <row r="323" spans="1:28" x14ac:dyDescent="0.25">
      <c r="A323" s="2">
        <v>0</v>
      </c>
      <c r="B323" s="1" t="str">
        <f>IF(DATA!B324="","",DATA!B324)</f>
        <v/>
      </c>
      <c r="C323" s="1" t="str">
        <f>IF(DATA!C324="","",DATA!C324)</f>
        <v/>
      </c>
      <c r="D323" s="1" t="str">
        <f>IF(DATA!D324="","",DATA!D324)</f>
        <v/>
      </c>
      <c r="E323" s="2">
        <v>0</v>
      </c>
      <c r="F323" s="1" t="str">
        <f t="shared" ref="F323:F325" si="1351">IF(K323="X","ColorModel.X",IF(K323="O","ColorModel.O",""))</f>
        <v/>
      </c>
      <c r="G323" s="1" t="str">
        <f t="shared" ref="G323:G325" si="1352">IF(L323="X","ColorModel.X",IF(L323="O","ColorModel.O",""))</f>
        <v/>
      </c>
      <c r="H323" s="1" t="str">
        <f t="shared" ref="H323:H325" si="1353">IF(M323="X","ColorModel.X",IF(M323="O","ColorModel.O",""))</f>
        <v/>
      </c>
      <c r="I323" t="str">
        <f t="shared" ref="I323:I325" si="1354">CONCATENATE(F323,G323,H323)</f>
        <v/>
      </c>
      <c r="J323" s="2">
        <v>0</v>
      </c>
      <c r="K323" s="1" t="str">
        <f>IF(DATA!L324="","",DATA!L324)</f>
        <v/>
      </c>
      <c r="L323" s="1" t="str">
        <f>IF(DATA!M324="","",DATA!M324)</f>
        <v/>
      </c>
      <c r="M323" s="1" t="str">
        <f>IF(DATA!N324="","",DATA!N324)</f>
        <v/>
      </c>
      <c r="N323" t="str">
        <f t="shared" ref="N323:P325" si="1355">IF(K323="","",CONCATENATE("{",$Q323,",",K$2,"}"))</f>
        <v/>
      </c>
      <c r="O323" t="str">
        <f t="shared" si="1355"/>
        <v/>
      </c>
      <c r="P323" t="str">
        <f t="shared" si="1355"/>
        <v/>
      </c>
      <c r="Q323" s="2">
        <v>0</v>
      </c>
      <c r="R323" s="1" t="str">
        <f t="shared" ref="R323:R325" si="1356">CONCATENATE(B323,K323)</f>
        <v/>
      </c>
      <c r="S323" s="1" t="str">
        <f t="shared" ref="S323:S325" si="1357">CONCATENATE(C323,L323)</f>
        <v/>
      </c>
      <c r="T323" s="1" t="str">
        <f t="shared" ref="T323:T325" si="1358">CONCATENATE(D323,M323)</f>
        <v/>
      </c>
      <c r="U323" t="str">
        <f t="shared" ref="U323:W325" si="1359">IF(R323="","",CONCATENATE(", {",$A323,",",R$2,"}"))</f>
        <v/>
      </c>
      <c r="V323" t="str">
        <f t="shared" si="1359"/>
        <v/>
      </c>
      <c r="W323" t="str">
        <f t="shared" si="1359"/>
        <v/>
      </c>
      <c r="X323" s="2">
        <v>0</v>
      </c>
      <c r="Y323" s="1" t="str">
        <f t="shared" ref="Y323:Y325" si="1360">IF(R323="X",", ColorModel.X",IF(R323="O",", ColorModel.O",""))</f>
        <v/>
      </c>
      <c r="Z323" s="1" t="str">
        <f t="shared" ref="Z323:Z325" si="1361">IF(S323="X",", ColorModel.X",IF(S323="O",", ColorModel.O",""))</f>
        <v/>
      </c>
      <c r="AA323" s="1" t="str">
        <f t="shared" ref="AA323:AA325" si="1362">IF(T323="X",", ColorModel.X",IF(T323="O",", ColorModel.O",""))</f>
        <v/>
      </c>
      <c r="AB323" t="str">
        <f t="shared" ref="AB323:AB325" si="1363">CONCATENATE(Y323,Z323,AA323)</f>
        <v/>
      </c>
    </row>
    <row r="324" spans="1:28" x14ac:dyDescent="0.25">
      <c r="A324" s="2">
        <v>1</v>
      </c>
      <c r="B324" s="1" t="str">
        <f>IF(DATA!B325="","",DATA!B325)</f>
        <v/>
      </c>
      <c r="C324" s="1" t="str">
        <f>IF(DATA!C325="","",DATA!C325)</f>
        <v/>
      </c>
      <c r="D324" s="1" t="str">
        <f>IF(DATA!D325="","",DATA!D325)</f>
        <v/>
      </c>
      <c r="E324" s="2">
        <v>1</v>
      </c>
      <c r="F324" s="1" t="str">
        <f t="shared" si="1351"/>
        <v/>
      </c>
      <c r="G324" s="1" t="str">
        <f t="shared" si="1352"/>
        <v/>
      </c>
      <c r="H324" s="1" t="str">
        <f t="shared" si="1353"/>
        <v/>
      </c>
      <c r="I324" t="str">
        <f t="shared" si="1354"/>
        <v/>
      </c>
      <c r="J324" s="2">
        <v>1</v>
      </c>
      <c r="K324" s="1" t="str">
        <f>IF(DATA!L325="","",DATA!L325)</f>
        <v/>
      </c>
      <c r="L324" s="1" t="str">
        <f>IF(DATA!M325="","",DATA!M325)</f>
        <v/>
      </c>
      <c r="M324" s="1" t="str">
        <f>IF(DATA!N325="","",DATA!N325)</f>
        <v/>
      </c>
      <c r="N324" t="str">
        <f t="shared" si="1355"/>
        <v/>
      </c>
      <c r="O324" t="str">
        <f t="shared" si="1355"/>
        <v/>
      </c>
      <c r="P324" t="str">
        <f t="shared" si="1355"/>
        <v/>
      </c>
      <c r="Q324" s="2">
        <v>1</v>
      </c>
      <c r="R324" s="1" t="str">
        <f t="shared" si="1356"/>
        <v/>
      </c>
      <c r="S324" s="1" t="str">
        <f t="shared" si="1357"/>
        <v/>
      </c>
      <c r="T324" s="1" t="str">
        <f t="shared" si="1358"/>
        <v/>
      </c>
      <c r="U324" t="str">
        <f t="shared" si="1121"/>
        <v/>
      </c>
      <c r="V324" t="str">
        <f t="shared" si="1359"/>
        <v/>
      </c>
      <c r="W324" t="str">
        <f t="shared" si="1359"/>
        <v/>
      </c>
      <c r="X324" s="2">
        <v>1</v>
      </c>
      <c r="Y324" s="1" t="str">
        <f t="shared" si="1360"/>
        <v/>
      </c>
      <c r="Z324" s="1" t="str">
        <f t="shared" si="1361"/>
        <v/>
      </c>
      <c r="AA324" s="1" t="str">
        <f t="shared" si="1362"/>
        <v/>
      </c>
      <c r="AB324" t="str">
        <f t="shared" si="1363"/>
        <v/>
      </c>
    </row>
    <row r="325" spans="1:28" x14ac:dyDescent="0.25">
      <c r="A325" s="2">
        <v>2</v>
      </c>
      <c r="B325" s="1" t="str">
        <f>IF(DATA!B326="","",DATA!B326)</f>
        <v/>
      </c>
      <c r="C325" s="1" t="str">
        <f>IF(DATA!C326="","",DATA!C326)</f>
        <v/>
      </c>
      <c r="D325" s="1" t="str">
        <f>IF(DATA!D326="","",DATA!D326)</f>
        <v/>
      </c>
      <c r="E325" s="2">
        <v>2</v>
      </c>
      <c r="F325" s="1" t="str">
        <f t="shared" si="1351"/>
        <v/>
      </c>
      <c r="G325" s="1" t="str">
        <f t="shared" si="1352"/>
        <v/>
      </c>
      <c r="H325" s="1" t="str">
        <f t="shared" si="1353"/>
        <v/>
      </c>
      <c r="I325" t="str">
        <f t="shared" si="1354"/>
        <v/>
      </c>
      <c r="J325" s="2">
        <v>2</v>
      </c>
      <c r="K325" s="1" t="str">
        <f>IF(DATA!L326="","",DATA!L326)</f>
        <v/>
      </c>
      <c r="L325" s="1" t="str">
        <f>IF(DATA!M326="","",DATA!M326)</f>
        <v/>
      </c>
      <c r="M325" s="1" t="str">
        <f>IF(DATA!N326="","",DATA!N326)</f>
        <v/>
      </c>
      <c r="N325" t="str">
        <f t="shared" si="1355"/>
        <v/>
      </c>
      <c r="O325" t="str">
        <f t="shared" si="1355"/>
        <v/>
      </c>
      <c r="P325" t="str">
        <f t="shared" si="1355"/>
        <v/>
      </c>
      <c r="Q325" s="2">
        <v>2</v>
      </c>
      <c r="R325" s="1" t="str">
        <f t="shared" si="1356"/>
        <v/>
      </c>
      <c r="S325" s="1" t="str">
        <f t="shared" si="1357"/>
        <v/>
      </c>
      <c r="T325" s="1" t="str">
        <f t="shared" si="1358"/>
        <v/>
      </c>
      <c r="U325" t="str">
        <f t="shared" si="1121"/>
        <v/>
      </c>
      <c r="V325" t="str">
        <f t="shared" si="1359"/>
        <v/>
      </c>
      <c r="W325" t="str">
        <f t="shared" si="1359"/>
        <v/>
      </c>
      <c r="X325" s="2">
        <v>2</v>
      </c>
      <c r="Y325" s="1" t="str">
        <f t="shared" si="1360"/>
        <v/>
      </c>
      <c r="Z325" s="1" t="str">
        <f t="shared" si="1361"/>
        <v/>
      </c>
      <c r="AA325" s="1" t="str">
        <f t="shared" si="1362"/>
        <v/>
      </c>
      <c r="AB325" t="str">
        <f t="shared" si="1363"/>
        <v/>
      </c>
    </row>
    <row r="326" spans="1:28" x14ac:dyDescent="0.25">
      <c r="A326" s="4">
        <f>A322+1</f>
        <v>82</v>
      </c>
      <c r="B326" s="2">
        <v>0</v>
      </c>
      <c r="C326" s="2">
        <v>1</v>
      </c>
      <c r="D326" s="2">
        <v>2</v>
      </c>
      <c r="E326" s="4">
        <f>E322+1</f>
        <v>82</v>
      </c>
      <c r="F326" s="2">
        <v>0</v>
      </c>
      <c r="G326" s="2">
        <v>1</v>
      </c>
      <c r="H326" s="2">
        <v>2</v>
      </c>
      <c r="I326" t="str">
        <f t="shared" ref="I326" si="1364">CONCATENATE(I327,I328,I329)</f>
        <v/>
      </c>
      <c r="J326" s="4">
        <f>J322+1</f>
        <v>82</v>
      </c>
      <c r="K326" s="2">
        <v>0</v>
      </c>
      <c r="L326" s="2">
        <v>1</v>
      </c>
      <c r="M326" s="2">
        <v>2</v>
      </c>
      <c r="N326" t="str">
        <f t="shared" ref="N326" si="1365">CONCATENATE(N327,O327,P327,N328,O328,P328,N329,O329,P329)</f>
        <v/>
      </c>
      <c r="Q326" s="4">
        <f>Q322+1</f>
        <v>82</v>
      </c>
      <c r="R326" s="2">
        <v>0</v>
      </c>
      <c r="S326" s="2">
        <v>1</v>
      </c>
      <c r="T326" s="2">
        <v>2</v>
      </c>
      <c r="U326" t="str">
        <f t="shared" ref="U326" si="1366">IF(CONCATENATE(U327,V327,W327,U328,V328,W328,U329,V329,W329)="","{ }",CONCATENATE("{ ",RIGHT(CONCATENATE(U327,V327,W327,U328,V328,W328,U329,V329,W329),LEN(CONCATENATE(U327,V327,W327,U328,V328,W328,U329,V329,W329))-1)," }"))</f>
        <v>{ }</v>
      </c>
      <c r="X326" s="4">
        <f>X322+1</f>
        <v>82</v>
      </c>
      <c r="Y326" s="2">
        <v>0</v>
      </c>
      <c r="Z326" s="2">
        <v>1</v>
      </c>
      <c r="AA326" s="2">
        <v>2</v>
      </c>
      <c r="AB326" t="str">
        <f t="shared" ref="AB326" si="1367">IF(CONCATENATE(AB327,AB328,AB329)="","{ }",CONCATENATE("{ ",RIGHT(CONCATENATE(AB327,AB328,AB329),LEN(CONCATENATE(AB327,AB328,AB329))-1)," }"))</f>
        <v>{ }</v>
      </c>
    </row>
    <row r="327" spans="1:28" x14ac:dyDescent="0.25">
      <c r="A327" s="2">
        <v>0</v>
      </c>
      <c r="B327" s="1" t="str">
        <f>IF(DATA!B328="","",DATA!B328)</f>
        <v/>
      </c>
      <c r="C327" s="1" t="str">
        <f>IF(DATA!C328="","",DATA!C328)</f>
        <v/>
      </c>
      <c r="D327" s="1" t="str">
        <f>IF(DATA!D328="","",DATA!D328)</f>
        <v/>
      </c>
      <c r="E327" s="2">
        <v>0</v>
      </c>
      <c r="F327" s="1" t="str">
        <f t="shared" ref="F327:F329" si="1368">IF(K327="X","ColorModel.X",IF(K327="O","ColorModel.O",""))</f>
        <v/>
      </c>
      <c r="G327" s="1" t="str">
        <f t="shared" ref="G327:G329" si="1369">IF(L327="X","ColorModel.X",IF(L327="O","ColorModel.O",""))</f>
        <v/>
      </c>
      <c r="H327" s="1" t="str">
        <f t="shared" ref="H327:H329" si="1370">IF(M327="X","ColorModel.X",IF(M327="O","ColorModel.O",""))</f>
        <v/>
      </c>
      <c r="I327" t="str">
        <f t="shared" ref="I327:I329" si="1371">CONCATENATE(F327,G327,H327)</f>
        <v/>
      </c>
      <c r="J327" s="2">
        <v>0</v>
      </c>
      <c r="K327" s="1" t="str">
        <f>IF(DATA!L328="","",DATA!L328)</f>
        <v/>
      </c>
      <c r="L327" s="1" t="str">
        <f>IF(DATA!M328="","",DATA!M328)</f>
        <v/>
      </c>
      <c r="M327" s="1" t="str">
        <f>IF(DATA!N328="","",DATA!N328)</f>
        <v/>
      </c>
      <c r="N327" t="str">
        <f t="shared" ref="N327:P329" si="1372">IF(K327="","",CONCATENATE("{",$Q327,",",K$2,"}"))</f>
        <v/>
      </c>
      <c r="O327" t="str">
        <f t="shared" si="1372"/>
        <v/>
      </c>
      <c r="P327" t="str">
        <f t="shared" si="1372"/>
        <v/>
      </c>
      <c r="Q327" s="2">
        <v>0</v>
      </c>
      <c r="R327" s="1" t="str">
        <f t="shared" ref="R327:R329" si="1373">CONCATENATE(B327,K327)</f>
        <v/>
      </c>
      <c r="S327" s="1" t="str">
        <f t="shared" ref="S327:S329" si="1374">CONCATENATE(C327,L327)</f>
        <v/>
      </c>
      <c r="T327" s="1" t="str">
        <f t="shared" ref="T327:T329" si="1375">CONCATENATE(D327,M327)</f>
        <v/>
      </c>
      <c r="U327" t="str">
        <f t="shared" ref="U327:W329" si="1376">IF(R327="","",CONCATENATE(", {",$A327,",",R$2,"}"))</f>
        <v/>
      </c>
      <c r="V327" t="str">
        <f t="shared" si="1376"/>
        <v/>
      </c>
      <c r="W327" t="str">
        <f t="shared" si="1376"/>
        <v/>
      </c>
      <c r="X327" s="2">
        <v>0</v>
      </c>
      <c r="Y327" s="1" t="str">
        <f t="shared" ref="Y327:Y329" si="1377">IF(R327="X",", ColorModel.X",IF(R327="O",", ColorModel.O",""))</f>
        <v/>
      </c>
      <c r="Z327" s="1" t="str">
        <f t="shared" ref="Z327:Z329" si="1378">IF(S327="X",", ColorModel.X",IF(S327="O",", ColorModel.O",""))</f>
        <v/>
      </c>
      <c r="AA327" s="1" t="str">
        <f t="shared" ref="AA327:AA329" si="1379">IF(T327="X",", ColorModel.X",IF(T327="O",", ColorModel.O",""))</f>
        <v/>
      </c>
      <c r="AB327" t="str">
        <f t="shared" ref="AB327:AB329" si="1380">CONCATENATE(Y327,Z327,AA327)</f>
        <v/>
      </c>
    </row>
    <row r="328" spans="1:28" x14ac:dyDescent="0.25">
      <c r="A328" s="2">
        <v>1</v>
      </c>
      <c r="B328" s="1" t="str">
        <f>IF(DATA!B329="","",DATA!B329)</f>
        <v/>
      </c>
      <c r="C328" s="1" t="str">
        <f>IF(DATA!C329="","",DATA!C329)</f>
        <v/>
      </c>
      <c r="D328" s="1" t="str">
        <f>IF(DATA!D329="","",DATA!D329)</f>
        <v/>
      </c>
      <c r="E328" s="2">
        <v>1</v>
      </c>
      <c r="F328" s="1" t="str">
        <f t="shared" si="1368"/>
        <v/>
      </c>
      <c r="G328" s="1" t="str">
        <f t="shared" si="1369"/>
        <v/>
      </c>
      <c r="H328" s="1" t="str">
        <f t="shared" si="1370"/>
        <v/>
      </c>
      <c r="I328" t="str">
        <f t="shared" si="1371"/>
        <v/>
      </c>
      <c r="J328" s="2">
        <v>1</v>
      </c>
      <c r="K328" s="1" t="str">
        <f>IF(DATA!L329="","",DATA!L329)</f>
        <v/>
      </c>
      <c r="L328" s="1" t="str">
        <f>IF(DATA!M329="","",DATA!M329)</f>
        <v/>
      </c>
      <c r="M328" s="1" t="str">
        <f>IF(DATA!N329="","",DATA!N329)</f>
        <v/>
      </c>
      <c r="N328" t="str">
        <f t="shared" si="1372"/>
        <v/>
      </c>
      <c r="O328" t="str">
        <f t="shared" si="1372"/>
        <v/>
      </c>
      <c r="P328" t="str">
        <f t="shared" si="1372"/>
        <v/>
      </c>
      <c r="Q328" s="2">
        <v>1</v>
      </c>
      <c r="R328" s="1" t="str">
        <f t="shared" si="1373"/>
        <v/>
      </c>
      <c r="S328" s="1" t="str">
        <f t="shared" si="1374"/>
        <v/>
      </c>
      <c r="T328" s="1" t="str">
        <f t="shared" si="1375"/>
        <v/>
      </c>
      <c r="U328" t="str">
        <f t="shared" si="1121"/>
        <v/>
      </c>
      <c r="V328" t="str">
        <f t="shared" si="1376"/>
        <v/>
      </c>
      <c r="W328" t="str">
        <f t="shared" si="1376"/>
        <v/>
      </c>
      <c r="X328" s="2">
        <v>1</v>
      </c>
      <c r="Y328" s="1" t="str">
        <f t="shared" si="1377"/>
        <v/>
      </c>
      <c r="Z328" s="1" t="str">
        <f t="shared" si="1378"/>
        <v/>
      </c>
      <c r="AA328" s="1" t="str">
        <f t="shared" si="1379"/>
        <v/>
      </c>
      <c r="AB328" t="str">
        <f t="shared" si="1380"/>
        <v/>
      </c>
    </row>
    <row r="329" spans="1:28" x14ac:dyDescent="0.25">
      <c r="A329" s="2">
        <v>2</v>
      </c>
      <c r="B329" s="1" t="str">
        <f>IF(DATA!B330="","",DATA!B330)</f>
        <v/>
      </c>
      <c r="C329" s="1" t="str">
        <f>IF(DATA!C330="","",DATA!C330)</f>
        <v/>
      </c>
      <c r="D329" s="1" t="str">
        <f>IF(DATA!D330="","",DATA!D330)</f>
        <v/>
      </c>
      <c r="E329" s="2">
        <v>2</v>
      </c>
      <c r="F329" s="1" t="str">
        <f t="shared" si="1368"/>
        <v/>
      </c>
      <c r="G329" s="1" t="str">
        <f t="shared" si="1369"/>
        <v/>
      </c>
      <c r="H329" s="1" t="str">
        <f t="shared" si="1370"/>
        <v/>
      </c>
      <c r="I329" t="str">
        <f t="shared" si="1371"/>
        <v/>
      </c>
      <c r="J329" s="2">
        <v>2</v>
      </c>
      <c r="K329" s="1" t="str">
        <f>IF(DATA!L330="","",DATA!L330)</f>
        <v/>
      </c>
      <c r="L329" s="1" t="str">
        <f>IF(DATA!M330="","",DATA!M330)</f>
        <v/>
      </c>
      <c r="M329" s="1" t="str">
        <f>IF(DATA!N330="","",DATA!N330)</f>
        <v/>
      </c>
      <c r="N329" t="str">
        <f t="shared" si="1372"/>
        <v/>
      </c>
      <c r="O329" t="str">
        <f t="shared" si="1372"/>
        <v/>
      </c>
      <c r="P329" t="str">
        <f t="shared" si="1372"/>
        <v/>
      </c>
      <c r="Q329" s="2">
        <v>2</v>
      </c>
      <c r="R329" s="1" t="str">
        <f t="shared" si="1373"/>
        <v/>
      </c>
      <c r="S329" s="1" t="str">
        <f t="shared" si="1374"/>
        <v/>
      </c>
      <c r="T329" s="1" t="str">
        <f t="shared" si="1375"/>
        <v/>
      </c>
      <c r="U329" t="str">
        <f t="shared" si="1121"/>
        <v/>
      </c>
      <c r="V329" t="str">
        <f t="shared" si="1376"/>
        <v/>
      </c>
      <c r="W329" t="str">
        <f t="shared" si="1376"/>
        <v/>
      </c>
      <c r="X329" s="2">
        <v>2</v>
      </c>
      <c r="Y329" s="1" t="str">
        <f t="shared" si="1377"/>
        <v/>
      </c>
      <c r="Z329" s="1" t="str">
        <f t="shared" si="1378"/>
        <v/>
      </c>
      <c r="AA329" s="1" t="str">
        <f t="shared" si="1379"/>
        <v/>
      </c>
      <c r="AB329" t="str">
        <f t="shared" si="1380"/>
        <v/>
      </c>
    </row>
    <row r="330" spans="1:28" x14ac:dyDescent="0.25">
      <c r="A330" s="4">
        <f>A326+1</f>
        <v>83</v>
      </c>
      <c r="B330" s="2">
        <v>0</v>
      </c>
      <c r="C330" s="2">
        <v>1</v>
      </c>
      <c r="D330" s="2">
        <v>2</v>
      </c>
      <c r="E330" s="4">
        <f>E326+1</f>
        <v>83</v>
      </c>
      <c r="F330" s="2">
        <v>0</v>
      </c>
      <c r="G330" s="2">
        <v>1</v>
      </c>
      <c r="H330" s="2">
        <v>2</v>
      </c>
      <c r="I330" t="str">
        <f t="shared" ref="I330" si="1381">CONCATENATE(I331,I332,I333)</f>
        <v/>
      </c>
      <c r="J330" s="4">
        <f>J326+1</f>
        <v>83</v>
      </c>
      <c r="K330" s="2">
        <v>0</v>
      </c>
      <c r="L330" s="2">
        <v>1</v>
      </c>
      <c r="M330" s="2">
        <v>2</v>
      </c>
      <c r="N330" t="str">
        <f t="shared" ref="N330" si="1382">CONCATENATE(N331,O331,P331,N332,O332,P332,N333,O333,P333)</f>
        <v/>
      </c>
      <c r="Q330" s="4">
        <f>Q326+1</f>
        <v>83</v>
      </c>
      <c r="R330" s="2">
        <v>0</v>
      </c>
      <c r="S330" s="2">
        <v>1</v>
      </c>
      <c r="T330" s="2">
        <v>2</v>
      </c>
      <c r="U330" t="str">
        <f t="shared" ref="U330" si="1383">IF(CONCATENATE(U331,V331,W331,U332,V332,W332,U333,V333,W333)="","{ }",CONCATENATE("{ ",RIGHT(CONCATENATE(U331,V331,W331,U332,V332,W332,U333,V333,W333),LEN(CONCATENATE(U331,V331,W331,U332,V332,W332,U333,V333,W333))-1)," }"))</f>
        <v>{ }</v>
      </c>
      <c r="X330" s="4">
        <f>X326+1</f>
        <v>83</v>
      </c>
      <c r="Y330" s="2">
        <v>0</v>
      </c>
      <c r="Z330" s="2">
        <v>1</v>
      </c>
      <c r="AA330" s="2">
        <v>2</v>
      </c>
      <c r="AB330" t="str">
        <f t="shared" ref="AB330" si="1384">IF(CONCATENATE(AB331,AB332,AB333)="","{ }",CONCATENATE("{ ",RIGHT(CONCATENATE(AB331,AB332,AB333),LEN(CONCATENATE(AB331,AB332,AB333))-1)," }"))</f>
        <v>{ }</v>
      </c>
    </row>
    <row r="331" spans="1:28" x14ac:dyDescent="0.25">
      <c r="A331" s="2">
        <v>0</v>
      </c>
      <c r="B331" s="1" t="str">
        <f>IF(DATA!B332="","",DATA!B332)</f>
        <v/>
      </c>
      <c r="C331" s="1" t="str">
        <f>IF(DATA!C332="","",DATA!C332)</f>
        <v/>
      </c>
      <c r="D331" s="1" t="str">
        <f>IF(DATA!D332="","",DATA!D332)</f>
        <v/>
      </c>
      <c r="E331" s="2">
        <v>0</v>
      </c>
      <c r="F331" s="1" t="str">
        <f t="shared" ref="F331:F333" si="1385">IF(K331="X","ColorModel.X",IF(K331="O","ColorModel.O",""))</f>
        <v/>
      </c>
      <c r="G331" s="1" t="str">
        <f t="shared" ref="G331:G333" si="1386">IF(L331="X","ColorModel.X",IF(L331="O","ColorModel.O",""))</f>
        <v/>
      </c>
      <c r="H331" s="1" t="str">
        <f t="shared" ref="H331:H333" si="1387">IF(M331="X","ColorModel.X",IF(M331="O","ColorModel.O",""))</f>
        <v/>
      </c>
      <c r="I331" t="str">
        <f t="shared" ref="I331:I333" si="1388">CONCATENATE(F331,G331,H331)</f>
        <v/>
      </c>
      <c r="J331" s="2">
        <v>0</v>
      </c>
      <c r="K331" s="1" t="str">
        <f>IF(DATA!L332="","",DATA!L332)</f>
        <v/>
      </c>
      <c r="L331" s="1" t="str">
        <f>IF(DATA!M332="","",DATA!M332)</f>
        <v/>
      </c>
      <c r="M331" s="1" t="str">
        <f>IF(DATA!N332="","",DATA!N332)</f>
        <v/>
      </c>
      <c r="N331" t="str">
        <f t="shared" ref="N331:P333" si="1389">IF(K331="","",CONCATENATE("{",$Q331,",",K$2,"}"))</f>
        <v/>
      </c>
      <c r="O331" t="str">
        <f t="shared" si="1389"/>
        <v/>
      </c>
      <c r="P331" t="str">
        <f t="shared" si="1389"/>
        <v/>
      </c>
      <c r="Q331" s="2">
        <v>0</v>
      </c>
      <c r="R331" s="1" t="str">
        <f t="shared" ref="R331:R333" si="1390">CONCATENATE(B331,K331)</f>
        <v/>
      </c>
      <c r="S331" s="1" t="str">
        <f t="shared" ref="S331:S333" si="1391">CONCATENATE(C331,L331)</f>
        <v/>
      </c>
      <c r="T331" s="1" t="str">
        <f t="shared" ref="T331:T333" si="1392">CONCATENATE(D331,M331)</f>
        <v/>
      </c>
      <c r="U331" t="str">
        <f t="shared" ref="U331:W393" si="1393">IF(R331="","",CONCATENATE(", {",$A331,",",R$2,"}"))</f>
        <v/>
      </c>
      <c r="V331" t="str">
        <f t="shared" si="1393"/>
        <v/>
      </c>
      <c r="W331" t="str">
        <f t="shared" si="1393"/>
        <v/>
      </c>
      <c r="X331" s="2">
        <v>0</v>
      </c>
      <c r="Y331" s="1" t="str">
        <f t="shared" ref="Y331:Y333" si="1394">IF(R331="X",", ColorModel.X",IF(R331="O",", ColorModel.O",""))</f>
        <v/>
      </c>
      <c r="Z331" s="1" t="str">
        <f t="shared" ref="Z331:Z333" si="1395">IF(S331="X",", ColorModel.X",IF(S331="O",", ColorModel.O",""))</f>
        <v/>
      </c>
      <c r="AA331" s="1" t="str">
        <f t="shared" ref="AA331:AA333" si="1396">IF(T331="X",", ColorModel.X",IF(T331="O",", ColorModel.O",""))</f>
        <v/>
      </c>
      <c r="AB331" t="str">
        <f t="shared" ref="AB331:AB333" si="1397">CONCATENATE(Y331,Z331,AA331)</f>
        <v/>
      </c>
    </row>
    <row r="332" spans="1:28" x14ac:dyDescent="0.25">
      <c r="A332" s="2">
        <v>1</v>
      </c>
      <c r="B332" s="1" t="str">
        <f>IF(DATA!B333="","",DATA!B333)</f>
        <v/>
      </c>
      <c r="C332" s="1" t="str">
        <f>IF(DATA!C333="","",DATA!C333)</f>
        <v/>
      </c>
      <c r="D332" s="1" t="str">
        <f>IF(DATA!D333="","",DATA!D333)</f>
        <v/>
      </c>
      <c r="E332" s="2">
        <v>1</v>
      </c>
      <c r="F332" s="1" t="str">
        <f t="shared" si="1385"/>
        <v/>
      </c>
      <c r="G332" s="1" t="str">
        <f t="shared" si="1386"/>
        <v/>
      </c>
      <c r="H332" s="1" t="str">
        <f t="shared" si="1387"/>
        <v/>
      </c>
      <c r="I332" t="str">
        <f t="shared" si="1388"/>
        <v/>
      </c>
      <c r="J332" s="2">
        <v>1</v>
      </c>
      <c r="K332" s="1" t="str">
        <f>IF(DATA!L333="","",DATA!L333)</f>
        <v/>
      </c>
      <c r="L332" s="1" t="str">
        <f>IF(DATA!M333="","",DATA!M333)</f>
        <v/>
      </c>
      <c r="M332" s="1" t="str">
        <f>IF(DATA!N333="","",DATA!N333)</f>
        <v/>
      </c>
      <c r="N332" t="str">
        <f t="shared" si="1389"/>
        <v/>
      </c>
      <c r="O332" t="str">
        <f t="shared" si="1389"/>
        <v/>
      </c>
      <c r="P332" t="str">
        <f t="shared" si="1389"/>
        <v/>
      </c>
      <c r="Q332" s="2">
        <v>1</v>
      </c>
      <c r="R332" s="1" t="str">
        <f t="shared" si="1390"/>
        <v/>
      </c>
      <c r="S332" s="1" t="str">
        <f t="shared" si="1391"/>
        <v/>
      </c>
      <c r="T332" s="1" t="str">
        <f t="shared" si="1392"/>
        <v/>
      </c>
      <c r="U332" t="str">
        <f t="shared" si="1393"/>
        <v/>
      </c>
      <c r="V332" t="str">
        <f t="shared" si="1393"/>
        <v/>
      </c>
      <c r="W332" t="str">
        <f t="shared" si="1393"/>
        <v/>
      </c>
      <c r="X332" s="2">
        <v>1</v>
      </c>
      <c r="Y332" s="1" t="str">
        <f t="shared" si="1394"/>
        <v/>
      </c>
      <c r="Z332" s="1" t="str">
        <f t="shared" si="1395"/>
        <v/>
      </c>
      <c r="AA332" s="1" t="str">
        <f t="shared" si="1396"/>
        <v/>
      </c>
      <c r="AB332" t="str">
        <f t="shared" si="1397"/>
        <v/>
      </c>
    </row>
    <row r="333" spans="1:28" x14ac:dyDescent="0.25">
      <c r="A333" s="2">
        <v>2</v>
      </c>
      <c r="B333" s="1" t="str">
        <f>IF(DATA!B334="","",DATA!B334)</f>
        <v/>
      </c>
      <c r="C333" s="1" t="str">
        <f>IF(DATA!C334="","",DATA!C334)</f>
        <v/>
      </c>
      <c r="D333" s="1" t="str">
        <f>IF(DATA!D334="","",DATA!D334)</f>
        <v/>
      </c>
      <c r="E333" s="2">
        <v>2</v>
      </c>
      <c r="F333" s="1" t="str">
        <f t="shared" si="1385"/>
        <v/>
      </c>
      <c r="G333" s="1" t="str">
        <f t="shared" si="1386"/>
        <v/>
      </c>
      <c r="H333" s="1" t="str">
        <f t="shared" si="1387"/>
        <v/>
      </c>
      <c r="I333" t="str">
        <f t="shared" si="1388"/>
        <v/>
      </c>
      <c r="J333" s="2">
        <v>2</v>
      </c>
      <c r="K333" s="1" t="str">
        <f>IF(DATA!L334="","",DATA!L334)</f>
        <v/>
      </c>
      <c r="L333" s="1" t="str">
        <f>IF(DATA!M334="","",DATA!M334)</f>
        <v/>
      </c>
      <c r="M333" s="1" t="str">
        <f>IF(DATA!N334="","",DATA!N334)</f>
        <v/>
      </c>
      <c r="N333" t="str">
        <f t="shared" si="1389"/>
        <v/>
      </c>
      <c r="O333" t="str">
        <f t="shared" si="1389"/>
        <v/>
      </c>
      <c r="P333" t="str">
        <f t="shared" si="1389"/>
        <v/>
      </c>
      <c r="Q333" s="2">
        <v>2</v>
      </c>
      <c r="R333" s="1" t="str">
        <f t="shared" si="1390"/>
        <v/>
      </c>
      <c r="S333" s="1" t="str">
        <f t="shared" si="1391"/>
        <v/>
      </c>
      <c r="T333" s="1" t="str">
        <f t="shared" si="1392"/>
        <v/>
      </c>
      <c r="U333" t="str">
        <f t="shared" si="1393"/>
        <v/>
      </c>
      <c r="V333" t="str">
        <f t="shared" si="1393"/>
        <v/>
      </c>
      <c r="W333" t="str">
        <f t="shared" si="1393"/>
        <v/>
      </c>
      <c r="X333" s="2">
        <v>2</v>
      </c>
      <c r="Y333" s="1" t="str">
        <f t="shared" si="1394"/>
        <v/>
      </c>
      <c r="Z333" s="1" t="str">
        <f t="shared" si="1395"/>
        <v/>
      </c>
      <c r="AA333" s="1" t="str">
        <f t="shared" si="1396"/>
        <v/>
      </c>
      <c r="AB333" t="str">
        <f t="shared" si="1397"/>
        <v/>
      </c>
    </row>
    <row r="334" spans="1:28" x14ac:dyDescent="0.25">
      <c r="A334" s="4">
        <f>A330+1</f>
        <v>84</v>
      </c>
      <c r="B334" s="2">
        <v>0</v>
      </c>
      <c r="C334" s="2">
        <v>1</v>
      </c>
      <c r="D334" s="2">
        <v>2</v>
      </c>
      <c r="E334" s="4">
        <f>E330+1</f>
        <v>84</v>
      </c>
      <c r="F334" s="2">
        <v>0</v>
      </c>
      <c r="G334" s="2">
        <v>1</v>
      </c>
      <c r="H334" s="2">
        <v>2</v>
      </c>
      <c r="I334" t="str">
        <f t="shared" ref="I334" si="1398">CONCATENATE(I335,I336,I337)</f>
        <v/>
      </c>
      <c r="J334" s="4">
        <f>J330+1</f>
        <v>84</v>
      </c>
      <c r="K334" s="2">
        <v>0</v>
      </c>
      <c r="L334" s="2">
        <v>1</v>
      </c>
      <c r="M334" s="2">
        <v>2</v>
      </c>
      <c r="N334" t="str">
        <f t="shared" ref="N334" si="1399">CONCATENATE(N335,O335,P335,N336,O336,P336,N337,O337,P337)</f>
        <v/>
      </c>
      <c r="Q334" s="4">
        <f>Q330+1</f>
        <v>84</v>
      </c>
      <c r="R334" s="2">
        <v>0</v>
      </c>
      <c r="S334" s="2">
        <v>1</v>
      </c>
      <c r="T334" s="2">
        <v>2</v>
      </c>
      <c r="U334" t="str">
        <f t="shared" ref="U334" si="1400">IF(CONCATENATE(U335,V335,W335,U336,V336,W336,U337,V337,W337)="","{ }",CONCATENATE("{ ",RIGHT(CONCATENATE(U335,V335,W335,U336,V336,W336,U337,V337,W337),LEN(CONCATENATE(U335,V335,W335,U336,V336,W336,U337,V337,W337))-1)," }"))</f>
        <v>{ }</v>
      </c>
      <c r="X334" s="4">
        <f>X330+1</f>
        <v>84</v>
      </c>
      <c r="Y334" s="2">
        <v>0</v>
      </c>
      <c r="Z334" s="2">
        <v>1</v>
      </c>
      <c r="AA334" s="2">
        <v>2</v>
      </c>
      <c r="AB334" t="str">
        <f t="shared" ref="AB334" si="1401">IF(CONCATENATE(AB335,AB336,AB337)="","{ }",CONCATENATE("{ ",RIGHT(CONCATENATE(AB335,AB336,AB337),LEN(CONCATENATE(AB335,AB336,AB337))-1)," }"))</f>
        <v>{ }</v>
      </c>
    </row>
    <row r="335" spans="1:28" x14ac:dyDescent="0.25">
      <c r="A335" s="2">
        <v>0</v>
      </c>
      <c r="B335" s="1" t="str">
        <f>IF(DATA!B336="","",DATA!B336)</f>
        <v/>
      </c>
      <c r="C335" s="1" t="str">
        <f>IF(DATA!C336="","",DATA!C336)</f>
        <v/>
      </c>
      <c r="D335" s="1" t="str">
        <f>IF(DATA!D336="","",DATA!D336)</f>
        <v/>
      </c>
      <c r="E335" s="2">
        <v>0</v>
      </c>
      <c r="F335" s="1" t="str">
        <f t="shared" ref="F335:F337" si="1402">IF(K335="X","ColorModel.X",IF(K335="O","ColorModel.O",""))</f>
        <v/>
      </c>
      <c r="G335" s="1" t="str">
        <f t="shared" ref="G335:G337" si="1403">IF(L335="X","ColorModel.X",IF(L335="O","ColorModel.O",""))</f>
        <v/>
      </c>
      <c r="H335" s="1" t="str">
        <f t="shared" ref="H335:H337" si="1404">IF(M335="X","ColorModel.X",IF(M335="O","ColorModel.O",""))</f>
        <v/>
      </c>
      <c r="I335" t="str">
        <f t="shared" ref="I335:I337" si="1405">CONCATENATE(F335,G335,H335)</f>
        <v/>
      </c>
      <c r="J335" s="2">
        <v>0</v>
      </c>
      <c r="K335" s="1" t="str">
        <f>IF(DATA!L336="","",DATA!L336)</f>
        <v/>
      </c>
      <c r="L335" s="1" t="str">
        <f>IF(DATA!M336="","",DATA!M336)</f>
        <v/>
      </c>
      <c r="M335" s="1" t="str">
        <f>IF(DATA!N336="","",DATA!N336)</f>
        <v/>
      </c>
      <c r="N335" t="str">
        <f t="shared" ref="N335:P337" si="1406">IF(K335="","",CONCATENATE("{",$Q335,",",K$2,"}"))</f>
        <v/>
      </c>
      <c r="O335" t="str">
        <f t="shared" si="1406"/>
        <v/>
      </c>
      <c r="P335" t="str">
        <f t="shared" si="1406"/>
        <v/>
      </c>
      <c r="Q335" s="2">
        <v>0</v>
      </c>
      <c r="R335" s="1" t="str">
        <f t="shared" ref="R335:R337" si="1407">CONCATENATE(B335,K335)</f>
        <v/>
      </c>
      <c r="S335" s="1" t="str">
        <f t="shared" ref="S335:S337" si="1408">CONCATENATE(C335,L335)</f>
        <v/>
      </c>
      <c r="T335" s="1" t="str">
        <f t="shared" ref="T335:T337" si="1409">CONCATENATE(D335,M335)</f>
        <v/>
      </c>
      <c r="U335" t="str">
        <f t="shared" ref="U335:W337" si="1410">IF(R335="","",CONCATENATE(", {",$A335,",",R$2,"}"))</f>
        <v/>
      </c>
      <c r="V335" t="str">
        <f t="shared" si="1410"/>
        <v/>
      </c>
      <c r="W335" t="str">
        <f t="shared" si="1410"/>
        <v/>
      </c>
      <c r="X335" s="2">
        <v>0</v>
      </c>
      <c r="Y335" s="1" t="str">
        <f t="shared" ref="Y335:Y337" si="1411">IF(R335="X",", ColorModel.X",IF(R335="O",", ColorModel.O",""))</f>
        <v/>
      </c>
      <c r="Z335" s="1" t="str">
        <f t="shared" ref="Z335:Z337" si="1412">IF(S335="X",", ColorModel.X",IF(S335="O",", ColorModel.O",""))</f>
        <v/>
      </c>
      <c r="AA335" s="1" t="str">
        <f t="shared" ref="AA335:AA337" si="1413">IF(T335="X",", ColorModel.X",IF(T335="O",", ColorModel.O",""))</f>
        <v/>
      </c>
      <c r="AB335" t="str">
        <f t="shared" ref="AB335:AB337" si="1414">CONCATENATE(Y335,Z335,AA335)</f>
        <v/>
      </c>
    </row>
    <row r="336" spans="1:28" x14ac:dyDescent="0.25">
      <c r="A336" s="2">
        <v>1</v>
      </c>
      <c r="B336" s="1" t="str">
        <f>IF(DATA!B337="","",DATA!B337)</f>
        <v/>
      </c>
      <c r="C336" s="1" t="str">
        <f>IF(DATA!C337="","",DATA!C337)</f>
        <v/>
      </c>
      <c r="D336" s="1" t="str">
        <f>IF(DATA!D337="","",DATA!D337)</f>
        <v/>
      </c>
      <c r="E336" s="2">
        <v>1</v>
      </c>
      <c r="F336" s="1" t="str">
        <f t="shared" si="1402"/>
        <v/>
      </c>
      <c r="G336" s="1" t="str">
        <f t="shared" si="1403"/>
        <v/>
      </c>
      <c r="H336" s="1" t="str">
        <f t="shared" si="1404"/>
        <v/>
      </c>
      <c r="I336" t="str">
        <f t="shared" si="1405"/>
        <v/>
      </c>
      <c r="J336" s="2">
        <v>1</v>
      </c>
      <c r="K336" s="1" t="str">
        <f>IF(DATA!L337="","",DATA!L337)</f>
        <v/>
      </c>
      <c r="L336" s="1" t="str">
        <f>IF(DATA!M337="","",DATA!M337)</f>
        <v/>
      </c>
      <c r="M336" s="1" t="str">
        <f>IF(DATA!N337="","",DATA!N337)</f>
        <v/>
      </c>
      <c r="N336" t="str">
        <f t="shared" si="1406"/>
        <v/>
      </c>
      <c r="O336" t="str">
        <f t="shared" si="1406"/>
        <v/>
      </c>
      <c r="P336" t="str">
        <f t="shared" si="1406"/>
        <v/>
      </c>
      <c r="Q336" s="2">
        <v>1</v>
      </c>
      <c r="R336" s="1" t="str">
        <f t="shared" si="1407"/>
        <v/>
      </c>
      <c r="S336" s="1" t="str">
        <f t="shared" si="1408"/>
        <v/>
      </c>
      <c r="T336" s="1" t="str">
        <f t="shared" si="1409"/>
        <v/>
      </c>
      <c r="U336" t="str">
        <f t="shared" si="1393"/>
        <v/>
      </c>
      <c r="V336" t="str">
        <f t="shared" si="1410"/>
        <v/>
      </c>
      <c r="W336" t="str">
        <f t="shared" si="1410"/>
        <v/>
      </c>
      <c r="X336" s="2">
        <v>1</v>
      </c>
      <c r="Y336" s="1" t="str">
        <f t="shared" si="1411"/>
        <v/>
      </c>
      <c r="Z336" s="1" t="str">
        <f t="shared" si="1412"/>
        <v/>
      </c>
      <c r="AA336" s="1" t="str">
        <f t="shared" si="1413"/>
        <v/>
      </c>
      <c r="AB336" t="str">
        <f t="shared" si="1414"/>
        <v/>
      </c>
    </row>
    <row r="337" spans="1:28" x14ac:dyDescent="0.25">
      <c r="A337" s="2">
        <v>2</v>
      </c>
      <c r="B337" s="1" t="str">
        <f>IF(DATA!B338="","",DATA!B338)</f>
        <v/>
      </c>
      <c r="C337" s="1" t="str">
        <f>IF(DATA!C338="","",DATA!C338)</f>
        <v/>
      </c>
      <c r="D337" s="1" t="str">
        <f>IF(DATA!D338="","",DATA!D338)</f>
        <v/>
      </c>
      <c r="E337" s="2">
        <v>2</v>
      </c>
      <c r="F337" s="1" t="str">
        <f t="shared" si="1402"/>
        <v/>
      </c>
      <c r="G337" s="1" t="str">
        <f t="shared" si="1403"/>
        <v/>
      </c>
      <c r="H337" s="1" t="str">
        <f t="shared" si="1404"/>
        <v/>
      </c>
      <c r="I337" t="str">
        <f t="shared" si="1405"/>
        <v/>
      </c>
      <c r="J337" s="2">
        <v>2</v>
      </c>
      <c r="K337" s="1" t="str">
        <f>IF(DATA!L338="","",DATA!L338)</f>
        <v/>
      </c>
      <c r="L337" s="1" t="str">
        <f>IF(DATA!M338="","",DATA!M338)</f>
        <v/>
      </c>
      <c r="M337" s="1" t="str">
        <f>IF(DATA!N338="","",DATA!N338)</f>
        <v/>
      </c>
      <c r="N337" t="str">
        <f t="shared" si="1406"/>
        <v/>
      </c>
      <c r="O337" t="str">
        <f t="shared" si="1406"/>
        <v/>
      </c>
      <c r="P337" t="str">
        <f t="shared" si="1406"/>
        <v/>
      </c>
      <c r="Q337" s="2">
        <v>2</v>
      </c>
      <c r="R337" s="1" t="str">
        <f t="shared" si="1407"/>
        <v/>
      </c>
      <c r="S337" s="1" t="str">
        <f t="shared" si="1408"/>
        <v/>
      </c>
      <c r="T337" s="1" t="str">
        <f t="shared" si="1409"/>
        <v/>
      </c>
      <c r="U337" t="str">
        <f t="shared" si="1393"/>
        <v/>
      </c>
      <c r="V337" t="str">
        <f t="shared" si="1410"/>
        <v/>
      </c>
      <c r="W337" t="str">
        <f t="shared" si="1410"/>
        <v/>
      </c>
      <c r="X337" s="2">
        <v>2</v>
      </c>
      <c r="Y337" s="1" t="str">
        <f t="shared" si="1411"/>
        <v/>
      </c>
      <c r="Z337" s="1" t="str">
        <f t="shared" si="1412"/>
        <v/>
      </c>
      <c r="AA337" s="1" t="str">
        <f t="shared" si="1413"/>
        <v/>
      </c>
      <c r="AB337" t="str">
        <f t="shared" si="1414"/>
        <v/>
      </c>
    </row>
    <row r="338" spans="1:28" x14ac:dyDescent="0.25">
      <c r="A338" s="4">
        <f>A334+1</f>
        <v>85</v>
      </c>
      <c r="B338" s="2">
        <v>0</v>
      </c>
      <c r="C338" s="2">
        <v>1</v>
      </c>
      <c r="D338" s="2">
        <v>2</v>
      </c>
      <c r="E338" s="4">
        <f>E334+1</f>
        <v>85</v>
      </c>
      <c r="F338" s="2">
        <v>0</v>
      </c>
      <c r="G338" s="2">
        <v>1</v>
      </c>
      <c r="H338" s="2">
        <v>2</v>
      </c>
      <c r="I338" t="str">
        <f t="shared" ref="I338" si="1415">CONCATENATE(I339,I340,I341)</f>
        <v/>
      </c>
      <c r="J338" s="4">
        <f>J334+1</f>
        <v>85</v>
      </c>
      <c r="K338" s="2">
        <v>0</v>
      </c>
      <c r="L338" s="2">
        <v>1</v>
      </c>
      <c r="M338" s="2">
        <v>2</v>
      </c>
      <c r="N338" t="str">
        <f t="shared" ref="N338" si="1416">CONCATENATE(N339,O339,P339,N340,O340,P340,N341,O341,P341)</f>
        <v/>
      </c>
      <c r="Q338" s="4">
        <f>Q334+1</f>
        <v>85</v>
      </c>
      <c r="R338" s="2">
        <v>0</v>
      </c>
      <c r="S338" s="2">
        <v>1</v>
      </c>
      <c r="T338" s="2">
        <v>2</v>
      </c>
      <c r="U338" t="str">
        <f t="shared" ref="U338" si="1417">IF(CONCATENATE(U339,V339,W339,U340,V340,W340,U341,V341,W341)="","{ }",CONCATENATE("{ ",RIGHT(CONCATENATE(U339,V339,W339,U340,V340,W340,U341,V341,W341),LEN(CONCATENATE(U339,V339,W339,U340,V340,W340,U341,V341,W341))-1)," }"))</f>
        <v>{ }</v>
      </c>
      <c r="X338" s="4">
        <f>X334+1</f>
        <v>85</v>
      </c>
      <c r="Y338" s="2">
        <v>0</v>
      </c>
      <c r="Z338" s="2">
        <v>1</v>
      </c>
      <c r="AA338" s="2">
        <v>2</v>
      </c>
      <c r="AB338" t="str">
        <f t="shared" ref="AB338" si="1418">IF(CONCATENATE(AB339,AB340,AB341)="","{ }",CONCATENATE("{ ",RIGHT(CONCATENATE(AB339,AB340,AB341),LEN(CONCATENATE(AB339,AB340,AB341))-1)," }"))</f>
        <v>{ }</v>
      </c>
    </row>
    <row r="339" spans="1:28" x14ac:dyDescent="0.25">
      <c r="A339" s="2">
        <v>0</v>
      </c>
      <c r="B339" s="1" t="str">
        <f>IF(DATA!B340="","",DATA!B340)</f>
        <v/>
      </c>
      <c r="C339" s="1" t="str">
        <f>IF(DATA!C340="","",DATA!C340)</f>
        <v/>
      </c>
      <c r="D339" s="1" t="str">
        <f>IF(DATA!D340="","",DATA!D340)</f>
        <v/>
      </c>
      <c r="E339" s="2">
        <v>0</v>
      </c>
      <c r="F339" s="1" t="str">
        <f t="shared" ref="F339:F341" si="1419">IF(K339="X","ColorModel.X",IF(K339="O","ColorModel.O",""))</f>
        <v/>
      </c>
      <c r="G339" s="1" t="str">
        <f t="shared" ref="G339:G341" si="1420">IF(L339="X","ColorModel.X",IF(L339="O","ColorModel.O",""))</f>
        <v/>
      </c>
      <c r="H339" s="1" t="str">
        <f t="shared" ref="H339:H341" si="1421">IF(M339="X","ColorModel.X",IF(M339="O","ColorModel.O",""))</f>
        <v/>
      </c>
      <c r="I339" t="str">
        <f t="shared" ref="I339:I341" si="1422">CONCATENATE(F339,G339,H339)</f>
        <v/>
      </c>
      <c r="J339" s="2">
        <v>0</v>
      </c>
      <c r="K339" s="1" t="str">
        <f>IF(DATA!L340="","",DATA!L340)</f>
        <v/>
      </c>
      <c r="L339" s="1" t="str">
        <f>IF(DATA!M340="","",DATA!M340)</f>
        <v/>
      </c>
      <c r="M339" s="1" t="str">
        <f>IF(DATA!N340="","",DATA!N340)</f>
        <v/>
      </c>
      <c r="N339" t="str">
        <f t="shared" ref="N339:P341" si="1423">IF(K339="","",CONCATENATE("{",$Q339,",",K$2,"}"))</f>
        <v/>
      </c>
      <c r="O339" t="str">
        <f t="shared" si="1423"/>
        <v/>
      </c>
      <c r="P339" t="str">
        <f t="shared" si="1423"/>
        <v/>
      </c>
      <c r="Q339" s="2">
        <v>0</v>
      </c>
      <c r="R339" s="1" t="str">
        <f t="shared" ref="R339:R341" si="1424">CONCATENATE(B339,K339)</f>
        <v/>
      </c>
      <c r="S339" s="1" t="str">
        <f t="shared" ref="S339:S341" si="1425">CONCATENATE(C339,L339)</f>
        <v/>
      </c>
      <c r="T339" s="1" t="str">
        <f t="shared" ref="T339:T341" si="1426">CONCATENATE(D339,M339)</f>
        <v/>
      </c>
      <c r="U339" t="str">
        <f t="shared" ref="U339:W341" si="1427">IF(R339="","",CONCATENATE(", {",$A339,",",R$2,"}"))</f>
        <v/>
      </c>
      <c r="V339" t="str">
        <f t="shared" si="1427"/>
        <v/>
      </c>
      <c r="W339" t="str">
        <f t="shared" si="1427"/>
        <v/>
      </c>
      <c r="X339" s="2">
        <v>0</v>
      </c>
      <c r="Y339" s="1" t="str">
        <f t="shared" ref="Y339:Y341" si="1428">IF(R339="X",", ColorModel.X",IF(R339="O",", ColorModel.O",""))</f>
        <v/>
      </c>
      <c r="Z339" s="1" t="str">
        <f t="shared" ref="Z339:Z341" si="1429">IF(S339="X",", ColorModel.X",IF(S339="O",", ColorModel.O",""))</f>
        <v/>
      </c>
      <c r="AA339" s="1" t="str">
        <f t="shared" ref="AA339:AA341" si="1430">IF(T339="X",", ColorModel.X",IF(T339="O",", ColorModel.O",""))</f>
        <v/>
      </c>
      <c r="AB339" t="str">
        <f t="shared" ref="AB339:AB341" si="1431">CONCATENATE(Y339,Z339,AA339)</f>
        <v/>
      </c>
    </row>
    <row r="340" spans="1:28" x14ac:dyDescent="0.25">
      <c r="A340" s="2">
        <v>1</v>
      </c>
      <c r="B340" s="1" t="str">
        <f>IF(DATA!B341="","",DATA!B341)</f>
        <v/>
      </c>
      <c r="C340" s="1" t="str">
        <f>IF(DATA!C341="","",DATA!C341)</f>
        <v/>
      </c>
      <c r="D340" s="1" t="str">
        <f>IF(DATA!D341="","",DATA!D341)</f>
        <v/>
      </c>
      <c r="E340" s="2">
        <v>1</v>
      </c>
      <c r="F340" s="1" t="str">
        <f t="shared" si="1419"/>
        <v/>
      </c>
      <c r="G340" s="1" t="str">
        <f t="shared" si="1420"/>
        <v/>
      </c>
      <c r="H340" s="1" t="str">
        <f t="shared" si="1421"/>
        <v/>
      </c>
      <c r="I340" t="str">
        <f t="shared" si="1422"/>
        <v/>
      </c>
      <c r="J340" s="2">
        <v>1</v>
      </c>
      <c r="K340" s="1" t="str">
        <f>IF(DATA!L341="","",DATA!L341)</f>
        <v/>
      </c>
      <c r="L340" s="1" t="str">
        <f>IF(DATA!M341="","",DATA!M341)</f>
        <v/>
      </c>
      <c r="M340" s="1" t="str">
        <f>IF(DATA!N341="","",DATA!N341)</f>
        <v/>
      </c>
      <c r="N340" t="str">
        <f t="shared" si="1423"/>
        <v/>
      </c>
      <c r="O340" t="str">
        <f t="shared" si="1423"/>
        <v/>
      </c>
      <c r="P340" t="str">
        <f t="shared" si="1423"/>
        <v/>
      </c>
      <c r="Q340" s="2">
        <v>1</v>
      </c>
      <c r="R340" s="1" t="str">
        <f t="shared" si="1424"/>
        <v/>
      </c>
      <c r="S340" s="1" t="str">
        <f t="shared" si="1425"/>
        <v/>
      </c>
      <c r="T340" s="1" t="str">
        <f t="shared" si="1426"/>
        <v/>
      </c>
      <c r="U340" t="str">
        <f t="shared" si="1393"/>
        <v/>
      </c>
      <c r="V340" t="str">
        <f t="shared" si="1427"/>
        <v/>
      </c>
      <c r="W340" t="str">
        <f t="shared" si="1427"/>
        <v/>
      </c>
      <c r="X340" s="2">
        <v>1</v>
      </c>
      <c r="Y340" s="1" t="str">
        <f t="shared" si="1428"/>
        <v/>
      </c>
      <c r="Z340" s="1" t="str">
        <f t="shared" si="1429"/>
        <v/>
      </c>
      <c r="AA340" s="1" t="str">
        <f t="shared" si="1430"/>
        <v/>
      </c>
      <c r="AB340" t="str">
        <f t="shared" si="1431"/>
        <v/>
      </c>
    </row>
    <row r="341" spans="1:28" x14ac:dyDescent="0.25">
      <c r="A341" s="2">
        <v>2</v>
      </c>
      <c r="B341" s="1" t="str">
        <f>IF(DATA!B342="","",DATA!B342)</f>
        <v/>
      </c>
      <c r="C341" s="1" t="str">
        <f>IF(DATA!C342="","",DATA!C342)</f>
        <v/>
      </c>
      <c r="D341" s="1" t="str">
        <f>IF(DATA!D342="","",DATA!D342)</f>
        <v/>
      </c>
      <c r="E341" s="2">
        <v>2</v>
      </c>
      <c r="F341" s="1" t="str">
        <f t="shared" si="1419"/>
        <v/>
      </c>
      <c r="G341" s="1" t="str">
        <f t="shared" si="1420"/>
        <v/>
      </c>
      <c r="H341" s="1" t="str">
        <f t="shared" si="1421"/>
        <v/>
      </c>
      <c r="I341" t="str">
        <f t="shared" si="1422"/>
        <v/>
      </c>
      <c r="J341" s="2">
        <v>2</v>
      </c>
      <c r="K341" s="1" t="str">
        <f>IF(DATA!L342="","",DATA!L342)</f>
        <v/>
      </c>
      <c r="L341" s="1" t="str">
        <f>IF(DATA!M342="","",DATA!M342)</f>
        <v/>
      </c>
      <c r="M341" s="1" t="str">
        <f>IF(DATA!N342="","",DATA!N342)</f>
        <v/>
      </c>
      <c r="N341" t="str">
        <f t="shared" si="1423"/>
        <v/>
      </c>
      <c r="O341" t="str">
        <f t="shared" si="1423"/>
        <v/>
      </c>
      <c r="P341" t="str">
        <f t="shared" si="1423"/>
        <v/>
      </c>
      <c r="Q341" s="2">
        <v>2</v>
      </c>
      <c r="R341" s="1" t="str">
        <f t="shared" si="1424"/>
        <v/>
      </c>
      <c r="S341" s="1" t="str">
        <f t="shared" si="1425"/>
        <v/>
      </c>
      <c r="T341" s="1" t="str">
        <f t="shared" si="1426"/>
        <v/>
      </c>
      <c r="U341" t="str">
        <f t="shared" si="1393"/>
        <v/>
      </c>
      <c r="V341" t="str">
        <f t="shared" si="1427"/>
        <v/>
      </c>
      <c r="W341" t="str">
        <f t="shared" si="1427"/>
        <v/>
      </c>
      <c r="X341" s="2">
        <v>2</v>
      </c>
      <c r="Y341" s="1" t="str">
        <f t="shared" si="1428"/>
        <v/>
      </c>
      <c r="Z341" s="1" t="str">
        <f t="shared" si="1429"/>
        <v/>
      </c>
      <c r="AA341" s="1" t="str">
        <f t="shared" si="1430"/>
        <v/>
      </c>
      <c r="AB341" t="str">
        <f t="shared" si="1431"/>
        <v/>
      </c>
    </row>
    <row r="342" spans="1:28" x14ac:dyDescent="0.25">
      <c r="A342" s="4">
        <f>A338+1</f>
        <v>86</v>
      </c>
      <c r="B342" s="2">
        <v>0</v>
      </c>
      <c r="C342" s="2">
        <v>1</v>
      </c>
      <c r="D342" s="2">
        <v>2</v>
      </c>
      <c r="E342" s="4">
        <f>E338+1</f>
        <v>86</v>
      </c>
      <c r="F342" s="2">
        <v>0</v>
      </c>
      <c r="G342" s="2">
        <v>1</v>
      </c>
      <c r="H342" s="2">
        <v>2</v>
      </c>
      <c r="I342" t="str">
        <f t="shared" ref="I342" si="1432">CONCATENATE(I343,I344,I345)</f>
        <v/>
      </c>
      <c r="J342" s="4">
        <f>J338+1</f>
        <v>86</v>
      </c>
      <c r="K342" s="2">
        <v>0</v>
      </c>
      <c r="L342" s="2">
        <v>1</v>
      </c>
      <c r="M342" s="2">
        <v>2</v>
      </c>
      <c r="N342" t="str">
        <f t="shared" ref="N342" si="1433">CONCATENATE(N343,O343,P343,N344,O344,P344,N345,O345,P345)</f>
        <v/>
      </c>
      <c r="Q342" s="4">
        <f>Q338+1</f>
        <v>86</v>
      </c>
      <c r="R342" s="2">
        <v>0</v>
      </c>
      <c r="S342" s="2">
        <v>1</v>
      </c>
      <c r="T342" s="2">
        <v>2</v>
      </c>
      <c r="U342" t="str">
        <f t="shared" ref="U342" si="1434">IF(CONCATENATE(U343,V343,W343,U344,V344,W344,U345,V345,W345)="","{ }",CONCATENATE("{ ",RIGHT(CONCATENATE(U343,V343,W343,U344,V344,W344,U345,V345,W345),LEN(CONCATENATE(U343,V343,W343,U344,V344,W344,U345,V345,W345))-1)," }"))</f>
        <v>{ }</v>
      </c>
      <c r="X342" s="4">
        <f>X338+1</f>
        <v>86</v>
      </c>
      <c r="Y342" s="2">
        <v>0</v>
      </c>
      <c r="Z342" s="2">
        <v>1</v>
      </c>
      <c r="AA342" s="2">
        <v>2</v>
      </c>
      <c r="AB342" t="str">
        <f t="shared" ref="AB342" si="1435">IF(CONCATENATE(AB343,AB344,AB345)="","{ }",CONCATENATE("{ ",RIGHT(CONCATENATE(AB343,AB344,AB345),LEN(CONCATENATE(AB343,AB344,AB345))-1)," }"))</f>
        <v>{ }</v>
      </c>
    </row>
    <row r="343" spans="1:28" x14ac:dyDescent="0.25">
      <c r="A343" s="2">
        <v>0</v>
      </c>
      <c r="B343" s="1" t="str">
        <f>IF(DATA!B344="","",DATA!B344)</f>
        <v/>
      </c>
      <c r="C343" s="1" t="str">
        <f>IF(DATA!C344="","",DATA!C344)</f>
        <v/>
      </c>
      <c r="D343" s="1" t="str">
        <f>IF(DATA!D344="","",DATA!D344)</f>
        <v/>
      </c>
      <c r="E343" s="2">
        <v>0</v>
      </c>
      <c r="F343" s="1" t="str">
        <f t="shared" ref="F343:F345" si="1436">IF(K343="X","ColorModel.X",IF(K343="O","ColorModel.O",""))</f>
        <v/>
      </c>
      <c r="G343" s="1" t="str">
        <f t="shared" ref="G343:G345" si="1437">IF(L343="X","ColorModel.X",IF(L343="O","ColorModel.O",""))</f>
        <v/>
      </c>
      <c r="H343" s="1" t="str">
        <f t="shared" ref="H343:H345" si="1438">IF(M343="X","ColorModel.X",IF(M343="O","ColorModel.O",""))</f>
        <v/>
      </c>
      <c r="I343" t="str">
        <f t="shared" ref="I343:I345" si="1439">CONCATENATE(F343,G343,H343)</f>
        <v/>
      </c>
      <c r="J343" s="2">
        <v>0</v>
      </c>
      <c r="K343" s="1" t="str">
        <f>IF(DATA!L344="","",DATA!L344)</f>
        <v/>
      </c>
      <c r="L343" s="1" t="str">
        <f>IF(DATA!M344="","",DATA!M344)</f>
        <v/>
      </c>
      <c r="M343" s="1" t="str">
        <f>IF(DATA!N344="","",DATA!N344)</f>
        <v/>
      </c>
      <c r="N343" t="str">
        <f t="shared" ref="N343:P345" si="1440">IF(K343="","",CONCATENATE("{",$Q343,",",K$2,"}"))</f>
        <v/>
      </c>
      <c r="O343" t="str">
        <f t="shared" si="1440"/>
        <v/>
      </c>
      <c r="P343" t="str">
        <f t="shared" si="1440"/>
        <v/>
      </c>
      <c r="Q343" s="2">
        <v>0</v>
      </c>
      <c r="R343" s="1" t="str">
        <f t="shared" ref="R343:R345" si="1441">CONCATENATE(B343,K343)</f>
        <v/>
      </c>
      <c r="S343" s="1" t="str">
        <f t="shared" ref="S343:S345" si="1442">CONCATENATE(C343,L343)</f>
        <v/>
      </c>
      <c r="T343" s="1" t="str">
        <f t="shared" ref="T343:T345" si="1443">CONCATENATE(D343,M343)</f>
        <v/>
      </c>
      <c r="U343" t="str">
        <f t="shared" ref="U343:W345" si="1444">IF(R343="","",CONCATENATE(", {",$A343,",",R$2,"}"))</f>
        <v/>
      </c>
      <c r="V343" t="str">
        <f t="shared" si="1444"/>
        <v/>
      </c>
      <c r="W343" t="str">
        <f t="shared" si="1444"/>
        <v/>
      </c>
      <c r="X343" s="2">
        <v>0</v>
      </c>
      <c r="Y343" s="1" t="str">
        <f t="shared" ref="Y343:Y345" si="1445">IF(R343="X",", ColorModel.X",IF(R343="O",", ColorModel.O",""))</f>
        <v/>
      </c>
      <c r="Z343" s="1" t="str">
        <f t="shared" ref="Z343:Z345" si="1446">IF(S343="X",", ColorModel.X",IF(S343="O",", ColorModel.O",""))</f>
        <v/>
      </c>
      <c r="AA343" s="1" t="str">
        <f t="shared" ref="AA343:AA345" si="1447">IF(T343="X",", ColorModel.X",IF(T343="O",", ColorModel.O",""))</f>
        <v/>
      </c>
      <c r="AB343" t="str">
        <f t="shared" ref="AB343:AB345" si="1448">CONCATENATE(Y343,Z343,AA343)</f>
        <v/>
      </c>
    </row>
    <row r="344" spans="1:28" x14ac:dyDescent="0.25">
      <c r="A344" s="2">
        <v>1</v>
      </c>
      <c r="B344" s="1" t="str">
        <f>IF(DATA!B345="","",DATA!B345)</f>
        <v/>
      </c>
      <c r="C344" s="1" t="str">
        <f>IF(DATA!C345="","",DATA!C345)</f>
        <v/>
      </c>
      <c r="D344" s="1" t="str">
        <f>IF(DATA!D345="","",DATA!D345)</f>
        <v/>
      </c>
      <c r="E344" s="2">
        <v>1</v>
      </c>
      <c r="F344" s="1" t="str">
        <f t="shared" si="1436"/>
        <v/>
      </c>
      <c r="G344" s="1" t="str">
        <f t="shared" si="1437"/>
        <v/>
      </c>
      <c r="H344" s="1" t="str">
        <f t="shared" si="1438"/>
        <v/>
      </c>
      <c r="I344" t="str">
        <f t="shared" si="1439"/>
        <v/>
      </c>
      <c r="J344" s="2">
        <v>1</v>
      </c>
      <c r="K344" s="1" t="str">
        <f>IF(DATA!L345="","",DATA!L345)</f>
        <v/>
      </c>
      <c r="L344" s="1" t="str">
        <f>IF(DATA!M345="","",DATA!M345)</f>
        <v/>
      </c>
      <c r="M344" s="1" t="str">
        <f>IF(DATA!N345="","",DATA!N345)</f>
        <v/>
      </c>
      <c r="N344" t="str">
        <f t="shared" si="1440"/>
        <v/>
      </c>
      <c r="O344" t="str">
        <f t="shared" si="1440"/>
        <v/>
      </c>
      <c r="P344" t="str">
        <f t="shared" si="1440"/>
        <v/>
      </c>
      <c r="Q344" s="2">
        <v>1</v>
      </c>
      <c r="R344" s="1" t="str">
        <f t="shared" si="1441"/>
        <v/>
      </c>
      <c r="S344" s="1" t="str">
        <f t="shared" si="1442"/>
        <v/>
      </c>
      <c r="T344" s="1" t="str">
        <f t="shared" si="1443"/>
        <v/>
      </c>
      <c r="U344" t="str">
        <f t="shared" si="1393"/>
        <v/>
      </c>
      <c r="V344" t="str">
        <f t="shared" si="1444"/>
        <v/>
      </c>
      <c r="W344" t="str">
        <f t="shared" si="1444"/>
        <v/>
      </c>
      <c r="X344" s="2">
        <v>1</v>
      </c>
      <c r="Y344" s="1" t="str">
        <f t="shared" si="1445"/>
        <v/>
      </c>
      <c r="Z344" s="1" t="str">
        <f t="shared" si="1446"/>
        <v/>
      </c>
      <c r="AA344" s="1" t="str">
        <f t="shared" si="1447"/>
        <v/>
      </c>
      <c r="AB344" t="str">
        <f t="shared" si="1448"/>
        <v/>
      </c>
    </row>
    <row r="345" spans="1:28" x14ac:dyDescent="0.25">
      <c r="A345" s="2">
        <v>2</v>
      </c>
      <c r="B345" s="1" t="str">
        <f>IF(DATA!B346="","",DATA!B346)</f>
        <v/>
      </c>
      <c r="C345" s="1" t="str">
        <f>IF(DATA!C346="","",DATA!C346)</f>
        <v/>
      </c>
      <c r="D345" s="1" t="str">
        <f>IF(DATA!D346="","",DATA!D346)</f>
        <v/>
      </c>
      <c r="E345" s="2">
        <v>2</v>
      </c>
      <c r="F345" s="1" t="str">
        <f t="shared" si="1436"/>
        <v/>
      </c>
      <c r="G345" s="1" t="str">
        <f t="shared" si="1437"/>
        <v/>
      </c>
      <c r="H345" s="1" t="str">
        <f t="shared" si="1438"/>
        <v/>
      </c>
      <c r="I345" t="str">
        <f t="shared" si="1439"/>
        <v/>
      </c>
      <c r="J345" s="2">
        <v>2</v>
      </c>
      <c r="K345" s="1" t="str">
        <f>IF(DATA!L346="","",DATA!L346)</f>
        <v/>
      </c>
      <c r="L345" s="1" t="str">
        <f>IF(DATA!M346="","",DATA!M346)</f>
        <v/>
      </c>
      <c r="M345" s="1" t="str">
        <f>IF(DATA!N346="","",DATA!N346)</f>
        <v/>
      </c>
      <c r="N345" t="str">
        <f t="shared" si="1440"/>
        <v/>
      </c>
      <c r="O345" t="str">
        <f t="shared" si="1440"/>
        <v/>
      </c>
      <c r="P345" t="str">
        <f t="shared" si="1440"/>
        <v/>
      </c>
      <c r="Q345" s="2">
        <v>2</v>
      </c>
      <c r="R345" s="1" t="str">
        <f t="shared" si="1441"/>
        <v/>
      </c>
      <c r="S345" s="1" t="str">
        <f t="shared" si="1442"/>
        <v/>
      </c>
      <c r="T345" s="1" t="str">
        <f t="shared" si="1443"/>
        <v/>
      </c>
      <c r="U345" t="str">
        <f t="shared" si="1393"/>
        <v/>
      </c>
      <c r="V345" t="str">
        <f t="shared" si="1444"/>
        <v/>
      </c>
      <c r="W345" t="str">
        <f t="shared" si="1444"/>
        <v/>
      </c>
      <c r="X345" s="2">
        <v>2</v>
      </c>
      <c r="Y345" s="1" t="str">
        <f t="shared" si="1445"/>
        <v/>
      </c>
      <c r="Z345" s="1" t="str">
        <f t="shared" si="1446"/>
        <v/>
      </c>
      <c r="AA345" s="1" t="str">
        <f t="shared" si="1447"/>
        <v/>
      </c>
      <c r="AB345" t="str">
        <f t="shared" si="1448"/>
        <v/>
      </c>
    </row>
    <row r="346" spans="1:28" x14ac:dyDescent="0.25">
      <c r="A346" s="4">
        <f>A342+1</f>
        <v>87</v>
      </c>
      <c r="B346" s="2">
        <v>0</v>
      </c>
      <c r="C346" s="2">
        <v>1</v>
      </c>
      <c r="D346" s="2">
        <v>2</v>
      </c>
      <c r="E346" s="4">
        <f>E342+1</f>
        <v>87</v>
      </c>
      <c r="F346" s="2">
        <v>0</v>
      </c>
      <c r="G346" s="2">
        <v>1</v>
      </c>
      <c r="H346" s="2">
        <v>2</v>
      </c>
      <c r="I346" t="str">
        <f t="shared" ref="I346" si="1449">CONCATENATE(I347,I348,I349)</f>
        <v/>
      </c>
      <c r="J346" s="4">
        <f>J342+1</f>
        <v>87</v>
      </c>
      <c r="K346" s="2">
        <v>0</v>
      </c>
      <c r="L346" s="2">
        <v>1</v>
      </c>
      <c r="M346" s="2">
        <v>2</v>
      </c>
      <c r="N346" t="str">
        <f t="shared" ref="N346" si="1450">CONCATENATE(N347,O347,P347,N348,O348,P348,N349,O349,P349)</f>
        <v/>
      </c>
      <c r="Q346" s="4">
        <f>Q342+1</f>
        <v>87</v>
      </c>
      <c r="R346" s="2">
        <v>0</v>
      </c>
      <c r="S346" s="2">
        <v>1</v>
      </c>
      <c r="T346" s="2">
        <v>2</v>
      </c>
      <c r="U346" t="str">
        <f t="shared" ref="U346" si="1451">IF(CONCATENATE(U347,V347,W347,U348,V348,W348,U349,V349,W349)="","{ }",CONCATENATE("{ ",RIGHT(CONCATENATE(U347,V347,W347,U348,V348,W348,U349,V349,W349),LEN(CONCATENATE(U347,V347,W347,U348,V348,W348,U349,V349,W349))-1)," }"))</f>
        <v>{ }</v>
      </c>
      <c r="X346" s="4">
        <f>X342+1</f>
        <v>87</v>
      </c>
      <c r="Y346" s="2">
        <v>0</v>
      </c>
      <c r="Z346" s="2">
        <v>1</v>
      </c>
      <c r="AA346" s="2">
        <v>2</v>
      </c>
      <c r="AB346" t="str">
        <f t="shared" ref="AB346" si="1452">IF(CONCATENATE(AB347,AB348,AB349)="","{ }",CONCATENATE("{ ",RIGHT(CONCATENATE(AB347,AB348,AB349),LEN(CONCATENATE(AB347,AB348,AB349))-1)," }"))</f>
        <v>{ }</v>
      </c>
    </row>
    <row r="347" spans="1:28" x14ac:dyDescent="0.25">
      <c r="A347" s="2">
        <v>0</v>
      </c>
      <c r="B347" s="1" t="str">
        <f>IF(DATA!B348="","",DATA!B348)</f>
        <v/>
      </c>
      <c r="C347" s="1" t="str">
        <f>IF(DATA!C348="","",DATA!C348)</f>
        <v/>
      </c>
      <c r="D347" s="1" t="str">
        <f>IF(DATA!D348="","",DATA!D348)</f>
        <v/>
      </c>
      <c r="E347" s="2">
        <v>0</v>
      </c>
      <c r="F347" s="1" t="str">
        <f t="shared" ref="F347:F349" si="1453">IF(K347="X","ColorModel.X",IF(K347="O","ColorModel.O",""))</f>
        <v/>
      </c>
      <c r="G347" s="1" t="str">
        <f t="shared" ref="G347:G349" si="1454">IF(L347="X","ColorModel.X",IF(L347="O","ColorModel.O",""))</f>
        <v/>
      </c>
      <c r="H347" s="1" t="str">
        <f t="shared" ref="H347:H349" si="1455">IF(M347="X","ColorModel.X",IF(M347="O","ColorModel.O",""))</f>
        <v/>
      </c>
      <c r="I347" t="str">
        <f t="shared" ref="I347:I349" si="1456">CONCATENATE(F347,G347,H347)</f>
        <v/>
      </c>
      <c r="J347" s="2">
        <v>0</v>
      </c>
      <c r="K347" s="1" t="str">
        <f>IF(DATA!L348="","",DATA!L348)</f>
        <v/>
      </c>
      <c r="L347" s="1" t="str">
        <f>IF(DATA!M348="","",DATA!M348)</f>
        <v/>
      </c>
      <c r="M347" s="1" t="str">
        <f>IF(DATA!N348="","",DATA!N348)</f>
        <v/>
      </c>
      <c r="N347" t="str">
        <f t="shared" ref="N347:P349" si="1457">IF(K347="","",CONCATENATE("{",$Q347,",",K$2,"}"))</f>
        <v/>
      </c>
      <c r="O347" t="str">
        <f t="shared" si="1457"/>
        <v/>
      </c>
      <c r="P347" t="str">
        <f t="shared" si="1457"/>
        <v/>
      </c>
      <c r="Q347" s="2">
        <v>0</v>
      </c>
      <c r="R347" s="1" t="str">
        <f t="shared" ref="R347:R349" si="1458">CONCATENATE(B347,K347)</f>
        <v/>
      </c>
      <c r="S347" s="1" t="str">
        <f t="shared" ref="S347:S349" si="1459">CONCATENATE(C347,L347)</f>
        <v/>
      </c>
      <c r="T347" s="1" t="str">
        <f t="shared" ref="T347:T349" si="1460">CONCATENATE(D347,M347)</f>
        <v/>
      </c>
      <c r="U347" t="str">
        <f t="shared" ref="U347:W349" si="1461">IF(R347="","",CONCATENATE(", {",$A347,",",R$2,"}"))</f>
        <v/>
      </c>
      <c r="V347" t="str">
        <f t="shared" si="1461"/>
        <v/>
      </c>
      <c r="W347" t="str">
        <f t="shared" si="1461"/>
        <v/>
      </c>
      <c r="X347" s="2">
        <v>0</v>
      </c>
      <c r="Y347" s="1" t="str">
        <f t="shared" ref="Y347:Y349" si="1462">IF(R347="X",", ColorModel.X",IF(R347="O",", ColorModel.O",""))</f>
        <v/>
      </c>
      <c r="Z347" s="1" t="str">
        <f t="shared" ref="Z347:Z349" si="1463">IF(S347="X",", ColorModel.X",IF(S347="O",", ColorModel.O",""))</f>
        <v/>
      </c>
      <c r="AA347" s="1" t="str">
        <f t="shared" ref="AA347:AA349" si="1464">IF(T347="X",", ColorModel.X",IF(T347="O",", ColorModel.O",""))</f>
        <v/>
      </c>
      <c r="AB347" t="str">
        <f t="shared" ref="AB347:AB349" si="1465">CONCATENATE(Y347,Z347,AA347)</f>
        <v/>
      </c>
    </row>
    <row r="348" spans="1:28" x14ac:dyDescent="0.25">
      <c r="A348" s="2">
        <v>1</v>
      </c>
      <c r="B348" s="1" t="str">
        <f>IF(DATA!B349="","",DATA!B349)</f>
        <v/>
      </c>
      <c r="C348" s="1" t="str">
        <f>IF(DATA!C349="","",DATA!C349)</f>
        <v/>
      </c>
      <c r="D348" s="1" t="str">
        <f>IF(DATA!D349="","",DATA!D349)</f>
        <v/>
      </c>
      <c r="E348" s="2">
        <v>1</v>
      </c>
      <c r="F348" s="1" t="str">
        <f t="shared" si="1453"/>
        <v/>
      </c>
      <c r="G348" s="1" t="str">
        <f t="shared" si="1454"/>
        <v/>
      </c>
      <c r="H348" s="1" t="str">
        <f t="shared" si="1455"/>
        <v/>
      </c>
      <c r="I348" t="str">
        <f t="shared" si="1456"/>
        <v/>
      </c>
      <c r="J348" s="2">
        <v>1</v>
      </c>
      <c r="K348" s="1" t="str">
        <f>IF(DATA!L349="","",DATA!L349)</f>
        <v/>
      </c>
      <c r="L348" s="1" t="str">
        <f>IF(DATA!M349="","",DATA!M349)</f>
        <v/>
      </c>
      <c r="M348" s="1" t="str">
        <f>IF(DATA!N349="","",DATA!N349)</f>
        <v/>
      </c>
      <c r="N348" t="str">
        <f t="shared" si="1457"/>
        <v/>
      </c>
      <c r="O348" t="str">
        <f t="shared" si="1457"/>
        <v/>
      </c>
      <c r="P348" t="str">
        <f t="shared" si="1457"/>
        <v/>
      </c>
      <c r="Q348" s="2">
        <v>1</v>
      </c>
      <c r="R348" s="1" t="str">
        <f t="shared" si="1458"/>
        <v/>
      </c>
      <c r="S348" s="1" t="str">
        <f t="shared" si="1459"/>
        <v/>
      </c>
      <c r="T348" s="1" t="str">
        <f t="shared" si="1460"/>
        <v/>
      </c>
      <c r="U348" t="str">
        <f t="shared" si="1393"/>
        <v/>
      </c>
      <c r="V348" t="str">
        <f t="shared" si="1461"/>
        <v/>
      </c>
      <c r="W348" t="str">
        <f t="shared" si="1461"/>
        <v/>
      </c>
      <c r="X348" s="2">
        <v>1</v>
      </c>
      <c r="Y348" s="1" t="str">
        <f t="shared" si="1462"/>
        <v/>
      </c>
      <c r="Z348" s="1" t="str">
        <f t="shared" si="1463"/>
        <v/>
      </c>
      <c r="AA348" s="1" t="str">
        <f t="shared" si="1464"/>
        <v/>
      </c>
      <c r="AB348" t="str">
        <f t="shared" si="1465"/>
        <v/>
      </c>
    </row>
    <row r="349" spans="1:28" x14ac:dyDescent="0.25">
      <c r="A349" s="2">
        <v>2</v>
      </c>
      <c r="B349" s="1" t="str">
        <f>IF(DATA!B350="","",DATA!B350)</f>
        <v/>
      </c>
      <c r="C349" s="1" t="str">
        <f>IF(DATA!C350="","",DATA!C350)</f>
        <v/>
      </c>
      <c r="D349" s="1" t="str">
        <f>IF(DATA!D350="","",DATA!D350)</f>
        <v/>
      </c>
      <c r="E349" s="2">
        <v>2</v>
      </c>
      <c r="F349" s="1" t="str">
        <f t="shared" si="1453"/>
        <v/>
      </c>
      <c r="G349" s="1" t="str">
        <f t="shared" si="1454"/>
        <v/>
      </c>
      <c r="H349" s="1" t="str">
        <f t="shared" si="1455"/>
        <v/>
      </c>
      <c r="I349" t="str">
        <f t="shared" si="1456"/>
        <v/>
      </c>
      <c r="J349" s="2">
        <v>2</v>
      </c>
      <c r="K349" s="1" t="str">
        <f>IF(DATA!L350="","",DATA!L350)</f>
        <v/>
      </c>
      <c r="L349" s="1" t="str">
        <f>IF(DATA!M350="","",DATA!M350)</f>
        <v/>
      </c>
      <c r="M349" s="1" t="str">
        <f>IF(DATA!N350="","",DATA!N350)</f>
        <v/>
      </c>
      <c r="N349" t="str">
        <f t="shared" si="1457"/>
        <v/>
      </c>
      <c r="O349" t="str">
        <f t="shared" si="1457"/>
        <v/>
      </c>
      <c r="P349" t="str">
        <f t="shared" si="1457"/>
        <v/>
      </c>
      <c r="Q349" s="2">
        <v>2</v>
      </c>
      <c r="R349" s="1" t="str">
        <f t="shared" si="1458"/>
        <v/>
      </c>
      <c r="S349" s="1" t="str">
        <f t="shared" si="1459"/>
        <v/>
      </c>
      <c r="T349" s="1" t="str">
        <f t="shared" si="1460"/>
        <v/>
      </c>
      <c r="U349" t="str">
        <f t="shared" si="1393"/>
        <v/>
      </c>
      <c r="V349" t="str">
        <f t="shared" si="1461"/>
        <v/>
      </c>
      <c r="W349" t="str">
        <f t="shared" si="1461"/>
        <v/>
      </c>
      <c r="X349" s="2">
        <v>2</v>
      </c>
      <c r="Y349" s="1" t="str">
        <f t="shared" si="1462"/>
        <v/>
      </c>
      <c r="Z349" s="1" t="str">
        <f t="shared" si="1463"/>
        <v/>
      </c>
      <c r="AA349" s="1" t="str">
        <f t="shared" si="1464"/>
        <v/>
      </c>
      <c r="AB349" t="str">
        <f t="shared" si="1465"/>
        <v/>
      </c>
    </row>
    <row r="350" spans="1:28" x14ac:dyDescent="0.25">
      <c r="A350" s="4">
        <f>A346+1</f>
        <v>88</v>
      </c>
      <c r="B350" s="2">
        <v>0</v>
      </c>
      <c r="C350" s="2">
        <v>1</v>
      </c>
      <c r="D350" s="2">
        <v>2</v>
      </c>
      <c r="E350" s="4">
        <f>E346+1</f>
        <v>88</v>
      </c>
      <c r="F350" s="2">
        <v>0</v>
      </c>
      <c r="G350" s="2">
        <v>1</v>
      </c>
      <c r="H350" s="2">
        <v>2</v>
      </c>
      <c r="I350" t="str">
        <f t="shared" ref="I350" si="1466">CONCATENATE(I351,I352,I353)</f>
        <v/>
      </c>
      <c r="J350" s="4">
        <f>J346+1</f>
        <v>88</v>
      </c>
      <c r="K350" s="2">
        <v>0</v>
      </c>
      <c r="L350" s="2">
        <v>1</v>
      </c>
      <c r="M350" s="2">
        <v>2</v>
      </c>
      <c r="N350" t="str">
        <f t="shared" ref="N350" si="1467">CONCATENATE(N351,O351,P351,N352,O352,P352,N353,O353,P353)</f>
        <v/>
      </c>
      <c r="Q350" s="4">
        <f>Q346+1</f>
        <v>88</v>
      </c>
      <c r="R350" s="2">
        <v>0</v>
      </c>
      <c r="S350" s="2">
        <v>1</v>
      </c>
      <c r="T350" s="2">
        <v>2</v>
      </c>
      <c r="U350" t="str">
        <f t="shared" ref="U350" si="1468">IF(CONCATENATE(U351,V351,W351,U352,V352,W352,U353,V353,W353)="","{ }",CONCATENATE("{ ",RIGHT(CONCATENATE(U351,V351,W351,U352,V352,W352,U353,V353,W353),LEN(CONCATENATE(U351,V351,W351,U352,V352,W352,U353,V353,W353))-1)," }"))</f>
        <v>{ }</v>
      </c>
      <c r="X350" s="4">
        <f>X346+1</f>
        <v>88</v>
      </c>
      <c r="Y350" s="2">
        <v>0</v>
      </c>
      <c r="Z350" s="2">
        <v>1</v>
      </c>
      <c r="AA350" s="2">
        <v>2</v>
      </c>
      <c r="AB350" t="str">
        <f t="shared" ref="AB350" si="1469">IF(CONCATENATE(AB351,AB352,AB353)="","{ }",CONCATENATE("{ ",RIGHT(CONCATENATE(AB351,AB352,AB353),LEN(CONCATENATE(AB351,AB352,AB353))-1)," }"))</f>
        <v>{ }</v>
      </c>
    </row>
    <row r="351" spans="1:28" x14ac:dyDescent="0.25">
      <c r="A351" s="2">
        <v>0</v>
      </c>
      <c r="B351" s="1" t="str">
        <f>IF(DATA!B352="","",DATA!B352)</f>
        <v/>
      </c>
      <c r="C351" s="1" t="str">
        <f>IF(DATA!C352="","",DATA!C352)</f>
        <v/>
      </c>
      <c r="D351" s="1" t="str">
        <f>IF(DATA!D352="","",DATA!D352)</f>
        <v/>
      </c>
      <c r="E351" s="2">
        <v>0</v>
      </c>
      <c r="F351" s="1" t="str">
        <f t="shared" ref="F351:F353" si="1470">IF(K351="X","ColorModel.X",IF(K351="O","ColorModel.O",""))</f>
        <v/>
      </c>
      <c r="G351" s="1" t="str">
        <f t="shared" ref="G351:G353" si="1471">IF(L351="X","ColorModel.X",IF(L351="O","ColorModel.O",""))</f>
        <v/>
      </c>
      <c r="H351" s="1" t="str">
        <f t="shared" ref="H351:H353" si="1472">IF(M351="X","ColorModel.X",IF(M351="O","ColorModel.O",""))</f>
        <v/>
      </c>
      <c r="I351" t="str">
        <f t="shared" ref="I351:I353" si="1473">CONCATENATE(F351,G351,H351)</f>
        <v/>
      </c>
      <c r="J351" s="2">
        <v>0</v>
      </c>
      <c r="K351" s="1" t="str">
        <f>IF(DATA!L352="","",DATA!L352)</f>
        <v/>
      </c>
      <c r="L351" s="1" t="str">
        <f>IF(DATA!M352="","",DATA!M352)</f>
        <v/>
      </c>
      <c r="M351" s="1" t="str">
        <f>IF(DATA!N352="","",DATA!N352)</f>
        <v/>
      </c>
      <c r="N351" t="str">
        <f t="shared" ref="N351:P353" si="1474">IF(K351="","",CONCATENATE("{",$Q351,",",K$2,"}"))</f>
        <v/>
      </c>
      <c r="O351" t="str">
        <f t="shared" si="1474"/>
        <v/>
      </c>
      <c r="P351" t="str">
        <f t="shared" si="1474"/>
        <v/>
      </c>
      <c r="Q351" s="2">
        <v>0</v>
      </c>
      <c r="R351" s="1" t="str">
        <f t="shared" ref="R351:R353" si="1475">CONCATENATE(B351,K351)</f>
        <v/>
      </c>
      <c r="S351" s="1" t="str">
        <f t="shared" ref="S351:S353" si="1476">CONCATENATE(C351,L351)</f>
        <v/>
      </c>
      <c r="T351" s="1" t="str">
        <f t="shared" ref="T351:T353" si="1477">CONCATENATE(D351,M351)</f>
        <v/>
      </c>
      <c r="U351" t="str">
        <f t="shared" ref="U351:W353" si="1478">IF(R351="","",CONCATENATE(", {",$A351,",",R$2,"}"))</f>
        <v/>
      </c>
      <c r="V351" t="str">
        <f t="shared" si="1478"/>
        <v/>
      </c>
      <c r="W351" t="str">
        <f t="shared" si="1478"/>
        <v/>
      </c>
      <c r="X351" s="2">
        <v>0</v>
      </c>
      <c r="Y351" s="1" t="str">
        <f t="shared" ref="Y351:Y353" si="1479">IF(R351="X",", ColorModel.X",IF(R351="O",", ColorModel.O",""))</f>
        <v/>
      </c>
      <c r="Z351" s="1" t="str">
        <f t="shared" ref="Z351:Z353" si="1480">IF(S351="X",", ColorModel.X",IF(S351="O",", ColorModel.O",""))</f>
        <v/>
      </c>
      <c r="AA351" s="1" t="str">
        <f t="shared" ref="AA351:AA353" si="1481">IF(T351="X",", ColorModel.X",IF(T351="O",", ColorModel.O",""))</f>
        <v/>
      </c>
      <c r="AB351" t="str">
        <f t="shared" ref="AB351:AB353" si="1482">CONCATENATE(Y351,Z351,AA351)</f>
        <v/>
      </c>
    </row>
    <row r="352" spans="1:28" x14ac:dyDescent="0.25">
      <c r="A352" s="2">
        <v>1</v>
      </c>
      <c r="B352" s="1" t="str">
        <f>IF(DATA!B353="","",DATA!B353)</f>
        <v/>
      </c>
      <c r="C352" s="1" t="str">
        <f>IF(DATA!C353="","",DATA!C353)</f>
        <v/>
      </c>
      <c r="D352" s="1" t="str">
        <f>IF(DATA!D353="","",DATA!D353)</f>
        <v/>
      </c>
      <c r="E352" s="2">
        <v>1</v>
      </c>
      <c r="F352" s="1" t="str">
        <f t="shared" si="1470"/>
        <v/>
      </c>
      <c r="G352" s="1" t="str">
        <f t="shared" si="1471"/>
        <v/>
      </c>
      <c r="H352" s="1" t="str">
        <f t="shared" si="1472"/>
        <v/>
      </c>
      <c r="I352" t="str">
        <f t="shared" si="1473"/>
        <v/>
      </c>
      <c r="J352" s="2">
        <v>1</v>
      </c>
      <c r="K352" s="1" t="str">
        <f>IF(DATA!L353="","",DATA!L353)</f>
        <v/>
      </c>
      <c r="L352" s="1" t="str">
        <f>IF(DATA!M353="","",DATA!M353)</f>
        <v/>
      </c>
      <c r="M352" s="1" t="str">
        <f>IF(DATA!N353="","",DATA!N353)</f>
        <v/>
      </c>
      <c r="N352" t="str">
        <f t="shared" si="1474"/>
        <v/>
      </c>
      <c r="O352" t="str">
        <f t="shared" si="1474"/>
        <v/>
      </c>
      <c r="P352" t="str">
        <f t="shared" si="1474"/>
        <v/>
      </c>
      <c r="Q352" s="2">
        <v>1</v>
      </c>
      <c r="R352" s="1" t="str">
        <f t="shared" si="1475"/>
        <v/>
      </c>
      <c r="S352" s="1" t="str">
        <f t="shared" si="1476"/>
        <v/>
      </c>
      <c r="T352" s="1" t="str">
        <f t="shared" si="1477"/>
        <v/>
      </c>
      <c r="U352" t="str">
        <f t="shared" si="1393"/>
        <v/>
      </c>
      <c r="V352" t="str">
        <f t="shared" si="1478"/>
        <v/>
      </c>
      <c r="W352" t="str">
        <f t="shared" si="1478"/>
        <v/>
      </c>
      <c r="X352" s="2">
        <v>1</v>
      </c>
      <c r="Y352" s="1" t="str">
        <f t="shared" si="1479"/>
        <v/>
      </c>
      <c r="Z352" s="1" t="str">
        <f t="shared" si="1480"/>
        <v/>
      </c>
      <c r="AA352" s="1" t="str">
        <f t="shared" si="1481"/>
        <v/>
      </c>
      <c r="AB352" t="str">
        <f t="shared" si="1482"/>
        <v/>
      </c>
    </row>
    <row r="353" spans="1:28" x14ac:dyDescent="0.25">
      <c r="A353" s="2">
        <v>2</v>
      </c>
      <c r="B353" s="1" t="str">
        <f>IF(DATA!B354="","",DATA!B354)</f>
        <v/>
      </c>
      <c r="C353" s="1" t="str">
        <f>IF(DATA!C354="","",DATA!C354)</f>
        <v/>
      </c>
      <c r="D353" s="1" t="str">
        <f>IF(DATA!D354="","",DATA!D354)</f>
        <v/>
      </c>
      <c r="E353" s="2">
        <v>2</v>
      </c>
      <c r="F353" s="1" t="str">
        <f t="shared" si="1470"/>
        <v/>
      </c>
      <c r="G353" s="1" t="str">
        <f t="shared" si="1471"/>
        <v/>
      </c>
      <c r="H353" s="1" t="str">
        <f t="shared" si="1472"/>
        <v/>
      </c>
      <c r="I353" t="str">
        <f t="shared" si="1473"/>
        <v/>
      </c>
      <c r="J353" s="2">
        <v>2</v>
      </c>
      <c r="K353" s="1" t="str">
        <f>IF(DATA!L354="","",DATA!L354)</f>
        <v/>
      </c>
      <c r="L353" s="1" t="str">
        <f>IF(DATA!M354="","",DATA!M354)</f>
        <v/>
      </c>
      <c r="M353" s="1" t="str">
        <f>IF(DATA!N354="","",DATA!N354)</f>
        <v/>
      </c>
      <c r="N353" t="str">
        <f t="shared" si="1474"/>
        <v/>
      </c>
      <c r="O353" t="str">
        <f t="shared" si="1474"/>
        <v/>
      </c>
      <c r="P353" t="str">
        <f t="shared" si="1474"/>
        <v/>
      </c>
      <c r="Q353" s="2">
        <v>2</v>
      </c>
      <c r="R353" s="1" t="str">
        <f t="shared" si="1475"/>
        <v/>
      </c>
      <c r="S353" s="1" t="str">
        <f t="shared" si="1476"/>
        <v/>
      </c>
      <c r="T353" s="1" t="str">
        <f t="shared" si="1477"/>
        <v/>
      </c>
      <c r="U353" t="str">
        <f t="shared" si="1393"/>
        <v/>
      </c>
      <c r="V353" t="str">
        <f t="shared" si="1478"/>
        <v/>
      </c>
      <c r="W353" t="str">
        <f t="shared" si="1478"/>
        <v/>
      </c>
      <c r="X353" s="2">
        <v>2</v>
      </c>
      <c r="Y353" s="1" t="str">
        <f t="shared" si="1479"/>
        <v/>
      </c>
      <c r="Z353" s="1" t="str">
        <f t="shared" si="1480"/>
        <v/>
      </c>
      <c r="AA353" s="1" t="str">
        <f t="shared" si="1481"/>
        <v/>
      </c>
      <c r="AB353" t="str">
        <f t="shared" si="1482"/>
        <v/>
      </c>
    </row>
    <row r="354" spans="1:28" x14ac:dyDescent="0.25">
      <c r="A354" s="4">
        <f>A350+1</f>
        <v>89</v>
      </c>
      <c r="B354" s="2">
        <v>0</v>
      </c>
      <c r="C354" s="2">
        <v>1</v>
      </c>
      <c r="D354" s="2">
        <v>2</v>
      </c>
      <c r="E354" s="4">
        <f>E350+1</f>
        <v>89</v>
      </c>
      <c r="F354" s="2">
        <v>0</v>
      </c>
      <c r="G354" s="2">
        <v>1</v>
      </c>
      <c r="H354" s="2">
        <v>2</v>
      </c>
      <c r="I354" t="str">
        <f t="shared" ref="I354" si="1483">CONCATENATE(I355,I356,I357)</f>
        <v/>
      </c>
      <c r="J354" s="4">
        <f>J350+1</f>
        <v>89</v>
      </c>
      <c r="K354" s="2">
        <v>0</v>
      </c>
      <c r="L354" s="2">
        <v>1</v>
      </c>
      <c r="M354" s="2">
        <v>2</v>
      </c>
      <c r="N354" t="str">
        <f t="shared" ref="N354" si="1484">CONCATENATE(N355,O355,P355,N356,O356,P356,N357,O357,P357)</f>
        <v/>
      </c>
      <c r="Q354" s="4">
        <f>Q350+1</f>
        <v>89</v>
      </c>
      <c r="R354" s="2">
        <v>0</v>
      </c>
      <c r="S354" s="2">
        <v>1</v>
      </c>
      <c r="T354" s="2">
        <v>2</v>
      </c>
      <c r="U354" t="str">
        <f t="shared" ref="U354" si="1485">IF(CONCATENATE(U355,V355,W355,U356,V356,W356,U357,V357,W357)="","{ }",CONCATENATE("{ ",RIGHT(CONCATENATE(U355,V355,W355,U356,V356,W356,U357,V357,W357),LEN(CONCATENATE(U355,V355,W355,U356,V356,W356,U357,V357,W357))-1)," }"))</f>
        <v>{ }</v>
      </c>
      <c r="X354" s="4">
        <f>X350+1</f>
        <v>89</v>
      </c>
      <c r="Y354" s="2">
        <v>0</v>
      </c>
      <c r="Z354" s="2">
        <v>1</v>
      </c>
      <c r="AA354" s="2">
        <v>2</v>
      </c>
      <c r="AB354" t="str">
        <f t="shared" ref="AB354" si="1486">IF(CONCATENATE(AB355,AB356,AB357)="","{ }",CONCATENATE("{ ",RIGHT(CONCATENATE(AB355,AB356,AB357),LEN(CONCATENATE(AB355,AB356,AB357))-1)," }"))</f>
        <v>{ }</v>
      </c>
    </row>
    <row r="355" spans="1:28" x14ac:dyDescent="0.25">
      <c r="A355" s="2">
        <v>0</v>
      </c>
      <c r="B355" s="1" t="str">
        <f>IF(DATA!B356="","",DATA!B356)</f>
        <v/>
      </c>
      <c r="C355" s="1" t="str">
        <f>IF(DATA!C356="","",DATA!C356)</f>
        <v/>
      </c>
      <c r="D355" s="1" t="str">
        <f>IF(DATA!D356="","",DATA!D356)</f>
        <v/>
      </c>
      <c r="E355" s="2">
        <v>0</v>
      </c>
      <c r="F355" s="1" t="str">
        <f t="shared" ref="F355:F357" si="1487">IF(K355="X","ColorModel.X",IF(K355="O","ColorModel.O",""))</f>
        <v/>
      </c>
      <c r="G355" s="1" t="str">
        <f t="shared" ref="G355:G357" si="1488">IF(L355="X","ColorModel.X",IF(L355="O","ColorModel.O",""))</f>
        <v/>
      </c>
      <c r="H355" s="1" t="str">
        <f t="shared" ref="H355:H357" si="1489">IF(M355="X","ColorModel.X",IF(M355="O","ColorModel.O",""))</f>
        <v/>
      </c>
      <c r="I355" t="str">
        <f t="shared" ref="I355:I357" si="1490">CONCATENATE(F355,G355,H355)</f>
        <v/>
      </c>
      <c r="J355" s="2">
        <v>0</v>
      </c>
      <c r="K355" s="1" t="str">
        <f>IF(DATA!L356="","",DATA!L356)</f>
        <v/>
      </c>
      <c r="L355" s="1" t="str">
        <f>IF(DATA!M356="","",DATA!M356)</f>
        <v/>
      </c>
      <c r="M355" s="1" t="str">
        <f>IF(DATA!N356="","",DATA!N356)</f>
        <v/>
      </c>
      <c r="N355" t="str">
        <f t="shared" ref="N355:P357" si="1491">IF(K355="","",CONCATENATE("{",$Q355,",",K$2,"}"))</f>
        <v/>
      </c>
      <c r="O355" t="str">
        <f t="shared" si="1491"/>
        <v/>
      </c>
      <c r="P355" t="str">
        <f t="shared" si="1491"/>
        <v/>
      </c>
      <c r="Q355" s="2">
        <v>0</v>
      </c>
      <c r="R355" s="1" t="str">
        <f t="shared" ref="R355:R357" si="1492">CONCATENATE(B355,K355)</f>
        <v/>
      </c>
      <c r="S355" s="1" t="str">
        <f t="shared" ref="S355:S357" si="1493">CONCATENATE(C355,L355)</f>
        <v/>
      </c>
      <c r="T355" s="1" t="str">
        <f t="shared" ref="T355:T357" si="1494">CONCATENATE(D355,M355)</f>
        <v/>
      </c>
      <c r="U355" t="str">
        <f t="shared" ref="U355:W357" si="1495">IF(R355="","",CONCATENATE(", {",$A355,",",R$2,"}"))</f>
        <v/>
      </c>
      <c r="V355" t="str">
        <f t="shared" si="1495"/>
        <v/>
      </c>
      <c r="W355" t="str">
        <f t="shared" si="1495"/>
        <v/>
      </c>
      <c r="X355" s="2">
        <v>0</v>
      </c>
      <c r="Y355" s="1" t="str">
        <f t="shared" ref="Y355:Y357" si="1496">IF(R355="X",", ColorModel.X",IF(R355="O",", ColorModel.O",""))</f>
        <v/>
      </c>
      <c r="Z355" s="1" t="str">
        <f t="shared" ref="Z355:Z357" si="1497">IF(S355="X",", ColorModel.X",IF(S355="O",", ColorModel.O",""))</f>
        <v/>
      </c>
      <c r="AA355" s="1" t="str">
        <f t="shared" ref="AA355:AA357" si="1498">IF(T355="X",", ColorModel.X",IF(T355="O",", ColorModel.O",""))</f>
        <v/>
      </c>
      <c r="AB355" t="str">
        <f t="shared" ref="AB355:AB357" si="1499">CONCATENATE(Y355,Z355,AA355)</f>
        <v/>
      </c>
    </row>
    <row r="356" spans="1:28" x14ac:dyDescent="0.25">
      <c r="A356" s="2">
        <v>1</v>
      </c>
      <c r="B356" s="1" t="str">
        <f>IF(DATA!B357="","",DATA!B357)</f>
        <v/>
      </c>
      <c r="C356" s="1" t="str">
        <f>IF(DATA!C357="","",DATA!C357)</f>
        <v/>
      </c>
      <c r="D356" s="1" t="str">
        <f>IF(DATA!D357="","",DATA!D357)</f>
        <v/>
      </c>
      <c r="E356" s="2">
        <v>1</v>
      </c>
      <c r="F356" s="1" t="str">
        <f t="shared" si="1487"/>
        <v/>
      </c>
      <c r="G356" s="1" t="str">
        <f t="shared" si="1488"/>
        <v/>
      </c>
      <c r="H356" s="1" t="str">
        <f t="shared" si="1489"/>
        <v/>
      </c>
      <c r="I356" t="str">
        <f t="shared" si="1490"/>
        <v/>
      </c>
      <c r="J356" s="2">
        <v>1</v>
      </c>
      <c r="K356" s="1" t="str">
        <f>IF(DATA!L357="","",DATA!L357)</f>
        <v/>
      </c>
      <c r="L356" s="1" t="str">
        <f>IF(DATA!M357="","",DATA!M357)</f>
        <v/>
      </c>
      <c r="M356" s="1" t="str">
        <f>IF(DATA!N357="","",DATA!N357)</f>
        <v/>
      </c>
      <c r="N356" t="str">
        <f t="shared" si="1491"/>
        <v/>
      </c>
      <c r="O356" t="str">
        <f t="shared" si="1491"/>
        <v/>
      </c>
      <c r="P356" t="str">
        <f t="shared" si="1491"/>
        <v/>
      </c>
      <c r="Q356" s="2">
        <v>1</v>
      </c>
      <c r="R356" s="1" t="str">
        <f t="shared" si="1492"/>
        <v/>
      </c>
      <c r="S356" s="1" t="str">
        <f t="shared" si="1493"/>
        <v/>
      </c>
      <c r="T356" s="1" t="str">
        <f t="shared" si="1494"/>
        <v/>
      </c>
      <c r="U356" t="str">
        <f t="shared" si="1393"/>
        <v/>
      </c>
      <c r="V356" t="str">
        <f t="shared" si="1495"/>
        <v/>
      </c>
      <c r="W356" t="str">
        <f t="shared" si="1495"/>
        <v/>
      </c>
      <c r="X356" s="2">
        <v>1</v>
      </c>
      <c r="Y356" s="1" t="str">
        <f t="shared" si="1496"/>
        <v/>
      </c>
      <c r="Z356" s="1" t="str">
        <f t="shared" si="1497"/>
        <v/>
      </c>
      <c r="AA356" s="1" t="str">
        <f t="shared" si="1498"/>
        <v/>
      </c>
      <c r="AB356" t="str">
        <f t="shared" si="1499"/>
        <v/>
      </c>
    </row>
    <row r="357" spans="1:28" x14ac:dyDescent="0.25">
      <c r="A357" s="2">
        <v>2</v>
      </c>
      <c r="B357" s="1" t="str">
        <f>IF(DATA!B358="","",DATA!B358)</f>
        <v/>
      </c>
      <c r="C357" s="1" t="str">
        <f>IF(DATA!C358="","",DATA!C358)</f>
        <v/>
      </c>
      <c r="D357" s="1" t="str">
        <f>IF(DATA!D358="","",DATA!D358)</f>
        <v/>
      </c>
      <c r="E357" s="2">
        <v>2</v>
      </c>
      <c r="F357" s="1" t="str">
        <f t="shared" si="1487"/>
        <v/>
      </c>
      <c r="G357" s="1" t="str">
        <f t="shared" si="1488"/>
        <v/>
      </c>
      <c r="H357" s="1" t="str">
        <f t="shared" si="1489"/>
        <v/>
      </c>
      <c r="I357" t="str">
        <f t="shared" si="1490"/>
        <v/>
      </c>
      <c r="J357" s="2">
        <v>2</v>
      </c>
      <c r="K357" s="1" t="str">
        <f>IF(DATA!L358="","",DATA!L358)</f>
        <v/>
      </c>
      <c r="L357" s="1" t="str">
        <f>IF(DATA!M358="","",DATA!M358)</f>
        <v/>
      </c>
      <c r="M357" s="1" t="str">
        <f>IF(DATA!N358="","",DATA!N358)</f>
        <v/>
      </c>
      <c r="N357" t="str">
        <f t="shared" si="1491"/>
        <v/>
      </c>
      <c r="O357" t="str">
        <f t="shared" si="1491"/>
        <v/>
      </c>
      <c r="P357" t="str">
        <f t="shared" si="1491"/>
        <v/>
      </c>
      <c r="Q357" s="2">
        <v>2</v>
      </c>
      <c r="R357" s="1" t="str">
        <f t="shared" si="1492"/>
        <v/>
      </c>
      <c r="S357" s="1" t="str">
        <f t="shared" si="1493"/>
        <v/>
      </c>
      <c r="T357" s="1" t="str">
        <f t="shared" si="1494"/>
        <v/>
      </c>
      <c r="U357" t="str">
        <f t="shared" si="1393"/>
        <v/>
      </c>
      <c r="V357" t="str">
        <f t="shared" si="1495"/>
        <v/>
      </c>
      <c r="W357" t="str">
        <f t="shared" si="1495"/>
        <v/>
      </c>
      <c r="X357" s="2">
        <v>2</v>
      </c>
      <c r="Y357" s="1" t="str">
        <f t="shared" si="1496"/>
        <v/>
      </c>
      <c r="Z357" s="1" t="str">
        <f t="shared" si="1497"/>
        <v/>
      </c>
      <c r="AA357" s="1" t="str">
        <f t="shared" si="1498"/>
        <v/>
      </c>
      <c r="AB357" t="str">
        <f t="shared" si="1499"/>
        <v/>
      </c>
    </row>
    <row r="358" spans="1:28" x14ac:dyDescent="0.25">
      <c r="A358" s="4">
        <f>A354+1</f>
        <v>90</v>
      </c>
      <c r="B358" s="2">
        <v>0</v>
      </c>
      <c r="C358" s="2">
        <v>1</v>
      </c>
      <c r="D358" s="2">
        <v>2</v>
      </c>
      <c r="E358" s="4">
        <f>E354+1</f>
        <v>90</v>
      </c>
      <c r="F358" s="2">
        <v>0</v>
      </c>
      <c r="G358" s="2">
        <v>1</v>
      </c>
      <c r="H358" s="2">
        <v>2</v>
      </c>
      <c r="I358" t="str">
        <f t="shared" ref="I358" si="1500">CONCATENATE(I359,I360,I361)</f>
        <v/>
      </c>
      <c r="J358" s="4">
        <f>J354+1</f>
        <v>90</v>
      </c>
      <c r="K358" s="2">
        <v>0</v>
      </c>
      <c r="L358" s="2">
        <v>1</v>
      </c>
      <c r="M358" s="2">
        <v>2</v>
      </c>
      <c r="N358" t="str">
        <f t="shared" ref="N358" si="1501">CONCATENATE(N359,O359,P359,N360,O360,P360,N361,O361,P361)</f>
        <v/>
      </c>
      <c r="Q358" s="4">
        <f>Q354+1</f>
        <v>90</v>
      </c>
      <c r="R358" s="2">
        <v>0</v>
      </c>
      <c r="S358" s="2">
        <v>1</v>
      </c>
      <c r="T358" s="2">
        <v>2</v>
      </c>
      <c r="U358" t="str">
        <f t="shared" ref="U358" si="1502">IF(CONCATENATE(U359,V359,W359,U360,V360,W360,U361,V361,W361)="","{ }",CONCATENATE("{ ",RIGHT(CONCATENATE(U359,V359,W359,U360,V360,W360,U361,V361,W361),LEN(CONCATENATE(U359,V359,W359,U360,V360,W360,U361,V361,W361))-1)," }"))</f>
        <v>{ }</v>
      </c>
      <c r="X358" s="4">
        <f>X354+1</f>
        <v>90</v>
      </c>
      <c r="Y358" s="2">
        <v>0</v>
      </c>
      <c r="Z358" s="2">
        <v>1</v>
      </c>
      <c r="AA358" s="2">
        <v>2</v>
      </c>
      <c r="AB358" t="str">
        <f t="shared" ref="AB358" si="1503">IF(CONCATENATE(AB359,AB360,AB361)="","{ }",CONCATENATE("{ ",RIGHT(CONCATENATE(AB359,AB360,AB361),LEN(CONCATENATE(AB359,AB360,AB361))-1)," }"))</f>
        <v>{ }</v>
      </c>
    </row>
    <row r="359" spans="1:28" x14ac:dyDescent="0.25">
      <c r="A359" s="2">
        <v>0</v>
      </c>
      <c r="B359" s="1" t="str">
        <f>IF(DATA!B360="","",DATA!B360)</f>
        <v/>
      </c>
      <c r="C359" s="1" t="str">
        <f>IF(DATA!C360="","",DATA!C360)</f>
        <v/>
      </c>
      <c r="D359" s="1" t="str">
        <f>IF(DATA!D360="","",DATA!D360)</f>
        <v/>
      </c>
      <c r="E359" s="2">
        <v>0</v>
      </c>
      <c r="F359" s="1" t="str">
        <f t="shared" ref="F359:F361" si="1504">IF(K359="X","ColorModel.X",IF(K359="O","ColorModel.O",""))</f>
        <v/>
      </c>
      <c r="G359" s="1" t="str">
        <f t="shared" ref="G359:G361" si="1505">IF(L359="X","ColorModel.X",IF(L359="O","ColorModel.O",""))</f>
        <v/>
      </c>
      <c r="H359" s="1" t="str">
        <f t="shared" ref="H359:H361" si="1506">IF(M359="X","ColorModel.X",IF(M359="O","ColorModel.O",""))</f>
        <v/>
      </c>
      <c r="I359" t="str">
        <f t="shared" ref="I359:I361" si="1507">CONCATENATE(F359,G359,H359)</f>
        <v/>
      </c>
      <c r="J359" s="2">
        <v>0</v>
      </c>
      <c r="K359" s="1" t="str">
        <f>IF(DATA!L360="","",DATA!L360)</f>
        <v/>
      </c>
      <c r="L359" s="1" t="str">
        <f>IF(DATA!M360="","",DATA!M360)</f>
        <v/>
      </c>
      <c r="M359" s="1" t="str">
        <f>IF(DATA!N360="","",DATA!N360)</f>
        <v/>
      </c>
      <c r="N359" t="str">
        <f t="shared" ref="N359:P361" si="1508">IF(K359="","",CONCATENATE("{",$Q359,",",K$2,"}"))</f>
        <v/>
      </c>
      <c r="O359" t="str">
        <f t="shared" si="1508"/>
        <v/>
      </c>
      <c r="P359" t="str">
        <f t="shared" si="1508"/>
        <v/>
      </c>
      <c r="Q359" s="2">
        <v>0</v>
      </c>
      <c r="R359" s="1" t="str">
        <f t="shared" ref="R359:R361" si="1509">CONCATENATE(B359,K359)</f>
        <v/>
      </c>
      <c r="S359" s="1" t="str">
        <f t="shared" ref="S359:S361" si="1510">CONCATENATE(C359,L359)</f>
        <v/>
      </c>
      <c r="T359" s="1" t="str">
        <f t="shared" ref="T359:T361" si="1511">CONCATENATE(D359,M359)</f>
        <v/>
      </c>
      <c r="U359" t="str">
        <f t="shared" ref="U359:W361" si="1512">IF(R359="","",CONCATENATE(", {",$A359,",",R$2,"}"))</f>
        <v/>
      </c>
      <c r="V359" t="str">
        <f t="shared" si="1512"/>
        <v/>
      </c>
      <c r="W359" t="str">
        <f t="shared" si="1512"/>
        <v/>
      </c>
      <c r="X359" s="2">
        <v>0</v>
      </c>
      <c r="Y359" s="1" t="str">
        <f t="shared" ref="Y359:Y361" si="1513">IF(R359="X",", ColorModel.X",IF(R359="O",", ColorModel.O",""))</f>
        <v/>
      </c>
      <c r="Z359" s="1" t="str">
        <f t="shared" ref="Z359:Z361" si="1514">IF(S359="X",", ColorModel.X",IF(S359="O",", ColorModel.O",""))</f>
        <v/>
      </c>
      <c r="AA359" s="1" t="str">
        <f t="shared" ref="AA359:AA361" si="1515">IF(T359="X",", ColorModel.X",IF(T359="O",", ColorModel.O",""))</f>
        <v/>
      </c>
      <c r="AB359" t="str">
        <f t="shared" ref="AB359:AB361" si="1516">CONCATENATE(Y359,Z359,AA359)</f>
        <v/>
      </c>
    </row>
    <row r="360" spans="1:28" x14ac:dyDescent="0.25">
      <c r="A360" s="2">
        <v>1</v>
      </c>
      <c r="B360" s="1" t="str">
        <f>IF(DATA!B361="","",DATA!B361)</f>
        <v/>
      </c>
      <c r="C360" s="1" t="str">
        <f>IF(DATA!C361="","",DATA!C361)</f>
        <v/>
      </c>
      <c r="D360" s="1" t="str">
        <f>IF(DATA!D361="","",DATA!D361)</f>
        <v/>
      </c>
      <c r="E360" s="2">
        <v>1</v>
      </c>
      <c r="F360" s="1" t="str">
        <f t="shared" si="1504"/>
        <v/>
      </c>
      <c r="G360" s="1" t="str">
        <f t="shared" si="1505"/>
        <v/>
      </c>
      <c r="H360" s="1" t="str">
        <f t="shared" si="1506"/>
        <v/>
      </c>
      <c r="I360" t="str">
        <f t="shared" si="1507"/>
        <v/>
      </c>
      <c r="J360" s="2">
        <v>1</v>
      </c>
      <c r="K360" s="1" t="str">
        <f>IF(DATA!L361="","",DATA!L361)</f>
        <v/>
      </c>
      <c r="L360" s="1" t="str">
        <f>IF(DATA!M361="","",DATA!M361)</f>
        <v/>
      </c>
      <c r="M360" s="1" t="str">
        <f>IF(DATA!N361="","",DATA!N361)</f>
        <v/>
      </c>
      <c r="N360" t="str">
        <f t="shared" si="1508"/>
        <v/>
      </c>
      <c r="O360" t="str">
        <f t="shared" si="1508"/>
        <v/>
      </c>
      <c r="P360" t="str">
        <f t="shared" si="1508"/>
        <v/>
      </c>
      <c r="Q360" s="2">
        <v>1</v>
      </c>
      <c r="R360" s="1" t="str">
        <f t="shared" si="1509"/>
        <v/>
      </c>
      <c r="S360" s="1" t="str">
        <f t="shared" si="1510"/>
        <v/>
      </c>
      <c r="T360" s="1" t="str">
        <f t="shared" si="1511"/>
        <v/>
      </c>
      <c r="U360" t="str">
        <f t="shared" si="1393"/>
        <v/>
      </c>
      <c r="V360" t="str">
        <f t="shared" si="1512"/>
        <v/>
      </c>
      <c r="W360" t="str">
        <f t="shared" si="1512"/>
        <v/>
      </c>
      <c r="X360" s="2">
        <v>1</v>
      </c>
      <c r="Y360" s="1" t="str">
        <f t="shared" si="1513"/>
        <v/>
      </c>
      <c r="Z360" s="1" t="str">
        <f t="shared" si="1514"/>
        <v/>
      </c>
      <c r="AA360" s="1" t="str">
        <f t="shared" si="1515"/>
        <v/>
      </c>
      <c r="AB360" t="str">
        <f t="shared" si="1516"/>
        <v/>
      </c>
    </row>
    <row r="361" spans="1:28" x14ac:dyDescent="0.25">
      <c r="A361" s="2">
        <v>2</v>
      </c>
      <c r="B361" s="1" t="str">
        <f>IF(DATA!B362="","",DATA!B362)</f>
        <v/>
      </c>
      <c r="C361" s="1" t="str">
        <f>IF(DATA!C362="","",DATA!C362)</f>
        <v/>
      </c>
      <c r="D361" s="1" t="str">
        <f>IF(DATA!D362="","",DATA!D362)</f>
        <v/>
      </c>
      <c r="E361" s="2">
        <v>2</v>
      </c>
      <c r="F361" s="1" t="str">
        <f t="shared" si="1504"/>
        <v/>
      </c>
      <c r="G361" s="1" t="str">
        <f t="shared" si="1505"/>
        <v/>
      </c>
      <c r="H361" s="1" t="str">
        <f t="shared" si="1506"/>
        <v/>
      </c>
      <c r="I361" t="str">
        <f t="shared" si="1507"/>
        <v/>
      </c>
      <c r="J361" s="2">
        <v>2</v>
      </c>
      <c r="K361" s="1" t="str">
        <f>IF(DATA!L362="","",DATA!L362)</f>
        <v/>
      </c>
      <c r="L361" s="1" t="str">
        <f>IF(DATA!M362="","",DATA!M362)</f>
        <v/>
      </c>
      <c r="M361" s="1" t="str">
        <f>IF(DATA!N362="","",DATA!N362)</f>
        <v/>
      </c>
      <c r="N361" t="str">
        <f t="shared" si="1508"/>
        <v/>
      </c>
      <c r="O361" t="str">
        <f t="shared" si="1508"/>
        <v/>
      </c>
      <c r="P361" t="str">
        <f t="shared" si="1508"/>
        <v/>
      </c>
      <c r="Q361" s="2">
        <v>2</v>
      </c>
      <c r="R361" s="1" t="str">
        <f t="shared" si="1509"/>
        <v/>
      </c>
      <c r="S361" s="1" t="str">
        <f t="shared" si="1510"/>
        <v/>
      </c>
      <c r="T361" s="1" t="str">
        <f t="shared" si="1511"/>
        <v/>
      </c>
      <c r="U361" t="str">
        <f t="shared" si="1393"/>
        <v/>
      </c>
      <c r="V361" t="str">
        <f t="shared" si="1512"/>
        <v/>
      </c>
      <c r="W361" t="str">
        <f t="shared" si="1512"/>
        <v/>
      </c>
      <c r="X361" s="2">
        <v>2</v>
      </c>
      <c r="Y361" s="1" t="str">
        <f t="shared" si="1513"/>
        <v/>
      </c>
      <c r="Z361" s="1" t="str">
        <f t="shared" si="1514"/>
        <v/>
      </c>
      <c r="AA361" s="1" t="str">
        <f t="shared" si="1515"/>
        <v/>
      </c>
      <c r="AB361" t="str">
        <f t="shared" si="1516"/>
        <v/>
      </c>
    </row>
    <row r="362" spans="1:28" x14ac:dyDescent="0.25">
      <c r="A362" s="4">
        <f>A358+1</f>
        <v>91</v>
      </c>
      <c r="B362" s="2">
        <v>0</v>
      </c>
      <c r="C362" s="2">
        <v>1</v>
      </c>
      <c r="D362" s="2">
        <v>2</v>
      </c>
      <c r="E362" s="4">
        <f>E358+1</f>
        <v>91</v>
      </c>
      <c r="F362" s="2">
        <v>0</v>
      </c>
      <c r="G362" s="2">
        <v>1</v>
      </c>
      <c r="H362" s="2">
        <v>2</v>
      </c>
      <c r="I362" t="str">
        <f t="shared" ref="I362" si="1517">CONCATENATE(I363,I364,I365)</f>
        <v/>
      </c>
      <c r="J362" s="4">
        <f>J358+1</f>
        <v>91</v>
      </c>
      <c r="K362" s="2">
        <v>0</v>
      </c>
      <c r="L362" s="2">
        <v>1</v>
      </c>
      <c r="M362" s="2">
        <v>2</v>
      </c>
      <c r="N362" t="str">
        <f t="shared" ref="N362" si="1518">CONCATENATE(N363,O363,P363,N364,O364,P364,N365,O365,P365)</f>
        <v/>
      </c>
      <c r="Q362" s="4">
        <f>Q358+1</f>
        <v>91</v>
      </c>
      <c r="R362" s="2">
        <v>0</v>
      </c>
      <c r="S362" s="2">
        <v>1</v>
      </c>
      <c r="T362" s="2">
        <v>2</v>
      </c>
      <c r="U362" t="str">
        <f t="shared" ref="U362" si="1519">IF(CONCATENATE(U363,V363,W363,U364,V364,W364,U365,V365,W365)="","{ }",CONCATENATE("{ ",RIGHT(CONCATENATE(U363,V363,W363,U364,V364,W364,U365,V365,W365),LEN(CONCATENATE(U363,V363,W363,U364,V364,W364,U365,V365,W365))-1)," }"))</f>
        <v>{ }</v>
      </c>
      <c r="X362" s="4">
        <f>X358+1</f>
        <v>91</v>
      </c>
      <c r="Y362" s="2">
        <v>0</v>
      </c>
      <c r="Z362" s="2">
        <v>1</v>
      </c>
      <c r="AA362" s="2">
        <v>2</v>
      </c>
      <c r="AB362" t="str">
        <f t="shared" ref="AB362" si="1520">IF(CONCATENATE(AB363,AB364,AB365)="","{ }",CONCATENATE("{ ",RIGHT(CONCATENATE(AB363,AB364,AB365),LEN(CONCATENATE(AB363,AB364,AB365))-1)," }"))</f>
        <v>{ }</v>
      </c>
    </row>
    <row r="363" spans="1:28" x14ac:dyDescent="0.25">
      <c r="A363" s="2">
        <v>0</v>
      </c>
      <c r="B363" s="1" t="str">
        <f>IF(DATA!B364="","",DATA!B364)</f>
        <v/>
      </c>
      <c r="C363" s="1" t="str">
        <f>IF(DATA!C364="","",DATA!C364)</f>
        <v/>
      </c>
      <c r="D363" s="1" t="str">
        <f>IF(DATA!D364="","",DATA!D364)</f>
        <v/>
      </c>
      <c r="E363" s="2">
        <v>0</v>
      </c>
      <c r="F363" s="1" t="str">
        <f t="shared" ref="F363:F365" si="1521">IF(K363="X","ColorModel.X",IF(K363="O","ColorModel.O",""))</f>
        <v/>
      </c>
      <c r="G363" s="1" t="str">
        <f t="shared" ref="G363:G365" si="1522">IF(L363="X","ColorModel.X",IF(L363="O","ColorModel.O",""))</f>
        <v/>
      </c>
      <c r="H363" s="1" t="str">
        <f t="shared" ref="H363:H365" si="1523">IF(M363="X","ColorModel.X",IF(M363="O","ColorModel.O",""))</f>
        <v/>
      </c>
      <c r="I363" t="str">
        <f t="shared" ref="I363:I365" si="1524">CONCATENATE(F363,G363,H363)</f>
        <v/>
      </c>
      <c r="J363" s="2">
        <v>0</v>
      </c>
      <c r="K363" s="1" t="str">
        <f>IF(DATA!L364="","",DATA!L364)</f>
        <v/>
      </c>
      <c r="L363" s="1" t="str">
        <f>IF(DATA!M364="","",DATA!M364)</f>
        <v/>
      </c>
      <c r="M363" s="1" t="str">
        <f>IF(DATA!N364="","",DATA!N364)</f>
        <v/>
      </c>
      <c r="N363" t="str">
        <f t="shared" ref="N363:P365" si="1525">IF(K363="","",CONCATENATE("{",$Q363,",",K$2,"}"))</f>
        <v/>
      </c>
      <c r="O363" t="str">
        <f t="shared" si="1525"/>
        <v/>
      </c>
      <c r="P363" t="str">
        <f t="shared" si="1525"/>
        <v/>
      </c>
      <c r="Q363" s="2">
        <v>0</v>
      </c>
      <c r="R363" s="1" t="str">
        <f t="shared" ref="R363:R365" si="1526">CONCATENATE(B363,K363)</f>
        <v/>
      </c>
      <c r="S363" s="1" t="str">
        <f t="shared" ref="S363:S365" si="1527">CONCATENATE(C363,L363)</f>
        <v/>
      </c>
      <c r="T363" s="1" t="str">
        <f t="shared" ref="T363:T365" si="1528">CONCATENATE(D363,M363)</f>
        <v/>
      </c>
      <c r="U363" t="str">
        <f t="shared" ref="U363:W365" si="1529">IF(R363="","",CONCATENATE(", {",$A363,",",R$2,"}"))</f>
        <v/>
      </c>
      <c r="V363" t="str">
        <f t="shared" si="1529"/>
        <v/>
      </c>
      <c r="W363" t="str">
        <f t="shared" si="1529"/>
        <v/>
      </c>
      <c r="X363" s="2">
        <v>0</v>
      </c>
      <c r="Y363" s="1" t="str">
        <f t="shared" ref="Y363:Y365" si="1530">IF(R363="X",", ColorModel.X",IF(R363="O",", ColorModel.O",""))</f>
        <v/>
      </c>
      <c r="Z363" s="1" t="str">
        <f t="shared" ref="Z363:Z365" si="1531">IF(S363="X",", ColorModel.X",IF(S363="O",", ColorModel.O",""))</f>
        <v/>
      </c>
      <c r="AA363" s="1" t="str">
        <f t="shared" ref="AA363:AA365" si="1532">IF(T363="X",", ColorModel.X",IF(T363="O",", ColorModel.O",""))</f>
        <v/>
      </c>
      <c r="AB363" t="str">
        <f t="shared" ref="AB363:AB365" si="1533">CONCATENATE(Y363,Z363,AA363)</f>
        <v/>
      </c>
    </row>
    <row r="364" spans="1:28" x14ac:dyDescent="0.25">
      <c r="A364" s="2">
        <v>1</v>
      </c>
      <c r="B364" s="1" t="str">
        <f>IF(DATA!B365="","",DATA!B365)</f>
        <v/>
      </c>
      <c r="C364" s="1" t="str">
        <f>IF(DATA!C365="","",DATA!C365)</f>
        <v/>
      </c>
      <c r="D364" s="1" t="str">
        <f>IF(DATA!D365="","",DATA!D365)</f>
        <v/>
      </c>
      <c r="E364" s="2">
        <v>1</v>
      </c>
      <c r="F364" s="1" t="str">
        <f t="shared" si="1521"/>
        <v/>
      </c>
      <c r="G364" s="1" t="str">
        <f t="shared" si="1522"/>
        <v/>
      </c>
      <c r="H364" s="1" t="str">
        <f t="shared" si="1523"/>
        <v/>
      </c>
      <c r="I364" t="str">
        <f t="shared" si="1524"/>
        <v/>
      </c>
      <c r="J364" s="2">
        <v>1</v>
      </c>
      <c r="K364" s="1" t="str">
        <f>IF(DATA!L365="","",DATA!L365)</f>
        <v/>
      </c>
      <c r="L364" s="1" t="str">
        <f>IF(DATA!M365="","",DATA!M365)</f>
        <v/>
      </c>
      <c r="M364" s="1" t="str">
        <f>IF(DATA!N365="","",DATA!N365)</f>
        <v/>
      </c>
      <c r="N364" t="str">
        <f t="shared" si="1525"/>
        <v/>
      </c>
      <c r="O364" t="str">
        <f t="shared" si="1525"/>
        <v/>
      </c>
      <c r="P364" t="str">
        <f t="shared" si="1525"/>
        <v/>
      </c>
      <c r="Q364" s="2">
        <v>1</v>
      </c>
      <c r="R364" s="1" t="str">
        <f t="shared" si="1526"/>
        <v/>
      </c>
      <c r="S364" s="1" t="str">
        <f t="shared" si="1527"/>
        <v/>
      </c>
      <c r="T364" s="1" t="str">
        <f t="shared" si="1528"/>
        <v/>
      </c>
      <c r="U364" t="str">
        <f t="shared" si="1393"/>
        <v/>
      </c>
      <c r="V364" t="str">
        <f t="shared" si="1529"/>
        <v/>
      </c>
      <c r="W364" t="str">
        <f t="shared" si="1529"/>
        <v/>
      </c>
      <c r="X364" s="2">
        <v>1</v>
      </c>
      <c r="Y364" s="1" t="str">
        <f t="shared" si="1530"/>
        <v/>
      </c>
      <c r="Z364" s="1" t="str">
        <f t="shared" si="1531"/>
        <v/>
      </c>
      <c r="AA364" s="1" t="str">
        <f t="shared" si="1532"/>
        <v/>
      </c>
      <c r="AB364" t="str">
        <f t="shared" si="1533"/>
        <v/>
      </c>
    </row>
    <row r="365" spans="1:28" x14ac:dyDescent="0.25">
      <c r="A365" s="2">
        <v>2</v>
      </c>
      <c r="B365" s="1" t="str">
        <f>IF(DATA!B366="","",DATA!B366)</f>
        <v/>
      </c>
      <c r="C365" s="1" t="str">
        <f>IF(DATA!C366="","",DATA!C366)</f>
        <v/>
      </c>
      <c r="D365" s="1" t="str">
        <f>IF(DATA!D366="","",DATA!D366)</f>
        <v/>
      </c>
      <c r="E365" s="2">
        <v>2</v>
      </c>
      <c r="F365" s="1" t="str">
        <f t="shared" si="1521"/>
        <v/>
      </c>
      <c r="G365" s="1" t="str">
        <f t="shared" si="1522"/>
        <v/>
      </c>
      <c r="H365" s="1" t="str">
        <f t="shared" si="1523"/>
        <v/>
      </c>
      <c r="I365" t="str">
        <f t="shared" si="1524"/>
        <v/>
      </c>
      <c r="J365" s="2">
        <v>2</v>
      </c>
      <c r="K365" s="1" t="str">
        <f>IF(DATA!L366="","",DATA!L366)</f>
        <v/>
      </c>
      <c r="L365" s="1" t="str">
        <f>IF(DATA!M366="","",DATA!M366)</f>
        <v/>
      </c>
      <c r="M365" s="1" t="str">
        <f>IF(DATA!N366="","",DATA!N366)</f>
        <v/>
      </c>
      <c r="N365" t="str">
        <f t="shared" si="1525"/>
        <v/>
      </c>
      <c r="O365" t="str">
        <f t="shared" si="1525"/>
        <v/>
      </c>
      <c r="P365" t="str">
        <f t="shared" si="1525"/>
        <v/>
      </c>
      <c r="Q365" s="2">
        <v>2</v>
      </c>
      <c r="R365" s="1" t="str">
        <f t="shared" si="1526"/>
        <v/>
      </c>
      <c r="S365" s="1" t="str">
        <f t="shared" si="1527"/>
        <v/>
      </c>
      <c r="T365" s="1" t="str">
        <f t="shared" si="1528"/>
        <v/>
      </c>
      <c r="U365" t="str">
        <f t="shared" si="1393"/>
        <v/>
      </c>
      <c r="V365" t="str">
        <f t="shared" si="1529"/>
        <v/>
      </c>
      <c r="W365" t="str">
        <f t="shared" si="1529"/>
        <v/>
      </c>
      <c r="X365" s="2">
        <v>2</v>
      </c>
      <c r="Y365" s="1" t="str">
        <f t="shared" si="1530"/>
        <v/>
      </c>
      <c r="Z365" s="1" t="str">
        <f t="shared" si="1531"/>
        <v/>
      </c>
      <c r="AA365" s="1" t="str">
        <f t="shared" si="1532"/>
        <v/>
      </c>
      <c r="AB365" t="str">
        <f t="shared" si="1533"/>
        <v/>
      </c>
    </row>
    <row r="366" spans="1:28" x14ac:dyDescent="0.25">
      <c r="A366" s="4">
        <f>A362+1</f>
        <v>92</v>
      </c>
      <c r="B366" s="2">
        <v>0</v>
      </c>
      <c r="C366" s="2">
        <v>1</v>
      </c>
      <c r="D366" s="2">
        <v>2</v>
      </c>
      <c r="E366" s="4">
        <f>E362+1</f>
        <v>92</v>
      </c>
      <c r="F366" s="2">
        <v>0</v>
      </c>
      <c r="G366" s="2">
        <v>1</v>
      </c>
      <c r="H366" s="2">
        <v>2</v>
      </c>
      <c r="I366" t="str">
        <f t="shared" ref="I366" si="1534">CONCATENATE(I367,I368,I369)</f>
        <v/>
      </c>
      <c r="J366" s="4">
        <f>J362+1</f>
        <v>92</v>
      </c>
      <c r="K366" s="2">
        <v>0</v>
      </c>
      <c r="L366" s="2">
        <v>1</v>
      </c>
      <c r="M366" s="2">
        <v>2</v>
      </c>
      <c r="N366" t="str">
        <f t="shared" ref="N366" si="1535">CONCATENATE(N367,O367,P367,N368,O368,P368,N369,O369,P369)</f>
        <v/>
      </c>
      <c r="Q366" s="4">
        <f>Q362+1</f>
        <v>92</v>
      </c>
      <c r="R366" s="2">
        <v>0</v>
      </c>
      <c r="S366" s="2">
        <v>1</v>
      </c>
      <c r="T366" s="2">
        <v>2</v>
      </c>
      <c r="U366" t="str">
        <f t="shared" ref="U366" si="1536">IF(CONCATENATE(U367,V367,W367,U368,V368,W368,U369,V369,W369)="","{ }",CONCATENATE("{ ",RIGHT(CONCATENATE(U367,V367,W367,U368,V368,W368,U369,V369,W369),LEN(CONCATENATE(U367,V367,W367,U368,V368,W368,U369,V369,W369))-1)," }"))</f>
        <v>{ }</v>
      </c>
      <c r="X366" s="4">
        <f>X362+1</f>
        <v>92</v>
      </c>
      <c r="Y366" s="2">
        <v>0</v>
      </c>
      <c r="Z366" s="2">
        <v>1</v>
      </c>
      <c r="AA366" s="2">
        <v>2</v>
      </c>
      <c r="AB366" t="str">
        <f t="shared" ref="AB366" si="1537">IF(CONCATENATE(AB367,AB368,AB369)="","{ }",CONCATENATE("{ ",RIGHT(CONCATENATE(AB367,AB368,AB369),LEN(CONCATENATE(AB367,AB368,AB369))-1)," }"))</f>
        <v>{ }</v>
      </c>
    </row>
    <row r="367" spans="1:28" x14ac:dyDescent="0.25">
      <c r="A367" s="2">
        <v>0</v>
      </c>
      <c r="B367" s="1" t="str">
        <f>IF(DATA!B368="","",DATA!B368)</f>
        <v/>
      </c>
      <c r="C367" s="1" t="str">
        <f>IF(DATA!C368="","",DATA!C368)</f>
        <v/>
      </c>
      <c r="D367" s="1" t="str">
        <f>IF(DATA!D368="","",DATA!D368)</f>
        <v/>
      </c>
      <c r="E367" s="2">
        <v>0</v>
      </c>
      <c r="F367" s="1" t="str">
        <f t="shared" ref="F367:F369" si="1538">IF(K367="X","ColorModel.X",IF(K367="O","ColorModel.O",""))</f>
        <v/>
      </c>
      <c r="G367" s="1" t="str">
        <f t="shared" ref="G367:G369" si="1539">IF(L367="X","ColorModel.X",IF(L367="O","ColorModel.O",""))</f>
        <v/>
      </c>
      <c r="H367" s="1" t="str">
        <f t="shared" ref="H367:H369" si="1540">IF(M367="X","ColorModel.X",IF(M367="O","ColorModel.O",""))</f>
        <v/>
      </c>
      <c r="I367" t="str">
        <f t="shared" ref="I367:I369" si="1541">CONCATENATE(F367,G367,H367)</f>
        <v/>
      </c>
      <c r="J367" s="2">
        <v>0</v>
      </c>
      <c r="K367" s="1" t="str">
        <f>IF(DATA!L368="","",DATA!L368)</f>
        <v/>
      </c>
      <c r="L367" s="1" t="str">
        <f>IF(DATA!M368="","",DATA!M368)</f>
        <v/>
      </c>
      <c r="M367" s="1" t="str">
        <f>IF(DATA!N368="","",DATA!N368)</f>
        <v/>
      </c>
      <c r="N367" t="str">
        <f t="shared" ref="N367:P369" si="1542">IF(K367="","",CONCATENATE("{",$Q367,",",K$2,"}"))</f>
        <v/>
      </c>
      <c r="O367" t="str">
        <f t="shared" si="1542"/>
        <v/>
      </c>
      <c r="P367" t="str">
        <f t="shared" si="1542"/>
        <v/>
      </c>
      <c r="Q367" s="2">
        <v>0</v>
      </c>
      <c r="R367" s="1" t="str">
        <f t="shared" ref="R367:R369" si="1543">CONCATENATE(B367,K367)</f>
        <v/>
      </c>
      <c r="S367" s="1" t="str">
        <f t="shared" ref="S367:S369" si="1544">CONCATENATE(C367,L367)</f>
        <v/>
      </c>
      <c r="T367" s="1" t="str">
        <f t="shared" ref="T367:T369" si="1545">CONCATENATE(D367,M367)</f>
        <v/>
      </c>
      <c r="U367" t="str">
        <f t="shared" ref="U367:W369" si="1546">IF(R367="","",CONCATENATE(", {",$A367,",",R$2,"}"))</f>
        <v/>
      </c>
      <c r="V367" t="str">
        <f t="shared" si="1546"/>
        <v/>
      </c>
      <c r="W367" t="str">
        <f t="shared" si="1546"/>
        <v/>
      </c>
      <c r="X367" s="2">
        <v>0</v>
      </c>
      <c r="Y367" s="1" t="str">
        <f t="shared" ref="Y367:Y369" si="1547">IF(R367="X",", ColorModel.X",IF(R367="O",", ColorModel.O",""))</f>
        <v/>
      </c>
      <c r="Z367" s="1" t="str">
        <f t="shared" ref="Z367:Z369" si="1548">IF(S367="X",", ColorModel.X",IF(S367="O",", ColorModel.O",""))</f>
        <v/>
      </c>
      <c r="AA367" s="1" t="str">
        <f t="shared" ref="AA367:AA369" si="1549">IF(T367="X",", ColorModel.X",IF(T367="O",", ColorModel.O",""))</f>
        <v/>
      </c>
      <c r="AB367" t="str">
        <f t="shared" ref="AB367:AB369" si="1550">CONCATENATE(Y367,Z367,AA367)</f>
        <v/>
      </c>
    </row>
    <row r="368" spans="1:28" x14ac:dyDescent="0.25">
      <c r="A368" s="2">
        <v>1</v>
      </c>
      <c r="B368" s="1" t="str">
        <f>IF(DATA!B369="","",DATA!B369)</f>
        <v/>
      </c>
      <c r="C368" s="1" t="str">
        <f>IF(DATA!C369="","",DATA!C369)</f>
        <v/>
      </c>
      <c r="D368" s="1" t="str">
        <f>IF(DATA!D369="","",DATA!D369)</f>
        <v/>
      </c>
      <c r="E368" s="2">
        <v>1</v>
      </c>
      <c r="F368" s="1" t="str">
        <f t="shared" si="1538"/>
        <v/>
      </c>
      <c r="G368" s="1" t="str">
        <f t="shared" si="1539"/>
        <v/>
      </c>
      <c r="H368" s="1" t="str">
        <f t="shared" si="1540"/>
        <v/>
      </c>
      <c r="I368" t="str">
        <f t="shared" si="1541"/>
        <v/>
      </c>
      <c r="J368" s="2">
        <v>1</v>
      </c>
      <c r="K368" s="1" t="str">
        <f>IF(DATA!L369="","",DATA!L369)</f>
        <v/>
      </c>
      <c r="L368" s="1" t="str">
        <f>IF(DATA!M369="","",DATA!M369)</f>
        <v/>
      </c>
      <c r="M368" s="1" t="str">
        <f>IF(DATA!N369="","",DATA!N369)</f>
        <v/>
      </c>
      <c r="N368" t="str">
        <f t="shared" si="1542"/>
        <v/>
      </c>
      <c r="O368" t="str">
        <f t="shared" si="1542"/>
        <v/>
      </c>
      <c r="P368" t="str">
        <f t="shared" si="1542"/>
        <v/>
      </c>
      <c r="Q368" s="2">
        <v>1</v>
      </c>
      <c r="R368" s="1" t="str">
        <f t="shared" si="1543"/>
        <v/>
      </c>
      <c r="S368" s="1" t="str">
        <f t="shared" si="1544"/>
        <v/>
      </c>
      <c r="T368" s="1" t="str">
        <f t="shared" si="1545"/>
        <v/>
      </c>
      <c r="U368" t="str">
        <f t="shared" si="1393"/>
        <v/>
      </c>
      <c r="V368" t="str">
        <f t="shared" si="1546"/>
        <v/>
      </c>
      <c r="W368" t="str">
        <f t="shared" si="1546"/>
        <v/>
      </c>
      <c r="X368" s="2">
        <v>1</v>
      </c>
      <c r="Y368" s="1" t="str">
        <f t="shared" si="1547"/>
        <v/>
      </c>
      <c r="Z368" s="1" t="str">
        <f t="shared" si="1548"/>
        <v/>
      </c>
      <c r="AA368" s="1" t="str">
        <f t="shared" si="1549"/>
        <v/>
      </c>
      <c r="AB368" t="str">
        <f t="shared" si="1550"/>
        <v/>
      </c>
    </row>
    <row r="369" spans="1:28" x14ac:dyDescent="0.25">
      <c r="A369" s="2">
        <v>2</v>
      </c>
      <c r="B369" s="1" t="str">
        <f>IF(DATA!B370="","",DATA!B370)</f>
        <v/>
      </c>
      <c r="C369" s="1" t="str">
        <f>IF(DATA!C370="","",DATA!C370)</f>
        <v/>
      </c>
      <c r="D369" s="1" t="str">
        <f>IF(DATA!D370="","",DATA!D370)</f>
        <v/>
      </c>
      <c r="E369" s="2">
        <v>2</v>
      </c>
      <c r="F369" s="1" t="str">
        <f t="shared" si="1538"/>
        <v/>
      </c>
      <c r="G369" s="1" t="str">
        <f t="shared" si="1539"/>
        <v/>
      </c>
      <c r="H369" s="1" t="str">
        <f t="shared" si="1540"/>
        <v/>
      </c>
      <c r="I369" t="str">
        <f t="shared" si="1541"/>
        <v/>
      </c>
      <c r="J369" s="2">
        <v>2</v>
      </c>
      <c r="K369" s="1" t="str">
        <f>IF(DATA!L370="","",DATA!L370)</f>
        <v/>
      </c>
      <c r="L369" s="1" t="str">
        <f>IF(DATA!M370="","",DATA!M370)</f>
        <v/>
      </c>
      <c r="M369" s="1" t="str">
        <f>IF(DATA!N370="","",DATA!N370)</f>
        <v/>
      </c>
      <c r="N369" t="str">
        <f t="shared" si="1542"/>
        <v/>
      </c>
      <c r="O369" t="str">
        <f t="shared" si="1542"/>
        <v/>
      </c>
      <c r="P369" t="str">
        <f t="shared" si="1542"/>
        <v/>
      </c>
      <c r="Q369" s="2">
        <v>2</v>
      </c>
      <c r="R369" s="1" t="str">
        <f t="shared" si="1543"/>
        <v/>
      </c>
      <c r="S369" s="1" t="str">
        <f t="shared" si="1544"/>
        <v/>
      </c>
      <c r="T369" s="1" t="str">
        <f t="shared" si="1545"/>
        <v/>
      </c>
      <c r="U369" t="str">
        <f t="shared" si="1393"/>
        <v/>
      </c>
      <c r="V369" t="str">
        <f t="shared" si="1546"/>
        <v/>
      </c>
      <c r="W369" t="str">
        <f t="shared" si="1546"/>
        <v/>
      </c>
      <c r="X369" s="2">
        <v>2</v>
      </c>
      <c r="Y369" s="1" t="str">
        <f t="shared" si="1547"/>
        <v/>
      </c>
      <c r="Z369" s="1" t="str">
        <f t="shared" si="1548"/>
        <v/>
      </c>
      <c r="AA369" s="1" t="str">
        <f t="shared" si="1549"/>
        <v/>
      </c>
      <c r="AB369" t="str">
        <f t="shared" si="1550"/>
        <v/>
      </c>
    </row>
    <row r="370" spans="1:28" x14ac:dyDescent="0.25">
      <c r="A370" s="4">
        <f>A366+1</f>
        <v>93</v>
      </c>
      <c r="B370" s="2">
        <v>0</v>
      </c>
      <c r="C370" s="2">
        <v>1</v>
      </c>
      <c r="D370" s="2">
        <v>2</v>
      </c>
      <c r="E370" s="4">
        <f>E366+1</f>
        <v>93</v>
      </c>
      <c r="F370" s="2">
        <v>0</v>
      </c>
      <c r="G370" s="2">
        <v>1</v>
      </c>
      <c r="H370" s="2">
        <v>2</v>
      </c>
      <c r="I370" t="str">
        <f t="shared" ref="I370" si="1551">CONCATENATE(I371,I372,I373)</f>
        <v/>
      </c>
      <c r="J370" s="4">
        <f>J366+1</f>
        <v>93</v>
      </c>
      <c r="K370" s="2">
        <v>0</v>
      </c>
      <c r="L370" s="2">
        <v>1</v>
      </c>
      <c r="M370" s="2">
        <v>2</v>
      </c>
      <c r="N370" t="str">
        <f t="shared" ref="N370" si="1552">CONCATENATE(N371,O371,P371,N372,O372,P372,N373,O373,P373)</f>
        <v/>
      </c>
      <c r="Q370" s="4">
        <f>Q366+1</f>
        <v>93</v>
      </c>
      <c r="R370" s="2">
        <v>0</v>
      </c>
      <c r="S370" s="2">
        <v>1</v>
      </c>
      <c r="T370" s="2">
        <v>2</v>
      </c>
      <c r="U370" t="str">
        <f t="shared" ref="U370" si="1553">IF(CONCATENATE(U371,V371,W371,U372,V372,W372,U373,V373,W373)="","{ }",CONCATENATE("{ ",RIGHT(CONCATENATE(U371,V371,W371,U372,V372,W372,U373,V373,W373),LEN(CONCATENATE(U371,V371,W371,U372,V372,W372,U373,V373,W373))-1)," }"))</f>
        <v>{ }</v>
      </c>
      <c r="X370" s="4">
        <f>X366+1</f>
        <v>93</v>
      </c>
      <c r="Y370" s="2">
        <v>0</v>
      </c>
      <c r="Z370" s="2">
        <v>1</v>
      </c>
      <c r="AA370" s="2">
        <v>2</v>
      </c>
      <c r="AB370" t="str">
        <f t="shared" ref="AB370" si="1554">IF(CONCATENATE(AB371,AB372,AB373)="","{ }",CONCATENATE("{ ",RIGHT(CONCATENATE(AB371,AB372,AB373),LEN(CONCATENATE(AB371,AB372,AB373))-1)," }"))</f>
        <v>{ }</v>
      </c>
    </row>
    <row r="371" spans="1:28" x14ac:dyDescent="0.25">
      <c r="A371" s="2">
        <v>0</v>
      </c>
      <c r="B371" s="1" t="str">
        <f>IF(DATA!B372="","",DATA!B372)</f>
        <v/>
      </c>
      <c r="C371" s="1" t="str">
        <f>IF(DATA!C372="","",DATA!C372)</f>
        <v/>
      </c>
      <c r="D371" s="1" t="str">
        <f>IF(DATA!D372="","",DATA!D372)</f>
        <v/>
      </c>
      <c r="E371" s="2">
        <v>0</v>
      </c>
      <c r="F371" s="1" t="str">
        <f t="shared" ref="F371:F373" si="1555">IF(K371="X","ColorModel.X",IF(K371="O","ColorModel.O",""))</f>
        <v/>
      </c>
      <c r="G371" s="1" t="str">
        <f t="shared" ref="G371:G373" si="1556">IF(L371="X","ColorModel.X",IF(L371="O","ColorModel.O",""))</f>
        <v/>
      </c>
      <c r="H371" s="1" t="str">
        <f t="shared" ref="H371:H373" si="1557">IF(M371="X","ColorModel.X",IF(M371="O","ColorModel.O",""))</f>
        <v/>
      </c>
      <c r="I371" t="str">
        <f t="shared" ref="I371:I373" si="1558">CONCATENATE(F371,G371,H371)</f>
        <v/>
      </c>
      <c r="J371" s="2">
        <v>0</v>
      </c>
      <c r="K371" s="1" t="str">
        <f>IF(DATA!L372="","",DATA!L372)</f>
        <v/>
      </c>
      <c r="L371" s="1" t="str">
        <f>IF(DATA!M372="","",DATA!M372)</f>
        <v/>
      </c>
      <c r="M371" s="1" t="str">
        <f>IF(DATA!N372="","",DATA!N372)</f>
        <v/>
      </c>
      <c r="N371" t="str">
        <f t="shared" ref="N371:P373" si="1559">IF(K371="","",CONCATENATE("{",$Q371,",",K$2,"}"))</f>
        <v/>
      </c>
      <c r="O371" t="str">
        <f t="shared" si="1559"/>
        <v/>
      </c>
      <c r="P371" t="str">
        <f t="shared" si="1559"/>
        <v/>
      </c>
      <c r="Q371" s="2">
        <v>0</v>
      </c>
      <c r="R371" s="1" t="str">
        <f t="shared" ref="R371:R373" si="1560">CONCATENATE(B371,K371)</f>
        <v/>
      </c>
      <c r="S371" s="1" t="str">
        <f t="shared" ref="S371:S373" si="1561">CONCATENATE(C371,L371)</f>
        <v/>
      </c>
      <c r="T371" s="1" t="str">
        <f t="shared" ref="T371:T373" si="1562">CONCATENATE(D371,M371)</f>
        <v/>
      </c>
      <c r="U371" t="str">
        <f t="shared" ref="U371:W373" si="1563">IF(R371="","",CONCATENATE(", {",$A371,",",R$2,"}"))</f>
        <v/>
      </c>
      <c r="V371" t="str">
        <f t="shared" si="1563"/>
        <v/>
      </c>
      <c r="W371" t="str">
        <f t="shared" si="1563"/>
        <v/>
      </c>
      <c r="X371" s="2">
        <v>0</v>
      </c>
      <c r="Y371" s="1" t="str">
        <f t="shared" ref="Y371:Y373" si="1564">IF(R371="X",", ColorModel.X",IF(R371="O",", ColorModel.O",""))</f>
        <v/>
      </c>
      <c r="Z371" s="1" t="str">
        <f t="shared" ref="Z371:Z373" si="1565">IF(S371="X",", ColorModel.X",IF(S371="O",", ColorModel.O",""))</f>
        <v/>
      </c>
      <c r="AA371" s="1" t="str">
        <f t="shared" ref="AA371:AA373" si="1566">IF(T371="X",", ColorModel.X",IF(T371="O",", ColorModel.O",""))</f>
        <v/>
      </c>
      <c r="AB371" t="str">
        <f t="shared" ref="AB371:AB373" si="1567">CONCATENATE(Y371,Z371,AA371)</f>
        <v/>
      </c>
    </row>
    <row r="372" spans="1:28" x14ac:dyDescent="0.25">
      <c r="A372" s="2">
        <v>1</v>
      </c>
      <c r="B372" s="1" t="str">
        <f>IF(DATA!B373="","",DATA!B373)</f>
        <v/>
      </c>
      <c r="C372" s="1" t="str">
        <f>IF(DATA!C373="","",DATA!C373)</f>
        <v/>
      </c>
      <c r="D372" s="1" t="str">
        <f>IF(DATA!D373="","",DATA!D373)</f>
        <v/>
      </c>
      <c r="E372" s="2">
        <v>1</v>
      </c>
      <c r="F372" s="1" t="str">
        <f t="shared" si="1555"/>
        <v/>
      </c>
      <c r="G372" s="1" t="str">
        <f t="shared" si="1556"/>
        <v/>
      </c>
      <c r="H372" s="1" t="str">
        <f t="shared" si="1557"/>
        <v/>
      </c>
      <c r="I372" t="str">
        <f t="shared" si="1558"/>
        <v/>
      </c>
      <c r="J372" s="2">
        <v>1</v>
      </c>
      <c r="K372" s="1" t="str">
        <f>IF(DATA!L373="","",DATA!L373)</f>
        <v/>
      </c>
      <c r="L372" s="1" t="str">
        <f>IF(DATA!M373="","",DATA!M373)</f>
        <v/>
      </c>
      <c r="M372" s="1" t="str">
        <f>IF(DATA!N373="","",DATA!N373)</f>
        <v/>
      </c>
      <c r="N372" t="str">
        <f t="shared" si="1559"/>
        <v/>
      </c>
      <c r="O372" t="str">
        <f t="shared" si="1559"/>
        <v/>
      </c>
      <c r="P372" t="str">
        <f t="shared" si="1559"/>
        <v/>
      </c>
      <c r="Q372" s="2">
        <v>1</v>
      </c>
      <c r="R372" s="1" t="str">
        <f t="shared" si="1560"/>
        <v/>
      </c>
      <c r="S372" s="1" t="str">
        <f t="shared" si="1561"/>
        <v/>
      </c>
      <c r="T372" s="1" t="str">
        <f t="shared" si="1562"/>
        <v/>
      </c>
      <c r="U372" t="str">
        <f t="shared" si="1393"/>
        <v/>
      </c>
      <c r="V372" t="str">
        <f t="shared" si="1563"/>
        <v/>
      </c>
      <c r="W372" t="str">
        <f t="shared" si="1563"/>
        <v/>
      </c>
      <c r="X372" s="2">
        <v>1</v>
      </c>
      <c r="Y372" s="1" t="str">
        <f t="shared" si="1564"/>
        <v/>
      </c>
      <c r="Z372" s="1" t="str">
        <f t="shared" si="1565"/>
        <v/>
      </c>
      <c r="AA372" s="1" t="str">
        <f t="shared" si="1566"/>
        <v/>
      </c>
      <c r="AB372" t="str">
        <f t="shared" si="1567"/>
        <v/>
      </c>
    </row>
    <row r="373" spans="1:28" x14ac:dyDescent="0.25">
      <c r="A373" s="2">
        <v>2</v>
      </c>
      <c r="B373" s="1" t="str">
        <f>IF(DATA!B374="","",DATA!B374)</f>
        <v/>
      </c>
      <c r="C373" s="1" t="str">
        <f>IF(DATA!C374="","",DATA!C374)</f>
        <v/>
      </c>
      <c r="D373" s="1" t="str">
        <f>IF(DATA!D374="","",DATA!D374)</f>
        <v/>
      </c>
      <c r="E373" s="2">
        <v>2</v>
      </c>
      <c r="F373" s="1" t="str">
        <f t="shared" si="1555"/>
        <v/>
      </c>
      <c r="G373" s="1" t="str">
        <f t="shared" si="1556"/>
        <v/>
      </c>
      <c r="H373" s="1" t="str">
        <f t="shared" si="1557"/>
        <v/>
      </c>
      <c r="I373" t="str">
        <f t="shared" si="1558"/>
        <v/>
      </c>
      <c r="J373" s="2">
        <v>2</v>
      </c>
      <c r="K373" s="1" t="str">
        <f>IF(DATA!L374="","",DATA!L374)</f>
        <v/>
      </c>
      <c r="L373" s="1" t="str">
        <f>IF(DATA!M374="","",DATA!M374)</f>
        <v/>
      </c>
      <c r="M373" s="1" t="str">
        <f>IF(DATA!N374="","",DATA!N374)</f>
        <v/>
      </c>
      <c r="N373" t="str">
        <f t="shared" si="1559"/>
        <v/>
      </c>
      <c r="O373" t="str">
        <f t="shared" si="1559"/>
        <v/>
      </c>
      <c r="P373" t="str">
        <f t="shared" si="1559"/>
        <v/>
      </c>
      <c r="Q373" s="2">
        <v>2</v>
      </c>
      <c r="R373" s="1" t="str">
        <f t="shared" si="1560"/>
        <v/>
      </c>
      <c r="S373" s="1" t="str">
        <f t="shared" si="1561"/>
        <v/>
      </c>
      <c r="T373" s="1" t="str">
        <f t="shared" si="1562"/>
        <v/>
      </c>
      <c r="U373" t="str">
        <f t="shared" si="1393"/>
        <v/>
      </c>
      <c r="V373" t="str">
        <f t="shared" si="1563"/>
        <v/>
      </c>
      <c r="W373" t="str">
        <f t="shared" si="1563"/>
        <v/>
      </c>
      <c r="X373" s="2">
        <v>2</v>
      </c>
      <c r="Y373" s="1" t="str">
        <f t="shared" si="1564"/>
        <v/>
      </c>
      <c r="Z373" s="1" t="str">
        <f t="shared" si="1565"/>
        <v/>
      </c>
      <c r="AA373" s="1" t="str">
        <f t="shared" si="1566"/>
        <v/>
      </c>
      <c r="AB373" t="str">
        <f t="shared" si="1567"/>
        <v/>
      </c>
    </row>
    <row r="374" spans="1:28" x14ac:dyDescent="0.25">
      <c r="A374" s="4">
        <f>A370+1</f>
        <v>94</v>
      </c>
      <c r="B374" s="2">
        <v>0</v>
      </c>
      <c r="C374" s="2">
        <v>1</v>
      </c>
      <c r="D374" s="2">
        <v>2</v>
      </c>
      <c r="E374" s="4">
        <f>E370+1</f>
        <v>94</v>
      </c>
      <c r="F374" s="2">
        <v>0</v>
      </c>
      <c r="G374" s="2">
        <v>1</v>
      </c>
      <c r="H374" s="2">
        <v>2</v>
      </c>
      <c r="I374" t="str">
        <f t="shared" ref="I374" si="1568">CONCATENATE(I375,I376,I377)</f>
        <v/>
      </c>
      <c r="J374" s="4">
        <f>J370+1</f>
        <v>94</v>
      </c>
      <c r="K374" s="2">
        <v>0</v>
      </c>
      <c r="L374" s="2">
        <v>1</v>
      </c>
      <c r="M374" s="2">
        <v>2</v>
      </c>
      <c r="N374" t="str">
        <f t="shared" ref="N374" si="1569">CONCATENATE(N375,O375,P375,N376,O376,P376,N377,O377,P377)</f>
        <v/>
      </c>
      <c r="Q374" s="4">
        <f>Q370+1</f>
        <v>94</v>
      </c>
      <c r="R374" s="2">
        <v>0</v>
      </c>
      <c r="S374" s="2">
        <v>1</v>
      </c>
      <c r="T374" s="2">
        <v>2</v>
      </c>
      <c r="U374" t="str">
        <f t="shared" ref="U374" si="1570">IF(CONCATENATE(U375,V375,W375,U376,V376,W376,U377,V377,W377)="","{ }",CONCATENATE("{ ",RIGHT(CONCATENATE(U375,V375,W375,U376,V376,W376,U377,V377,W377),LEN(CONCATENATE(U375,V375,W375,U376,V376,W376,U377,V377,W377))-1)," }"))</f>
        <v>{ }</v>
      </c>
      <c r="X374" s="4">
        <f>X370+1</f>
        <v>94</v>
      </c>
      <c r="Y374" s="2">
        <v>0</v>
      </c>
      <c r="Z374" s="2">
        <v>1</v>
      </c>
      <c r="AA374" s="2">
        <v>2</v>
      </c>
      <c r="AB374" t="str">
        <f t="shared" ref="AB374" si="1571">IF(CONCATENATE(AB375,AB376,AB377)="","{ }",CONCATENATE("{ ",RIGHT(CONCATENATE(AB375,AB376,AB377),LEN(CONCATENATE(AB375,AB376,AB377))-1)," }"))</f>
        <v>{ }</v>
      </c>
    </row>
    <row r="375" spans="1:28" x14ac:dyDescent="0.25">
      <c r="A375" s="2">
        <v>0</v>
      </c>
      <c r="B375" s="1" t="str">
        <f>IF(DATA!B376="","",DATA!B376)</f>
        <v/>
      </c>
      <c r="C375" s="1" t="str">
        <f>IF(DATA!C376="","",DATA!C376)</f>
        <v/>
      </c>
      <c r="D375" s="1" t="str">
        <f>IF(DATA!D376="","",DATA!D376)</f>
        <v/>
      </c>
      <c r="E375" s="2">
        <v>0</v>
      </c>
      <c r="F375" s="1" t="str">
        <f t="shared" ref="F375:F377" si="1572">IF(K375="X","ColorModel.X",IF(K375="O","ColorModel.O",""))</f>
        <v/>
      </c>
      <c r="G375" s="1" t="str">
        <f t="shared" ref="G375:G377" si="1573">IF(L375="X","ColorModel.X",IF(L375="O","ColorModel.O",""))</f>
        <v/>
      </c>
      <c r="H375" s="1" t="str">
        <f t="shared" ref="H375:H377" si="1574">IF(M375="X","ColorModel.X",IF(M375="O","ColorModel.O",""))</f>
        <v/>
      </c>
      <c r="I375" t="str">
        <f t="shared" ref="I375:I377" si="1575">CONCATENATE(F375,G375,H375)</f>
        <v/>
      </c>
      <c r="J375" s="2">
        <v>0</v>
      </c>
      <c r="K375" s="1" t="str">
        <f>IF(DATA!L376="","",DATA!L376)</f>
        <v/>
      </c>
      <c r="L375" s="1" t="str">
        <f>IF(DATA!M376="","",DATA!M376)</f>
        <v/>
      </c>
      <c r="M375" s="1" t="str">
        <f>IF(DATA!N376="","",DATA!N376)</f>
        <v/>
      </c>
      <c r="N375" t="str">
        <f t="shared" ref="N375:P377" si="1576">IF(K375="","",CONCATENATE("{",$Q375,",",K$2,"}"))</f>
        <v/>
      </c>
      <c r="O375" t="str">
        <f t="shared" si="1576"/>
        <v/>
      </c>
      <c r="P375" t="str">
        <f t="shared" si="1576"/>
        <v/>
      </c>
      <c r="Q375" s="2">
        <v>0</v>
      </c>
      <c r="R375" s="1" t="str">
        <f t="shared" ref="R375:R377" si="1577">CONCATENATE(B375,K375)</f>
        <v/>
      </c>
      <c r="S375" s="1" t="str">
        <f t="shared" ref="S375:S377" si="1578">CONCATENATE(C375,L375)</f>
        <v/>
      </c>
      <c r="T375" s="1" t="str">
        <f t="shared" ref="T375:T377" si="1579">CONCATENATE(D375,M375)</f>
        <v/>
      </c>
      <c r="U375" t="str">
        <f t="shared" ref="U375:W377" si="1580">IF(R375="","",CONCATENATE(", {",$A375,",",R$2,"}"))</f>
        <v/>
      </c>
      <c r="V375" t="str">
        <f t="shared" si="1580"/>
        <v/>
      </c>
      <c r="W375" t="str">
        <f t="shared" si="1580"/>
        <v/>
      </c>
      <c r="X375" s="2">
        <v>0</v>
      </c>
      <c r="Y375" s="1" t="str">
        <f t="shared" ref="Y375:Y377" si="1581">IF(R375="X",", ColorModel.X",IF(R375="O",", ColorModel.O",""))</f>
        <v/>
      </c>
      <c r="Z375" s="1" t="str">
        <f t="shared" ref="Z375:Z377" si="1582">IF(S375="X",", ColorModel.X",IF(S375="O",", ColorModel.O",""))</f>
        <v/>
      </c>
      <c r="AA375" s="1" t="str">
        <f t="shared" ref="AA375:AA377" si="1583">IF(T375="X",", ColorModel.X",IF(T375="O",", ColorModel.O",""))</f>
        <v/>
      </c>
      <c r="AB375" t="str">
        <f t="shared" ref="AB375:AB377" si="1584">CONCATENATE(Y375,Z375,AA375)</f>
        <v/>
      </c>
    </row>
    <row r="376" spans="1:28" x14ac:dyDescent="0.25">
      <c r="A376" s="2">
        <v>1</v>
      </c>
      <c r="B376" s="1" t="str">
        <f>IF(DATA!B377="","",DATA!B377)</f>
        <v/>
      </c>
      <c r="C376" s="1" t="str">
        <f>IF(DATA!C377="","",DATA!C377)</f>
        <v/>
      </c>
      <c r="D376" s="1" t="str">
        <f>IF(DATA!D377="","",DATA!D377)</f>
        <v/>
      </c>
      <c r="E376" s="2">
        <v>1</v>
      </c>
      <c r="F376" s="1" t="str">
        <f t="shared" si="1572"/>
        <v/>
      </c>
      <c r="G376" s="1" t="str">
        <f t="shared" si="1573"/>
        <v/>
      </c>
      <c r="H376" s="1" t="str">
        <f t="shared" si="1574"/>
        <v/>
      </c>
      <c r="I376" t="str">
        <f t="shared" si="1575"/>
        <v/>
      </c>
      <c r="J376" s="2">
        <v>1</v>
      </c>
      <c r="K376" s="1" t="str">
        <f>IF(DATA!L377="","",DATA!L377)</f>
        <v/>
      </c>
      <c r="L376" s="1" t="str">
        <f>IF(DATA!M377="","",DATA!M377)</f>
        <v/>
      </c>
      <c r="M376" s="1" t="str">
        <f>IF(DATA!N377="","",DATA!N377)</f>
        <v/>
      </c>
      <c r="N376" t="str">
        <f t="shared" si="1576"/>
        <v/>
      </c>
      <c r="O376" t="str">
        <f t="shared" si="1576"/>
        <v/>
      </c>
      <c r="P376" t="str">
        <f t="shared" si="1576"/>
        <v/>
      </c>
      <c r="Q376" s="2">
        <v>1</v>
      </c>
      <c r="R376" s="1" t="str">
        <f t="shared" si="1577"/>
        <v/>
      </c>
      <c r="S376" s="1" t="str">
        <f t="shared" si="1578"/>
        <v/>
      </c>
      <c r="T376" s="1" t="str">
        <f t="shared" si="1579"/>
        <v/>
      </c>
      <c r="U376" t="str">
        <f t="shared" si="1393"/>
        <v/>
      </c>
      <c r="V376" t="str">
        <f t="shared" si="1580"/>
        <v/>
      </c>
      <c r="W376" t="str">
        <f t="shared" si="1580"/>
        <v/>
      </c>
      <c r="X376" s="2">
        <v>1</v>
      </c>
      <c r="Y376" s="1" t="str">
        <f t="shared" si="1581"/>
        <v/>
      </c>
      <c r="Z376" s="1" t="str">
        <f t="shared" si="1582"/>
        <v/>
      </c>
      <c r="AA376" s="1" t="str">
        <f t="shared" si="1583"/>
        <v/>
      </c>
      <c r="AB376" t="str">
        <f t="shared" si="1584"/>
        <v/>
      </c>
    </row>
    <row r="377" spans="1:28" x14ac:dyDescent="0.25">
      <c r="A377" s="2">
        <v>2</v>
      </c>
      <c r="B377" s="1" t="str">
        <f>IF(DATA!B378="","",DATA!B378)</f>
        <v/>
      </c>
      <c r="C377" s="1" t="str">
        <f>IF(DATA!C378="","",DATA!C378)</f>
        <v/>
      </c>
      <c r="D377" s="1" t="str">
        <f>IF(DATA!D378="","",DATA!D378)</f>
        <v/>
      </c>
      <c r="E377" s="2">
        <v>2</v>
      </c>
      <c r="F377" s="1" t="str">
        <f t="shared" si="1572"/>
        <v/>
      </c>
      <c r="G377" s="1" t="str">
        <f t="shared" si="1573"/>
        <v/>
      </c>
      <c r="H377" s="1" t="str">
        <f t="shared" si="1574"/>
        <v/>
      </c>
      <c r="I377" t="str">
        <f t="shared" si="1575"/>
        <v/>
      </c>
      <c r="J377" s="2">
        <v>2</v>
      </c>
      <c r="K377" s="1" t="str">
        <f>IF(DATA!L378="","",DATA!L378)</f>
        <v/>
      </c>
      <c r="L377" s="1" t="str">
        <f>IF(DATA!M378="","",DATA!M378)</f>
        <v/>
      </c>
      <c r="M377" s="1" t="str">
        <f>IF(DATA!N378="","",DATA!N378)</f>
        <v/>
      </c>
      <c r="N377" t="str">
        <f t="shared" si="1576"/>
        <v/>
      </c>
      <c r="O377" t="str">
        <f t="shared" si="1576"/>
        <v/>
      </c>
      <c r="P377" t="str">
        <f t="shared" si="1576"/>
        <v/>
      </c>
      <c r="Q377" s="2">
        <v>2</v>
      </c>
      <c r="R377" s="1" t="str">
        <f t="shared" si="1577"/>
        <v/>
      </c>
      <c r="S377" s="1" t="str">
        <f t="shared" si="1578"/>
        <v/>
      </c>
      <c r="T377" s="1" t="str">
        <f t="shared" si="1579"/>
        <v/>
      </c>
      <c r="U377" t="str">
        <f t="shared" si="1393"/>
        <v/>
      </c>
      <c r="V377" t="str">
        <f t="shared" si="1580"/>
        <v/>
      </c>
      <c r="W377" t="str">
        <f t="shared" si="1580"/>
        <v/>
      </c>
      <c r="X377" s="2">
        <v>2</v>
      </c>
      <c r="Y377" s="1" t="str">
        <f t="shared" si="1581"/>
        <v/>
      </c>
      <c r="Z377" s="1" t="str">
        <f t="shared" si="1582"/>
        <v/>
      </c>
      <c r="AA377" s="1" t="str">
        <f t="shared" si="1583"/>
        <v/>
      </c>
      <c r="AB377" t="str">
        <f t="shared" si="1584"/>
        <v/>
      </c>
    </row>
    <row r="378" spans="1:28" x14ac:dyDescent="0.25">
      <c r="A378" s="4">
        <f>A374+1</f>
        <v>95</v>
      </c>
      <c r="B378" s="2">
        <v>0</v>
      </c>
      <c r="C378" s="2">
        <v>1</v>
      </c>
      <c r="D378" s="2">
        <v>2</v>
      </c>
      <c r="E378" s="4">
        <f>E374+1</f>
        <v>95</v>
      </c>
      <c r="F378" s="2">
        <v>0</v>
      </c>
      <c r="G378" s="2">
        <v>1</v>
      </c>
      <c r="H378" s="2">
        <v>2</v>
      </c>
      <c r="I378" t="str">
        <f t="shared" ref="I378" si="1585">CONCATENATE(I379,I380,I381)</f>
        <v/>
      </c>
      <c r="J378" s="4">
        <f>J374+1</f>
        <v>95</v>
      </c>
      <c r="K378" s="2">
        <v>0</v>
      </c>
      <c r="L378" s="2">
        <v>1</v>
      </c>
      <c r="M378" s="2">
        <v>2</v>
      </c>
      <c r="N378" t="str">
        <f t="shared" ref="N378" si="1586">CONCATENATE(N379,O379,P379,N380,O380,P380,N381,O381,P381)</f>
        <v/>
      </c>
      <c r="Q378" s="4">
        <f>Q374+1</f>
        <v>95</v>
      </c>
      <c r="R378" s="2">
        <v>0</v>
      </c>
      <c r="S378" s="2">
        <v>1</v>
      </c>
      <c r="T378" s="2">
        <v>2</v>
      </c>
      <c r="U378" t="str">
        <f t="shared" ref="U378" si="1587">IF(CONCATENATE(U379,V379,W379,U380,V380,W380,U381,V381,W381)="","{ }",CONCATENATE("{ ",RIGHT(CONCATENATE(U379,V379,W379,U380,V380,W380,U381,V381,W381),LEN(CONCATENATE(U379,V379,W379,U380,V380,W380,U381,V381,W381))-1)," }"))</f>
        <v>{ }</v>
      </c>
      <c r="X378" s="4">
        <f>X374+1</f>
        <v>95</v>
      </c>
      <c r="Y378" s="2">
        <v>0</v>
      </c>
      <c r="Z378" s="2">
        <v>1</v>
      </c>
      <c r="AA378" s="2">
        <v>2</v>
      </c>
      <c r="AB378" t="str">
        <f t="shared" ref="AB378" si="1588">IF(CONCATENATE(AB379,AB380,AB381)="","{ }",CONCATENATE("{ ",RIGHT(CONCATENATE(AB379,AB380,AB381),LEN(CONCATENATE(AB379,AB380,AB381))-1)," }"))</f>
        <v>{ }</v>
      </c>
    </row>
    <row r="379" spans="1:28" x14ac:dyDescent="0.25">
      <c r="A379" s="2">
        <v>0</v>
      </c>
      <c r="B379" s="1" t="str">
        <f>IF(DATA!B380="","",DATA!B380)</f>
        <v/>
      </c>
      <c r="C379" s="1" t="str">
        <f>IF(DATA!C380="","",DATA!C380)</f>
        <v/>
      </c>
      <c r="D379" s="1" t="str">
        <f>IF(DATA!D380="","",DATA!D380)</f>
        <v/>
      </c>
      <c r="E379" s="2">
        <v>0</v>
      </c>
      <c r="F379" s="1" t="str">
        <f t="shared" ref="F379:F381" si="1589">IF(K379="X","ColorModel.X",IF(K379="O","ColorModel.O",""))</f>
        <v/>
      </c>
      <c r="G379" s="1" t="str">
        <f t="shared" ref="G379:G381" si="1590">IF(L379="X","ColorModel.X",IF(L379="O","ColorModel.O",""))</f>
        <v/>
      </c>
      <c r="H379" s="1" t="str">
        <f t="shared" ref="H379:H381" si="1591">IF(M379="X","ColorModel.X",IF(M379="O","ColorModel.O",""))</f>
        <v/>
      </c>
      <c r="I379" t="str">
        <f t="shared" ref="I379:I381" si="1592">CONCATENATE(F379,G379,H379)</f>
        <v/>
      </c>
      <c r="J379" s="2">
        <v>0</v>
      </c>
      <c r="K379" s="1" t="str">
        <f>IF(DATA!L380="","",DATA!L380)</f>
        <v/>
      </c>
      <c r="L379" s="1" t="str">
        <f>IF(DATA!M380="","",DATA!M380)</f>
        <v/>
      </c>
      <c r="M379" s="1" t="str">
        <f>IF(DATA!N380="","",DATA!N380)</f>
        <v/>
      </c>
      <c r="N379" t="str">
        <f t="shared" ref="N379:P381" si="1593">IF(K379="","",CONCATENATE("{",$Q379,",",K$2,"}"))</f>
        <v/>
      </c>
      <c r="O379" t="str">
        <f t="shared" si="1593"/>
        <v/>
      </c>
      <c r="P379" t="str">
        <f t="shared" si="1593"/>
        <v/>
      </c>
      <c r="Q379" s="2">
        <v>0</v>
      </c>
      <c r="R379" s="1" t="str">
        <f t="shared" ref="R379:R381" si="1594">CONCATENATE(B379,K379)</f>
        <v/>
      </c>
      <c r="S379" s="1" t="str">
        <f t="shared" ref="S379:S381" si="1595">CONCATENATE(C379,L379)</f>
        <v/>
      </c>
      <c r="T379" s="1" t="str">
        <f t="shared" ref="T379:T381" si="1596">CONCATENATE(D379,M379)</f>
        <v/>
      </c>
      <c r="U379" t="str">
        <f t="shared" ref="U379:W381" si="1597">IF(R379="","",CONCATENATE(", {",$A379,",",R$2,"}"))</f>
        <v/>
      </c>
      <c r="V379" t="str">
        <f t="shared" si="1597"/>
        <v/>
      </c>
      <c r="W379" t="str">
        <f t="shared" si="1597"/>
        <v/>
      </c>
      <c r="X379" s="2">
        <v>0</v>
      </c>
      <c r="Y379" s="1" t="str">
        <f t="shared" ref="Y379:Y381" si="1598">IF(R379="X",", ColorModel.X",IF(R379="O",", ColorModel.O",""))</f>
        <v/>
      </c>
      <c r="Z379" s="1" t="str">
        <f t="shared" ref="Z379:Z381" si="1599">IF(S379="X",", ColorModel.X",IF(S379="O",", ColorModel.O",""))</f>
        <v/>
      </c>
      <c r="AA379" s="1" t="str">
        <f t="shared" ref="AA379:AA381" si="1600">IF(T379="X",", ColorModel.X",IF(T379="O",", ColorModel.O",""))</f>
        <v/>
      </c>
      <c r="AB379" t="str">
        <f t="shared" ref="AB379:AB381" si="1601">CONCATENATE(Y379,Z379,AA379)</f>
        <v/>
      </c>
    </row>
    <row r="380" spans="1:28" x14ac:dyDescent="0.25">
      <c r="A380" s="2">
        <v>1</v>
      </c>
      <c r="B380" s="1" t="str">
        <f>IF(DATA!B381="","",DATA!B381)</f>
        <v/>
      </c>
      <c r="C380" s="1" t="str">
        <f>IF(DATA!C381="","",DATA!C381)</f>
        <v/>
      </c>
      <c r="D380" s="1" t="str">
        <f>IF(DATA!D381="","",DATA!D381)</f>
        <v/>
      </c>
      <c r="E380" s="2">
        <v>1</v>
      </c>
      <c r="F380" s="1" t="str">
        <f t="shared" si="1589"/>
        <v/>
      </c>
      <c r="G380" s="1" t="str">
        <f t="shared" si="1590"/>
        <v/>
      </c>
      <c r="H380" s="1" t="str">
        <f t="shared" si="1591"/>
        <v/>
      </c>
      <c r="I380" t="str">
        <f t="shared" si="1592"/>
        <v/>
      </c>
      <c r="J380" s="2">
        <v>1</v>
      </c>
      <c r="K380" s="1" t="str">
        <f>IF(DATA!L381="","",DATA!L381)</f>
        <v/>
      </c>
      <c r="L380" s="1" t="str">
        <f>IF(DATA!M381="","",DATA!M381)</f>
        <v/>
      </c>
      <c r="M380" s="1" t="str">
        <f>IF(DATA!N381="","",DATA!N381)</f>
        <v/>
      </c>
      <c r="N380" t="str">
        <f t="shared" si="1593"/>
        <v/>
      </c>
      <c r="O380" t="str">
        <f t="shared" si="1593"/>
        <v/>
      </c>
      <c r="P380" t="str">
        <f t="shared" si="1593"/>
        <v/>
      </c>
      <c r="Q380" s="2">
        <v>1</v>
      </c>
      <c r="R380" s="1" t="str">
        <f t="shared" si="1594"/>
        <v/>
      </c>
      <c r="S380" s="1" t="str">
        <f t="shared" si="1595"/>
        <v/>
      </c>
      <c r="T380" s="1" t="str">
        <f t="shared" si="1596"/>
        <v/>
      </c>
      <c r="U380" t="str">
        <f t="shared" si="1393"/>
        <v/>
      </c>
      <c r="V380" t="str">
        <f t="shared" si="1597"/>
        <v/>
      </c>
      <c r="W380" t="str">
        <f t="shared" si="1597"/>
        <v/>
      </c>
      <c r="X380" s="2">
        <v>1</v>
      </c>
      <c r="Y380" s="1" t="str">
        <f t="shared" si="1598"/>
        <v/>
      </c>
      <c r="Z380" s="1" t="str">
        <f t="shared" si="1599"/>
        <v/>
      </c>
      <c r="AA380" s="1" t="str">
        <f t="shared" si="1600"/>
        <v/>
      </c>
      <c r="AB380" t="str">
        <f t="shared" si="1601"/>
        <v/>
      </c>
    </row>
    <row r="381" spans="1:28" x14ac:dyDescent="0.25">
      <c r="A381" s="2">
        <v>2</v>
      </c>
      <c r="B381" s="1" t="str">
        <f>IF(DATA!B382="","",DATA!B382)</f>
        <v/>
      </c>
      <c r="C381" s="1" t="str">
        <f>IF(DATA!C382="","",DATA!C382)</f>
        <v/>
      </c>
      <c r="D381" s="1" t="str">
        <f>IF(DATA!D382="","",DATA!D382)</f>
        <v/>
      </c>
      <c r="E381" s="2">
        <v>2</v>
      </c>
      <c r="F381" s="1" t="str">
        <f t="shared" si="1589"/>
        <v/>
      </c>
      <c r="G381" s="1" t="str">
        <f t="shared" si="1590"/>
        <v/>
      </c>
      <c r="H381" s="1" t="str">
        <f t="shared" si="1591"/>
        <v/>
      </c>
      <c r="I381" t="str">
        <f t="shared" si="1592"/>
        <v/>
      </c>
      <c r="J381" s="2">
        <v>2</v>
      </c>
      <c r="K381" s="1" t="str">
        <f>IF(DATA!L382="","",DATA!L382)</f>
        <v/>
      </c>
      <c r="L381" s="1" t="str">
        <f>IF(DATA!M382="","",DATA!M382)</f>
        <v/>
      </c>
      <c r="M381" s="1" t="str">
        <f>IF(DATA!N382="","",DATA!N382)</f>
        <v/>
      </c>
      <c r="N381" t="str">
        <f t="shared" si="1593"/>
        <v/>
      </c>
      <c r="O381" t="str">
        <f t="shared" si="1593"/>
        <v/>
      </c>
      <c r="P381" t="str">
        <f t="shared" si="1593"/>
        <v/>
      </c>
      <c r="Q381" s="2">
        <v>2</v>
      </c>
      <c r="R381" s="1" t="str">
        <f t="shared" si="1594"/>
        <v/>
      </c>
      <c r="S381" s="1" t="str">
        <f t="shared" si="1595"/>
        <v/>
      </c>
      <c r="T381" s="1" t="str">
        <f t="shared" si="1596"/>
        <v/>
      </c>
      <c r="U381" t="str">
        <f t="shared" si="1393"/>
        <v/>
      </c>
      <c r="V381" t="str">
        <f t="shared" si="1597"/>
        <v/>
      </c>
      <c r="W381" t="str">
        <f t="shared" si="1597"/>
        <v/>
      </c>
      <c r="X381" s="2">
        <v>2</v>
      </c>
      <c r="Y381" s="1" t="str">
        <f t="shared" si="1598"/>
        <v/>
      </c>
      <c r="Z381" s="1" t="str">
        <f t="shared" si="1599"/>
        <v/>
      </c>
      <c r="AA381" s="1" t="str">
        <f t="shared" si="1600"/>
        <v/>
      </c>
      <c r="AB381" t="str">
        <f t="shared" si="1601"/>
        <v/>
      </c>
    </row>
    <row r="382" spans="1:28" x14ac:dyDescent="0.25">
      <c r="A382" s="4">
        <f>A378+1</f>
        <v>96</v>
      </c>
      <c r="B382" s="2">
        <v>0</v>
      </c>
      <c r="C382" s="2">
        <v>1</v>
      </c>
      <c r="D382" s="2">
        <v>2</v>
      </c>
      <c r="E382" s="4">
        <f>E378+1</f>
        <v>96</v>
      </c>
      <c r="F382" s="2">
        <v>0</v>
      </c>
      <c r="G382" s="2">
        <v>1</v>
      </c>
      <c r="H382" s="2">
        <v>2</v>
      </c>
      <c r="I382" t="str">
        <f t="shared" ref="I382" si="1602">CONCATENATE(I383,I384,I385)</f>
        <v/>
      </c>
      <c r="J382" s="4">
        <f>J378+1</f>
        <v>96</v>
      </c>
      <c r="K382" s="2">
        <v>0</v>
      </c>
      <c r="L382" s="2">
        <v>1</v>
      </c>
      <c r="M382" s="2">
        <v>2</v>
      </c>
      <c r="N382" t="str">
        <f t="shared" ref="N382" si="1603">CONCATENATE(N383,O383,P383,N384,O384,P384,N385,O385,P385)</f>
        <v/>
      </c>
      <c r="Q382" s="4">
        <f>Q378+1</f>
        <v>96</v>
      </c>
      <c r="R382" s="2">
        <v>0</v>
      </c>
      <c r="S382" s="2">
        <v>1</v>
      </c>
      <c r="T382" s="2">
        <v>2</v>
      </c>
      <c r="U382" t="str">
        <f t="shared" ref="U382" si="1604">IF(CONCATENATE(U383,V383,W383,U384,V384,W384,U385,V385,W385)="","{ }",CONCATENATE("{ ",RIGHT(CONCATENATE(U383,V383,W383,U384,V384,W384,U385,V385,W385),LEN(CONCATENATE(U383,V383,W383,U384,V384,W384,U385,V385,W385))-1)," }"))</f>
        <v>{ }</v>
      </c>
      <c r="X382" s="4">
        <f>X378+1</f>
        <v>96</v>
      </c>
      <c r="Y382" s="2">
        <v>0</v>
      </c>
      <c r="Z382" s="2">
        <v>1</v>
      </c>
      <c r="AA382" s="2">
        <v>2</v>
      </c>
      <c r="AB382" t="str">
        <f t="shared" ref="AB382" si="1605">IF(CONCATENATE(AB383,AB384,AB385)="","{ }",CONCATENATE("{ ",RIGHT(CONCATENATE(AB383,AB384,AB385),LEN(CONCATENATE(AB383,AB384,AB385))-1)," }"))</f>
        <v>{ }</v>
      </c>
    </row>
    <row r="383" spans="1:28" x14ac:dyDescent="0.25">
      <c r="A383" s="2">
        <v>0</v>
      </c>
      <c r="B383" s="1" t="str">
        <f>IF(DATA!B384="","",DATA!B384)</f>
        <v/>
      </c>
      <c r="C383" s="1" t="str">
        <f>IF(DATA!C384="","",DATA!C384)</f>
        <v/>
      </c>
      <c r="D383" s="1" t="str">
        <f>IF(DATA!D384="","",DATA!D384)</f>
        <v/>
      </c>
      <c r="E383" s="2">
        <v>0</v>
      </c>
      <c r="F383" s="1" t="str">
        <f t="shared" ref="F383:F385" si="1606">IF(K383="X","ColorModel.X",IF(K383="O","ColorModel.O",""))</f>
        <v/>
      </c>
      <c r="G383" s="1" t="str">
        <f t="shared" ref="G383:G385" si="1607">IF(L383="X","ColorModel.X",IF(L383="O","ColorModel.O",""))</f>
        <v/>
      </c>
      <c r="H383" s="1" t="str">
        <f t="shared" ref="H383:H385" si="1608">IF(M383="X","ColorModel.X",IF(M383="O","ColorModel.O",""))</f>
        <v/>
      </c>
      <c r="I383" t="str">
        <f t="shared" ref="I383:I385" si="1609">CONCATENATE(F383,G383,H383)</f>
        <v/>
      </c>
      <c r="J383" s="2">
        <v>0</v>
      </c>
      <c r="K383" s="1" t="str">
        <f>IF(DATA!L384="","",DATA!L384)</f>
        <v/>
      </c>
      <c r="L383" s="1" t="str">
        <f>IF(DATA!M384="","",DATA!M384)</f>
        <v/>
      </c>
      <c r="M383" s="1" t="str">
        <f>IF(DATA!N384="","",DATA!N384)</f>
        <v/>
      </c>
      <c r="N383" t="str">
        <f t="shared" ref="N383:P385" si="1610">IF(K383="","",CONCATENATE("{",$Q383,",",K$2,"}"))</f>
        <v/>
      </c>
      <c r="O383" t="str">
        <f t="shared" si="1610"/>
        <v/>
      </c>
      <c r="P383" t="str">
        <f t="shared" si="1610"/>
        <v/>
      </c>
      <c r="Q383" s="2">
        <v>0</v>
      </c>
      <c r="R383" s="1" t="str">
        <f t="shared" ref="R383:R385" si="1611">CONCATENATE(B383,K383)</f>
        <v/>
      </c>
      <c r="S383" s="1" t="str">
        <f t="shared" ref="S383:S385" si="1612">CONCATENATE(C383,L383)</f>
        <v/>
      </c>
      <c r="T383" s="1" t="str">
        <f t="shared" ref="T383:T385" si="1613">CONCATENATE(D383,M383)</f>
        <v/>
      </c>
      <c r="U383" t="str">
        <f t="shared" ref="U383:W385" si="1614">IF(R383="","",CONCATENATE(", {",$A383,",",R$2,"}"))</f>
        <v/>
      </c>
      <c r="V383" t="str">
        <f t="shared" si="1614"/>
        <v/>
      </c>
      <c r="W383" t="str">
        <f t="shared" si="1614"/>
        <v/>
      </c>
      <c r="X383" s="2">
        <v>0</v>
      </c>
      <c r="Y383" s="1" t="str">
        <f t="shared" ref="Y383:Y385" si="1615">IF(R383="X",", ColorModel.X",IF(R383="O",", ColorModel.O",""))</f>
        <v/>
      </c>
      <c r="Z383" s="1" t="str">
        <f t="shared" ref="Z383:Z385" si="1616">IF(S383="X",", ColorModel.X",IF(S383="O",", ColorModel.O",""))</f>
        <v/>
      </c>
      <c r="AA383" s="1" t="str">
        <f t="shared" ref="AA383:AA385" si="1617">IF(T383="X",", ColorModel.X",IF(T383="O",", ColorModel.O",""))</f>
        <v/>
      </c>
      <c r="AB383" t="str">
        <f t="shared" ref="AB383:AB385" si="1618">CONCATENATE(Y383,Z383,AA383)</f>
        <v/>
      </c>
    </row>
    <row r="384" spans="1:28" x14ac:dyDescent="0.25">
      <c r="A384" s="2">
        <v>1</v>
      </c>
      <c r="B384" s="1" t="str">
        <f>IF(DATA!B385="","",DATA!B385)</f>
        <v/>
      </c>
      <c r="C384" s="1" t="str">
        <f>IF(DATA!C385="","",DATA!C385)</f>
        <v/>
      </c>
      <c r="D384" s="1" t="str">
        <f>IF(DATA!D385="","",DATA!D385)</f>
        <v/>
      </c>
      <c r="E384" s="2">
        <v>1</v>
      </c>
      <c r="F384" s="1" t="str">
        <f t="shared" si="1606"/>
        <v/>
      </c>
      <c r="G384" s="1" t="str">
        <f t="shared" si="1607"/>
        <v/>
      </c>
      <c r="H384" s="1" t="str">
        <f t="shared" si="1608"/>
        <v/>
      </c>
      <c r="I384" t="str">
        <f t="shared" si="1609"/>
        <v/>
      </c>
      <c r="J384" s="2">
        <v>1</v>
      </c>
      <c r="K384" s="1" t="str">
        <f>IF(DATA!L385="","",DATA!L385)</f>
        <v/>
      </c>
      <c r="L384" s="1" t="str">
        <f>IF(DATA!M385="","",DATA!M385)</f>
        <v/>
      </c>
      <c r="M384" s="1" t="str">
        <f>IF(DATA!N385="","",DATA!N385)</f>
        <v/>
      </c>
      <c r="N384" t="str">
        <f t="shared" si="1610"/>
        <v/>
      </c>
      <c r="O384" t="str">
        <f t="shared" si="1610"/>
        <v/>
      </c>
      <c r="P384" t="str">
        <f t="shared" si="1610"/>
        <v/>
      </c>
      <c r="Q384" s="2">
        <v>1</v>
      </c>
      <c r="R384" s="1" t="str">
        <f t="shared" si="1611"/>
        <v/>
      </c>
      <c r="S384" s="1" t="str">
        <f t="shared" si="1612"/>
        <v/>
      </c>
      <c r="T384" s="1" t="str">
        <f t="shared" si="1613"/>
        <v/>
      </c>
      <c r="U384" t="str">
        <f t="shared" si="1393"/>
        <v/>
      </c>
      <c r="V384" t="str">
        <f t="shared" si="1614"/>
        <v/>
      </c>
      <c r="W384" t="str">
        <f t="shared" si="1614"/>
        <v/>
      </c>
      <c r="X384" s="2">
        <v>1</v>
      </c>
      <c r="Y384" s="1" t="str">
        <f t="shared" si="1615"/>
        <v/>
      </c>
      <c r="Z384" s="1" t="str">
        <f t="shared" si="1616"/>
        <v/>
      </c>
      <c r="AA384" s="1" t="str">
        <f t="shared" si="1617"/>
        <v/>
      </c>
      <c r="AB384" t="str">
        <f t="shared" si="1618"/>
        <v/>
      </c>
    </row>
    <row r="385" spans="1:28" x14ac:dyDescent="0.25">
      <c r="A385" s="2">
        <v>2</v>
      </c>
      <c r="B385" s="1" t="str">
        <f>IF(DATA!B386="","",DATA!B386)</f>
        <v/>
      </c>
      <c r="C385" s="1" t="str">
        <f>IF(DATA!C386="","",DATA!C386)</f>
        <v/>
      </c>
      <c r="D385" s="1" t="str">
        <f>IF(DATA!D386="","",DATA!D386)</f>
        <v/>
      </c>
      <c r="E385" s="2">
        <v>2</v>
      </c>
      <c r="F385" s="1" t="str">
        <f t="shared" si="1606"/>
        <v/>
      </c>
      <c r="G385" s="1" t="str">
        <f t="shared" si="1607"/>
        <v/>
      </c>
      <c r="H385" s="1" t="str">
        <f t="shared" si="1608"/>
        <v/>
      </c>
      <c r="I385" t="str">
        <f t="shared" si="1609"/>
        <v/>
      </c>
      <c r="J385" s="2">
        <v>2</v>
      </c>
      <c r="K385" s="1" t="str">
        <f>IF(DATA!L386="","",DATA!L386)</f>
        <v/>
      </c>
      <c r="L385" s="1" t="str">
        <f>IF(DATA!M386="","",DATA!M386)</f>
        <v/>
      </c>
      <c r="M385" s="1" t="str">
        <f>IF(DATA!N386="","",DATA!N386)</f>
        <v/>
      </c>
      <c r="N385" t="str">
        <f t="shared" si="1610"/>
        <v/>
      </c>
      <c r="O385" t="str">
        <f t="shared" si="1610"/>
        <v/>
      </c>
      <c r="P385" t="str">
        <f t="shared" si="1610"/>
        <v/>
      </c>
      <c r="Q385" s="2">
        <v>2</v>
      </c>
      <c r="R385" s="1" t="str">
        <f t="shared" si="1611"/>
        <v/>
      </c>
      <c r="S385" s="1" t="str">
        <f t="shared" si="1612"/>
        <v/>
      </c>
      <c r="T385" s="1" t="str">
        <f t="shared" si="1613"/>
        <v/>
      </c>
      <c r="U385" t="str">
        <f t="shared" si="1393"/>
        <v/>
      </c>
      <c r="V385" t="str">
        <f t="shared" si="1614"/>
        <v/>
      </c>
      <c r="W385" t="str">
        <f t="shared" si="1614"/>
        <v/>
      </c>
      <c r="X385" s="2">
        <v>2</v>
      </c>
      <c r="Y385" s="1" t="str">
        <f t="shared" si="1615"/>
        <v/>
      </c>
      <c r="Z385" s="1" t="str">
        <f t="shared" si="1616"/>
        <v/>
      </c>
      <c r="AA385" s="1" t="str">
        <f t="shared" si="1617"/>
        <v/>
      </c>
      <c r="AB385" t="str">
        <f t="shared" si="1618"/>
        <v/>
      </c>
    </row>
    <row r="386" spans="1:28" x14ac:dyDescent="0.25">
      <c r="A386" s="4">
        <f>A382+1</f>
        <v>97</v>
      </c>
      <c r="B386" s="2">
        <v>0</v>
      </c>
      <c r="C386" s="2">
        <v>1</v>
      </c>
      <c r="D386" s="2">
        <v>2</v>
      </c>
      <c r="E386" s="4">
        <f>E382+1</f>
        <v>97</v>
      </c>
      <c r="F386" s="2">
        <v>0</v>
      </c>
      <c r="G386" s="2">
        <v>1</v>
      </c>
      <c r="H386" s="2">
        <v>2</v>
      </c>
      <c r="I386" t="str">
        <f t="shared" ref="I386" si="1619">CONCATENATE(I387,I388,I389)</f>
        <v/>
      </c>
      <c r="J386" s="4">
        <f>J382+1</f>
        <v>97</v>
      </c>
      <c r="K386" s="2">
        <v>0</v>
      </c>
      <c r="L386" s="2">
        <v>1</v>
      </c>
      <c r="M386" s="2">
        <v>2</v>
      </c>
      <c r="N386" t="str">
        <f t="shared" ref="N386" si="1620">CONCATENATE(N387,O387,P387,N388,O388,P388,N389,O389,P389)</f>
        <v/>
      </c>
      <c r="Q386" s="4">
        <f>Q382+1</f>
        <v>97</v>
      </c>
      <c r="R386" s="2">
        <v>0</v>
      </c>
      <c r="S386" s="2">
        <v>1</v>
      </c>
      <c r="T386" s="2">
        <v>2</v>
      </c>
      <c r="U386" t="str">
        <f t="shared" ref="U386" si="1621">IF(CONCATENATE(U387,V387,W387,U388,V388,W388,U389,V389,W389)="","{ }",CONCATENATE("{ ",RIGHT(CONCATENATE(U387,V387,W387,U388,V388,W388,U389,V389,W389),LEN(CONCATENATE(U387,V387,W387,U388,V388,W388,U389,V389,W389))-1)," }"))</f>
        <v>{ }</v>
      </c>
      <c r="X386" s="4">
        <f>X382+1</f>
        <v>97</v>
      </c>
      <c r="Y386" s="2">
        <v>0</v>
      </c>
      <c r="Z386" s="2">
        <v>1</v>
      </c>
      <c r="AA386" s="2">
        <v>2</v>
      </c>
      <c r="AB386" t="str">
        <f t="shared" ref="AB386" si="1622">IF(CONCATENATE(AB387,AB388,AB389)="","{ }",CONCATENATE("{ ",RIGHT(CONCATENATE(AB387,AB388,AB389),LEN(CONCATENATE(AB387,AB388,AB389))-1)," }"))</f>
        <v>{ }</v>
      </c>
    </row>
    <row r="387" spans="1:28" x14ac:dyDescent="0.25">
      <c r="A387" s="2">
        <v>0</v>
      </c>
      <c r="B387" s="1" t="str">
        <f>IF(DATA!B388="","",DATA!B388)</f>
        <v/>
      </c>
      <c r="C387" s="1" t="str">
        <f>IF(DATA!C388="","",DATA!C388)</f>
        <v/>
      </c>
      <c r="D387" s="1" t="str">
        <f>IF(DATA!D388="","",DATA!D388)</f>
        <v/>
      </c>
      <c r="E387" s="2">
        <v>0</v>
      </c>
      <c r="F387" s="1" t="str">
        <f t="shared" ref="F387:F389" si="1623">IF(K387="X","ColorModel.X",IF(K387="O","ColorModel.O",""))</f>
        <v/>
      </c>
      <c r="G387" s="1" t="str">
        <f t="shared" ref="G387:G389" si="1624">IF(L387="X","ColorModel.X",IF(L387="O","ColorModel.O",""))</f>
        <v/>
      </c>
      <c r="H387" s="1" t="str">
        <f t="shared" ref="H387:H389" si="1625">IF(M387="X","ColorModel.X",IF(M387="O","ColorModel.O",""))</f>
        <v/>
      </c>
      <c r="I387" t="str">
        <f t="shared" ref="I387:I389" si="1626">CONCATENATE(F387,G387,H387)</f>
        <v/>
      </c>
      <c r="J387" s="2">
        <v>0</v>
      </c>
      <c r="K387" s="1" t="str">
        <f>IF(DATA!L388="","",DATA!L388)</f>
        <v/>
      </c>
      <c r="L387" s="1" t="str">
        <f>IF(DATA!M388="","",DATA!M388)</f>
        <v/>
      </c>
      <c r="M387" s="1" t="str">
        <f>IF(DATA!N388="","",DATA!N388)</f>
        <v/>
      </c>
      <c r="N387" t="str">
        <f t="shared" ref="N387:P389" si="1627">IF(K387="","",CONCATENATE("{",$Q387,",",K$2,"}"))</f>
        <v/>
      </c>
      <c r="O387" t="str">
        <f t="shared" si="1627"/>
        <v/>
      </c>
      <c r="P387" t="str">
        <f t="shared" si="1627"/>
        <v/>
      </c>
      <c r="Q387" s="2">
        <v>0</v>
      </c>
      <c r="R387" s="1" t="str">
        <f t="shared" ref="R387:R389" si="1628">CONCATENATE(B387,K387)</f>
        <v/>
      </c>
      <c r="S387" s="1" t="str">
        <f t="shared" ref="S387:S389" si="1629">CONCATENATE(C387,L387)</f>
        <v/>
      </c>
      <c r="T387" s="1" t="str">
        <f t="shared" ref="T387:T389" si="1630">CONCATENATE(D387,M387)</f>
        <v/>
      </c>
      <c r="U387" t="str">
        <f t="shared" ref="U387:W389" si="1631">IF(R387="","",CONCATENATE(", {",$A387,",",R$2,"}"))</f>
        <v/>
      </c>
      <c r="V387" t="str">
        <f t="shared" si="1631"/>
        <v/>
      </c>
      <c r="W387" t="str">
        <f t="shared" si="1631"/>
        <v/>
      </c>
      <c r="X387" s="2">
        <v>0</v>
      </c>
      <c r="Y387" s="1" t="str">
        <f t="shared" ref="Y387:Y389" si="1632">IF(R387="X",", ColorModel.X",IF(R387="O",", ColorModel.O",""))</f>
        <v/>
      </c>
      <c r="Z387" s="1" t="str">
        <f t="shared" ref="Z387:Z389" si="1633">IF(S387="X",", ColorModel.X",IF(S387="O",", ColorModel.O",""))</f>
        <v/>
      </c>
      <c r="AA387" s="1" t="str">
        <f t="shared" ref="AA387:AA389" si="1634">IF(T387="X",", ColorModel.X",IF(T387="O",", ColorModel.O",""))</f>
        <v/>
      </c>
      <c r="AB387" t="str">
        <f t="shared" ref="AB387:AB389" si="1635">CONCATENATE(Y387,Z387,AA387)</f>
        <v/>
      </c>
    </row>
    <row r="388" spans="1:28" x14ac:dyDescent="0.25">
      <c r="A388" s="2">
        <v>1</v>
      </c>
      <c r="B388" s="1" t="str">
        <f>IF(DATA!B389="","",DATA!B389)</f>
        <v/>
      </c>
      <c r="C388" s="1" t="str">
        <f>IF(DATA!C389="","",DATA!C389)</f>
        <v/>
      </c>
      <c r="D388" s="1" t="str">
        <f>IF(DATA!D389="","",DATA!D389)</f>
        <v/>
      </c>
      <c r="E388" s="2">
        <v>1</v>
      </c>
      <c r="F388" s="1" t="str">
        <f t="shared" si="1623"/>
        <v/>
      </c>
      <c r="G388" s="1" t="str">
        <f t="shared" si="1624"/>
        <v/>
      </c>
      <c r="H388" s="1" t="str">
        <f t="shared" si="1625"/>
        <v/>
      </c>
      <c r="I388" t="str">
        <f t="shared" si="1626"/>
        <v/>
      </c>
      <c r="J388" s="2">
        <v>1</v>
      </c>
      <c r="K388" s="1" t="str">
        <f>IF(DATA!L389="","",DATA!L389)</f>
        <v/>
      </c>
      <c r="L388" s="1" t="str">
        <f>IF(DATA!M389="","",DATA!M389)</f>
        <v/>
      </c>
      <c r="M388" s="1" t="str">
        <f>IF(DATA!N389="","",DATA!N389)</f>
        <v/>
      </c>
      <c r="N388" t="str">
        <f t="shared" si="1627"/>
        <v/>
      </c>
      <c r="O388" t="str">
        <f t="shared" si="1627"/>
        <v/>
      </c>
      <c r="P388" t="str">
        <f t="shared" si="1627"/>
        <v/>
      </c>
      <c r="Q388" s="2">
        <v>1</v>
      </c>
      <c r="R388" s="1" t="str">
        <f t="shared" si="1628"/>
        <v/>
      </c>
      <c r="S388" s="1" t="str">
        <f t="shared" si="1629"/>
        <v/>
      </c>
      <c r="T388" s="1" t="str">
        <f t="shared" si="1630"/>
        <v/>
      </c>
      <c r="U388" t="str">
        <f t="shared" si="1393"/>
        <v/>
      </c>
      <c r="V388" t="str">
        <f t="shared" si="1631"/>
        <v/>
      </c>
      <c r="W388" t="str">
        <f t="shared" si="1631"/>
        <v/>
      </c>
      <c r="X388" s="2">
        <v>1</v>
      </c>
      <c r="Y388" s="1" t="str">
        <f t="shared" si="1632"/>
        <v/>
      </c>
      <c r="Z388" s="1" t="str">
        <f t="shared" si="1633"/>
        <v/>
      </c>
      <c r="AA388" s="1" t="str">
        <f t="shared" si="1634"/>
        <v/>
      </c>
      <c r="AB388" t="str">
        <f t="shared" si="1635"/>
        <v/>
      </c>
    </row>
    <row r="389" spans="1:28" x14ac:dyDescent="0.25">
      <c r="A389" s="2">
        <v>2</v>
      </c>
      <c r="B389" s="1" t="str">
        <f>IF(DATA!B390="","",DATA!B390)</f>
        <v/>
      </c>
      <c r="C389" s="1" t="str">
        <f>IF(DATA!C390="","",DATA!C390)</f>
        <v/>
      </c>
      <c r="D389" s="1" t="str">
        <f>IF(DATA!D390="","",DATA!D390)</f>
        <v/>
      </c>
      <c r="E389" s="2">
        <v>2</v>
      </c>
      <c r="F389" s="1" t="str">
        <f t="shared" si="1623"/>
        <v/>
      </c>
      <c r="G389" s="1" t="str">
        <f t="shared" si="1624"/>
        <v/>
      </c>
      <c r="H389" s="1" t="str">
        <f t="shared" si="1625"/>
        <v/>
      </c>
      <c r="I389" t="str">
        <f t="shared" si="1626"/>
        <v/>
      </c>
      <c r="J389" s="2">
        <v>2</v>
      </c>
      <c r="K389" s="1" t="str">
        <f>IF(DATA!L390="","",DATA!L390)</f>
        <v/>
      </c>
      <c r="L389" s="1" t="str">
        <f>IF(DATA!M390="","",DATA!M390)</f>
        <v/>
      </c>
      <c r="M389" s="1" t="str">
        <f>IF(DATA!N390="","",DATA!N390)</f>
        <v/>
      </c>
      <c r="N389" t="str">
        <f t="shared" si="1627"/>
        <v/>
      </c>
      <c r="O389" t="str">
        <f t="shared" si="1627"/>
        <v/>
      </c>
      <c r="P389" t="str">
        <f t="shared" si="1627"/>
        <v/>
      </c>
      <c r="Q389" s="2">
        <v>2</v>
      </c>
      <c r="R389" s="1" t="str">
        <f t="shared" si="1628"/>
        <v/>
      </c>
      <c r="S389" s="1" t="str">
        <f t="shared" si="1629"/>
        <v/>
      </c>
      <c r="T389" s="1" t="str">
        <f t="shared" si="1630"/>
        <v/>
      </c>
      <c r="U389" t="str">
        <f t="shared" si="1393"/>
        <v/>
      </c>
      <c r="V389" t="str">
        <f t="shared" si="1631"/>
        <v/>
      </c>
      <c r="W389" t="str">
        <f t="shared" si="1631"/>
        <v/>
      </c>
      <c r="X389" s="2">
        <v>2</v>
      </c>
      <c r="Y389" s="1" t="str">
        <f t="shared" si="1632"/>
        <v/>
      </c>
      <c r="Z389" s="1" t="str">
        <f t="shared" si="1633"/>
        <v/>
      </c>
      <c r="AA389" s="1" t="str">
        <f t="shared" si="1634"/>
        <v/>
      </c>
      <c r="AB389" t="str">
        <f t="shared" si="1635"/>
        <v/>
      </c>
    </row>
    <row r="390" spans="1:28" x14ac:dyDescent="0.25">
      <c r="A390" s="4">
        <f>A386+1</f>
        <v>98</v>
      </c>
      <c r="B390" s="2">
        <v>0</v>
      </c>
      <c r="C390" s="2">
        <v>1</v>
      </c>
      <c r="D390" s="2">
        <v>2</v>
      </c>
      <c r="E390" s="4">
        <f>E386+1</f>
        <v>98</v>
      </c>
      <c r="F390" s="2">
        <v>0</v>
      </c>
      <c r="G390" s="2">
        <v>1</v>
      </c>
      <c r="H390" s="2">
        <v>2</v>
      </c>
      <c r="I390" t="str">
        <f t="shared" ref="I390" si="1636">CONCATENATE(I391,I392,I393)</f>
        <v/>
      </c>
      <c r="J390" s="4">
        <f>J386+1</f>
        <v>98</v>
      </c>
      <c r="K390" s="2">
        <v>0</v>
      </c>
      <c r="L390" s="2">
        <v>1</v>
      </c>
      <c r="M390" s="2">
        <v>2</v>
      </c>
      <c r="N390" t="str">
        <f t="shared" ref="N390" si="1637">CONCATENATE(N391,O391,P391,N392,O392,P392,N393,O393,P393)</f>
        <v/>
      </c>
      <c r="Q390" s="4">
        <f>Q386+1</f>
        <v>98</v>
      </c>
      <c r="R390" s="2">
        <v>0</v>
      </c>
      <c r="S390" s="2">
        <v>1</v>
      </c>
      <c r="T390" s="2">
        <v>2</v>
      </c>
      <c r="U390" t="str">
        <f t="shared" ref="U390" si="1638">IF(CONCATENATE(U391,V391,W391,U392,V392,W392,U393,V393,W393)="","{ }",CONCATENATE("{ ",RIGHT(CONCATENATE(U391,V391,W391,U392,V392,W392,U393,V393,W393),LEN(CONCATENATE(U391,V391,W391,U392,V392,W392,U393,V393,W393))-1)," }"))</f>
        <v>{ }</v>
      </c>
      <c r="X390" s="4">
        <f>X386+1</f>
        <v>98</v>
      </c>
      <c r="Y390" s="2">
        <v>0</v>
      </c>
      <c r="Z390" s="2">
        <v>1</v>
      </c>
      <c r="AA390" s="2">
        <v>2</v>
      </c>
      <c r="AB390" t="str">
        <f t="shared" ref="AB390" si="1639">IF(CONCATENATE(AB391,AB392,AB393)="","{ }",CONCATENATE("{ ",RIGHT(CONCATENATE(AB391,AB392,AB393),LEN(CONCATENATE(AB391,AB392,AB393))-1)," }"))</f>
        <v>{ }</v>
      </c>
    </row>
    <row r="391" spans="1:28" x14ac:dyDescent="0.25">
      <c r="A391" s="2">
        <v>0</v>
      </c>
      <c r="B391" s="1" t="str">
        <f>IF(DATA!B392="","",DATA!B392)</f>
        <v/>
      </c>
      <c r="C391" s="1" t="str">
        <f>IF(DATA!C392="","",DATA!C392)</f>
        <v/>
      </c>
      <c r="D391" s="1" t="str">
        <f>IF(DATA!D392="","",DATA!D392)</f>
        <v/>
      </c>
      <c r="E391" s="2">
        <v>0</v>
      </c>
      <c r="F391" s="1" t="str">
        <f t="shared" ref="F391:F393" si="1640">IF(K391="X","ColorModel.X",IF(K391="O","ColorModel.O",""))</f>
        <v/>
      </c>
      <c r="G391" s="1" t="str">
        <f t="shared" ref="G391:G393" si="1641">IF(L391="X","ColorModel.X",IF(L391="O","ColorModel.O",""))</f>
        <v/>
      </c>
      <c r="H391" s="1" t="str">
        <f t="shared" ref="H391:H393" si="1642">IF(M391="X","ColorModel.X",IF(M391="O","ColorModel.O",""))</f>
        <v/>
      </c>
      <c r="I391" t="str">
        <f t="shared" ref="I391:I393" si="1643">CONCATENATE(F391,G391,H391)</f>
        <v/>
      </c>
      <c r="J391" s="2">
        <v>0</v>
      </c>
      <c r="K391" s="1" t="str">
        <f>IF(DATA!L392="","",DATA!L392)</f>
        <v/>
      </c>
      <c r="L391" s="1" t="str">
        <f>IF(DATA!M392="","",DATA!M392)</f>
        <v/>
      </c>
      <c r="M391" s="1" t="str">
        <f>IF(DATA!N392="","",DATA!N392)</f>
        <v/>
      </c>
      <c r="N391" t="str">
        <f t="shared" ref="N391:P393" si="1644">IF(K391="","",CONCATENATE("{",$Q391,",",K$2,"}"))</f>
        <v/>
      </c>
      <c r="O391" t="str">
        <f t="shared" si="1644"/>
        <v/>
      </c>
      <c r="P391" t="str">
        <f t="shared" si="1644"/>
        <v/>
      </c>
      <c r="Q391" s="2">
        <v>0</v>
      </c>
      <c r="R391" s="1" t="str">
        <f t="shared" ref="R391:R393" si="1645">CONCATENATE(B391,K391)</f>
        <v/>
      </c>
      <c r="S391" s="1" t="str">
        <f t="shared" ref="S391:S393" si="1646">CONCATENATE(C391,L391)</f>
        <v/>
      </c>
      <c r="T391" s="1" t="str">
        <f t="shared" ref="T391:T393" si="1647">CONCATENATE(D391,M391)</f>
        <v/>
      </c>
      <c r="U391" t="str">
        <f t="shared" ref="U391:W393" si="1648">IF(R391="","",CONCATENATE(", {",$A391,",",R$2,"}"))</f>
        <v/>
      </c>
      <c r="V391" t="str">
        <f t="shared" si="1648"/>
        <v/>
      </c>
      <c r="W391" t="str">
        <f t="shared" si="1648"/>
        <v/>
      </c>
      <c r="X391" s="2">
        <v>0</v>
      </c>
      <c r="Y391" s="1" t="str">
        <f t="shared" ref="Y391:Y393" si="1649">IF(R391="X",", ColorModel.X",IF(R391="O",", ColorModel.O",""))</f>
        <v/>
      </c>
      <c r="Z391" s="1" t="str">
        <f t="shared" ref="Z391:Z393" si="1650">IF(S391="X",", ColorModel.X",IF(S391="O",", ColorModel.O",""))</f>
        <v/>
      </c>
      <c r="AA391" s="1" t="str">
        <f t="shared" ref="AA391:AA393" si="1651">IF(T391="X",", ColorModel.X",IF(T391="O",", ColorModel.O",""))</f>
        <v/>
      </c>
      <c r="AB391" t="str">
        <f t="shared" ref="AB391:AB393" si="1652">CONCATENATE(Y391,Z391,AA391)</f>
        <v/>
      </c>
    </row>
    <row r="392" spans="1:28" x14ac:dyDescent="0.25">
      <c r="A392" s="2">
        <v>1</v>
      </c>
      <c r="B392" s="1" t="str">
        <f>IF(DATA!B393="","",DATA!B393)</f>
        <v/>
      </c>
      <c r="C392" s="1" t="str">
        <f>IF(DATA!C393="","",DATA!C393)</f>
        <v/>
      </c>
      <c r="D392" s="1" t="str">
        <f>IF(DATA!D393="","",DATA!D393)</f>
        <v/>
      </c>
      <c r="E392" s="2">
        <v>1</v>
      </c>
      <c r="F392" s="1" t="str">
        <f t="shared" si="1640"/>
        <v/>
      </c>
      <c r="G392" s="1" t="str">
        <f t="shared" si="1641"/>
        <v/>
      </c>
      <c r="H392" s="1" t="str">
        <f t="shared" si="1642"/>
        <v/>
      </c>
      <c r="I392" t="str">
        <f t="shared" si="1643"/>
        <v/>
      </c>
      <c r="J392" s="2">
        <v>1</v>
      </c>
      <c r="K392" s="1" t="str">
        <f>IF(DATA!L393="","",DATA!L393)</f>
        <v/>
      </c>
      <c r="L392" s="1" t="str">
        <f>IF(DATA!M393="","",DATA!M393)</f>
        <v/>
      </c>
      <c r="M392" s="1" t="str">
        <f>IF(DATA!N393="","",DATA!N393)</f>
        <v/>
      </c>
      <c r="N392" t="str">
        <f t="shared" si="1644"/>
        <v/>
      </c>
      <c r="O392" t="str">
        <f t="shared" si="1644"/>
        <v/>
      </c>
      <c r="P392" t="str">
        <f t="shared" si="1644"/>
        <v/>
      </c>
      <c r="Q392" s="2">
        <v>1</v>
      </c>
      <c r="R392" s="1" t="str">
        <f t="shared" si="1645"/>
        <v/>
      </c>
      <c r="S392" s="1" t="str">
        <f t="shared" si="1646"/>
        <v/>
      </c>
      <c r="T392" s="1" t="str">
        <f t="shared" si="1647"/>
        <v/>
      </c>
      <c r="U392" t="str">
        <f t="shared" si="1393"/>
        <v/>
      </c>
      <c r="V392" t="str">
        <f t="shared" si="1648"/>
        <v/>
      </c>
      <c r="W392" t="str">
        <f t="shared" si="1648"/>
        <v/>
      </c>
      <c r="X392" s="2">
        <v>1</v>
      </c>
      <c r="Y392" s="1" t="str">
        <f t="shared" si="1649"/>
        <v/>
      </c>
      <c r="Z392" s="1" t="str">
        <f t="shared" si="1650"/>
        <v/>
      </c>
      <c r="AA392" s="1" t="str">
        <f t="shared" si="1651"/>
        <v/>
      </c>
      <c r="AB392" t="str">
        <f t="shared" si="1652"/>
        <v/>
      </c>
    </row>
    <row r="393" spans="1:28" x14ac:dyDescent="0.25">
      <c r="A393" s="2">
        <v>2</v>
      </c>
      <c r="B393" s="1" t="str">
        <f>IF(DATA!B394="","",DATA!B394)</f>
        <v/>
      </c>
      <c r="C393" s="1" t="str">
        <f>IF(DATA!C394="","",DATA!C394)</f>
        <v/>
      </c>
      <c r="D393" s="1" t="str">
        <f>IF(DATA!D394="","",DATA!D394)</f>
        <v/>
      </c>
      <c r="E393" s="2">
        <v>2</v>
      </c>
      <c r="F393" s="1" t="str">
        <f t="shared" si="1640"/>
        <v/>
      </c>
      <c r="G393" s="1" t="str">
        <f t="shared" si="1641"/>
        <v/>
      </c>
      <c r="H393" s="1" t="str">
        <f t="shared" si="1642"/>
        <v/>
      </c>
      <c r="I393" t="str">
        <f t="shared" si="1643"/>
        <v/>
      </c>
      <c r="J393" s="2">
        <v>2</v>
      </c>
      <c r="K393" s="1" t="str">
        <f>IF(DATA!L394="","",DATA!L394)</f>
        <v/>
      </c>
      <c r="L393" s="1" t="str">
        <f>IF(DATA!M394="","",DATA!M394)</f>
        <v/>
      </c>
      <c r="M393" s="1" t="str">
        <f>IF(DATA!N394="","",DATA!N394)</f>
        <v/>
      </c>
      <c r="N393" t="str">
        <f t="shared" si="1644"/>
        <v/>
      </c>
      <c r="O393" t="str">
        <f t="shared" si="1644"/>
        <v/>
      </c>
      <c r="P393" t="str">
        <f t="shared" si="1644"/>
        <v/>
      </c>
      <c r="Q393" s="2">
        <v>2</v>
      </c>
      <c r="R393" s="1" t="str">
        <f t="shared" si="1645"/>
        <v/>
      </c>
      <c r="S393" s="1" t="str">
        <f t="shared" si="1646"/>
        <v/>
      </c>
      <c r="T393" s="1" t="str">
        <f t="shared" si="1647"/>
        <v/>
      </c>
      <c r="U393" t="str">
        <f t="shared" si="1393"/>
        <v/>
      </c>
      <c r="V393" t="str">
        <f t="shared" si="1648"/>
        <v/>
      </c>
      <c r="W393" t="str">
        <f t="shared" si="1648"/>
        <v/>
      </c>
      <c r="X393" s="2">
        <v>2</v>
      </c>
      <c r="Y393" s="1" t="str">
        <f t="shared" si="1649"/>
        <v/>
      </c>
      <c r="Z393" s="1" t="str">
        <f t="shared" si="1650"/>
        <v/>
      </c>
      <c r="AA393" s="1" t="str">
        <f t="shared" si="1651"/>
        <v/>
      </c>
      <c r="AB393" t="str">
        <f t="shared" si="1652"/>
        <v/>
      </c>
    </row>
    <row r="394" spans="1:28" x14ac:dyDescent="0.25">
      <c r="A394" s="4">
        <f>A390+1</f>
        <v>99</v>
      </c>
      <c r="B394" s="2">
        <v>0</v>
      </c>
      <c r="C394" s="2">
        <v>1</v>
      </c>
      <c r="D394" s="2">
        <v>2</v>
      </c>
      <c r="E394" s="4">
        <f>E390+1</f>
        <v>99</v>
      </c>
      <c r="F394" s="2">
        <v>0</v>
      </c>
      <c r="G394" s="2">
        <v>1</v>
      </c>
      <c r="H394" s="2">
        <v>2</v>
      </c>
      <c r="I394" t="str">
        <f t="shared" ref="I394" si="1653">CONCATENATE(I395,I396,I397)</f>
        <v/>
      </c>
      <c r="J394" s="4">
        <f>J390+1</f>
        <v>99</v>
      </c>
      <c r="K394" s="2">
        <v>0</v>
      </c>
      <c r="L394" s="2">
        <v>1</v>
      </c>
      <c r="M394" s="2">
        <v>2</v>
      </c>
      <c r="N394" t="str">
        <f t="shared" ref="N394" si="1654">CONCATENATE(N395,O395,P395,N396,O396,P396,N397,O397,P397)</f>
        <v/>
      </c>
      <c r="Q394" s="4">
        <f>Q390+1</f>
        <v>99</v>
      </c>
      <c r="R394" s="2">
        <v>0</v>
      </c>
      <c r="S394" s="2">
        <v>1</v>
      </c>
      <c r="T394" s="2">
        <v>2</v>
      </c>
      <c r="U394" t="str">
        <f t="shared" ref="U394" si="1655">IF(CONCATENATE(U395,V395,W395,U396,V396,W396,U397,V397,W397)="","{ }",CONCATENATE("{ ",RIGHT(CONCATENATE(U395,V395,W395,U396,V396,W396,U397,V397,W397),LEN(CONCATENATE(U395,V395,W395,U396,V396,W396,U397,V397,W397))-1)," }"))</f>
        <v>{ }</v>
      </c>
      <c r="X394" s="4">
        <f>X390+1</f>
        <v>99</v>
      </c>
      <c r="Y394" s="2">
        <v>0</v>
      </c>
      <c r="Z394" s="2">
        <v>1</v>
      </c>
      <c r="AA394" s="2">
        <v>2</v>
      </c>
      <c r="AB394" t="str">
        <f t="shared" ref="AB394" si="1656">IF(CONCATENATE(AB395,AB396,AB397)="","{ }",CONCATENATE("{ ",RIGHT(CONCATENATE(AB395,AB396,AB397),LEN(CONCATENATE(AB395,AB396,AB397))-1)," }"))</f>
        <v>{ }</v>
      </c>
    </row>
    <row r="395" spans="1:28" x14ac:dyDescent="0.25">
      <c r="A395" s="2">
        <v>0</v>
      </c>
      <c r="B395" s="1" t="str">
        <f>IF(DATA!B396="","",DATA!B396)</f>
        <v/>
      </c>
      <c r="C395" s="1" t="str">
        <f>IF(DATA!C396="","",DATA!C396)</f>
        <v/>
      </c>
      <c r="D395" s="1" t="str">
        <f>IF(DATA!D396="","",DATA!D396)</f>
        <v/>
      </c>
      <c r="E395" s="2">
        <v>0</v>
      </c>
      <c r="F395" s="1" t="str">
        <f t="shared" ref="F395:F397" si="1657">IF(K395="X","ColorModel.X",IF(K395="O","ColorModel.O",""))</f>
        <v/>
      </c>
      <c r="G395" s="1" t="str">
        <f t="shared" ref="G395:G397" si="1658">IF(L395="X","ColorModel.X",IF(L395="O","ColorModel.O",""))</f>
        <v/>
      </c>
      <c r="H395" s="1" t="str">
        <f t="shared" ref="H395:H397" si="1659">IF(M395="X","ColorModel.X",IF(M395="O","ColorModel.O",""))</f>
        <v/>
      </c>
      <c r="I395" t="str">
        <f t="shared" ref="I395:I397" si="1660">CONCATENATE(F395,G395,H395)</f>
        <v/>
      </c>
      <c r="J395" s="2">
        <v>0</v>
      </c>
      <c r="K395" s="1" t="str">
        <f>IF(DATA!L396="","",DATA!L396)</f>
        <v/>
      </c>
      <c r="L395" s="1" t="str">
        <f>IF(DATA!M396="","",DATA!M396)</f>
        <v/>
      </c>
      <c r="M395" s="1" t="str">
        <f>IF(DATA!N396="","",DATA!N396)</f>
        <v/>
      </c>
      <c r="N395" t="str">
        <f t="shared" ref="N395:P397" si="1661">IF(K395="","",CONCATENATE("{",$Q395,",",K$2,"}"))</f>
        <v/>
      </c>
      <c r="O395" t="str">
        <f t="shared" si="1661"/>
        <v/>
      </c>
      <c r="P395" t="str">
        <f t="shared" si="1661"/>
        <v/>
      </c>
      <c r="Q395" s="2">
        <v>0</v>
      </c>
      <c r="R395" s="1" t="str">
        <f t="shared" ref="R395:R397" si="1662">CONCATENATE(B395,K395)</f>
        <v/>
      </c>
      <c r="S395" s="1" t="str">
        <f t="shared" ref="S395:S397" si="1663">CONCATENATE(C395,L395)</f>
        <v/>
      </c>
      <c r="T395" s="1" t="str">
        <f t="shared" ref="T395:T397" si="1664">CONCATENATE(D395,M395)</f>
        <v/>
      </c>
      <c r="U395" t="str">
        <f t="shared" ref="U395:W401" si="1665">IF(R395="","",CONCATENATE(", {",$A395,",",R$2,"}"))</f>
        <v/>
      </c>
      <c r="V395" t="str">
        <f t="shared" si="1665"/>
        <v/>
      </c>
      <c r="W395" t="str">
        <f t="shared" si="1665"/>
        <v/>
      </c>
      <c r="X395" s="2">
        <v>0</v>
      </c>
      <c r="Y395" s="1" t="str">
        <f t="shared" ref="Y395:Y397" si="1666">IF(R395="X",", ColorModel.X",IF(R395="O",", ColorModel.O",""))</f>
        <v/>
      </c>
      <c r="Z395" s="1" t="str">
        <f t="shared" ref="Z395:Z397" si="1667">IF(S395="X",", ColorModel.X",IF(S395="O",", ColorModel.O",""))</f>
        <v/>
      </c>
      <c r="AA395" s="1" t="str">
        <f t="shared" ref="AA395:AA397" si="1668">IF(T395="X",", ColorModel.X",IF(T395="O",", ColorModel.O",""))</f>
        <v/>
      </c>
      <c r="AB395" t="str">
        <f t="shared" ref="AB395:AB397" si="1669">CONCATENATE(Y395,Z395,AA395)</f>
        <v/>
      </c>
    </row>
    <row r="396" spans="1:28" x14ac:dyDescent="0.25">
      <c r="A396" s="2">
        <v>1</v>
      </c>
      <c r="B396" s="1" t="str">
        <f>IF(DATA!B397="","",DATA!B397)</f>
        <v/>
      </c>
      <c r="C396" s="1" t="str">
        <f>IF(DATA!C397="","",DATA!C397)</f>
        <v/>
      </c>
      <c r="D396" s="1" t="str">
        <f>IF(DATA!D397="","",DATA!D397)</f>
        <v/>
      </c>
      <c r="E396" s="2">
        <v>1</v>
      </c>
      <c r="F396" s="1" t="str">
        <f t="shared" si="1657"/>
        <v/>
      </c>
      <c r="G396" s="1" t="str">
        <f t="shared" si="1658"/>
        <v/>
      </c>
      <c r="H396" s="1" t="str">
        <f t="shared" si="1659"/>
        <v/>
      </c>
      <c r="I396" t="str">
        <f t="shared" si="1660"/>
        <v/>
      </c>
      <c r="J396" s="2">
        <v>1</v>
      </c>
      <c r="K396" s="1" t="str">
        <f>IF(DATA!L397="","",DATA!L397)</f>
        <v/>
      </c>
      <c r="L396" s="1" t="str">
        <f>IF(DATA!M397="","",DATA!M397)</f>
        <v/>
      </c>
      <c r="M396" s="1" t="str">
        <f>IF(DATA!N397="","",DATA!N397)</f>
        <v/>
      </c>
      <c r="N396" t="str">
        <f t="shared" si="1661"/>
        <v/>
      </c>
      <c r="O396" t="str">
        <f t="shared" si="1661"/>
        <v/>
      </c>
      <c r="P396" t="str">
        <f t="shared" si="1661"/>
        <v/>
      </c>
      <c r="Q396" s="2">
        <v>1</v>
      </c>
      <c r="R396" s="1" t="str">
        <f t="shared" si="1662"/>
        <v/>
      </c>
      <c r="S396" s="1" t="str">
        <f t="shared" si="1663"/>
        <v/>
      </c>
      <c r="T396" s="1" t="str">
        <f t="shared" si="1664"/>
        <v/>
      </c>
      <c r="U396" t="str">
        <f t="shared" si="1665"/>
        <v/>
      </c>
      <c r="V396" t="str">
        <f t="shared" si="1665"/>
        <v/>
      </c>
      <c r="W396" t="str">
        <f t="shared" si="1665"/>
        <v/>
      </c>
      <c r="X396" s="2">
        <v>1</v>
      </c>
      <c r="Y396" s="1" t="str">
        <f t="shared" si="1666"/>
        <v/>
      </c>
      <c r="Z396" s="1" t="str">
        <f t="shared" si="1667"/>
        <v/>
      </c>
      <c r="AA396" s="1" t="str">
        <f t="shared" si="1668"/>
        <v/>
      </c>
      <c r="AB396" t="str">
        <f t="shared" si="1669"/>
        <v/>
      </c>
    </row>
    <row r="397" spans="1:28" x14ac:dyDescent="0.25">
      <c r="A397" s="2">
        <v>2</v>
      </c>
      <c r="B397" s="1" t="str">
        <f>IF(DATA!B398="","",DATA!B398)</f>
        <v/>
      </c>
      <c r="C397" s="1" t="str">
        <f>IF(DATA!C398="","",DATA!C398)</f>
        <v/>
      </c>
      <c r="D397" s="1" t="str">
        <f>IF(DATA!D398="","",DATA!D398)</f>
        <v/>
      </c>
      <c r="E397" s="2">
        <v>2</v>
      </c>
      <c r="F397" s="1" t="str">
        <f t="shared" si="1657"/>
        <v/>
      </c>
      <c r="G397" s="1" t="str">
        <f t="shared" si="1658"/>
        <v/>
      </c>
      <c r="H397" s="1" t="str">
        <f t="shared" si="1659"/>
        <v/>
      </c>
      <c r="I397" t="str">
        <f t="shared" si="1660"/>
        <v/>
      </c>
      <c r="J397" s="2">
        <v>2</v>
      </c>
      <c r="K397" s="1" t="str">
        <f>IF(DATA!L398="","",DATA!L398)</f>
        <v/>
      </c>
      <c r="L397" s="1" t="str">
        <f>IF(DATA!M398="","",DATA!M398)</f>
        <v/>
      </c>
      <c r="M397" s="1" t="str">
        <f>IF(DATA!N398="","",DATA!N398)</f>
        <v/>
      </c>
      <c r="N397" t="str">
        <f t="shared" si="1661"/>
        <v/>
      </c>
      <c r="O397" t="str">
        <f t="shared" si="1661"/>
        <v/>
      </c>
      <c r="P397" t="str">
        <f t="shared" si="1661"/>
        <v/>
      </c>
      <c r="Q397" s="2">
        <v>2</v>
      </c>
      <c r="R397" s="1" t="str">
        <f t="shared" si="1662"/>
        <v/>
      </c>
      <c r="S397" s="1" t="str">
        <f t="shared" si="1663"/>
        <v/>
      </c>
      <c r="T397" s="1" t="str">
        <f t="shared" si="1664"/>
        <v/>
      </c>
      <c r="U397" t="str">
        <f t="shared" si="1665"/>
        <v/>
      </c>
      <c r="V397" t="str">
        <f t="shared" si="1665"/>
        <v/>
      </c>
      <c r="W397" t="str">
        <f t="shared" si="1665"/>
        <v/>
      </c>
      <c r="X397" s="2">
        <v>2</v>
      </c>
      <c r="Y397" s="1" t="str">
        <f t="shared" si="1666"/>
        <v/>
      </c>
      <c r="Z397" s="1" t="str">
        <f t="shared" si="1667"/>
        <v/>
      </c>
      <c r="AA397" s="1" t="str">
        <f t="shared" si="1668"/>
        <v/>
      </c>
      <c r="AB397" t="str">
        <f t="shared" si="1669"/>
        <v/>
      </c>
    </row>
    <row r="398" spans="1:28" x14ac:dyDescent="0.25">
      <c r="A398" s="4">
        <f>A394+1</f>
        <v>100</v>
      </c>
      <c r="B398" s="2">
        <v>0</v>
      </c>
      <c r="C398" s="2">
        <v>1</v>
      </c>
      <c r="D398" s="2">
        <v>2</v>
      </c>
      <c r="E398" s="4">
        <f>E394+1</f>
        <v>100</v>
      </c>
      <c r="F398" s="2">
        <v>0</v>
      </c>
      <c r="G398" s="2">
        <v>1</v>
      </c>
      <c r="H398" s="2">
        <v>2</v>
      </c>
      <c r="I398" t="str">
        <f t="shared" ref="I398" si="1670">CONCATENATE(I399,I400,I401)</f>
        <v/>
      </c>
      <c r="J398" s="4">
        <f>J394+1</f>
        <v>100</v>
      </c>
      <c r="K398" s="2">
        <v>0</v>
      </c>
      <c r="L398" s="2">
        <v>1</v>
      </c>
      <c r="M398" s="2">
        <v>2</v>
      </c>
      <c r="N398" t="str">
        <f t="shared" ref="N398" si="1671">CONCATENATE(N399,O399,P399,N400,O400,P400,N401,O401,P401)</f>
        <v/>
      </c>
      <c r="Q398" s="4">
        <f>Q394+1</f>
        <v>100</v>
      </c>
      <c r="R398" s="2">
        <v>0</v>
      </c>
      <c r="S398" s="2">
        <v>1</v>
      </c>
      <c r="T398" s="2">
        <v>2</v>
      </c>
      <c r="U398" t="str">
        <f t="shared" ref="U398" si="1672">IF(CONCATENATE(U399,V399,W399,U400,V400,W400,U401,V401,W401)="","{ }",CONCATENATE("{ ",RIGHT(CONCATENATE(U399,V399,W399,U400,V400,W400,U401,V401,W401),LEN(CONCATENATE(U399,V399,W399,U400,V400,W400,U401,V401,W401))-1)," }"))</f>
        <v>{ }</v>
      </c>
      <c r="X398" s="4">
        <f>X394+1</f>
        <v>100</v>
      </c>
      <c r="Y398" s="2">
        <v>0</v>
      </c>
      <c r="Z398" s="2">
        <v>1</v>
      </c>
      <c r="AA398" s="2">
        <v>2</v>
      </c>
      <c r="AB398" t="str">
        <f t="shared" ref="AB398" si="1673">IF(CONCATENATE(AB399,AB400,AB401)="","{ }",CONCATENATE("{ ",RIGHT(CONCATENATE(AB399,AB400,AB401),LEN(CONCATENATE(AB399,AB400,AB401))-1)," }"))</f>
        <v>{ }</v>
      </c>
    </row>
    <row r="399" spans="1:28" x14ac:dyDescent="0.25">
      <c r="A399" s="2">
        <v>0</v>
      </c>
      <c r="B399" s="1" t="str">
        <f>IF(DATA!B400="","",DATA!B400)</f>
        <v/>
      </c>
      <c r="C399" s="1" t="str">
        <f>IF(DATA!C400="","",DATA!C400)</f>
        <v/>
      </c>
      <c r="D399" s="1" t="str">
        <f>IF(DATA!D400="","",DATA!D400)</f>
        <v/>
      </c>
      <c r="E399" s="2">
        <v>0</v>
      </c>
      <c r="F399" s="1" t="str">
        <f t="shared" ref="F399:F401" si="1674">IF(K399="X","ColorModel.X",IF(K399="O","ColorModel.O",""))</f>
        <v/>
      </c>
      <c r="G399" s="1" t="str">
        <f t="shared" ref="G399:G401" si="1675">IF(L399="X","ColorModel.X",IF(L399="O","ColorModel.O",""))</f>
        <v/>
      </c>
      <c r="H399" s="1" t="str">
        <f t="shared" ref="H399:H401" si="1676">IF(M399="X","ColorModel.X",IF(M399="O","ColorModel.O",""))</f>
        <v/>
      </c>
      <c r="I399" t="str">
        <f t="shared" ref="I399:I401" si="1677">CONCATENATE(F399,G399,H399)</f>
        <v/>
      </c>
      <c r="J399" s="2">
        <v>0</v>
      </c>
      <c r="K399" s="1" t="str">
        <f>IF(DATA!L400="","",DATA!L400)</f>
        <v/>
      </c>
      <c r="L399" s="1" t="str">
        <f>IF(DATA!M400="","",DATA!M400)</f>
        <v/>
      </c>
      <c r="M399" s="1" t="str">
        <f>IF(DATA!N400="","",DATA!N400)</f>
        <v/>
      </c>
      <c r="N399" t="str">
        <f t="shared" ref="N399:P401" si="1678">IF(K399="","",CONCATENATE("{",$Q399,",",K$2,"}"))</f>
        <v/>
      </c>
      <c r="O399" t="str">
        <f t="shared" si="1678"/>
        <v/>
      </c>
      <c r="P399" t="str">
        <f t="shared" si="1678"/>
        <v/>
      </c>
      <c r="Q399" s="2">
        <v>0</v>
      </c>
      <c r="R399" s="1" t="str">
        <f t="shared" ref="R399:R401" si="1679">CONCATENATE(B399,K399)</f>
        <v/>
      </c>
      <c r="S399" s="1" t="str">
        <f t="shared" ref="S399:S401" si="1680">CONCATENATE(C399,L399)</f>
        <v/>
      </c>
      <c r="T399" s="1" t="str">
        <f t="shared" ref="T399:T401" si="1681">CONCATENATE(D399,M399)</f>
        <v/>
      </c>
      <c r="U399" t="str">
        <f t="shared" ref="U399:W401" si="1682">IF(R399="","",CONCATENATE(", {",$A399,",",R$2,"}"))</f>
        <v/>
      </c>
      <c r="V399" t="str">
        <f t="shared" si="1682"/>
        <v/>
      </c>
      <c r="W399" t="str">
        <f t="shared" si="1682"/>
        <v/>
      </c>
      <c r="X399" s="2">
        <v>0</v>
      </c>
      <c r="Y399" s="1" t="str">
        <f t="shared" ref="Y399:Y401" si="1683">IF(R399="X",", ColorModel.X",IF(R399="O",", ColorModel.O",""))</f>
        <v/>
      </c>
      <c r="Z399" s="1" t="str">
        <f t="shared" ref="Z399:Z401" si="1684">IF(S399="X",", ColorModel.X",IF(S399="O",", ColorModel.O",""))</f>
        <v/>
      </c>
      <c r="AA399" s="1" t="str">
        <f t="shared" ref="AA399:AA401" si="1685">IF(T399="X",", ColorModel.X",IF(T399="O",", ColorModel.O",""))</f>
        <v/>
      </c>
      <c r="AB399" t="str">
        <f t="shared" ref="AB399:AB401" si="1686">CONCATENATE(Y399,Z399,AA399)</f>
        <v/>
      </c>
    </row>
    <row r="400" spans="1:28" x14ac:dyDescent="0.25">
      <c r="A400" s="2">
        <v>1</v>
      </c>
      <c r="B400" s="1" t="str">
        <f>IF(DATA!B401="","",DATA!B401)</f>
        <v/>
      </c>
      <c r="C400" s="1" t="str">
        <f>IF(DATA!C401="","",DATA!C401)</f>
        <v/>
      </c>
      <c r="D400" s="1" t="str">
        <f>IF(DATA!D401="","",DATA!D401)</f>
        <v/>
      </c>
      <c r="E400" s="2">
        <v>1</v>
      </c>
      <c r="F400" s="1" t="str">
        <f t="shared" si="1674"/>
        <v/>
      </c>
      <c r="G400" s="1" t="str">
        <f t="shared" si="1675"/>
        <v/>
      </c>
      <c r="H400" s="1" t="str">
        <f t="shared" si="1676"/>
        <v/>
      </c>
      <c r="I400" t="str">
        <f t="shared" si="1677"/>
        <v/>
      </c>
      <c r="J400" s="2">
        <v>1</v>
      </c>
      <c r="K400" s="1" t="str">
        <f>IF(DATA!L401="","",DATA!L401)</f>
        <v/>
      </c>
      <c r="L400" s="1" t="str">
        <f>IF(DATA!M401="","",DATA!M401)</f>
        <v/>
      </c>
      <c r="M400" s="1" t="str">
        <f>IF(DATA!N401="","",DATA!N401)</f>
        <v/>
      </c>
      <c r="N400" t="str">
        <f t="shared" si="1678"/>
        <v/>
      </c>
      <c r="O400" t="str">
        <f t="shared" si="1678"/>
        <v/>
      </c>
      <c r="P400" t="str">
        <f t="shared" si="1678"/>
        <v/>
      </c>
      <c r="Q400" s="2">
        <v>1</v>
      </c>
      <c r="R400" s="1" t="str">
        <f t="shared" si="1679"/>
        <v/>
      </c>
      <c r="S400" s="1" t="str">
        <f t="shared" si="1680"/>
        <v/>
      </c>
      <c r="T400" s="1" t="str">
        <f t="shared" si="1681"/>
        <v/>
      </c>
      <c r="U400" t="str">
        <f t="shared" si="1665"/>
        <v/>
      </c>
      <c r="V400" t="str">
        <f t="shared" si="1682"/>
        <v/>
      </c>
      <c r="W400" t="str">
        <f t="shared" si="1682"/>
        <v/>
      </c>
      <c r="X400" s="2">
        <v>1</v>
      </c>
      <c r="Y400" s="1" t="str">
        <f t="shared" si="1683"/>
        <v/>
      </c>
      <c r="Z400" s="1" t="str">
        <f t="shared" si="1684"/>
        <v/>
      </c>
      <c r="AA400" s="1" t="str">
        <f t="shared" si="1685"/>
        <v/>
      </c>
      <c r="AB400" t="str">
        <f t="shared" si="1686"/>
        <v/>
      </c>
    </row>
    <row r="401" spans="1:28" x14ac:dyDescent="0.25">
      <c r="A401" s="2">
        <v>2</v>
      </c>
      <c r="B401" s="1" t="str">
        <f>IF(DATA!B402="","",DATA!B402)</f>
        <v/>
      </c>
      <c r="C401" s="1" t="str">
        <f>IF(DATA!C402="","",DATA!C402)</f>
        <v/>
      </c>
      <c r="D401" s="1" t="str">
        <f>IF(DATA!D402="","",DATA!D402)</f>
        <v/>
      </c>
      <c r="E401" s="2">
        <v>2</v>
      </c>
      <c r="F401" s="1" t="str">
        <f t="shared" si="1674"/>
        <v/>
      </c>
      <c r="G401" s="1" t="str">
        <f t="shared" si="1675"/>
        <v/>
      </c>
      <c r="H401" s="1" t="str">
        <f t="shared" si="1676"/>
        <v/>
      </c>
      <c r="I401" t="str">
        <f t="shared" si="1677"/>
        <v/>
      </c>
      <c r="J401" s="2">
        <v>2</v>
      </c>
      <c r="K401" s="1" t="str">
        <f>IF(DATA!L402="","",DATA!L402)</f>
        <v/>
      </c>
      <c r="L401" s="1" t="str">
        <f>IF(DATA!M402="","",DATA!M402)</f>
        <v/>
      </c>
      <c r="M401" s="1" t="str">
        <f>IF(DATA!N402="","",DATA!N402)</f>
        <v/>
      </c>
      <c r="N401" t="str">
        <f t="shared" si="1678"/>
        <v/>
      </c>
      <c r="O401" t="str">
        <f t="shared" si="1678"/>
        <v/>
      </c>
      <c r="P401" t="str">
        <f t="shared" si="1678"/>
        <v/>
      </c>
      <c r="Q401" s="2">
        <v>2</v>
      </c>
      <c r="R401" s="1" t="str">
        <f t="shared" si="1679"/>
        <v/>
      </c>
      <c r="S401" s="1" t="str">
        <f t="shared" si="1680"/>
        <v/>
      </c>
      <c r="T401" s="1" t="str">
        <f t="shared" si="1681"/>
        <v/>
      </c>
      <c r="U401" t="str">
        <f t="shared" si="1665"/>
        <v/>
      </c>
      <c r="V401" t="str">
        <f t="shared" si="1682"/>
        <v/>
      </c>
      <c r="W401" t="str">
        <f t="shared" si="1682"/>
        <v/>
      </c>
      <c r="X401" s="2">
        <v>2</v>
      </c>
      <c r="Y401" s="1" t="str">
        <f t="shared" si="1683"/>
        <v/>
      </c>
      <c r="Z401" s="1" t="str">
        <f t="shared" si="1684"/>
        <v/>
      </c>
      <c r="AA401" s="1" t="str">
        <f t="shared" si="1685"/>
        <v/>
      </c>
      <c r="AB401" t="str">
        <f t="shared" si="1686"/>
        <v/>
      </c>
    </row>
    <row r="402" spans="1:28" s="9" customFormat="1" x14ac:dyDescent="0.25">
      <c r="A402" s="8"/>
      <c r="B402" s="3"/>
      <c r="C402" s="3"/>
      <c r="D402" s="3"/>
      <c r="E402" s="8"/>
      <c r="F402" s="3"/>
      <c r="G402" s="3"/>
      <c r="H402" s="3"/>
      <c r="J402" s="8"/>
      <c r="K402" s="3"/>
      <c r="L402" s="3"/>
      <c r="M402" s="3"/>
      <c r="Q402" s="8"/>
      <c r="R402" s="3"/>
      <c r="S402" s="3"/>
      <c r="T402" s="3"/>
      <c r="X402" s="8"/>
      <c r="Y402" s="3"/>
      <c r="Z402" s="3"/>
      <c r="AA402" s="3"/>
    </row>
    <row r="403" spans="1:28" s="9" customFormat="1" x14ac:dyDescent="0.25">
      <c r="A403" s="8"/>
      <c r="B403" s="3"/>
      <c r="C403" s="3"/>
      <c r="D403" s="3"/>
      <c r="E403" s="8"/>
      <c r="F403" s="3"/>
      <c r="G403" s="3"/>
      <c r="H403" s="3"/>
      <c r="J403" s="8"/>
      <c r="K403" s="3"/>
      <c r="L403" s="3"/>
      <c r="M403" s="3"/>
      <c r="Q403" s="8"/>
      <c r="R403" s="3"/>
      <c r="S403" s="3"/>
      <c r="T403" s="3"/>
      <c r="X403" s="8"/>
      <c r="Y403" s="3"/>
      <c r="Z403" s="3"/>
      <c r="AA403" s="3"/>
    </row>
    <row r="404" spans="1:28" s="9" customFormat="1" x14ac:dyDescent="0.25">
      <c r="A404" s="7"/>
      <c r="B404" s="8"/>
      <c r="C404" s="8"/>
      <c r="D404" s="8"/>
      <c r="E404" s="7"/>
      <c r="F404" s="8"/>
      <c r="G404" s="8"/>
      <c r="H404" s="8"/>
      <c r="J404" s="7"/>
      <c r="K404" s="8"/>
      <c r="L404" s="8"/>
      <c r="M404" s="8"/>
      <c r="Q404" s="7"/>
      <c r="R404" s="8"/>
      <c r="S404" s="8"/>
      <c r="T404" s="8"/>
      <c r="X404" s="7"/>
      <c r="Y404" s="8"/>
      <c r="Z404" s="8"/>
      <c r="AA404" s="8"/>
    </row>
    <row r="405" spans="1:28" s="9" customFormat="1" x14ac:dyDescent="0.25">
      <c r="A405" s="8"/>
      <c r="B405" s="3"/>
      <c r="C405" s="3"/>
      <c r="D405" s="3"/>
      <c r="E405" s="8"/>
      <c r="F405" s="3"/>
      <c r="G405" s="3"/>
      <c r="H405" s="3"/>
      <c r="J405" s="8"/>
      <c r="K405" s="3"/>
      <c r="L405" s="3"/>
      <c r="M405" s="3"/>
      <c r="Q405" s="8"/>
      <c r="R405" s="3"/>
      <c r="S405" s="3"/>
      <c r="T405" s="3"/>
      <c r="X405" s="8"/>
      <c r="Y405" s="3"/>
      <c r="Z405" s="3"/>
      <c r="AA405" s="3"/>
    </row>
    <row r="406" spans="1:28" s="9" customFormat="1" x14ac:dyDescent="0.25">
      <c r="A406" s="8"/>
      <c r="B406" s="3"/>
      <c r="C406" s="3"/>
      <c r="D406" s="3"/>
      <c r="E406" s="8"/>
      <c r="F406" s="3"/>
      <c r="G406" s="3"/>
      <c r="H406" s="3"/>
      <c r="J406" s="8"/>
      <c r="K406" s="3"/>
      <c r="L406" s="3"/>
      <c r="M406" s="3"/>
      <c r="Q406" s="8"/>
      <c r="R406" s="3"/>
      <c r="S406" s="3"/>
      <c r="T406" s="3"/>
      <c r="X406" s="8"/>
      <c r="Y406" s="3"/>
      <c r="Z406" s="3"/>
      <c r="AA406" s="3"/>
    </row>
    <row r="407" spans="1:28" s="9" customFormat="1" x14ac:dyDescent="0.25">
      <c r="A407" s="8"/>
      <c r="B407" s="3"/>
      <c r="C407" s="3"/>
      <c r="D407" s="3"/>
      <c r="E407" s="8"/>
      <c r="F407" s="3"/>
      <c r="G407" s="3"/>
      <c r="H407" s="3"/>
      <c r="J407" s="8"/>
      <c r="K407" s="3"/>
      <c r="L407" s="3"/>
      <c r="M407" s="3"/>
      <c r="Q407" s="8"/>
      <c r="R407" s="3"/>
      <c r="S407" s="3"/>
      <c r="T407" s="3"/>
      <c r="X407" s="8"/>
      <c r="Y407" s="3"/>
      <c r="Z407" s="3"/>
      <c r="AA407" s="3"/>
    </row>
    <row r="408" spans="1:28" s="9" customFormat="1" x14ac:dyDescent="0.25">
      <c r="A408" s="7"/>
      <c r="B408" s="8"/>
      <c r="C408" s="8"/>
      <c r="D408" s="8"/>
      <c r="E408" s="7"/>
      <c r="F408" s="8"/>
      <c r="G408" s="8"/>
      <c r="H408" s="8"/>
      <c r="J408" s="7"/>
      <c r="K408" s="8"/>
      <c r="L408" s="8"/>
      <c r="M408" s="8"/>
      <c r="Q408" s="7"/>
      <c r="R408" s="8"/>
      <c r="S408" s="8"/>
      <c r="T408" s="8"/>
      <c r="X408" s="7"/>
      <c r="Y408" s="8"/>
      <c r="Z408" s="8"/>
      <c r="AA408" s="8"/>
    </row>
    <row r="409" spans="1:28" s="9" customFormat="1" x14ac:dyDescent="0.25">
      <c r="A409" s="8"/>
      <c r="B409" s="3"/>
      <c r="C409" s="3"/>
      <c r="D409" s="3"/>
      <c r="E409" s="8"/>
      <c r="F409" s="3"/>
      <c r="G409" s="3"/>
      <c r="H409" s="3"/>
      <c r="J409" s="8"/>
      <c r="K409" s="3"/>
      <c r="L409" s="3"/>
      <c r="M409" s="3"/>
      <c r="Q409" s="8"/>
      <c r="R409" s="3"/>
      <c r="S409" s="3"/>
      <c r="T409" s="3"/>
      <c r="X409" s="8"/>
      <c r="Y409" s="3"/>
      <c r="Z409" s="3"/>
      <c r="AA409" s="3"/>
    </row>
    <row r="410" spans="1:28" s="9" customFormat="1" x14ac:dyDescent="0.25">
      <c r="A410" s="8"/>
      <c r="B410" s="3"/>
      <c r="C410" s="3"/>
      <c r="D410" s="3"/>
      <c r="E410" s="8"/>
      <c r="F410" s="3"/>
      <c r="G410" s="3"/>
      <c r="H410" s="3"/>
      <c r="J410" s="8"/>
      <c r="K410" s="3"/>
      <c r="L410" s="3"/>
      <c r="M410" s="3"/>
      <c r="Q410" s="8"/>
      <c r="R410" s="3"/>
      <c r="S410" s="3"/>
      <c r="T410" s="3"/>
      <c r="X410" s="8"/>
      <c r="Y410" s="3"/>
      <c r="Z410" s="3"/>
      <c r="AA410" s="3"/>
    </row>
    <row r="411" spans="1:28" s="9" customFormat="1" x14ac:dyDescent="0.25">
      <c r="A411" s="8"/>
      <c r="B411" s="3"/>
      <c r="C411" s="3"/>
      <c r="D411" s="3"/>
      <c r="E411" s="8"/>
      <c r="F411" s="3"/>
      <c r="G411" s="3"/>
      <c r="H411" s="3"/>
      <c r="J411" s="8"/>
      <c r="K411" s="3"/>
      <c r="L411" s="3"/>
      <c r="M411" s="3"/>
      <c r="Q411" s="8"/>
      <c r="R411" s="3"/>
      <c r="S411" s="3"/>
      <c r="T411" s="3"/>
      <c r="X411" s="8"/>
      <c r="Y411" s="3"/>
      <c r="Z411" s="3"/>
      <c r="AA411" s="3"/>
    </row>
    <row r="412" spans="1:28" s="9" customFormat="1" x14ac:dyDescent="0.25">
      <c r="A412" s="7"/>
      <c r="B412" s="8"/>
      <c r="C412" s="8"/>
      <c r="D412" s="8"/>
      <c r="E412" s="7"/>
      <c r="F412" s="8"/>
      <c r="G412" s="8"/>
      <c r="H412" s="8"/>
      <c r="J412" s="7"/>
      <c r="K412" s="8"/>
      <c r="L412" s="8"/>
      <c r="M412" s="8"/>
      <c r="Q412" s="7"/>
      <c r="R412" s="8"/>
      <c r="S412" s="8"/>
      <c r="T412" s="8"/>
      <c r="X412" s="7"/>
      <c r="Y412" s="8"/>
      <c r="Z412" s="8"/>
      <c r="AA412" s="8"/>
    </row>
    <row r="413" spans="1:28" s="9" customFormat="1" x14ac:dyDescent="0.25">
      <c r="A413" s="8"/>
      <c r="B413" s="3"/>
      <c r="C413" s="3"/>
      <c r="D413" s="3"/>
      <c r="E413" s="8"/>
      <c r="F413" s="3"/>
      <c r="G413" s="3"/>
      <c r="H413" s="3"/>
      <c r="J413" s="8"/>
      <c r="K413" s="3"/>
      <c r="L413" s="3"/>
      <c r="M413" s="3"/>
      <c r="Q413" s="8"/>
      <c r="R413" s="3"/>
      <c r="S413" s="3"/>
      <c r="T413" s="3"/>
      <c r="X413" s="8"/>
      <c r="Y413" s="3"/>
      <c r="Z413" s="3"/>
      <c r="AA413" s="3"/>
    </row>
    <row r="414" spans="1:28" s="9" customFormat="1" x14ac:dyDescent="0.25">
      <c r="A414" s="8"/>
      <c r="B414" s="3"/>
      <c r="C414" s="3"/>
      <c r="D414" s="3"/>
      <c r="E414" s="8"/>
      <c r="F414" s="3"/>
      <c r="G414" s="3"/>
      <c r="H414" s="3"/>
      <c r="J414" s="8"/>
      <c r="K414" s="3"/>
      <c r="L414" s="3"/>
      <c r="M414" s="3"/>
      <c r="Q414" s="8"/>
      <c r="R414" s="3"/>
      <c r="S414" s="3"/>
      <c r="T414" s="3"/>
      <c r="X414" s="8"/>
      <c r="Y414" s="3"/>
      <c r="Z414" s="3"/>
      <c r="AA414" s="3"/>
    </row>
    <row r="415" spans="1:28" s="9" customFormat="1" x14ac:dyDescent="0.25">
      <c r="A415" s="8"/>
      <c r="B415" s="3"/>
      <c r="C415" s="3"/>
      <c r="D415" s="3"/>
      <c r="E415" s="8"/>
      <c r="F415" s="3"/>
      <c r="G415" s="3"/>
      <c r="H415" s="3"/>
      <c r="J415" s="8"/>
      <c r="K415" s="3"/>
      <c r="L415" s="3"/>
      <c r="M415" s="3"/>
      <c r="Q415" s="8"/>
      <c r="R415" s="3"/>
      <c r="S415" s="3"/>
      <c r="T415" s="3"/>
      <c r="X415" s="8"/>
      <c r="Y415" s="3"/>
      <c r="Z415" s="3"/>
      <c r="AA415" s="3"/>
    </row>
    <row r="416" spans="1:28" s="9" customFormat="1" x14ac:dyDescent="0.25">
      <c r="A416" s="7"/>
      <c r="B416" s="8"/>
      <c r="C416" s="8"/>
      <c r="D416" s="8"/>
      <c r="E416" s="7"/>
      <c r="F416" s="8"/>
      <c r="G416" s="8"/>
      <c r="H416" s="8"/>
      <c r="J416" s="7"/>
      <c r="K416" s="8"/>
      <c r="L416" s="8"/>
      <c r="M416" s="8"/>
      <c r="Q416" s="7"/>
      <c r="R416" s="8"/>
      <c r="S416" s="8"/>
      <c r="T416" s="8"/>
      <c r="X416" s="7"/>
      <c r="Y416" s="8"/>
      <c r="Z416" s="8"/>
      <c r="AA416" s="8"/>
    </row>
    <row r="417" spans="1:27" s="9" customFormat="1" x14ac:dyDescent="0.25">
      <c r="A417" s="8"/>
      <c r="B417" s="3"/>
      <c r="C417" s="3"/>
      <c r="D417" s="3"/>
      <c r="E417" s="8"/>
      <c r="F417" s="3"/>
      <c r="G417" s="3"/>
      <c r="H417" s="3"/>
      <c r="J417" s="8"/>
      <c r="K417" s="3"/>
      <c r="L417" s="3"/>
      <c r="M417" s="3"/>
      <c r="Q417" s="8"/>
      <c r="R417" s="3"/>
      <c r="S417" s="3"/>
      <c r="T417" s="3"/>
      <c r="X417" s="8"/>
      <c r="Y417" s="3"/>
      <c r="Z417" s="3"/>
      <c r="AA417" s="3"/>
    </row>
    <row r="418" spans="1:27" s="9" customFormat="1" x14ac:dyDescent="0.25">
      <c r="A418" s="8"/>
      <c r="B418" s="3"/>
      <c r="C418" s="3"/>
      <c r="D418" s="3"/>
      <c r="E418" s="8"/>
      <c r="F418" s="3"/>
      <c r="G418" s="3"/>
      <c r="H418" s="3"/>
      <c r="J418" s="8"/>
      <c r="K418" s="3"/>
      <c r="L418" s="3"/>
      <c r="M418" s="3"/>
      <c r="Q418" s="8"/>
      <c r="R418" s="3"/>
      <c r="S418" s="3"/>
      <c r="T418" s="3"/>
      <c r="X418" s="8"/>
      <c r="Y418" s="3"/>
      <c r="Z418" s="3"/>
      <c r="AA418" s="3"/>
    </row>
    <row r="419" spans="1:27" s="9" customFormat="1" x14ac:dyDescent="0.25">
      <c r="A419" s="8"/>
      <c r="B419" s="3"/>
      <c r="C419" s="3"/>
      <c r="D419" s="3"/>
      <c r="E419" s="8"/>
      <c r="F419" s="3"/>
      <c r="G419" s="3"/>
      <c r="H419" s="3"/>
      <c r="J419" s="8"/>
      <c r="K419" s="3"/>
      <c r="L419" s="3"/>
      <c r="M419" s="3"/>
      <c r="Q419" s="8"/>
      <c r="R419" s="3"/>
      <c r="S419" s="3"/>
      <c r="T419" s="3"/>
      <c r="X419" s="8"/>
      <c r="Y419" s="3"/>
      <c r="Z419" s="3"/>
      <c r="AA419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9"/>
  <sheetViews>
    <sheetView topLeftCell="M1" workbookViewId="0">
      <selection activeCell="R14" sqref="R14"/>
    </sheetView>
  </sheetViews>
  <sheetFormatPr baseColWidth="10" defaultRowHeight="15" x14ac:dyDescent="0.25"/>
  <cols>
    <col min="1" max="5" width="5.5703125" customWidth="1"/>
    <col min="6" max="8" width="13.5703125" customWidth="1"/>
    <col min="9" max="9" width="16.140625" customWidth="1"/>
    <col min="10" max="13" width="5.5703125" customWidth="1"/>
    <col min="17" max="20" width="5.5703125" customWidth="1"/>
    <col min="24" max="24" width="5.5703125" customWidth="1"/>
    <col min="25" max="27" width="13.5703125" customWidth="1"/>
    <col min="28" max="28" width="16.140625" customWidth="1"/>
  </cols>
  <sheetData>
    <row r="1" spans="1:28" s="6" customFormat="1" x14ac:dyDescent="0.25"/>
    <row r="2" spans="1:28" x14ac:dyDescent="0.25">
      <c r="A2" s="4">
        <v>1</v>
      </c>
      <c r="B2" s="2">
        <v>0</v>
      </c>
      <c r="C2" s="2">
        <v>1</v>
      </c>
      <c r="D2" s="2">
        <v>2</v>
      </c>
      <c r="E2" s="4">
        <v>1</v>
      </c>
      <c r="F2" s="2">
        <v>0</v>
      </c>
      <c r="G2" s="2">
        <v>1</v>
      </c>
      <c r="H2" s="2">
        <v>2</v>
      </c>
      <c r="I2" t="str">
        <f>CONCATENATE(I3,I4,I5)</f>
        <v/>
      </c>
      <c r="J2" s="4">
        <v>1</v>
      </c>
      <c r="K2" s="2">
        <v>0</v>
      </c>
      <c r="L2" s="2">
        <v>1</v>
      </c>
      <c r="M2" s="2">
        <v>2</v>
      </c>
      <c r="N2" t="str">
        <f>CONCATENATE(N3,O3,P3,N4,O4,P4,N5,O5,P5)</f>
        <v/>
      </c>
      <c r="Q2" s="4">
        <v>1</v>
      </c>
      <c r="R2" s="2">
        <v>0</v>
      </c>
      <c r="S2" s="2">
        <v>1</v>
      </c>
      <c r="T2" s="2">
        <v>2</v>
      </c>
      <c r="U2" t="str">
        <f>IF(CONCATENATE(U3,V3,W3,U4,V4,W4,U5,V5,W5)="","{ }",CONCATENATE("{ ",RIGHT(CONCATENATE(U3,V3,W3,U4,V4,W4,U5,V5,W5),LEN(CONCATENATE(U3,V3,W3,U4,V4,W4,U5,V5,W5))-1)," }"))</f>
        <v>{ }</v>
      </c>
      <c r="X2" s="4">
        <v>1</v>
      </c>
      <c r="Y2" s="2">
        <v>0</v>
      </c>
      <c r="Z2" s="2">
        <v>1</v>
      </c>
      <c r="AA2" s="2">
        <v>2</v>
      </c>
      <c r="AB2" t="str">
        <f>IF(CONCATENATE(AB3,AB4,AB5)="","{ }",CONCATENATE("{ ",RIGHT(CONCATENATE(AB3,AB4,AB5),LEN(CONCATENATE(AB3,AB4,AB5))-1)," }"))</f>
        <v>{ }</v>
      </c>
    </row>
    <row r="3" spans="1:28" x14ac:dyDescent="0.25">
      <c r="A3" s="2">
        <v>0</v>
      </c>
      <c r="B3" s="1" t="str">
        <f>IF(DATA!B4="","",DATA!B4)</f>
        <v/>
      </c>
      <c r="C3" s="1" t="str">
        <f>IF(DATA!C4="","",DATA!C4)</f>
        <v/>
      </c>
      <c r="D3" s="1" t="str">
        <f>IF(DATA!D4="","",DATA!D4)</f>
        <v/>
      </c>
      <c r="E3" s="2">
        <v>0</v>
      </c>
      <c r="F3" s="1" t="str">
        <f>IF(K3="X","ColorModel.X",IF(K3="O","ColorModel.O",""))</f>
        <v/>
      </c>
      <c r="G3" s="1" t="str">
        <f t="shared" ref="G3:H5" si="0">IF(L3="X","ColorModel.X",IF(L3="O","ColorModel.O",""))</f>
        <v/>
      </c>
      <c r="H3" s="1" t="str">
        <f t="shared" si="0"/>
        <v/>
      </c>
      <c r="I3" t="str">
        <f>CONCATENATE(F3,G3,H3)</f>
        <v/>
      </c>
      <c r="J3" s="2">
        <v>0</v>
      </c>
      <c r="K3" s="1" t="str">
        <f>IF(DATA!X4="","",DATA!X4)</f>
        <v/>
      </c>
      <c r="L3" s="1" t="str">
        <f>IF(DATA!Y4="","",DATA!Y4)</f>
        <v/>
      </c>
      <c r="M3" s="1" t="str">
        <f>IF(DATA!Z4="","",DATA!Z4)</f>
        <v/>
      </c>
      <c r="N3" t="str">
        <f t="shared" ref="N3:P5" si="1">IF(K3="","",CONCATENATE("{",$Q3,",",K$2,"}"))</f>
        <v/>
      </c>
      <c r="O3" t="str">
        <f t="shared" si="1"/>
        <v/>
      </c>
      <c r="P3" t="str">
        <f t="shared" si="1"/>
        <v/>
      </c>
      <c r="Q3" s="2">
        <v>0</v>
      </c>
      <c r="R3" s="1" t="str">
        <f>IF(B3=K3,"",B3)</f>
        <v/>
      </c>
      <c r="S3" s="1" t="str">
        <f t="shared" ref="S3:S5" si="2">IF(C3=L3,"",C3)</f>
        <v/>
      </c>
      <c r="T3" s="1" t="str">
        <f t="shared" ref="T3:T5" si="3">IF(D3=M3,"",D3)</f>
        <v/>
      </c>
      <c r="U3" t="str">
        <f>IF(R3="","",CONCATENATE(", {",$A3,",",R$2,"}"))</f>
        <v/>
      </c>
      <c r="V3" t="str">
        <f t="shared" ref="V3:W5" si="4">IF(S3="","",CONCATENATE(", {",$A3,",",S$2,"}"))</f>
        <v/>
      </c>
      <c r="W3" t="str">
        <f t="shared" si="4"/>
        <v/>
      </c>
      <c r="X3" s="2">
        <v>0</v>
      </c>
      <c r="Y3" s="1" t="str">
        <f>IF(R3="X",", ColorModel.X",IF(R3="O",", ColorModel.O",""))</f>
        <v/>
      </c>
      <c r="Z3" s="1" t="str">
        <f t="shared" ref="Z3:AA5" si="5">IF(S3="X",", ColorModel.X",IF(S3="O",", ColorModel.O",""))</f>
        <v/>
      </c>
      <c r="AA3" s="1" t="str">
        <f t="shared" si="5"/>
        <v/>
      </c>
      <c r="AB3" t="str">
        <f>CONCATENATE(Y3,Z3,AA3)</f>
        <v/>
      </c>
    </row>
    <row r="4" spans="1:28" x14ac:dyDescent="0.25">
      <c r="A4" s="2">
        <v>1</v>
      </c>
      <c r="B4" s="1" t="str">
        <f>IF(DATA!B5="","",DATA!B5)</f>
        <v/>
      </c>
      <c r="C4" s="1" t="str">
        <f>IF(DATA!C5="","",DATA!C5)</f>
        <v/>
      </c>
      <c r="D4" s="1" t="str">
        <f>IF(DATA!D5="","",DATA!D5)</f>
        <v/>
      </c>
      <c r="E4" s="2">
        <v>1</v>
      </c>
      <c r="F4" s="1" t="str">
        <f t="shared" ref="F4:F5" si="6">IF(K4="X","ColorModel.X",IF(K4="O","ColorModel.O",""))</f>
        <v/>
      </c>
      <c r="G4" s="1" t="str">
        <f t="shared" si="0"/>
        <v/>
      </c>
      <c r="H4" s="1" t="str">
        <f t="shared" si="0"/>
        <v/>
      </c>
      <c r="I4" t="str">
        <f>CONCATENATE(F4,G4,H4)</f>
        <v/>
      </c>
      <c r="J4" s="2">
        <v>1</v>
      </c>
      <c r="K4" s="1" t="str">
        <f>IF(DATA!X5="","",DATA!X5)</f>
        <v/>
      </c>
      <c r="L4" s="1" t="str">
        <f>IF(DATA!Y5="","",DATA!Y5)</f>
        <v/>
      </c>
      <c r="M4" s="1" t="str">
        <f>IF(DATA!Z5="","",DATA!Z5)</f>
        <v/>
      </c>
      <c r="N4" t="str">
        <f t="shared" si="1"/>
        <v/>
      </c>
      <c r="O4" t="str">
        <f t="shared" si="1"/>
        <v/>
      </c>
      <c r="P4" t="str">
        <f t="shared" si="1"/>
        <v/>
      </c>
      <c r="Q4" s="2">
        <v>1</v>
      </c>
      <c r="R4" s="1" t="str">
        <f t="shared" ref="R4:R5" si="7">IF(B4=K4,"",B4)</f>
        <v/>
      </c>
      <c r="S4" s="1" t="str">
        <f t="shared" si="2"/>
        <v/>
      </c>
      <c r="T4" s="1" t="str">
        <f t="shared" si="3"/>
        <v/>
      </c>
      <c r="U4" t="str">
        <f t="shared" ref="U4:U5" si="8">IF(R4="","",CONCATENATE(", {",$A4,",",R$2,"}"))</f>
        <v/>
      </c>
      <c r="V4" t="str">
        <f t="shared" si="4"/>
        <v/>
      </c>
      <c r="W4" t="str">
        <f t="shared" si="4"/>
        <v/>
      </c>
      <c r="X4" s="2">
        <v>1</v>
      </c>
      <c r="Y4" s="1" t="str">
        <f t="shared" ref="Y4:Y5" si="9">IF(R4="X",", ColorModel.X",IF(R4="O",", ColorModel.O",""))</f>
        <v/>
      </c>
      <c r="Z4" s="1" t="str">
        <f t="shared" si="5"/>
        <v/>
      </c>
      <c r="AA4" s="1" t="str">
        <f t="shared" si="5"/>
        <v/>
      </c>
      <c r="AB4" t="str">
        <f>CONCATENATE(Y4,Z4,AA4)</f>
        <v/>
      </c>
    </row>
    <row r="5" spans="1:28" x14ac:dyDescent="0.25">
      <c r="A5" s="2">
        <v>2</v>
      </c>
      <c r="B5" s="1" t="str">
        <f>IF(DATA!B6="","",DATA!B6)</f>
        <v/>
      </c>
      <c r="C5" s="1" t="str">
        <f>IF(DATA!C6="","",DATA!C6)</f>
        <v/>
      </c>
      <c r="D5" s="1" t="str">
        <f>IF(DATA!D6="","",DATA!D6)</f>
        <v/>
      </c>
      <c r="E5" s="2">
        <v>2</v>
      </c>
      <c r="F5" s="1" t="str">
        <f t="shared" si="6"/>
        <v/>
      </c>
      <c r="G5" s="1" t="str">
        <f t="shared" si="0"/>
        <v/>
      </c>
      <c r="H5" s="1" t="str">
        <f t="shared" si="0"/>
        <v/>
      </c>
      <c r="I5" t="str">
        <f>CONCATENATE(F5,G5,H5)</f>
        <v/>
      </c>
      <c r="J5" s="2">
        <v>2</v>
      </c>
      <c r="K5" s="1" t="str">
        <f>IF(DATA!X6="","",DATA!X6)</f>
        <v/>
      </c>
      <c r="L5" s="1" t="str">
        <f>IF(DATA!Y6="","",DATA!Y6)</f>
        <v/>
      </c>
      <c r="M5" s="1" t="str">
        <f>IF(DATA!Z6="","",DATA!Z6)</f>
        <v/>
      </c>
      <c r="N5" t="str">
        <f t="shared" si="1"/>
        <v/>
      </c>
      <c r="O5" t="str">
        <f t="shared" si="1"/>
        <v/>
      </c>
      <c r="P5" t="str">
        <f t="shared" si="1"/>
        <v/>
      </c>
      <c r="Q5" s="2">
        <v>2</v>
      </c>
      <c r="R5" s="1" t="str">
        <f t="shared" si="7"/>
        <v/>
      </c>
      <c r="S5" s="1" t="str">
        <f t="shared" si="2"/>
        <v/>
      </c>
      <c r="T5" s="1" t="str">
        <f t="shared" si="3"/>
        <v/>
      </c>
      <c r="U5" t="str">
        <f t="shared" si="8"/>
        <v/>
      </c>
      <c r="V5" t="str">
        <f t="shared" si="4"/>
        <v/>
      </c>
      <c r="W5" t="str">
        <f t="shared" si="4"/>
        <v/>
      </c>
      <c r="X5" s="2">
        <v>2</v>
      </c>
      <c r="Y5" s="1" t="str">
        <f t="shared" si="9"/>
        <v/>
      </c>
      <c r="Z5" s="1" t="str">
        <f t="shared" si="5"/>
        <v/>
      </c>
      <c r="AA5" s="1" t="str">
        <f t="shared" si="5"/>
        <v/>
      </c>
      <c r="AB5" t="str">
        <f>CONCATENATE(Y5,Z5,AA5)</f>
        <v/>
      </c>
    </row>
    <row r="6" spans="1:28" x14ac:dyDescent="0.25">
      <c r="A6" s="4">
        <f>A2+1</f>
        <v>2</v>
      </c>
      <c r="B6" s="2">
        <v>0</v>
      </c>
      <c r="C6" s="2">
        <v>1</v>
      </c>
      <c r="D6" s="2">
        <v>2</v>
      </c>
      <c r="E6" s="4">
        <f>E2+1</f>
        <v>2</v>
      </c>
      <c r="F6" s="2">
        <v>0</v>
      </c>
      <c r="G6" s="2">
        <v>1</v>
      </c>
      <c r="H6" s="2">
        <v>2</v>
      </c>
      <c r="I6" t="str">
        <f>CONCATENATE(I7,I8,I9)</f>
        <v>ColorModel.X</v>
      </c>
      <c r="J6" s="4">
        <f>J2+1</f>
        <v>2</v>
      </c>
      <c r="K6" s="2">
        <v>0</v>
      </c>
      <c r="L6" s="2">
        <v>1</v>
      </c>
      <c r="M6" s="2">
        <v>2</v>
      </c>
      <c r="N6" t="str">
        <f>CONCATENATE(N7,O7,P7,N8,O8,P8,N9,O9,P9)</f>
        <v>{0,1}</v>
      </c>
      <c r="Q6" s="4">
        <f>Q2+1</f>
        <v>2</v>
      </c>
      <c r="R6" s="2">
        <v>0</v>
      </c>
      <c r="S6" s="2">
        <v>1</v>
      </c>
      <c r="T6" s="2">
        <v>2</v>
      </c>
      <c r="U6" t="str">
        <f>IF(CONCATENATE(U7,V7,W7,U8,V8,W8,U9,V9,W9)="","{ }",CONCATENATE("{ ",RIGHT(CONCATENATE(U7,V7,W7,U8,V8,W8,U9,V9,W9),LEN(CONCATENATE(U7,V7,W7,U8,V8,W8,U9,V9,W9))-1)," }"))</f>
        <v>{  {0,0}, {0,2} }</v>
      </c>
      <c r="X6" s="4">
        <f>X2+1</f>
        <v>2</v>
      </c>
      <c r="Y6" s="2">
        <v>0</v>
      </c>
      <c r="Z6" s="2">
        <v>1</v>
      </c>
      <c r="AA6" s="2">
        <v>2</v>
      </c>
      <c r="AB6" t="str">
        <f>IF(CONCATENATE(AB7,AB8,AB9)="","{ }",CONCATENATE("{ ",RIGHT(CONCATENATE(AB7,AB8,AB9),LEN(CONCATENATE(AB7,AB8,AB9))-1)," }"))</f>
        <v>{  ColorModel.X, ColorModel.X }</v>
      </c>
    </row>
    <row r="7" spans="1:28" x14ac:dyDescent="0.25">
      <c r="A7" s="2">
        <v>0</v>
      </c>
      <c r="B7" s="1" t="str">
        <f>IF(DATA!B8="","",DATA!B8)</f>
        <v>X</v>
      </c>
      <c r="C7" s="1" t="str">
        <f>IF(DATA!C8="","",DATA!C8)</f>
        <v>X</v>
      </c>
      <c r="D7" s="1" t="str">
        <f>IF(DATA!D8="","",DATA!D8)</f>
        <v>X</v>
      </c>
      <c r="E7" s="2">
        <v>0</v>
      </c>
      <c r="F7" s="1" t="str">
        <f>IF(K7="X","ColorModel.X",IF(K7="O","ColorModel.O",""))</f>
        <v/>
      </c>
      <c r="G7" s="1" t="str">
        <f t="shared" ref="G7:H9" si="10">IF(L7="X","ColorModel.X",IF(L7="O","ColorModel.O",""))</f>
        <v>ColorModel.X</v>
      </c>
      <c r="H7" s="1" t="str">
        <f t="shared" si="10"/>
        <v/>
      </c>
      <c r="I7" t="str">
        <f>CONCATENATE(F7,G7,H7)</f>
        <v>ColorModel.X</v>
      </c>
      <c r="J7" s="2">
        <v>0</v>
      </c>
      <c r="K7" s="1" t="str">
        <f>IF(DATA!X8="","",DATA!X8)</f>
        <v/>
      </c>
      <c r="L7" s="1" t="str">
        <f>IF(DATA!Y8="","",DATA!Y8)</f>
        <v>X</v>
      </c>
      <c r="M7" s="1" t="str">
        <f>IF(DATA!Z8="","",DATA!Z8)</f>
        <v/>
      </c>
      <c r="N7" t="str">
        <f t="shared" ref="N7:P9" si="11">IF(K7="","",CONCATENATE("{",$Q7,",",K$2,"}"))</f>
        <v/>
      </c>
      <c r="O7" t="str">
        <f t="shared" si="11"/>
        <v>{0,1}</v>
      </c>
      <c r="P7" t="str">
        <f t="shared" si="11"/>
        <v/>
      </c>
      <c r="Q7" s="2">
        <v>0</v>
      </c>
      <c r="R7" s="1" t="str">
        <f>IF(B7=K7,"",B7)</f>
        <v>X</v>
      </c>
      <c r="S7" s="1" t="str">
        <f t="shared" ref="S7:S9" si="12">IF(C7=L7,"",C7)</f>
        <v/>
      </c>
      <c r="T7" s="1" t="str">
        <f t="shared" ref="T7:T9" si="13">IF(D7=M7,"",D7)</f>
        <v>X</v>
      </c>
      <c r="U7" t="str">
        <f>IF(R7="","",CONCATENATE(", {",$A7,",",R$2,"}"))</f>
        <v>, {0,0}</v>
      </c>
      <c r="V7" t="str">
        <f t="shared" ref="V7:W9" si="14">IF(S7="","",CONCATENATE(", {",$A7,",",S$2,"}"))</f>
        <v/>
      </c>
      <c r="W7" t="str">
        <f t="shared" si="14"/>
        <v>, {0,2}</v>
      </c>
      <c r="X7" s="2">
        <v>0</v>
      </c>
      <c r="Y7" s="1" t="str">
        <f>IF(R7="X",", ColorModel.X",IF(R7="O",", ColorModel.O",""))</f>
        <v>, ColorModel.X</v>
      </c>
      <c r="Z7" s="1" t="str">
        <f t="shared" ref="Z7:AA9" si="15">IF(S7="X",", ColorModel.X",IF(S7="O",", ColorModel.O",""))</f>
        <v/>
      </c>
      <c r="AA7" s="1" t="str">
        <f t="shared" si="15"/>
        <v>, ColorModel.X</v>
      </c>
      <c r="AB7" t="str">
        <f>CONCATENATE(Y7,Z7,AA7)</f>
        <v>, ColorModel.X, ColorModel.X</v>
      </c>
    </row>
    <row r="8" spans="1:28" x14ac:dyDescent="0.25">
      <c r="A8" s="2">
        <v>1</v>
      </c>
      <c r="B8" s="1" t="str">
        <f>IF(DATA!B9="","",DATA!B9)</f>
        <v/>
      </c>
      <c r="C8" s="1" t="str">
        <f>IF(DATA!C9="","",DATA!C9)</f>
        <v/>
      </c>
      <c r="D8" s="1" t="str">
        <f>IF(DATA!D9="","",DATA!D9)</f>
        <v/>
      </c>
      <c r="E8" s="2">
        <v>1</v>
      </c>
      <c r="F8" s="1" t="str">
        <f t="shared" ref="F8:F9" si="16">IF(K8="X","ColorModel.X",IF(K8="O","ColorModel.O",""))</f>
        <v/>
      </c>
      <c r="G8" s="1" t="str">
        <f t="shared" si="10"/>
        <v/>
      </c>
      <c r="H8" s="1" t="str">
        <f t="shared" si="10"/>
        <v/>
      </c>
      <c r="I8" t="str">
        <f>CONCATENATE(F8,G8,H8)</f>
        <v/>
      </c>
      <c r="J8" s="2">
        <v>1</v>
      </c>
      <c r="K8" s="1" t="str">
        <f>IF(DATA!X9="","",DATA!X9)</f>
        <v/>
      </c>
      <c r="L8" s="1" t="str">
        <f>IF(DATA!Y9="","",DATA!Y9)</f>
        <v/>
      </c>
      <c r="M8" s="1" t="str">
        <f>IF(DATA!Z9="","",DATA!Z9)</f>
        <v/>
      </c>
      <c r="N8" t="str">
        <f t="shared" si="11"/>
        <v/>
      </c>
      <c r="O8" t="str">
        <f t="shared" si="11"/>
        <v/>
      </c>
      <c r="P8" t="str">
        <f t="shared" si="11"/>
        <v/>
      </c>
      <c r="Q8" s="2">
        <v>1</v>
      </c>
      <c r="R8" s="1" t="str">
        <f t="shared" ref="R8:R9" si="17">IF(B8=K8,"",B8)</f>
        <v/>
      </c>
      <c r="S8" s="1" t="str">
        <f t="shared" si="12"/>
        <v/>
      </c>
      <c r="T8" s="1" t="str">
        <f t="shared" si="13"/>
        <v/>
      </c>
      <c r="U8" t="str">
        <f t="shared" ref="U8:U9" si="18">IF(R8="","",CONCATENATE(", {",$A8,",",R$2,"}"))</f>
        <v/>
      </c>
      <c r="V8" t="str">
        <f t="shared" si="14"/>
        <v/>
      </c>
      <c r="W8" t="str">
        <f t="shared" si="14"/>
        <v/>
      </c>
      <c r="X8" s="2">
        <v>1</v>
      </c>
      <c r="Y8" s="1" t="str">
        <f t="shared" ref="Y8:Y9" si="19">IF(R8="X",", ColorModel.X",IF(R8="O",", ColorModel.O",""))</f>
        <v/>
      </c>
      <c r="Z8" s="1" t="str">
        <f t="shared" si="15"/>
        <v/>
      </c>
      <c r="AA8" s="1" t="str">
        <f t="shared" si="15"/>
        <v/>
      </c>
      <c r="AB8" t="str">
        <f>CONCATENATE(Y8,Z8,AA8)</f>
        <v/>
      </c>
    </row>
    <row r="9" spans="1:28" x14ac:dyDescent="0.25">
      <c r="A9" s="2">
        <v>2</v>
      </c>
      <c r="B9" s="1" t="str">
        <f>IF(DATA!B10="","",DATA!B10)</f>
        <v/>
      </c>
      <c r="C9" s="1" t="str">
        <f>IF(DATA!C10="","",DATA!C10)</f>
        <v/>
      </c>
      <c r="D9" s="1" t="str">
        <f>IF(DATA!D10="","",DATA!D10)</f>
        <v/>
      </c>
      <c r="E9" s="2">
        <v>2</v>
      </c>
      <c r="F9" s="1" t="str">
        <f t="shared" si="16"/>
        <v/>
      </c>
      <c r="G9" s="1" t="str">
        <f t="shared" si="10"/>
        <v/>
      </c>
      <c r="H9" s="1" t="str">
        <f t="shared" si="10"/>
        <v/>
      </c>
      <c r="I9" t="str">
        <f>CONCATENATE(F9,G9,H9)</f>
        <v/>
      </c>
      <c r="J9" s="2">
        <v>2</v>
      </c>
      <c r="K9" s="1" t="str">
        <f>IF(DATA!X10="","",DATA!X10)</f>
        <v/>
      </c>
      <c r="L9" s="1" t="str">
        <f>IF(DATA!Y10="","",DATA!Y10)</f>
        <v/>
      </c>
      <c r="M9" s="1" t="str">
        <f>IF(DATA!Z10="","",DATA!Z10)</f>
        <v/>
      </c>
      <c r="N9" t="str">
        <f t="shared" si="11"/>
        <v/>
      </c>
      <c r="O9" t="str">
        <f t="shared" si="11"/>
        <v/>
      </c>
      <c r="P9" t="str">
        <f t="shared" si="11"/>
        <v/>
      </c>
      <c r="Q9" s="2">
        <v>2</v>
      </c>
      <c r="R9" s="1" t="str">
        <f t="shared" si="17"/>
        <v/>
      </c>
      <c r="S9" s="1" t="str">
        <f t="shared" si="12"/>
        <v/>
      </c>
      <c r="T9" s="1" t="str">
        <f t="shared" si="13"/>
        <v/>
      </c>
      <c r="U9" t="str">
        <f t="shared" si="18"/>
        <v/>
      </c>
      <c r="V9" t="str">
        <f t="shared" si="14"/>
        <v/>
      </c>
      <c r="W9" t="str">
        <f t="shared" si="14"/>
        <v/>
      </c>
      <c r="X9" s="2">
        <v>2</v>
      </c>
      <c r="Y9" s="1" t="str">
        <f t="shared" si="19"/>
        <v/>
      </c>
      <c r="Z9" s="1" t="str">
        <f t="shared" si="15"/>
        <v/>
      </c>
      <c r="AA9" s="1" t="str">
        <f t="shared" si="15"/>
        <v/>
      </c>
      <c r="AB9" t="str">
        <f>CONCATENATE(Y9,Z9,AA9)</f>
        <v/>
      </c>
    </row>
    <row r="10" spans="1:28" x14ac:dyDescent="0.25">
      <c r="A10" s="4">
        <f>A6+1</f>
        <v>3</v>
      </c>
      <c r="B10" s="2">
        <v>0</v>
      </c>
      <c r="C10" s="2">
        <v>1</v>
      </c>
      <c r="D10" s="2">
        <v>2</v>
      </c>
      <c r="E10" s="4">
        <f>E6+1</f>
        <v>3</v>
      </c>
      <c r="F10" s="2">
        <v>0</v>
      </c>
      <c r="G10" s="2">
        <v>1</v>
      </c>
      <c r="H10" s="2">
        <v>2</v>
      </c>
      <c r="I10" t="str">
        <f>CONCATENATE(I11,I12,I13)</f>
        <v>ColorModel.X</v>
      </c>
      <c r="J10" s="4">
        <f>J6+1</f>
        <v>3</v>
      </c>
      <c r="K10" s="2">
        <v>0</v>
      </c>
      <c r="L10" s="2">
        <v>1</v>
      </c>
      <c r="M10" s="2">
        <v>2</v>
      </c>
      <c r="N10" t="str">
        <f>CONCATENATE(N11,O11,P11,N12,O12,P12,N13,O13,P13)</f>
        <v>{1,0}</v>
      </c>
      <c r="Q10" s="4">
        <f>Q6+1</f>
        <v>3</v>
      </c>
      <c r="R10" s="2">
        <v>0</v>
      </c>
      <c r="S10" s="2">
        <v>1</v>
      </c>
      <c r="T10" s="2">
        <v>2</v>
      </c>
      <c r="U10" t="str">
        <f t="shared" ref="U10" si="20">IF(CONCATENATE(U11,V11,W11,U12,V12,W12,U13,V13,W13)="","{ }",CONCATENATE("{ ",RIGHT(CONCATENATE(U11,V11,W11,U12,V12,W12,U13,V13,W13),LEN(CONCATENATE(U11,V11,W11,U12,V12,W12,U13,V13,W13))-1)," }"))</f>
        <v>{  {1,1}, {1,2} }</v>
      </c>
      <c r="X10" s="4">
        <f>X6+1</f>
        <v>3</v>
      </c>
      <c r="Y10" s="2">
        <v>0</v>
      </c>
      <c r="Z10" s="2">
        <v>1</v>
      </c>
      <c r="AA10" s="2">
        <v>2</v>
      </c>
      <c r="AB10" t="str">
        <f t="shared" ref="AB10" si="21">IF(CONCATENATE(AB11,AB12,AB13)="","{ }",CONCATENATE("{ ",RIGHT(CONCATENATE(AB11,AB12,AB13),LEN(CONCATENATE(AB11,AB12,AB13))-1)," }"))</f>
        <v>{  ColorModel.X, ColorModel.X }</v>
      </c>
    </row>
    <row r="11" spans="1:28" x14ac:dyDescent="0.25">
      <c r="A11" s="2">
        <v>0</v>
      </c>
      <c r="B11" s="1" t="str">
        <f>IF(DATA!B12="","",DATA!B12)</f>
        <v/>
      </c>
      <c r="C11" s="1" t="str">
        <f>IF(DATA!C12="","",DATA!C12)</f>
        <v/>
      </c>
      <c r="D11" s="1" t="str">
        <f>IF(DATA!D12="","",DATA!D12)</f>
        <v/>
      </c>
      <c r="E11" s="2">
        <v>0</v>
      </c>
      <c r="F11" s="1" t="str">
        <f>IF(K11="X","ColorModel.X",IF(K11="O","ColorModel.O",""))</f>
        <v/>
      </c>
      <c r="G11" s="1" t="str">
        <f t="shared" ref="G11:H13" si="22">IF(L11="X","ColorModel.X",IF(L11="O","ColorModel.O",""))</f>
        <v/>
      </c>
      <c r="H11" s="1" t="str">
        <f t="shared" si="22"/>
        <v/>
      </c>
      <c r="I11" t="str">
        <f>CONCATENATE(F11,G11,H11)</f>
        <v/>
      </c>
      <c r="J11" s="2">
        <v>0</v>
      </c>
      <c r="K11" s="1" t="str">
        <f>IF(DATA!X12="","",DATA!X12)</f>
        <v/>
      </c>
      <c r="L11" s="1" t="str">
        <f>IF(DATA!Y12="","",DATA!Y12)</f>
        <v/>
      </c>
      <c r="M11" s="1" t="str">
        <f>IF(DATA!Z12="","",DATA!Z12)</f>
        <v/>
      </c>
      <c r="N11" t="str">
        <f t="shared" ref="N11:P13" si="23">IF(K11="","",CONCATENATE("{",$Q11,",",K$2,"}"))</f>
        <v/>
      </c>
      <c r="O11" t="str">
        <f t="shared" si="23"/>
        <v/>
      </c>
      <c r="P11" t="str">
        <f t="shared" si="23"/>
        <v/>
      </c>
      <c r="Q11" s="2">
        <v>0</v>
      </c>
      <c r="R11" s="1" t="str">
        <f>IF(B11=K11,"",B11)</f>
        <v/>
      </c>
      <c r="S11" s="1" t="str">
        <f t="shared" ref="S11:S13" si="24">IF(C11=L11,"",C11)</f>
        <v/>
      </c>
      <c r="T11" s="1" t="str">
        <f t="shared" ref="T11:T13" si="25">IF(D11=M11,"",D11)</f>
        <v/>
      </c>
      <c r="U11" t="str">
        <f t="shared" ref="U11:W73" si="26">IF(R11="","",CONCATENATE(", {",$A11,",",R$2,"}"))</f>
        <v/>
      </c>
      <c r="V11" t="str">
        <f t="shared" si="26"/>
        <v/>
      </c>
      <c r="W11" t="str">
        <f t="shared" si="26"/>
        <v/>
      </c>
      <c r="X11" s="2">
        <v>0</v>
      </c>
      <c r="Y11" s="1" t="str">
        <f t="shared" ref="Y11:AA13" si="27">IF(R11="X",", ColorModel.X",IF(R11="O",", ColorModel.O",""))</f>
        <v/>
      </c>
      <c r="Z11" s="1" t="str">
        <f t="shared" si="27"/>
        <v/>
      </c>
      <c r="AA11" s="1" t="str">
        <f t="shared" si="27"/>
        <v/>
      </c>
      <c r="AB11" t="str">
        <f t="shared" ref="AB11:AB13" si="28">CONCATENATE(Y11,Z11,AA11)</f>
        <v/>
      </c>
    </row>
    <row r="12" spans="1:28" x14ac:dyDescent="0.25">
      <c r="A12" s="2">
        <v>1</v>
      </c>
      <c r="B12" s="1" t="str">
        <f>IF(DATA!B13="","",DATA!B13)</f>
        <v>X</v>
      </c>
      <c r="C12" s="1" t="str">
        <f>IF(DATA!C13="","",DATA!C13)</f>
        <v>X</v>
      </c>
      <c r="D12" s="1" t="str">
        <f>IF(DATA!D13="","",DATA!D13)</f>
        <v>X</v>
      </c>
      <c r="E12" s="2">
        <v>1</v>
      </c>
      <c r="F12" s="1" t="str">
        <f t="shared" ref="F12:F13" si="29">IF(K12="X","ColorModel.X",IF(K12="O","ColorModel.O",""))</f>
        <v>ColorModel.X</v>
      </c>
      <c r="G12" s="1" t="str">
        <f t="shared" si="22"/>
        <v/>
      </c>
      <c r="H12" s="1" t="str">
        <f t="shared" si="22"/>
        <v/>
      </c>
      <c r="I12" t="str">
        <f>CONCATENATE(F12,G12,H12)</f>
        <v>ColorModel.X</v>
      </c>
      <c r="J12" s="2">
        <v>1</v>
      </c>
      <c r="K12" s="1" t="str">
        <f>IF(DATA!X13="","",DATA!X13)</f>
        <v>X</v>
      </c>
      <c r="L12" s="1" t="str">
        <f>IF(DATA!Y13="","",DATA!Y13)</f>
        <v/>
      </c>
      <c r="M12" s="1" t="str">
        <f>IF(DATA!Z13="","",DATA!Z13)</f>
        <v/>
      </c>
      <c r="N12" t="str">
        <f t="shared" si="23"/>
        <v>{1,0}</v>
      </c>
      <c r="O12" t="str">
        <f t="shared" si="23"/>
        <v/>
      </c>
      <c r="P12" t="str">
        <f t="shared" si="23"/>
        <v/>
      </c>
      <c r="Q12" s="2">
        <v>1</v>
      </c>
      <c r="R12" s="1" t="str">
        <f t="shared" ref="R12:R13" si="30">IF(B12=K12,"",B12)</f>
        <v/>
      </c>
      <c r="S12" s="1" t="str">
        <f t="shared" si="24"/>
        <v>X</v>
      </c>
      <c r="T12" s="1" t="str">
        <f t="shared" si="25"/>
        <v>X</v>
      </c>
      <c r="U12" t="str">
        <f t="shared" si="26"/>
        <v/>
      </c>
      <c r="V12" t="str">
        <f t="shared" si="26"/>
        <v>, {1,1}</v>
      </c>
      <c r="W12" t="str">
        <f t="shared" si="26"/>
        <v>, {1,2}</v>
      </c>
      <c r="X12" s="2">
        <v>1</v>
      </c>
      <c r="Y12" s="1" t="str">
        <f t="shared" si="27"/>
        <v/>
      </c>
      <c r="Z12" s="1" t="str">
        <f t="shared" si="27"/>
        <v>, ColorModel.X</v>
      </c>
      <c r="AA12" s="1" t="str">
        <f t="shared" si="27"/>
        <v>, ColorModel.X</v>
      </c>
      <c r="AB12" t="str">
        <f t="shared" si="28"/>
        <v>, ColorModel.X, ColorModel.X</v>
      </c>
    </row>
    <row r="13" spans="1:28" x14ac:dyDescent="0.25">
      <c r="A13" s="2">
        <v>2</v>
      </c>
      <c r="B13" s="1" t="str">
        <f>IF(DATA!B14="","",DATA!B14)</f>
        <v/>
      </c>
      <c r="C13" s="1" t="str">
        <f>IF(DATA!C14="","",DATA!C14)</f>
        <v/>
      </c>
      <c r="D13" s="1" t="str">
        <f>IF(DATA!D14="","",DATA!D14)</f>
        <v/>
      </c>
      <c r="E13" s="2">
        <v>2</v>
      </c>
      <c r="F13" s="1" t="str">
        <f t="shared" si="29"/>
        <v/>
      </c>
      <c r="G13" s="1" t="str">
        <f t="shared" si="22"/>
        <v/>
      </c>
      <c r="H13" s="1" t="str">
        <f t="shared" si="22"/>
        <v/>
      </c>
      <c r="I13" t="str">
        <f>CONCATENATE(F13,G13,H13)</f>
        <v/>
      </c>
      <c r="J13" s="2">
        <v>2</v>
      </c>
      <c r="K13" s="1" t="str">
        <f>IF(DATA!X14="","",DATA!X14)</f>
        <v/>
      </c>
      <c r="L13" s="1" t="str">
        <f>IF(DATA!Y14="","",DATA!Y14)</f>
        <v/>
      </c>
      <c r="M13" s="1" t="str">
        <f>IF(DATA!Z14="","",DATA!Z14)</f>
        <v/>
      </c>
      <c r="N13" t="str">
        <f t="shared" si="23"/>
        <v/>
      </c>
      <c r="O13" t="str">
        <f t="shared" si="23"/>
        <v/>
      </c>
      <c r="P13" t="str">
        <f t="shared" si="23"/>
        <v/>
      </c>
      <c r="Q13" s="2">
        <v>2</v>
      </c>
      <c r="R13" s="1" t="str">
        <f t="shared" si="30"/>
        <v/>
      </c>
      <c r="S13" s="1" t="str">
        <f t="shared" si="24"/>
        <v/>
      </c>
      <c r="T13" s="1" t="str">
        <f t="shared" si="25"/>
        <v/>
      </c>
      <c r="U13" t="str">
        <f t="shared" si="26"/>
        <v/>
      </c>
      <c r="V13" t="str">
        <f t="shared" si="26"/>
        <v/>
      </c>
      <c r="W13" t="str">
        <f t="shared" si="26"/>
        <v/>
      </c>
      <c r="X13" s="2">
        <v>2</v>
      </c>
      <c r="Y13" s="1" t="str">
        <f t="shared" si="27"/>
        <v/>
      </c>
      <c r="Z13" s="1" t="str">
        <f t="shared" si="27"/>
        <v/>
      </c>
      <c r="AA13" s="1" t="str">
        <f t="shared" si="27"/>
        <v/>
      </c>
      <c r="AB13" t="str">
        <f t="shared" si="28"/>
        <v/>
      </c>
    </row>
    <row r="14" spans="1:28" x14ac:dyDescent="0.25">
      <c r="A14" s="4">
        <f>A10+1</f>
        <v>4</v>
      </c>
      <c r="B14" s="2">
        <v>0</v>
      </c>
      <c r="C14" s="2">
        <v>1</v>
      </c>
      <c r="D14" s="2">
        <v>2</v>
      </c>
      <c r="E14" s="4">
        <f>E10+1</f>
        <v>4</v>
      </c>
      <c r="F14" s="2">
        <v>0</v>
      </c>
      <c r="G14" s="2">
        <v>1</v>
      </c>
      <c r="H14" s="2">
        <v>2</v>
      </c>
      <c r="I14" t="str">
        <f t="shared" ref="I14" si="31">CONCATENATE(I15,I16,I17)</f>
        <v>ColorModel.X</v>
      </c>
      <c r="J14" s="4">
        <f>J10+1</f>
        <v>4</v>
      </c>
      <c r="K14" s="2">
        <v>0</v>
      </c>
      <c r="L14" s="2">
        <v>1</v>
      </c>
      <c r="M14" s="2">
        <v>2</v>
      </c>
      <c r="N14" t="str">
        <f t="shared" ref="N14" si="32">CONCATENATE(N15,O15,P15,N16,O16,P16,N17,O17,P17)</f>
        <v>{2,2}</v>
      </c>
      <c r="Q14" s="4">
        <f>Q10+1</f>
        <v>4</v>
      </c>
      <c r="R14" s="2">
        <v>0</v>
      </c>
      <c r="S14" s="2">
        <v>1</v>
      </c>
      <c r="T14" s="2">
        <v>2</v>
      </c>
      <c r="U14" t="str">
        <f t="shared" ref="U14" si="33">IF(CONCATENATE(U15,V15,W15,U16,V16,W16,U17,V17,W17)="","{ }",CONCATENATE("{ ",RIGHT(CONCATENATE(U15,V15,W15,U16,V16,W16,U17,V17,W17),LEN(CONCATENATE(U15,V15,W15,U16,V16,W16,U17,V17,W17))-1)," }"))</f>
        <v>{  {2,0}, {2,1} }</v>
      </c>
      <c r="X14" s="4">
        <f>X10+1</f>
        <v>4</v>
      </c>
      <c r="Y14" s="2">
        <v>0</v>
      </c>
      <c r="Z14" s="2">
        <v>1</v>
      </c>
      <c r="AA14" s="2">
        <v>2</v>
      </c>
      <c r="AB14" t="str">
        <f t="shared" ref="AB14" si="34">IF(CONCATENATE(AB15,AB16,AB17)="","{ }",CONCATENATE("{ ",RIGHT(CONCATENATE(AB15,AB16,AB17),LEN(CONCATENATE(AB15,AB16,AB17))-1)," }"))</f>
        <v>{  ColorModel.X, ColorModel.X }</v>
      </c>
    </row>
    <row r="15" spans="1:28" x14ac:dyDescent="0.25">
      <c r="A15" s="2">
        <v>0</v>
      </c>
      <c r="B15" s="1" t="str">
        <f>IF(DATA!B16="","",DATA!B16)</f>
        <v/>
      </c>
      <c r="C15" s="1" t="str">
        <f>IF(DATA!C16="","",DATA!C16)</f>
        <v/>
      </c>
      <c r="D15" s="1" t="str">
        <f>IF(DATA!D16="","",DATA!D16)</f>
        <v/>
      </c>
      <c r="E15" s="2">
        <v>0</v>
      </c>
      <c r="F15" s="1" t="str">
        <f>IF(K15="X","ColorModel.X",IF(K15="O","ColorModel.O",""))</f>
        <v/>
      </c>
      <c r="G15" s="1" t="str">
        <f t="shared" ref="G15:H17" si="35">IF(L15="X","ColorModel.X",IF(L15="O","ColorModel.O",""))</f>
        <v/>
      </c>
      <c r="H15" s="1" t="str">
        <f t="shared" si="35"/>
        <v/>
      </c>
      <c r="I15" t="str">
        <f t="shared" ref="I15:I17" si="36">CONCATENATE(F15,G15,H15)</f>
        <v/>
      </c>
      <c r="J15" s="2">
        <v>0</v>
      </c>
      <c r="K15" s="1" t="str">
        <f>IF(DATA!X16="","",DATA!X16)</f>
        <v/>
      </c>
      <c r="L15" s="1" t="str">
        <f>IF(DATA!Y16="","",DATA!Y16)</f>
        <v/>
      </c>
      <c r="M15" s="1" t="str">
        <f>IF(DATA!Z16="","",DATA!Z16)</f>
        <v/>
      </c>
      <c r="N15" t="str">
        <f t="shared" ref="N15:P17" si="37">IF(K15="","",CONCATENATE("{",$Q15,",",K$2,"}"))</f>
        <v/>
      </c>
      <c r="O15" t="str">
        <f t="shared" si="37"/>
        <v/>
      </c>
      <c r="P15" t="str">
        <f t="shared" si="37"/>
        <v/>
      </c>
      <c r="Q15" s="2">
        <v>0</v>
      </c>
      <c r="R15" s="1" t="str">
        <f t="shared" ref="R15:R17" si="38">IF(B15=K15,"",B15)</f>
        <v/>
      </c>
      <c r="S15" s="1" t="str">
        <f t="shared" ref="S15:S17" si="39">IF(C15=L15,"",C15)</f>
        <v/>
      </c>
      <c r="T15" s="1" t="str">
        <f t="shared" ref="T15:T17" si="40">IF(D15=M15,"",D15)</f>
        <v/>
      </c>
      <c r="U15" t="str">
        <f t="shared" ref="U15:W17" si="41">IF(R15="","",CONCATENATE(", {",$A15,",",R$2,"}"))</f>
        <v/>
      </c>
      <c r="V15" t="str">
        <f t="shared" si="41"/>
        <v/>
      </c>
      <c r="W15" t="str">
        <f t="shared" si="41"/>
        <v/>
      </c>
      <c r="X15" s="2">
        <v>0</v>
      </c>
      <c r="Y15" s="1" t="str">
        <f t="shared" ref="Y15:AA17" si="42">IF(R15="X",", ColorModel.X",IF(R15="O",", ColorModel.O",""))</f>
        <v/>
      </c>
      <c r="Z15" s="1" t="str">
        <f t="shared" si="42"/>
        <v/>
      </c>
      <c r="AA15" s="1" t="str">
        <f t="shared" si="42"/>
        <v/>
      </c>
      <c r="AB15" t="str">
        <f t="shared" ref="AB15:AB17" si="43">CONCATENATE(Y15,Z15,AA15)</f>
        <v/>
      </c>
    </row>
    <row r="16" spans="1:28" x14ac:dyDescent="0.25">
      <c r="A16" s="2">
        <v>1</v>
      </c>
      <c r="B16" s="1" t="str">
        <f>IF(DATA!B17="","",DATA!B17)</f>
        <v/>
      </c>
      <c r="C16" s="1" t="str">
        <f>IF(DATA!C17="","",DATA!C17)</f>
        <v/>
      </c>
      <c r="D16" s="1" t="str">
        <f>IF(DATA!D17="","",DATA!D17)</f>
        <v/>
      </c>
      <c r="E16" s="2">
        <v>1</v>
      </c>
      <c r="F16" s="1" t="str">
        <f t="shared" ref="F16:F17" si="44">IF(K16="X","ColorModel.X",IF(K16="O","ColorModel.O",""))</f>
        <v/>
      </c>
      <c r="G16" s="1" t="str">
        <f t="shared" si="35"/>
        <v/>
      </c>
      <c r="H16" s="1" t="str">
        <f t="shared" si="35"/>
        <v/>
      </c>
      <c r="I16" t="str">
        <f t="shared" si="36"/>
        <v/>
      </c>
      <c r="J16" s="2">
        <v>1</v>
      </c>
      <c r="K16" s="1" t="str">
        <f>IF(DATA!X17="","",DATA!X17)</f>
        <v/>
      </c>
      <c r="L16" s="1" t="str">
        <f>IF(DATA!Y17="","",DATA!Y17)</f>
        <v/>
      </c>
      <c r="M16" s="1" t="str">
        <f>IF(DATA!Z17="","",DATA!Z17)</f>
        <v/>
      </c>
      <c r="N16" t="str">
        <f t="shared" si="37"/>
        <v/>
      </c>
      <c r="O16" t="str">
        <f t="shared" si="37"/>
        <v/>
      </c>
      <c r="P16" t="str">
        <f t="shared" si="37"/>
        <v/>
      </c>
      <c r="Q16" s="2">
        <v>1</v>
      </c>
      <c r="R16" s="1" t="str">
        <f t="shared" si="38"/>
        <v/>
      </c>
      <c r="S16" s="1" t="str">
        <f t="shared" si="39"/>
        <v/>
      </c>
      <c r="T16" s="1" t="str">
        <f t="shared" si="40"/>
        <v/>
      </c>
      <c r="U16" t="str">
        <f t="shared" si="26"/>
        <v/>
      </c>
      <c r="V16" t="str">
        <f t="shared" si="41"/>
        <v/>
      </c>
      <c r="W16" t="str">
        <f t="shared" si="41"/>
        <v/>
      </c>
      <c r="X16" s="2">
        <v>1</v>
      </c>
      <c r="Y16" s="1" t="str">
        <f t="shared" si="42"/>
        <v/>
      </c>
      <c r="Z16" s="1" t="str">
        <f t="shared" si="42"/>
        <v/>
      </c>
      <c r="AA16" s="1" t="str">
        <f t="shared" si="42"/>
        <v/>
      </c>
      <c r="AB16" t="str">
        <f t="shared" si="43"/>
        <v/>
      </c>
    </row>
    <row r="17" spans="1:28" x14ac:dyDescent="0.25">
      <c r="A17" s="2">
        <v>2</v>
      </c>
      <c r="B17" s="1" t="str">
        <f>IF(DATA!B18="","",DATA!B18)</f>
        <v>X</v>
      </c>
      <c r="C17" s="1" t="str">
        <f>IF(DATA!C18="","",DATA!C18)</f>
        <v>X</v>
      </c>
      <c r="D17" s="1" t="str">
        <f>IF(DATA!D18="","",DATA!D18)</f>
        <v>X</v>
      </c>
      <c r="E17" s="2">
        <v>2</v>
      </c>
      <c r="F17" s="1" t="str">
        <f t="shared" si="44"/>
        <v/>
      </c>
      <c r="G17" s="1" t="str">
        <f t="shared" si="35"/>
        <v/>
      </c>
      <c r="H17" s="1" t="str">
        <f t="shared" si="35"/>
        <v>ColorModel.X</v>
      </c>
      <c r="I17" t="str">
        <f t="shared" si="36"/>
        <v>ColorModel.X</v>
      </c>
      <c r="J17" s="2">
        <v>2</v>
      </c>
      <c r="K17" s="1" t="str">
        <f>IF(DATA!X18="","",DATA!X18)</f>
        <v/>
      </c>
      <c r="L17" s="1" t="str">
        <f>IF(DATA!Y18="","",DATA!Y18)</f>
        <v/>
      </c>
      <c r="M17" s="1" t="str">
        <f>IF(DATA!Z18="","",DATA!Z18)</f>
        <v>X</v>
      </c>
      <c r="N17" t="str">
        <f t="shared" si="37"/>
        <v/>
      </c>
      <c r="O17" t="str">
        <f t="shared" si="37"/>
        <v/>
      </c>
      <c r="P17" t="str">
        <f t="shared" si="37"/>
        <v>{2,2}</v>
      </c>
      <c r="Q17" s="2">
        <v>2</v>
      </c>
      <c r="R17" s="1" t="str">
        <f t="shared" si="38"/>
        <v>X</v>
      </c>
      <c r="S17" s="1" t="str">
        <f t="shared" si="39"/>
        <v>X</v>
      </c>
      <c r="T17" s="1" t="str">
        <f t="shared" si="40"/>
        <v/>
      </c>
      <c r="U17" t="str">
        <f t="shared" si="26"/>
        <v>, {2,0}</v>
      </c>
      <c r="V17" t="str">
        <f t="shared" si="41"/>
        <v>, {2,1}</v>
      </c>
      <c r="W17" t="str">
        <f t="shared" si="41"/>
        <v/>
      </c>
      <c r="X17" s="2">
        <v>2</v>
      </c>
      <c r="Y17" s="1" t="str">
        <f t="shared" si="42"/>
        <v>, ColorModel.X</v>
      </c>
      <c r="Z17" s="1" t="str">
        <f t="shared" si="42"/>
        <v>, ColorModel.X</v>
      </c>
      <c r="AA17" s="1" t="str">
        <f t="shared" si="42"/>
        <v/>
      </c>
      <c r="AB17" t="str">
        <f t="shared" si="43"/>
        <v>, ColorModel.X, ColorModel.X</v>
      </c>
    </row>
    <row r="18" spans="1:28" x14ac:dyDescent="0.25">
      <c r="A18" s="4">
        <f>A14+1</f>
        <v>5</v>
      </c>
      <c r="B18" s="2">
        <v>0</v>
      </c>
      <c r="C18" s="2">
        <v>1</v>
      </c>
      <c r="D18" s="2">
        <v>2</v>
      </c>
      <c r="E18" s="4">
        <f>E14+1</f>
        <v>5</v>
      </c>
      <c r="F18" s="2">
        <v>0</v>
      </c>
      <c r="G18" s="2">
        <v>1</v>
      </c>
      <c r="H18" s="2">
        <v>2</v>
      </c>
      <c r="I18" t="str">
        <f t="shared" ref="I18" si="45">CONCATENATE(I19,I20,I21)</f>
        <v>ColorModel.X</v>
      </c>
      <c r="J18" s="4">
        <f>J14+1</f>
        <v>5</v>
      </c>
      <c r="K18" s="2">
        <v>0</v>
      </c>
      <c r="L18" s="2">
        <v>1</v>
      </c>
      <c r="M18" s="2">
        <v>2</v>
      </c>
      <c r="N18" t="str">
        <f t="shared" ref="N18" si="46">CONCATENATE(N19,O19,P19,N20,O20,P20,N21,O21,P21)</f>
        <v>{2,0}</v>
      </c>
      <c r="Q18" s="4">
        <f>Q14+1</f>
        <v>5</v>
      </c>
      <c r="R18" s="2">
        <v>0</v>
      </c>
      <c r="S18" s="2">
        <v>1</v>
      </c>
      <c r="T18" s="2">
        <v>2</v>
      </c>
      <c r="U18" t="str">
        <f t="shared" ref="U18" si="47">IF(CONCATENATE(U19,V19,W19,U20,V20,W20,U21,V21,W21)="","{ }",CONCATENATE("{ ",RIGHT(CONCATENATE(U19,V19,W19,U20,V20,W20,U21,V21,W21),LEN(CONCATENATE(U19,V19,W19,U20,V20,W20,U21,V21,W21))-1)," }"))</f>
        <v>{  {0,0}, {1,0} }</v>
      </c>
      <c r="X18" s="4">
        <f>X14+1</f>
        <v>5</v>
      </c>
      <c r="Y18" s="2">
        <v>0</v>
      </c>
      <c r="Z18" s="2">
        <v>1</v>
      </c>
      <c r="AA18" s="2">
        <v>2</v>
      </c>
      <c r="AB18" t="str">
        <f t="shared" ref="AB18" si="48">IF(CONCATENATE(AB19,AB20,AB21)="","{ }",CONCATENATE("{ ",RIGHT(CONCATENATE(AB19,AB20,AB21),LEN(CONCATENATE(AB19,AB20,AB21))-1)," }"))</f>
        <v>{  ColorModel.X, ColorModel.X }</v>
      </c>
    </row>
    <row r="19" spans="1:28" x14ac:dyDescent="0.25">
      <c r="A19" s="2">
        <v>0</v>
      </c>
      <c r="B19" s="1" t="str">
        <f>IF(DATA!B20="","",DATA!B20)</f>
        <v>X</v>
      </c>
      <c r="C19" s="1" t="str">
        <f>IF(DATA!C20="","",DATA!C20)</f>
        <v/>
      </c>
      <c r="D19" s="1" t="str">
        <f>IF(DATA!D20="","",DATA!D20)</f>
        <v/>
      </c>
      <c r="E19" s="2">
        <v>0</v>
      </c>
      <c r="F19" s="1" t="str">
        <f t="shared" ref="F19:H21" si="49">IF(K19="X","ColorModel.X",IF(K19="O","ColorModel.O",""))</f>
        <v/>
      </c>
      <c r="G19" s="1" t="str">
        <f t="shared" si="49"/>
        <v/>
      </c>
      <c r="H19" s="1" t="str">
        <f t="shared" si="49"/>
        <v/>
      </c>
      <c r="I19" t="str">
        <f t="shared" ref="I19:I21" si="50">CONCATENATE(F19,G19,H19)</f>
        <v/>
      </c>
      <c r="J19" s="2">
        <v>0</v>
      </c>
      <c r="K19" s="1" t="str">
        <f>IF(DATA!X20="","",DATA!X20)</f>
        <v/>
      </c>
      <c r="L19" s="1" t="str">
        <f>IF(DATA!Y20="","",DATA!Y20)</f>
        <v/>
      </c>
      <c r="M19" s="1" t="str">
        <f>IF(DATA!Z20="","",DATA!Z20)</f>
        <v/>
      </c>
      <c r="N19" t="str">
        <f t="shared" ref="N19:P21" si="51">IF(K19="","",CONCATENATE("{",$Q19,",",K$2,"}"))</f>
        <v/>
      </c>
      <c r="O19" t="str">
        <f t="shared" si="51"/>
        <v/>
      </c>
      <c r="P19" t="str">
        <f t="shared" si="51"/>
        <v/>
      </c>
      <c r="Q19" s="2">
        <v>0</v>
      </c>
      <c r="R19" s="1" t="str">
        <f t="shared" ref="R19:R21" si="52">IF(B19=K19,"",B19)</f>
        <v>X</v>
      </c>
      <c r="S19" s="1" t="str">
        <f t="shared" ref="S19:S21" si="53">IF(C19=L19,"",C19)</f>
        <v/>
      </c>
      <c r="T19" s="1" t="str">
        <f t="shared" ref="T19:T21" si="54">IF(D19=M19,"",D19)</f>
        <v/>
      </c>
      <c r="U19" t="str">
        <f t="shared" ref="U19:W21" si="55">IF(R19="","",CONCATENATE(", {",$A19,",",R$2,"}"))</f>
        <v>, {0,0}</v>
      </c>
      <c r="V19" t="str">
        <f t="shared" si="55"/>
        <v/>
      </c>
      <c r="W19" t="str">
        <f t="shared" si="55"/>
        <v/>
      </c>
      <c r="X19" s="2">
        <v>0</v>
      </c>
      <c r="Y19" s="1" t="str">
        <f t="shared" ref="Y19:AA21" si="56">IF(R19="X",", ColorModel.X",IF(R19="O",", ColorModel.O",""))</f>
        <v>, ColorModel.X</v>
      </c>
      <c r="Z19" s="1" t="str">
        <f t="shared" si="56"/>
        <v/>
      </c>
      <c r="AA19" s="1" t="str">
        <f t="shared" si="56"/>
        <v/>
      </c>
      <c r="AB19" t="str">
        <f t="shared" ref="AB19:AB21" si="57">CONCATENATE(Y19,Z19,AA19)</f>
        <v>, ColorModel.X</v>
      </c>
    </row>
    <row r="20" spans="1:28" x14ac:dyDescent="0.25">
      <c r="A20" s="2">
        <v>1</v>
      </c>
      <c r="B20" s="1" t="str">
        <f>IF(DATA!B21="","",DATA!B21)</f>
        <v>X</v>
      </c>
      <c r="C20" s="1" t="str">
        <f>IF(DATA!C21="","",DATA!C21)</f>
        <v/>
      </c>
      <c r="D20" s="1" t="str">
        <f>IF(DATA!D21="","",DATA!D21)</f>
        <v/>
      </c>
      <c r="E20" s="2">
        <v>1</v>
      </c>
      <c r="F20" s="1" t="str">
        <f t="shared" si="49"/>
        <v/>
      </c>
      <c r="G20" s="1" t="str">
        <f t="shared" si="49"/>
        <v/>
      </c>
      <c r="H20" s="1" t="str">
        <f t="shared" si="49"/>
        <v/>
      </c>
      <c r="I20" t="str">
        <f t="shared" si="50"/>
        <v/>
      </c>
      <c r="J20" s="2">
        <v>1</v>
      </c>
      <c r="K20" s="1" t="str">
        <f>IF(DATA!X21="","",DATA!X21)</f>
        <v/>
      </c>
      <c r="L20" s="1" t="str">
        <f>IF(DATA!Y21="","",DATA!Y21)</f>
        <v/>
      </c>
      <c r="M20" s="1" t="str">
        <f>IF(DATA!Z21="","",DATA!Z21)</f>
        <v/>
      </c>
      <c r="N20" t="str">
        <f t="shared" si="51"/>
        <v/>
      </c>
      <c r="O20" t="str">
        <f t="shared" si="51"/>
        <v/>
      </c>
      <c r="P20" t="str">
        <f t="shared" si="51"/>
        <v/>
      </c>
      <c r="Q20" s="2">
        <v>1</v>
      </c>
      <c r="R20" s="1" t="str">
        <f t="shared" si="52"/>
        <v>X</v>
      </c>
      <c r="S20" s="1" t="str">
        <f t="shared" si="53"/>
        <v/>
      </c>
      <c r="T20" s="1" t="str">
        <f t="shared" si="54"/>
        <v/>
      </c>
      <c r="U20" t="str">
        <f t="shared" si="26"/>
        <v>, {1,0}</v>
      </c>
      <c r="V20" t="str">
        <f t="shared" si="55"/>
        <v/>
      </c>
      <c r="W20" t="str">
        <f t="shared" si="55"/>
        <v/>
      </c>
      <c r="X20" s="2">
        <v>1</v>
      </c>
      <c r="Y20" s="1" t="str">
        <f t="shared" si="56"/>
        <v>, ColorModel.X</v>
      </c>
      <c r="Z20" s="1" t="str">
        <f t="shared" si="56"/>
        <v/>
      </c>
      <c r="AA20" s="1" t="str">
        <f t="shared" si="56"/>
        <v/>
      </c>
      <c r="AB20" t="str">
        <f t="shared" si="57"/>
        <v>, ColorModel.X</v>
      </c>
    </row>
    <row r="21" spans="1:28" x14ac:dyDescent="0.25">
      <c r="A21" s="2">
        <v>2</v>
      </c>
      <c r="B21" s="1" t="str">
        <f>IF(DATA!B22="","",DATA!B22)</f>
        <v>X</v>
      </c>
      <c r="C21" s="1" t="str">
        <f>IF(DATA!C22="","",DATA!C22)</f>
        <v/>
      </c>
      <c r="D21" s="1" t="str">
        <f>IF(DATA!D22="","",DATA!D22)</f>
        <v/>
      </c>
      <c r="E21" s="2">
        <v>2</v>
      </c>
      <c r="F21" s="1" t="str">
        <f t="shared" si="49"/>
        <v>ColorModel.X</v>
      </c>
      <c r="G21" s="1" t="str">
        <f t="shared" si="49"/>
        <v/>
      </c>
      <c r="H21" s="1" t="str">
        <f t="shared" si="49"/>
        <v/>
      </c>
      <c r="I21" t="str">
        <f t="shared" si="50"/>
        <v>ColorModel.X</v>
      </c>
      <c r="J21" s="2">
        <v>2</v>
      </c>
      <c r="K21" s="1" t="str">
        <f>IF(DATA!X22="","",DATA!X22)</f>
        <v>X</v>
      </c>
      <c r="L21" s="1" t="str">
        <f>IF(DATA!Y22="","",DATA!Y22)</f>
        <v/>
      </c>
      <c r="M21" s="1" t="str">
        <f>IF(DATA!Z22="","",DATA!Z22)</f>
        <v/>
      </c>
      <c r="N21" t="str">
        <f t="shared" si="51"/>
        <v>{2,0}</v>
      </c>
      <c r="O21" t="str">
        <f t="shared" si="51"/>
        <v/>
      </c>
      <c r="P21" t="str">
        <f t="shared" si="51"/>
        <v/>
      </c>
      <c r="Q21" s="2">
        <v>2</v>
      </c>
      <c r="R21" s="1" t="str">
        <f t="shared" si="52"/>
        <v/>
      </c>
      <c r="S21" s="1" t="str">
        <f t="shared" si="53"/>
        <v/>
      </c>
      <c r="T21" s="1" t="str">
        <f t="shared" si="54"/>
        <v/>
      </c>
      <c r="U21" t="str">
        <f t="shared" si="26"/>
        <v/>
      </c>
      <c r="V21" t="str">
        <f t="shared" si="55"/>
        <v/>
      </c>
      <c r="W21" t="str">
        <f t="shared" si="55"/>
        <v/>
      </c>
      <c r="X21" s="2">
        <v>2</v>
      </c>
      <c r="Y21" s="1" t="str">
        <f t="shared" si="56"/>
        <v/>
      </c>
      <c r="Z21" s="1" t="str">
        <f t="shared" si="56"/>
        <v/>
      </c>
      <c r="AA21" s="1" t="str">
        <f t="shared" si="56"/>
        <v/>
      </c>
      <c r="AB21" t="str">
        <f t="shared" si="57"/>
        <v/>
      </c>
    </row>
    <row r="22" spans="1:28" x14ac:dyDescent="0.25">
      <c r="A22" s="4">
        <f>A18+1</f>
        <v>6</v>
      </c>
      <c r="B22" s="2">
        <v>0</v>
      </c>
      <c r="C22" s="2">
        <v>1</v>
      </c>
      <c r="D22" s="2">
        <v>2</v>
      </c>
      <c r="E22" s="4">
        <f>E18+1</f>
        <v>6</v>
      </c>
      <c r="F22" s="2">
        <v>0</v>
      </c>
      <c r="G22" s="2">
        <v>1</v>
      </c>
      <c r="H22" s="2">
        <v>2</v>
      </c>
      <c r="I22" t="str">
        <f t="shared" ref="I22" si="58">CONCATENATE(I23,I24,I25)</f>
        <v>ColorModel.X</v>
      </c>
      <c r="J22" s="4">
        <f>J18+1</f>
        <v>6</v>
      </c>
      <c r="K22" s="2">
        <v>0</v>
      </c>
      <c r="L22" s="2">
        <v>1</v>
      </c>
      <c r="M22" s="2">
        <v>2</v>
      </c>
      <c r="N22" t="str">
        <f t="shared" ref="N22" si="59">CONCATENATE(N23,O23,P23,N24,O24,P24,N25,O25,P25)</f>
        <v>{1,1}</v>
      </c>
      <c r="Q22" s="4">
        <f>Q18+1</f>
        <v>6</v>
      </c>
      <c r="R22" s="2">
        <v>0</v>
      </c>
      <c r="S22" s="2">
        <v>1</v>
      </c>
      <c r="T22" s="2">
        <v>2</v>
      </c>
      <c r="U22" t="str">
        <f t="shared" ref="U22" si="60">IF(CONCATENATE(U23,V23,W23,U24,V24,W24,U25,V25,W25)="","{ }",CONCATENATE("{ ",RIGHT(CONCATENATE(U23,V23,W23,U24,V24,W24,U25,V25,W25),LEN(CONCATENATE(U23,V23,W23,U24,V24,W24,U25,V25,W25))-1)," }"))</f>
        <v>{  {0,1}, {2,1} }</v>
      </c>
      <c r="X22" s="4">
        <f>X18+1</f>
        <v>6</v>
      </c>
      <c r="Y22" s="2">
        <v>0</v>
      </c>
      <c r="Z22" s="2">
        <v>1</v>
      </c>
      <c r="AA22" s="2">
        <v>2</v>
      </c>
      <c r="AB22" t="str">
        <f t="shared" ref="AB22" si="61">IF(CONCATENATE(AB23,AB24,AB25)="","{ }",CONCATENATE("{ ",RIGHT(CONCATENATE(AB23,AB24,AB25),LEN(CONCATENATE(AB23,AB24,AB25))-1)," }"))</f>
        <v>{  ColorModel.X, ColorModel.X }</v>
      </c>
    </row>
    <row r="23" spans="1:28" x14ac:dyDescent="0.25">
      <c r="A23" s="2">
        <v>0</v>
      </c>
      <c r="B23" s="1" t="str">
        <f>IF(DATA!B24="","",DATA!B24)</f>
        <v/>
      </c>
      <c r="C23" s="1" t="str">
        <f>IF(DATA!C24="","",DATA!C24)</f>
        <v>X</v>
      </c>
      <c r="D23" s="1" t="str">
        <f>IF(DATA!D24="","",DATA!D24)</f>
        <v/>
      </c>
      <c r="E23" s="2">
        <v>0</v>
      </c>
      <c r="F23" s="1" t="str">
        <f t="shared" ref="F23:H25" si="62">IF(K23="X","ColorModel.X",IF(K23="O","ColorModel.O",""))</f>
        <v/>
      </c>
      <c r="G23" s="1" t="str">
        <f t="shared" si="62"/>
        <v/>
      </c>
      <c r="H23" s="1" t="str">
        <f t="shared" si="62"/>
        <v/>
      </c>
      <c r="I23" t="str">
        <f t="shared" ref="I23:I25" si="63">CONCATENATE(F23,G23,H23)</f>
        <v/>
      </c>
      <c r="J23" s="2">
        <v>0</v>
      </c>
      <c r="K23" s="1" t="str">
        <f>IF(DATA!X24="","",DATA!X24)</f>
        <v/>
      </c>
      <c r="L23" s="1" t="str">
        <f>IF(DATA!Y24="","",DATA!Y24)</f>
        <v/>
      </c>
      <c r="M23" s="1" t="str">
        <f>IF(DATA!Z24="","",DATA!Z24)</f>
        <v/>
      </c>
      <c r="N23" t="str">
        <f t="shared" ref="N23:P25" si="64">IF(K23="","",CONCATENATE("{",$Q23,",",K$2,"}"))</f>
        <v/>
      </c>
      <c r="O23" t="str">
        <f t="shared" si="64"/>
        <v/>
      </c>
      <c r="P23" t="str">
        <f t="shared" si="64"/>
        <v/>
      </c>
      <c r="Q23" s="2">
        <v>0</v>
      </c>
      <c r="R23" s="1" t="str">
        <f t="shared" ref="R23:R25" si="65">IF(B23=K23,"",B23)</f>
        <v/>
      </c>
      <c r="S23" s="1" t="str">
        <f t="shared" ref="S23:S25" si="66">IF(C23=L23,"",C23)</f>
        <v>X</v>
      </c>
      <c r="T23" s="1" t="str">
        <f t="shared" ref="T23:T25" si="67">IF(D23=M23,"",D23)</f>
        <v/>
      </c>
      <c r="U23" t="str">
        <f t="shared" ref="U23:W25" si="68">IF(R23="","",CONCATENATE(", {",$A23,",",R$2,"}"))</f>
        <v/>
      </c>
      <c r="V23" t="str">
        <f t="shared" si="68"/>
        <v>, {0,1}</v>
      </c>
      <c r="W23" t="str">
        <f t="shared" si="68"/>
        <v/>
      </c>
      <c r="X23" s="2">
        <v>0</v>
      </c>
      <c r="Y23" s="1" t="str">
        <f t="shared" ref="Y23:AA25" si="69">IF(R23="X",", ColorModel.X",IF(R23="O",", ColorModel.O",""))</f>
        <v/>
      </c>
      <c r="Z23" s="1" t="str">
        <f t="shared" si="69"/>
        <v>, ColorModel.X</v>
      </c>
      <c r="AA23" s="1" t="str">
        <f t="shared" si="69"/>
        <v/>
      </c>
      <c r="AB23" t="str">
        <f t="shared" ref="AB23:AB25" si="70">CONCATENATE(Y23,Z23,AA23)</f>
        <v>, ColorModel.X</v>
      </c>
    </row>
    <row r="24" spans="1:28" x14ac:dyDescent="0.25">
      <c r="A24" s="2">
        <v>1</v>
      </c>
      <c r="B24" s="1" t="str">
        <f>IF(DATA!B25="","",DATA!B25)</f>
        <v/>
      </c>
      <c r="C24" s="1" t="str">
        <f>IF(DATA!C25="","",DATA!C25)</f>
        <v>X</v>
      </c>
      <c r="D24" s="1" t="str">
        <f>IF(DATA!D25="","",DATA!D25)</f>
        <v/>
      </c>
      <c r="E24" s="2">
        <v>1</v>
      </c>
      <c r="F24" s="1" t="str">
        <f t="shared" si="62"/>
        <v/>
      </c>
      <c r="G24" s="1" t="str">
        <f t="shared" si="62"/>
        <v>ColorModel.X</v>
      </c>
      <c r="H24" s="1" t="str">
        <f t="shared" si="62"/>
        <v/>
      </c>
      <c r="I24" t="str">
        <f t="shared" si="63"/>
        <v>ColorModel.X</v>
      </c>
      <c r="J24" s="2">
        <v>1</v>
      </c>
      <c r="K24" s="1" t="str">
        <f>IF(DATA!X25="","",DATA!X25)</f>
        <v/>
      </c>
      <c r="L24" s="1" t="str">
        <f>IF(DATA!Y25="","",DATA!Y25)</f>
        <v>X</v>
      </c>
      <c r="M24" s="1" t="str">
        <f>IF(DATA!Z25="","",DATA!Z25)</f>
        <v/>
      </c>
      <c r="N24" t="str">
        <f t="shared" si="64"/>
        <v/>
      </c>
      <c r="O24" t="str">
        <f t="shared" si="64"/>
        <v>{1,1}</v>
      </c>
      <c r="P24" t="str">
        <f t="shared" si="64"/>
        <v/>
      </c>
      <c r="Q24" s="2">
        <v>1</v>
      </c>
      <c r="R24" s="1" t="str">
        <f t="shared" si="65"/>
        <v/>
      </c>
      <c r="S24" s="1" t="str">
        <f t="shared" si="66"/>
        <v/>
      </c>
      <c r="T24" s="1" t="str">
        <f t="shared" si="67"/>
        <v/>
      </c>
      <c r="U24" t="str">
        <f t="shared" si="26"/>
        <v/>
      </c>
      <c r="V24" t="str">
        <f t="shared" si="68"/>
        <v/>
      </c>
      <c r="W24" t="str">
        <f t="shared" si="68"/>
        <v/>
      </c>
      <c r="X24" s="2">
        <v>1</v>
      </c>
      <c r="Y24" s="1" t="str">
        <f t="shared" si="69"/>
        <v/>
      </c>
      <c r="Z24" s="1" t="str">
        <f t="shared" si="69"/>
        <v/>
      </c>
      <c r="AA24" s="1" t="str">
        <f t="shared" si="69"/>
        <v/>
      </c>
      <c r="AB24" t="str">
        <f t="shared" si="70"/>
        <v/>
      </c>
    </row>
    <row r="25" spans="1:28" x14ac:dyDescent="0.25">
      <c r="A25" s="2">
        <v>2</v>
      </c>
      <c r="B25" s="1" t="str">
        <f>IF(DATA!B26="","",DATA!B26)</f>
        <v/>
      </c>
      <c r="C25" s="1" t="str">
        <f>IF(DATA!C26="","",DATA!C26)</f>
        <v>X</v>
      </c>
      <c r="D25" s="1" t="str">
        <f>IF(DATA!D26="","",DATA!D26)</f>
        <v/>
      </c>
      <c r="E25" s="2">
        <v>2</v>
      </c>
      <c r="F25" s="1" t="str">
        <f t="shared" si="62"/>
        <v/>
      </c>
      <c r="G25" s="1" t="str">
        <f t="shared" si="62"/>
        <v/>
      </c>
      <c r="H25" s="1" t="str">
        <f t="shared" si="62"/>
        <v/>
      </c>
      <c r="I25" t="str">
        <f t="shared" si="63"/>
        <v/>
      </c>
      <c r="J25" s="2">
        <v>2</v>
      </c>
      <c r="K25" s="1" t="str">
        <f>IF(DATA!X26="","",DATA!X26)</f>
        <v/>
      </c>
      <c r="L25" s="1" t="str">
        <f>IF(DATA!Y26="","",DATA!Y26)</f>
        <v/>
      </c>
      <c r="M25" s="1" t="str">
        <f>IF(DATA!Z26="","",DATA!Z26)</f>
        <v/>
      </c>
      <c r="N25" t="str">
        <f t="shared" si="64"/>
        <v/>
      </c>
      <c r="O25" t="str">
        <f t="shared" si="64"/>
        <v/>
      </c>
      <c r="P25" t="str">
        <f t="shared" si="64"/>
        <v/>
      </c>
      <c r="Q25" s="2">
        <v>2</v>
      </c>
      <c r="R25" s="1" t="str">
        <f t="shared" si="65"/>
        <v/>
      </c>
      <c r="S25" s="1" t="str">
        <f t="shared" si="66"/>
        <v>X</v>
      </c>
      <c r="T25" s="1" t="str">
        <f t="shared" si="67"/>
        <v/>
      </c>
      <c r="U25" t="str">
        <f t="shared" si="26"/>
        <v/>
      </c>
      <c r="V25" t="str">
        <f t="shared" si="68"/>
        <v>, {2,1}</v>
      </c>
      <c r="W25" t="str">
        <f t="shared" si="68"/>
        <v/>
      </c>
      <c r="X25" s="2">
        <v>2</v>
      </c>
      <c r="Y25" s="1" t="str">
        <f t="shared" si="69"/>
        <v/>
      </c>
      <c r="Z25" s="1" t="str">
        <f t="shared" si="69"/>
        <v>, ColorModel.X</v>
      </c>
      <c r="AA25" s="1" t="str">
        <f t="shared" si="69"/>
        <v/>
      </c>
      <c r="AB25" t="str">
        <f t="shared" si="70"/>
        <v>, ColorModel.X</v>
      </c>
    </row>
    <row r="26" spans="1:28" x14ac:dyDescent="0.25">
      <c r="A26" s="4">
        <f>A22+1</f>
        <v>7</v>
      </c>
      <c r="B26" s="2">
        <v>0</v>
      </c>
      <c r="C26" s="2">
        <v>1</v>
      </c>
      <c r="D26" s="2">
        <v>2</v>
      </c>
      <c r="E26" s="4">
        <f>E22+1</f>
        <v>7</v>
      </c>
      <c r="F26" s="2">
        <v>0</v>
      </c>
      <c r="G26" s="2">
        <v>1</v>
      </c>
      <c r="H26" s="2">
        <v>2</v>
      </c>
      <c r="I26" t="str">
        <f t="shared" ref="I26" si="71">CONCATENATE(I27,I28,I29)</f>
        <v>ColorModel.X</v>
      </c>
      <c r="J26" s="4">
        <f>J22+1</f>
        <v>7</v>
      </c>
      <c r="K26" s="2">
        <v>0</v>
      </c>
      <c r="L26" s="2">
        <v>1</v>
      </c>
      <c r="M26" s="2">
        <v>2</v>
      </c>
      <c r="N26" t="str">
        <f t="shared" ref="N26" si="72">CONCATENATE(N27,O27,P27,N28,O28,P28,N29,O29,P29)</f>
        <v>{2,1}</v>
      </c>
      <c r="Q26" s="4">
        <f>Q22+1</f>
        <v>7</v>
      </c>
      <c r="R26" s="2">
        <v>0</v>
      </c>
      <c r="S26" s="2">
        <v>1</v>
      </c>
      <c r="T26" s="2">
        <v>2</v>
      </c>
      <c r="U26" t="str">
        <f t="shared" ref="U26" si="73">IF(CONCATENATE(U27,V27,W27,U28,V28,W28,U29,V29,W29)="","{ }",CONCATENATE("{ ",RIGHT(CONCATENATE(U27,V27,W27,U28,V28,W28,U29,V29,W29),LEN(CONCATENATE(U27,V27,W27,U28,V28,W28,U29,V29,W29))-1)," }"))</f>
        <v>{  {0,2}, {1,2}, {2,2} }</v>
      </c>
      <c r="X26" s="4">
        <f>X22+1</f>
        <v>7</v>
      </c>
      <c r="Y26" s="2">
        <v>0</v>
      </c>
      <c r="Z26" s="2">
        <v>1</v>
      </c>
      <c r="AA26" s="2">
        <v>2</v>
      </c>
      <c r="AB26" t="str">
        <f t="shared" ref="AB26" si="74">IF(CONCATENATE(AB27,AB28,AB29)="","{ }",CONCATENATE("{ ",RIGHT(CONCATENATE(AB27,AB28,AB29),LEN(CONCATENATE(AB27,AB28,AB29))-1)," }"))</f>
        <v>{  ColorModel.X, ColorModel.X, ColorModel.X }</v>
      </c>
    </row>
    <row r="27" spans="1:28" x14ac:dyDescent="0.25">
      <c r="A27" s="2">
        <v>0</v>
      </c>
      <c r="B27" s="1" t="str">
        <f>IF(DATA!B28="","",DATA!B28)</f>
        <v/>
      </c>
      <c r="C27" s="1" t="str">
        <f>IF(DATA!C28="","",DATA!C28)</f>
        <v/>
      </c>
      <c r="D27" s="1" t="str">
        <f>IF(DATA!D28="","",DATA!D28)</f>
        <v>X</v>
      </c>
      <c r="E27" s="2">
        <v>0</v>
      </c>
      <c r="F27" s="1" t="str">
        <f t="shared" ref="F27:H29" si="75">IF(K27="X","ColorModel.X",IF(K27="O","ColorModel.O",""))</f>
        <v/>
      </c>
      <c r="G27" s="1" t="str">
        <f t="shared" si="75"/>
        <v/>
      </c>
      <c r="H27" s="1" t="str">
        <f t="shared" si="75"/>
        <v/>
      </c>
      <c r="I27" t="str">
        <f t="shared" ref="I27:I29" si="76">CONCATENATE(F27,G27,H27)</f>
        <v/>
      </c>
      <c r="J27" s="2">
        <v>0</v>
      </c>
      <c r="K27" s="1" t="str">
        <f>IF(DATA!X28="","",DATA!X28)</f>
        <v/>
      </c>
      <c r="L27" s="1" t="str">
        <f>IF(DATA!Y28="","",DATA!Y28)</f>
        <v/>
      </c>
      <c r="M27" s="1" t="str">
        <f>IF(DATA!Z28="","",DATA!Z28)</f>
        <v/>
      </c>
      <c r="N27" t="str">
        <f t="shared" ref="N27:P29" si="77">IF(K27="","",CONCATENATE("{",$Q27,",",K$2,"}"))</f>
        <v/>
      </c>
      <c r="O27" t="str">
        <f t="shared" si="77"/>
        <v/>
      </c>
      <c r="P27" t="str">
        <f t="shared" si="77"/>
        <v/>
      </c>
      <c r="Q27" s="2">
        <v>0</v>
      </c>
      <c r="R27" s="1" t="str">
        <f t="shared" ref="R27:R29" si="78">IF(B27=K27,"",B27)</f>
        <v/>
      </c>
      <c r="S27" s="1" t="str">
        <f t="shared" ref="S27:S29" si="79">IF(C27=L27,"",C27)</f>
        <v/>
      </c>
      <c r="T27" s="1" t="str">
        <f t="shared" ref="T27:T29" si="80">IF(D27=M27,"",D27)</f>
        <v>X</v>
      </c>
      <c r="U27" t="str">
        <f t="shared" ref="U27:W29" si="81">IF(R27="","",CONCATENATE(", {",$A27,",",R$2,"}"))</f>
        <v/>
      </c>
      <c r="V27" t="str">
        <f t="shared" si="81"/>
        <v/>
      </c>
      <c r="W27" t="str">
        <f t="shared" si="81"/>
        <v>, {0,2}</v>
      </c>
      <c r="X27" s="2">
        <v>0</v>
      </c>
      <c r="Y27" s="1" t="str">
        <f t="shared" ref="Y27:AA29" si="82">IF(R27="X",", ColorModel.X",IF(R27="O",", ColorModel.O",""))</f>
        <v/>
      </c>
      <c r="Z27" s="1" t="str">
        <f t="shared" si="82"/>
        <v/>
      </c>
      <c r="AA27" s="1" t="str">
        <f t="shared" si="82"/>
        <v>, ColorModel.X</v>
      </c>
      <c r="AB27" t="str">
        <f t="shared" ref="AB27:AB29" si="83">CONCATENATE(Y27,Z27,AA27)</f>
        <v>, ColorModel.X</v>
      </c>
    </row>
    <row r="28" spans="1:28" x14ac:dyDescent="0.25">
      <c r="A28" s="2">
        <v>1</v>
      </c>
      <c r="B28" s="1" t="str">
        <f>IF(DATA!B29="","",DATA!B29)</f>
        <v/>
      </c>
      <c r="C28" s="1" t="str">
        <f>IF(DATA!C29="","",DATA!C29)</f>
        <v/>
      </c>
      <c r="D28" s="1" t="str">
        <f>IF(DATA!D29="","",DATA!D29)</f>
        <v>X</v>
      </c>
      <c r="E28" s="2">
        <v>1</v>
      </c>
      <c r="F28" s="1" t="str">
        <f t="shared" si="75"/>
        <v/>
      </c>
      <c r="G28" s="1" t="str">
        <f t="shared" si="75"/>
        <v/>
      </c>
      <c r="H28" s="1" t="str">
        <f t="shared" si="75"/>
        <v/>
      </c>
      <c r="I28" t="str">
        <f t="shared" si="76"/>
        <v/>
      </c>
      <c r="J28" s="2">
        <v>1</v>
      </c>
      <c r="K28" s="1" t="str">
        <f>IF(DATA!X29="","",DATA!X29)</f>
        <v/>
      </c>
      <c r="L28" s="1" t="str">
        <f>IF(DATA!Y29="","",DATA!Y29)</f>
        <v/>
      </c>
      <c r="M28" s="1" t="str">
        <f>IF(DATA!Z29="","",DATA!Z29)</f>
        <v/>
      </c>
      <c r="N28" t="str">
        <f t="shared" si="77"/>
        <v/>
      </c>
      <c r="O28" t="str">
        <f t="shared" si="77"/>
        <v/>
      </c>
      <c r="P28" t="str">
        <f t="shared" si="77"/>
        <v/>
      </c>
      <c r="Q28" s="2">
        <v>1</v>
      </c>
      <c r="R28" s="1" t="str">
        <f t="shared" si="78"/>
        <v/>
      </c>
      <c r="S28" s="1" t="str">
        <f t="shared" si="79"/>
        <v/>
      </c>
      <c r="T28" s="1" t="str">
        <f t="shared" si="80"/>
        <v>X</v>
      </c>
      <c r="U28" t="str">
        <f t="shared" si="26"/>
        <v/>
      </c>
      <c r="V28" t="str">
        <f t="shared" si="81"/>
        <v/>
      </c>
      <c r="W28" t="str">
        <f t="shared" si="81"/>
        <v>, {1,2}</v>
      </c>
      <c r="X28" s="2">
        <v>1</v>
      </c>
      <c r="Y28" s="1" t="str">
        <f t="shared" si="82"/>
        <v/>
      </c>
      <c r="Z28" s="1" t="str">
        <f t="shared" si="82"/>
        <v/>
      </c>
      <c r="AA28" s="1" t="str">
        <f t="shared" si="82"/>
        <v>, ColorModel.X</v>
      </c>
      <c r="AB28" t="str">
        <f t="shared" si="83"/>
        <v>, ColorModel.X</v>
      </c>
    </row>
    <row r="29" spans="1:28" x14ac:dyDescent="0.25">
      <c r="A29" s="2">
        <v>2</v>
      </c>
      <c r="B29" s="1" t="str">
        <f>IF(DATA!B30="","",DATA!B30)</f>
        <v/>
      </c>
      <c r="C29" s="1" t="str">
        <f>IF(DATA!C30="","",DATA!C30)</f>
        <v/>
      </c>
      <c r="D29" s="1" t="str">
        <f>IF(DATA!D30="","",DATA!D30)</f>
        <v>X</v>
      </c>
      <c r="E29" s="2">
        <v>2</v>
      </c>
      <c r="F29" s="1" t="str">
        <f t="shared" si="75"/>
        <v/>
      </c>
      <c r="G29" s="1" t="str">
        <f t="shared" si="75"/>
        <v>ColorModel.X</v>
      </c>
      <c r="H29" s="1" t="str">
        <f t="shared" si="75"/>
        <v/>
      </c>
      <c r="I29" t="str">
        <f t="shared" si="76"/>
        <v>ColorModel.X</v>
      </c>
      <c r="J29" s="2">
        <v>2</v>
      </c>
      <c r="K29" s="1" t="str">
        <f>IF(DATA!X30="","",DATA!X30)</f>
        <v/>
      </c>
      <c r="L29" s="1" t="str">
        <f>IF(DATA!Y30="","",DATA!Y30)</f>
        <v>X</v>
      </c>
      <c r="M29" s="1" t="str">
        <f>IF(DATA!Z30="","",DATA!Z30)</f>
        <v/>
      </c>
      <c r="N29" t="str">
        <f t="shared" si="77"/>
        <v/>
      </c>
      <c r="O29" t="str">
        <f t="shared" si="77"/>
        <v>{2,1}</v>
      </c>
      <c r="P29" t="str">
        <f t="shared" si="77"/>
        <v/>
      </c>
      <c r="Q29" s="2">
        <v>2</v>
      </c>
      <c r="R29" s="1" t="str">
        <f t="shared" si="78"/>
        <v/>
      </c>
      <c r="S29" s="1" t="str">
        <f t="shared" si="79"/>
        <v/>
      </c>
      <c r="T29" s="1" t="str">
        <f t="shared" si="80"/>
        <v>X</v>
      </c>
      <c r="U29" t="str">
        <f t="shared" si="26"/>
        <v/>
      </c>
      <c r="V29" t="str">
        <f t="shared" si="81"/>
        <v/>
      </c>
      <c r="W29" t="str">
        <f t="shared" si="81"/>
        <v>, {2,2}</v>
      </c>
      <c r="X29" s="2">
        <v>2</v>
      </c>
      <c r="Y29" s="1" t="str">
        <f t="shared" si="82"/>
        <v/>
      </c>
      <c r="Z29" s="1" t="str">
        <f t="shared" si="82"/>
        <v/>
      </c>
      <c r="AA29" s="1" t="str">
        <f t="shared" si="82"/>
        <v>, ColorModel.X</v>
      </c>
      <c r="AB29" t="str">
        <f t="shared" si="83"/>
        <v>, ColorModel.X</v>
      </c>
    </row>
    <row r="30" spans="1:28" x14ac:dyDescent="0.25">
      <c r="A30" s="4">
        <f>A26+1</f>
        <v>8</v>
      </c>
      <c r="B30" s="2">
        <v>0</v>
      </c>
      <c r="C30" s="2">
        <v>1</v>
      </c>
      <c r="D30" s="2">
        <v>2</v>
      </c>
      <c r="E30" s="4">
        <f>E26+1</f>
        <v>8</v>
      </c>
      <c r="F30" s="2">
        <v>0</v>
      </c>
      <c r="G30" s="2">
        <v>1</v>
      </c>
      <c r="H30" s="2">
        <v>2</v>
      </c>
      <c r="I30" t="str">
        <f t="shared" ref="I30" si="84">CONCATENATE(I31,I32,I33)</f>
        <v>ColorModel.X</v>
      </c>
      <c r="J30" s="4">
        <f>J26+1</f>
        <v>8</v>
      </c>
      <c r="K30" s="2">
        <v>0</v>
      </c>
      <c r="L30" s="2">
        <v>1</v>
      </c>
      <c r="M30" s="2">
        <v>2</v>
      </c>
      <c r="N30" t="str">
        <f t="shared" ref="N30" si="85">CONCATENATE(N31,O31,P31,N32,O32,P32,N33,O33,P33)</f>
        <v>{2,2}</v>
      </c>
      <c r="Q30" s="4">
        <f>Q26+1</f>
        <v>8</v>
      </c>
      <c r="R30" s="2">
        <v>0</v>
      </c>
      <c r="S30" s="2">
        <v>1</v>
      </c>
      <c r="T30" s="2">
        <v>2</v>
      </c>
      <c r="U30" t="str">
        <f t="shared" ref="U30" si="86">IF(CONCATENATE(U31,V31,W31,U32,V32,W32,U33,V33,W33)="","{ }",CONCATENATE("{ ",RIGHT(CONCATENATE(U31,V31,W31,U32,V32,W32,U33,V33,W33),LEN(CONCATENATE(U31,V31,W31,U32,V32,W32,U33,V33,W33))-1)," }"))</f>
        <v>{  {0,0}, {1,1} }</v>
      </c>
      <c r="X30" s="4">
        <f>X26+1</f>
        <v>8</v>
      </c>
      <c r="Y30" s="2">
        <v>0</v>
      </c>
      <c r="Z30" s="2">
        <v>1</v>
      </c>
      <c r="AA30" s="2">
        <v>2</v>
      </c>
      <c r="AB30" t="str">
        <f t="shared" ref="AB30" si="87">IF(CONCATENATE(AB31,AB32,AB33)="","{ }",CONCATENATE("{ ",RIGHT(CONCATENATE(AB31,AB32,AB33),LEN(CONCATENATE(AB31,AB32,AB33))-1)," }"))</f>
        <v>{  ColorModel.X, ColorModel.X }</v>
      </c>
    </row>
    <row r="31" spans="1:28" x14ac:dyDescent="0.25">
      <c r="A31" s="2">
        <v>0</v>
      </c>
      <c r="B31" s="1" t="str">
        <f>IF(DATA!B32="","",DATA!B32)</f>
        <v>X</v>
      </c>
      <c r="C31" s="1" t="str">
        <f>IF(DATA!C32="","",DATA!C32)</f>
        <v/>
      </c>
      <c r="D31" s="1" t="str">
        <f>IF(DATA!D32="","",DATA!D32)</f>
        <v/>
      </c>
      <c r="E31" s="2">
        <v>0</v>
      </c>
      <c r="F31" s="1" t="str">
        <f t="shared" ref="F31:H33" si="88">IF(K31="X","ColorModel.X",IF(K31="O","ColorModel.O",""))</f>
        <v/>
      </c>
      <c r="G31" s="1" t="str">
        <f t="shared" si="88"/>
        <v/>
      </c>
      <c r="H31" s="1" t="str">
        <f t="shared" si="88"/>
        <v/>
      </c>
      <c r="I31" t="str">
        <f t="shared" ref="I31:I33" si="89">CONCATENATE(F31,G31,H31)</f>
        <v/>
      </c>
      <c r="J31" s="2">
        <v>0</v>
      </c>
      <c r="K31" s="1" t="str">
        <f>IF(DATA!X32="","",DATA!X32)</f>
        <v/>
      </c>
      <c r="L31" s="1" t="str">
        <f>IF(DATA!Y32="","",DATA!Y32)</f>
        <v/>
      </c>
      <c r="M31" s="1" t="str">
        <f>IF(DATA!Z32="","",DATA!Z32)</f>
        <v/>
      </c>
      <c r="N31" t="str">
        <f t="shared" ref="N31:P33" si="90">IF(K31="","",CONCATENATE("{",$Q31,",",K$2,"}"))</f>
        <v/>
      </c>
      <c r="O31" t="str">
        <f t="shared" si="90"/>
        <v/>
      </c>
      <c r="P31" t="str">
        <f t="shared" si="90"/>
        <v/>
      </c>
      <c r="Q31" s="2">
        <v>0</v>
      </c>
      <c r="R31" s="1" t="str">
        <f t="shared" ref="R31:R33" si="91">IF(B31=K31,"",B31)</f>
        <v>X</v>
      </c>
      <c r="S31" s="1" t="str">
        <f t="shared" ref="S31:S33" si="92">IF(C31=L31,"",C31)</f>
        <v/>
      </c>
      <c r="T31" s="1" t="str">
        <f t="shared" ref="T31:T33" si="93">IF(D31=M31,"",D31)</f>
        <v/>
      </c>
      <c r="U31" t="str">
        <f t="shared" ref="U31:W33" si="94">IF(R31="","",CONCATENATE(", {",$A31,",",R$2,"}"))</f>
        <v>, {0,0}</v>
      </c>
      <c r="V31" t="str">
        <f t="shared" si="94"/>
        <v/>
      </c>
      <c r="W31" t="str">
        <f t="shared" si="94"/>
        <v/>
      </c>
      <c r="X31" s="2">
        <v>0</v>
      </c>
      <c r="Y31" s="1" t="str">
        <f t="shared" ref="Y31:AA33" si="95">IF(R31="X",", ColorModel.X",IF(R31="O",", ColorModel.O",""))</f>
        <v>, ColorModel.X</v>
      </c>
      <c r="Z31" s="1" t="str">
        <f t="shared" si="95"/>
        <v/>
      </c>
      <c r="AA31" s="1" t="str">
        <f t="shared" si="95"/>
        <v/>
      </c>
      <c r="AB31" t="str">
        <f t="shared" ref="AB31:AB33" si="96">CONCATENATE(Y31,Z31,AA31)</f>
        <v>, ColorModel.X</v>
      </c>
    </row>
    <row r="32" spans="1:28" x14ac:dyDescent="0.25">
      <c r="A32" s="2">
        <v>1</v>
      </c>
      <c r="B32" s="1" t="str">
        <f>IF(DATA!B33="","",DATA!B33)</f>
        <v/>
      </c>
      <c r="C32" s="1" t="str">
        <f>IF(DATA!C33="","",DATA!C33)</f>
        <v>X</v>
      </c>
      <c r="D32" s="1" t="str">
        <f>IF(DATA!D33="","",DATA!D33)</f>
        <v/>
      </c>
      <c r="E32" s="2">
        <v>1</v>
      </c>
      <c r="F32" s="1" t="str">
        <f t="shared" si="88"/>
        <v/>
      </c>
      <c r="G32" s="1" t="str">
        <f t="shared" si="88"/>
        <v/>
      </c>
      <c r="H32" s="1" t="str">
        <f t="shared" si="88"/>
        <v/>
      </c>
      <c r="I32" t="str">
        <f t="shared" si="89"/>
        <v/>
      </c>
      <c r="J32" s="2">
        <v>1</v>
      </c>
      <c r="K32" s="1" t="str">
        <f>IF(DATA!X33="","",DATA!X33)</f>
        <v/>
      </c>
      <c r="L32" s="1" t="str">
        <f>IF(DATA!Y33="","",DATA!Y33)</f>
        <v/>
      </c>
      <c r="M32" s="1" t="str">
        <f>IF(DATA!Z33="","",DATA!Z33)</f>
        <v/>
      </c>
      <c r="N32" t="str">
        <f t="shared" si="90"/>
        <v/>
      </c>
      <c r="O32" t="str">
        <f t="shared" si="90"/>
        <v/>
      </c>
      <c r="P32" t="str">
        <f t="shared" si="90"/>
        <v/>
      </c>
      <c r="Q32" s="2">
        <v>1</v>
      </c>
      <c r="R32" s="1" t="str">
        <f t="shared" si="91"/>
        <v/>
      </c>
      <c r="S32" s="1" t="str">
        <f t="shared" si="92"/>
        <v>X</v>
      </c>
      <c r="T32" s="1" t="str">
        <f t="shared" si="93"/>
        <v/>
      </c>
      <c r="U32" t="str">
        <f t="shared" si="26"/>
        <v/>
      </c>
      <c r="V32" t="str">
        <f t="shared" si="94"/>
        <v>, {1,1}</v>
      </c>
      <c r="W32" t="str">
        <f t="shared" si="94"/>
        <v/>
      </c>
      <c r="X32" s="2">
        <v>1</v>
      </c>
      <c r="Y32" s="1" t="str">
        <f t="shared" si="95"/>
        <v/>
      </c>
      <c r="Z32" s="1" t="str">
        <f t="shared" si="95"/>
        <v>, ColorModel.X</v>
      </c>
      <c r="AA32" s="1" t="str">
        <f t="shared" si="95"/>
        <v/>
      </c>
      <c r="AB32" t="str">
        <f t="shared" si="96"/>
        <v>, ColorModel.X</v>
      </c>
    </row>
    <row r="33" spans="1:28" x14ac:dyDescent="0.25">
      <c r="A33" s="2">
        <v>2</v>
      </c>
      <c r="B33" s="1" t="str">
        <f>IF(DATA!B34="","",DATA!B34)</f>
        <v/>
      </c>
      <c r="C33" s="1" t="str">
        <f>IF(DATA!C34="","",DATA!C34)</f>
        <v/>
      </c>
      <c r="D33" s="1" t="str">
        <f>IF(DATA!D34="","",DATA!D34)</f>
        <v>X</v>
      </c>
      <c r="E33" s="2">
        <v>2</v>
      </c>
      <c r="F33" s="1" t="str">
        <f t="shared" si="88"/>
        <v/>
      </c>
      <c r="G33" s="1" t="str">
        <f t="shared" si="88"/>
        <v/>
      </c>
      <c r="H33" s="1" t="str">
        <f t="shared" si="88"/>
        <v>ColorModel.X</v>
      </c>
      <c r="I33" t="str">
        <f t="shared" si="89"/>
        <v>ColorModel.X</v>
      </c>
      <c r="J33" s="2">
        <v>2</v>
      </c>
      <c r="K33" s="1" t="str">
        <f>IF(DATA!X34="","",DATA!X34)</f>
        <v/>
      </c>
      <c r="L33" s="1" t="str">
        <f>IF(DATA!Y34="","",DATA!Y34)</f>
        <v/>
      </c>
      <c r="M33" s="1" t="str">
        <f>IF(DATA!Z34="","",DATA!Z34)</f>
        <v>X</v>
      </c>
      <c r="N33" t="str">
        <f t="shared" si="90"/>
        <v/>
      </c>
      <c r="O33" t="str">
        <f t="shared" si="90"/>
        <v/>
      </c>
      <c r="P33" t="str">
        <f t="shared" si="90"/>
        <v>{2,2}</v>
      </c>
      <c r="Q33" s="2">
        <v>2</v>
      </c>
      <c r="R33" s="1" t="str">
        <f t="shared" si="91"/>
        <v/>
      </c>
      <c r="S33" s="1" t="str">
        <f t="shared" si="92"/>
        <v/>
      </c>
      <c r="T33" s="1" t="str">
        <f t="shared" si="93"/>
        <v/>
      </c>
      <c r="U33" t="str">
        <f t="shared" si="26"/>
        <v/>
      </c>
      <c r="V33" t="str">
        <f t="shared" si="94"/>
        <v/>
      </c>
      <c r="W33" t="str">
        <f t="shared" si="94"/>
        <v/>
      </c>
      <c r="X33" s="2">
        <v>2</v>
      </c>
      <c r="Y33" s="1" t="str">
        <f t="shared" si="95"/>
        <v/>
      </c>
      <c r="Z33" s="1" t="str">
        <f t="shared" si="95"/>
        <v/>
      </c>
      <c r="AA33" s="1" t="str">
        <f t="shared" si="95"/>
        <v/>
      </c>
      <c r="AB33" t="str">
        <f t="shared" si="96"/>
        <v/>
      </c>
    </row>
    <row r="34" spans="1:28" x14ac:dyDescent="0.25">
      <c r="A34" s="4">
        <f>A30+1</f>
        <v>9</v>
      </c>
      <c r="B34" s="2">
        <v>0</v>
      </c>
      <c r="C34" s="2">
        <v>1</v>
      </c>
      <c r="D34" s="2">
        <v>2</v>
      </c>
      <c r="E34" s="4">
        <f>E30+1</f>
        <v>9</v>
      </c>
      <c r="F34" s="2">
        <v>0</v>
      </c>
      <c r="G34" s="2">
        <v>1</v>
      </c>
      <c r="H34" s="2">
        <v>2</v>
      </c>
      <c r="I34" t="str">
        <f t="shared" ref="I34" si="97">CONCATENATE(I35,I36,I37)</f>
        <v>ColorModel.X</v>
      </c>
      <c r="J34" s="4">
        <f>J30+1</f>
        <v>9</v>
      </c>
      <c r="K34" s="2">
        <v>0</v>
      </c>
      <c r="L34" s="2">
        <v>1</v>
      </c>
      <c r="M34" s="2">
        <v>2</v>
      </c>
      <c r="N34" t="str">
        <f t="shared" ref="N34" si="98">CONCATENATE(N35,O35,P35,N36,O36,P36,N37,O37,P37)</f>
        <v>{0,2}</v>
      </c>
      <c r="Q34" s="4">
        <f>Q30+1</f>
        <v>9</v>
      </c>
      <c r="R34" s="2">
        <v>0</v>
      </c>
      <c r="S34" s="2">
        <v>1</v>
      </c>
      <c r="T34" s="2">
        <v>2</v>
      </c>
      <c r="U34" t="str">
        <f t="shared" ref="U34" si="99">IF(CONCATENATE(U35,V35,W35,U36,V36,W36,U37,V37,W37)="","{ }",CONCATENATE("{ ",RIGHT(CONCATENATE(U35,V35,W35,U36,V36,W36,U37,V37,W37),LEN(CONCATENATE(U35,V35,W35,U36,V36,W36,U37,V37,W37))-1)," }"))</f>
        <v>{  {1,1}, {2,0} }</v>
      </c>
      <c r="X34" s="4">
        <f>X30+1</f>
        <v>9</v>
      </c>
      <c r="Y34" s="2">
        <v>0</v>
      </c>
      <c r="Z34" s="2">
        <v>1</v>
      </c>
      <c r="AA34" s="2">
        <v>2</v>
      </c>
      <c r="AB34" t="str">
        <f t="shared" ref="AB34" si="100">IF(CONCATENATE(AB35,AB36,AB37)="","{ }",CONCATENATE("{ ",RIGHT(CONCATENATE(AB35,AB36,AB37),LEN(CONCATENATE(AB35,AB36,AB37))-1)," }"))</f>
        <v>{  ColorModel.X, ColorModel.X }</v>
      </c>
    </row>
    <row r="35" spans="1:28" x14ac:dyDescent="0.25">
      <c r="A35" s="2">
        <v>0</v>
      </c>
      <c r="B35" s="1" t="str">
        <f>IF(DATA!B36="","",DATA!B36)</f>
        <v/>
      </c>
      <c r="C35" s="1" t="str">
        <f>IF(DATA!C36="","",DATA!C36)</f>
        <v/>
      </c>
      <c r="D35" s="1" t="str">
        <f>IF(DATA!D36="","",DATA!D36)</f>
        <v>X</v>
      </c>
      <c r="E35" s="2">
        <v>0</v>
      </c>
      <c r="F35" s="1" t="str">
        <f t="shared" ref="F35:H37" si="101">IF(K35="X","ColorModel.X",IF(K35="O","ColorModel.O",""))</f>
        <v/>
      </c>
      <c r="G35" s="1" t="str">
        <f t="shared" si="101"/>
        <v/>
      </c>
      <c r="H35" s="1" t="str">
        <f t="shared" si="101"/>
        <v>ColorModel.X</v>
      </c>
      <c r="I35" t="str">
        <f t="shared" ref="I35:I37" si="102">CONCATENATE(F35,G35,H35)</f>
        <v>ColorModel.X</v>
      </c>
      <c r="J35" s="2">
        <v>0</v>
      </c>
      <c r="K35" s="1" t="str">
        <f>IF(DATA!X36="","",DATA!X36)</f>
        <v/>
      </c>
      <c r="L35" s="1" t="str">
        <f>IF(DATA!Y36="","",DATA!Y36)</f>
        <v/>
      </c>
      <c r="M35" s="1" t="str">
        <f>IF(DATA!Z36="","",DATA!Z36)</f>
        <v>X</v>
      </c>
      <c r="N35" t="str">
        <f t="shared" ref="N35:P37" si="103">IF(K35="","",CONCATENATE("{",$Q35,",",K$2,"}"))</f>
        <v/>
      </c>
      <c r="O35" t="str">
        <f t="shared" si="103"/>
        <v/>
      </c>
      <c r="P35" t="str">
        <f t="shared" si="103"/>
        <v>{0,2}</v>
      </c>
      <c r="Q35" s="2">
        <v>0</v>
      </c>
      <c r="R35" s="1" t="str">
        <f t="shared" ref="R35:R37" si="104">IF(B35=K35,"",B35)</f>
        <v/>
      </c>
      <c r="S35" s="1" t="str">
        <f t="shared" ref="S35:S37" si="105">IF(C35=L35,"",C35)</f>
        <v/>
      </c>
      <c r="T35" s="1" t="str">
        <f t="shared" ref="T35:T37" si="106">IF(D35=M35,"",D35)</f>
        <v/>
      </c>
      <c r="U35" t="str">
        <f t="shared" ref="U35:W37" si="107">IF(R35="","",CONCATENATE(", {",$A35,",",R$2,"}"))</f>
        <v/>
      </c>
      <c r="V35" t="str">
        <f t="shared" si="107"/>
        <v/>
      </c>
      <c r="W35" t="str">
        <f t="shared" si="107"/>
        <v/>
      </c>
      <c r="X35" s="2">
        <v>0</v>
      </c>
      <c r="Y35" s="1" t="str">
        <f t="shared" ref="Y35:AA37" si="108">IF(R35="X",", ColorModel.X",IF(R35="O",", ColorModel.O",""))</f>
        <v/>
      </c>
      <c r="Z35" s="1" t="str">
        <f t="shared" si="108"/>
        <v/>
      </c>
      <c r="AA35" s="1" t="str">
        <f t="shared" si="108"/>
        <v/>
      </c>
      <c r="AB35" t="str">
        <f t="shared" ref="AB35:AB37" si="109">CONCATENATE(Y35,Z35,AA35)</f>
        <v/>
      </c>
    </row>
    <row r="36" spans="1:28" x14ac:dyDescent="0.25">
      <c r="A36" s="2">
        <v>1</v>
      </c>
      <c r="B36" s="1" t="str">
        <f>IF(DATA!B37="","",DATA!B37)</f>
        <v/>
      </c>
      <c r="C36" s="1" t="str">
        <f>IF(DATA!C37="","",DATA!C37)</f>
        <v>X</v>
      </c>
      <c r="D36" s="1" t="str">
        <f>IF(DATA!D37="","",DATA!D37)</f>
        <v/>
      </c>
      <c r="E36" s="2">
        <v>1</v>
      </c>
      <c r="F36" s="1" t="str">
        <f t="shared" si="101"/>
        <v/>
      </c>
      <c r="G36" s="1" t="str">
        <f t="shared" si="101"/>
        <v/>
      </c>
      <c r="H36" s="1" t="str">
        <f t="shared" si="101"/>
        <v/>
      </c>
      <c r="I36" t="str">
        <f t="shared" si="102"/>
        <v/>
      </c>
      <c r="J36" s="2">
        <v>1</v>
      </c>
      <c r="K36" s="1" t="str">
        <f>IF(DATA!X37="","",DATA!X37)</f>
        <v/>
      </c>
      <c r="L36" s="1" t="str">
        <f>IF(DATA!Y37="","",DATA!Y37)</f>
        <v/>
      </c>
      <c r="M36" s="1" t="str">
        <f>IF(DATA!Z37="","",DATA!Z37)</f>
        <v/>
      </c>
      <c r="N36" t="str">
        <f t="shared" si="103"/>
        <v/>
      </c>
      <c r="O36" t="str">
        <f t="shared" si="103"/>
        <v/>
      </c>
      <c r="P36" t="str">
        <f t="shared" si="103"/>
        <v/>
      </c>
      <c r="Q36" s="2">
        <v>1</v>
      </c>
      <c r="R36" s="1" t="str">
        <f t="shared" si="104"/>
        <v/>
      </c>
      <c r="S36" s="1" t="str">
        <f t="shared" si="105"/>
        <v>X</v>
      </c>
      <c r="T36" s="1" t="str">
        <f t="shared" si="106"/>
        <v/>
      </c>
      <c r="U36" t="str">
        <f t="shared" si="26"/>
        <v/>
      </c>
      <c r="V36" t="str">
        <f t="shared" si="107"/>
        <v>, {1,1}</v>
      </c>
      <c r="W36" t="str">
        <f t="shared" si="107"/>
        <v/>
      </c>
      <c r="X36" s="2">
        <v>1</v>
      </c>
      <c r="Y36" s="1" t="str">
        <f t="shared" si="108"/>
        <v/>
      </c>
      <c r="Z36" s="1" t="str">
        <f t="shared" si="108"/>
        <v>, ColorModel.X</v>
      </c>
      <c r="AA36" s="1" t="str">
        <f t="shared" si="108"/>
        <v/>
      </c>
      <c r="AB36" t="str">
        <f t="shared" si="109"/>
        <v>, ColorModel.X</v>
      </c>
    </row>
    <row r="37" spans="1:28" x14ac:dyDescent="0.25">
      <c r="A37" s="2">
        <v>2</v>
      </c>
      <c r="B37" s="1" t="str">
        <f>IF(DATA!B38="","",DATA!B38)</f>
        <v>X</v>
      </c>
      <c r="C37" s="1" t="str">
        <f>IF(DATA!C38="","",DATA!C38)</f>
        <v/>
      </c>
      <c r="D37" s="1" t="str">
        <f>IF(DATA!D38="","",DATA!D38)</f>
        <v/>
      </c>
      <c r="E37" s="2">
        <v>2</v>
      </c>
      <c r="F37" s="1" t="str">
        <f t="shared" si="101"/>
        <v/>
      </c>
      <c r="G37" s="1" t="str">
        <f t="shared" si="101"/>
        <v/>
      </c>
      <c r="H37" s="1" t="str">
        <f t="shared" si="101"/>
        <v/>
      </c>
      <c r="I37" t="str">
        <f t="shared" si="102"/>
        <v/>
      </c>
      <c r="J37" s="2">
        <v>2</v>
      </c>
      <c r="K37" s="1" t="str">
        <f>IF(DATA!X38="","",DATA!X38)</f>
        <v/>
      </c>
      <c r="L37" s="1" t="str">
        <f>IF(DATA!Y38="","",DATA!Y38)</f>
        <v/>
      </c>
      <c r="M37" s="1" t="str">
        <f>IF(DATA!Z38="","",DATA!Z38)</f>
        <v/>
      </c>
      <c r="N37" t="str">
        <f t="shared" si="103"/>
        <v/>
      </c>
      <c r="O37" t="str">
        <f t="shared" si="103"/>
        <v/>
      </c>
      <c r="P37" t="str">
        <f t="shared" si="103"/>
        <v/>
      </c>
      <c r="Q37" s="2">
        <v>2</v>
      </c>
      <c r="R37" s="1" t="str">
        <f t="shared" si="104"/>
        <v>X</v>
      </c>
      <c r="S37" s="1" t="str">
        <f t="shared" si="105"/>
        <v/>
      </c>
      <c r="T37" s="1" t="str">
        <f t="shared" si="106"/>
        <v/>
      </c>
      <c r="U37" t="str">
        <f t="shared" si="26"/>
        <v>, {2,0}</v>
      </c>
      <c r="V37" t="str">
        <f t="shared" si="107"/>
        <v/>
      </c>
      <c r="W37" t="str">
        <f t="shared" si="107"/>
        <v/>
      </c>
      <c r="X37" s="2">
        <v>2</v>
      </c>
      <c r="Y37" s="1" t="str">
        <f t="shared" si="108"/>
        <v>, ColorModel.X</v>
      </c>
      <c r="Z37" s="1" t="str">
        <f t="shared" si="108"/>
        <v/>
      </c>
      <c r="AA37" s="1" t="str">
        <f t="shared" si="108"/>
        <v/>
      </c>
      <c r="AB37" t="str">
        <f t="shared" si="109"/>
        <v>, ColorModel.X</v>
      </c>
    </row>
    <row r="38" spans="1:28" x14ac:dyDescent="0.25">
      <c r="A38" s="4">
        <f>A34+1</f>
        <v>10</v>
      </c>
      <c r="B38" s="2">
        <v>0</v>
      </c>
      <c r="C38" s="2">
        <v>1</v>
      </c>
      <c r="D38" s="2">
        <v>2</v>
      </c>
      <c r="E38" s="4">
        <f>E34+1</f>
        <v>10</v>
      </c>
      <c r="F38" s="2">
        <v>0</v>
      </c>
      <c r="G38" s="2">
        <v>1</v>
      </c>
      <c r="H38" s="2">
        <v>2</v>
      </c>
      <c r="I38" t="str">
        <f t="shared" ref="I38" si="110">CONCATENATE(I39,I40,I41)</f>
        <v>ColorModel.O</v>
      </c>
      <c r="J38" s="4">
        <f>J34+1</f>
        <v>10</v>
      </c>
      <c r="K38" s="2">
        <v>0</v>
      </c>
      <c r="L38" s="2">
        <v>1</v>
      </c>
      <c r="M38" s="2">
        <v>2</v>
      </c>
      <c r="N38" t="str">
        <f t="shared" ref="N38" si="111">CONCATENATE(N39,O39,P39,N40,O40,P40,N41,O41,P41)</f>
        <v>{0,1}</v>
      </c>
      <c r="Q38" s="4">
        <f>Q34+1</f>
        <v>10</v>
      </c>
      <c r="R38" s="2">
        <v>0</v>
      </c>
      <c r="S38" s="2">
        <v>1</v>
      </c>
      <c r="T38" s="2">
        <v>2</v>
      </c>
      <c r="U38" t="str">
        <f t="shared" ref="U38" si="112">IF(CONCATENATE(U39,V39,W39,U40,V40,W40,U41,V41,W41)="","{ }",CONCATENATE("{ ",RIGHT(CONCATENATE(U39,V39,W39,U40,V40,W40,U41,V41,W41),LEN(CONCATENATE(U39,V39,W39,U40,V40,W40,U41,V41,W41))-1)," }"))</f>
        <v>{  {0,0}, {0,2} }</v>
      </c>
      <c r="X38" s="4">
        <f>X34+1</f>
        <v>10</v>
      </c>
      <c r="Y38" s="2">
        <v>0</v>
      </c>
      <c r="Z38" s="2">
        <v>1</v>
      </c>
      <c r="AA38" s="2">
        <v>2</v>
      </c>
      <c r="AB38" t="str">
        <f t="shared" ref="AB38" si="113">IF(CONCATENATE(AB39,AB40,AB41)="","{ }",CONCATENATE("{ ",RIGHT(CONCATENATE(AB39,AB40,AB41),LEN(CONCATENATE(AB39,AB40,AB41))-1)," }"))</f>
        <v>{  ColorModel.O, ColorModel.O }</v>
      </c>
    </row>
    <row r="39" spans="1:28" x14ac:dyDescent="0.25">
      <c r="A39" s="2">
        <v>0</v>
      </c>
      <c r="B39" s="1" t="str">
        <f>IF(DATA!B40="","",DATA!B40)</f>
        <v>O</v>
      </c>
      <c r="C39" s="1" t="str">
        <f>IF(DATA!C40="","",DATA!C40)</f>
        <v>O</v>
      </c>
      <c r="D39" s="1" t="str">
        <f>IF(DATA!D40="","",DATA!D40)</f>
        <v>O</v>
      </c>
      <c r="E39" s="2">
        <v>0</v>
      </c>
      <c r="F39" s="1" t="str">
        <f t="shared" ref="F39:H41" si="114">IF(K39="X","ColorModel.X",IF(K39="O","ColorModel.O",""))</f>
        <v/>
      </c>
      <c r="G39" s="1" t="str">
        <f t="shared" si="114"/>
        <v>ColorModel.O</v>
      </c>
      <c r="H39" s="1" t="str">
        <f t="shared" si="114"/>
        <v/>
      </c>
      <c r="I39" t="str">
        <f t="shared" ref="I39:I41" si="115">CONCATENATE(F39,G39,H39)</f>
        <v>ColorModel.O</v>
      </c>
      <c r="J39" s="2">
        <v>0</v>
      </c>
      <c r="K39" s="1" t="str">
        <f>IF(DATA!X40="","",DATA!X40)</f>
        <v/>
      </c>
      <c r="L39" s="1" t="str">
        <f>IF(DATA!Y40="","",DATA!Y40)</f>
        <v>O</v>
      </c>
      <c r="M39" s="1" t="str">
        <f>IF(DATA!Z40="","",DATA!Z40)</f>
        <v/>
      </c>
      <c r="N39" t="str">
        <f t="shared" ref="N39:P41" si="116">IF(K39="","",CONCATENATE("{",$Q39,",",K$2,"}"))</f>
        <v/>
      </c>
      <c r="O39" t="str">
        <f t="shared" si="116"/>
        <v>{0,1}</v>
      </c>
      <c r="P39" t="str">
        <f t="shared" si="116"/>
        <v/>
      </c>
      <c r="Q39" s="2">
        <v>0</v>
      </c>
      <c r="R39" s="1" t="str">
        <f t="shared" ref="R39:R41" si="117">IF(B39=K39,"",B39)</f>
        <v>O</v>
      </c>
      <c r="S39" s="1" t="str">
        <f t="shared" ref="S39:S41" si="118">IF(C39=L39,"",C39)</f>
        <v/>
      </c>
      <c r="T39" s="1" t="str">
        <f t="shared" ref="T39:T41" si="119">IF(D39=M39,"",D39)</f>
        <v>O</v>
      </c>
      <c r="U39" t="str">
        <f t="shared" ref="U39:W41" si="120">IF(R39="","",CONCATENATE(", {",$A39,",",R$2,"}"))</f>
        <v>, {0,0}</v>
      </c>
      <c r="V39" t="str">
        <f t="shared" si="120"/>
        <v/>
      </c>
      <c r="W39" t="str">
        <f t="shared" si="120"/>
        <v>, {0,2}</v>
      </c>
      <c r="X39" s="2">
        <v>0</v>
      </c>
      <c r="Y39" s="1" t="str">
        <f t="shared" ref="Y39:AA41" si="121">IF(R39="X",", ColorModel.X",IF(R39="O",", ColorModel.O",""))</f>
        <v>, ColorModel.O</v>
      </c>
      <c r="Z39" s="1" t="str">
        <f t="shared" si="121"/>
        <v/>
      </c>
      <c r="AA39" s="1" t="str">
        <f t="shared" si="121"/>
        <v>, ColorModel.O</v>
      </c>
      <c r="AB39" t="str">
        <f t="shared" ref="AB39:AB41" si="122">CONCATENATE(Y39,Z39,AA39)</f>
        <v>, ColorModel.O, ColorModel.O</v>
      </c>
    </row>
    <row r="40" spans="1:28" x14ac:dyDescent="0.25">
      <c r="A40" s="2">
        <v>1</v>
      </c>
      <c r="B40" s="1" t="str">
        <f>IF(DATA!B41="","",DATA!B41)</f>
        <v/>
      </c>
      <c r="C40" s="1" t="str">
        <f>IF(DATA!C41="","",DATA!C41)</f>
        <v/>
      </c>
      <c r="D40" s="1" t="str">
        <f>IF(DATA!D41="","",DATA!D41)</f>
        <v/>
      </c>
      <c r="E40" s="2">
        <v>1</v>
      </c>
      <c r="F40" s="1" t="str">
        <f t="shared" si="114"/>
        <v/>
      </c>
      <c r="G40" s="1" t="str">
        <f t="shared" si="114"/>
        <v/>
      </c>
      <c r="H40" s="1" t="str">
        <f t="shared" si="114"/>
        <v/>
      </c>
      <c r="I40" t="str">
        <f t="shared" si="115"/>
        <v/>
      </c>
      <c r="J40" s="2">
        <v>1</v>
      </c>
      <c r="K40" s="1" t="str">
        <f>IF(DATA!X41="","",DATA!X41)</f>
        <v/>
      </c>
      <c r="L40" s="1" t="str">
        <f>IF(DATA!Y41="","",DATA!Y41)</f>
        <v/>
      </c>
      <c r="M40" s="1" t="str">
        <f>IF(DATA!Z41="","",DATA!Z41)</f>
        <v/>
      </c>
      <c r="N40" t="str">
        <f t="shared" si="116"/>
        <v/>
      </c>
      <c r="O40" t="str">
        <f t="shared" si="116"/>
        <v/>
      </c>
      <c r="P40" t="str">
        <f t="shared" si="116"/>
        <v/>
      </c>
      <c r="Q40" s="2">
        <v>1</v>
      </c>
      <c r="R40" s="1" t="str">
        <f t="shared" si="117"/>
        <v/>
      </c>
      <c r="S40" s="1" t="str">
        <f t="shared" si="118"/>
        <v/>
      </c>
      <c r="T40" s="1" t="str">
        <f t="shared" si="119"/>
        <v/>
      </c>
      <c r="U40" t="str">
        <f t="shared" si="26"/>
        <v/>
      </c>
      <c r="V40" t="str">
        <f t="shared" si="120"/>
        <v/>
      </c>
      <c r="W40" t="str">
        <f t="shared" si="120"/>
        <v/>
      </c>
      <c r="X40" s="2">
        <v>1</v>
      </c>
      <c r="Y40" s="1" t="str">
        <f t="shared" si="121"/>
        <v/>
      </c>
      <c r="Z40" s="1" t="str">
        <f t="shared" si="121"/>
        <v/>
      </c>
      <c r="AA40" s="1" t="str">
        <f t="shared" si="121"/>
        <v/>
      </c>
      <c r="AB40" t="str">
        <f t="shared" si="122"/>
        <v/>
      </c>
    </row>
    <row r="41" spans="1:28" x14ac:dyDescent="0.25">
      <c r="A41" s="2">
        <v>2</v>
      </c>
      <c r="B41" s="1" t="str">
        <f>IF(DATA!B42="","",DATA!B42)</f>
        <v/>
      </c>
      <c r="C41" s="1" t="str">
        <f>IF(DATA!C42="","",DATA!C42)</f>
        <v/>
      </c>
      <c r="D41" s="1" t="str">
        <f>IF(DATA!D42="","",DATA!D42)</f>
        <v/>
      </c>
      <c r="E41" s="2">
        <v>2</v>
      </c>
      <c r="F41" s="1" t="str">
        <f t="shared" si="114"/>
        <v/>
      </c>
      <c r="G41" s="1" t="str">
        <f t="shared" si="114"/>
        <v/>
      </c>
      <c r="H41" s="1" t="str">
        <f t="shared" si="114"/>
        <v/>
      </c>
      <c r="I41" t="str">
        <f t="shared" si="115"/>
        <v/>
      </c>
      <c r="J41" s="2">
        <v>2</v>
      </c>
      <c r="K41" s="1" t="str">
        <f>IF(DATA!X42="","",DATA!X42)</f>
        <v/>
      </c>
      <c r="L41" s="1" t="str">
        <f>IF(DATA!Y42="","",DATA!Y42)</f>
        <v/>
      </c>
      <c r="M41" s="1" t="str">
        <f>IF(DATA!Z42="","",DATA!Z42)</f>
        <v/>
      </c>
      <c r="N41" t="str">
        <f t="shared" si="116"/>
        <v/>
      </c>
      <c r="O41" t="str">
        <f t="shared" si="116"/>
        <v/>
      </c>
      <c r="P41" t="str">
        <f t="shared" si="116"/>
        <v/>
      </c>
      <c r="Q41" s="2">
        <v>2</v>
      </c>
      <c r="R41" s="1" t="str">
        <f t="shared" si="117"/>
        <v/>
      </c>
      <c r="S41" s="1" t="str">
        <f t="shared" si="118"/>
        <v/>
      </c>
      <c r="T41" s="1" t="str">
        <f t="shared" si="119"/>
        <v/>
      </c>
      <c r="U41" t="str">
        <f t="shared" si="26"/>
        <v/>
      </c>
      <c r="V41" t="str">
        <f t="shared" si="120"/>
        <v/>
      </c>
      <c r="W41" t="str">
        <f t="shared" si="120"/>
        <v/>
      </c>
      <c r="X41" s="2">
        <v>2</v>
      </c>
      <c r="Y41" s="1" t="str">
        <f t="shared" si="121"/>
        <v/>
      </c>
      <c r="Z41" s="1" t="str">
        <f t="shared" si="121"/>
        <v/>
      </c>
      <c r="AA41" s="1" t="str">
        <f t="shared" si="121"/>
        <v/>
      </c>
      <c r="AB41" t="str">
        <f t="shared" si="122"/>
        <v/>
      </c>
    </row>
    <row r="42" spans="1:28" x14ac:dyDescent="0.25">
      <c r="A42" s="4">
        <f>A38+1</f>
        <v>11</v>
      </c>
      <c r="B42" s="2">
        <v>0</v>
      </c>
      <c r="C42" s="2">
        <v>1</v>
      </c>
      <c r="D42" s="2">
        <v>2</v>
      </c>
      <c r="E42" s="4">
        <f>E38+1</f>
        <v>11</v>
      </c>
      <c r="F42" s="2">
        <v>0</v>
      </c>
      <c r="G42" s="2">
        <v>1</v>
      </c>
      <c r="H42" s="2">
        <v>2</v>
      </c>
      <c r="I42" t="str">
        <f t="shared" ref="I42" si="123">CONCATENATE(I43,I44,I45)</f>
        <v>ColorModel.O</v>
      </c>
      <c r="J42" s="4">
        <f>J38+1</f>
        <v>11</v>
      </c>
      <c r="K42" s="2">
        <v>0</v>
      </c>
      <c r="L42" s="2">
        <v>1</v>
      </c>
      <c r="M42" s="2">
        <v>2</v>
      </c>
      <c r="N42" t="str">
        <f t="shared" ref="N42" si="124">CONCATENATE(N43,O43,P43,N44,O44,P44,N45,O45,P45)</f>
        <v>{1,2}</v>
      </c>
      <c r="Q42" s="4">
        <f>Q38+1</f>
        <v>11</v>
      </c>
      <c r="R42" s="2">
        <v>0</v>
      </c>
      <c r="S42" s="2">
        <v>1</v>
      </c>
      <c r="T42" s="2">
        <v>2</v>
      </c>
      <c r="U42" t="str">
        <f t="shared" ref="U42" si="125">IF(CONCATENATE(U43,V43,W43,U44,V44,W44,U45,V45,W45)="","{ }",CONCATENATE("{ ",RIGHT(CONCATENATE(U43,V43,W43,U44,V44,W44,U45,V45,W45),LEN(CONCATENATE(U43,V43,W43,U44,V44,W44,U45,V45,W45))-1)," }"))</f>
        <v>{  {1,0}, {1,1} }</v>
      </c>
      <c r="X42" s="4">
        <f>X38+1</f>
        <v>11</v>
      </c>
      <c r="Y42" s="2">
        <v>0</v>
      </c>
      <c r="Z42" s="2">
        <v>1</v>
      </c>
      <c r="AA42" s="2">
        <v>2</v>
      </c>
      <c r="AB42" t="str">
        <f t="shared" ref="AB42" si="126">IF(CONCATENATE(AB43,AB44,AB45)="","{ }",CONCATENATE("{ ",RIGHT(CONCATENATE(AB43,AB44,AB45),LEN(CONCATENATE(AB43,AB44,AB45))-1)," }"))</f>
        <v>{  ColorModel.O, ColorModel.O }</v>
      </c>
    </row>
    <row r="43" spans="1:28" x14ac:dyDescent="0.25">
      <c r="A43" s="2">
        <v>0</v>
      </c>
      <c r="B43" s="1" t="str">
        <f>IF(DATA!B44="","",DATA!B44)</f>
        <v/>
      </c>
      <c r="C43" s="1" t="str">
        <f>IF(DATA!C44="","",DATA!C44)</f>
        <v/>
      </c>
      <c r="D43" s="1" t="str">
        <f>IF(DATA!D44="","",DATA!D44)</f>
        <v/>
      </c>
      <c r="E43" s="2">
        <v>0</v>
      </c>
      <c r="F43" s="1" t="str">
        <f t="shared" ref="F43:H45" si="127">IF(K43="X","ColorModel.X",IF(K43="O","ColorModel.O",""))</f>
        <v/>
      </c>
      <c r="G43" s="1" t="str">
        <f t="shared" si="127"/>
        <v/>
      </c>
      <c r="H43" s="1" t="str">
        <f t="shared" si="127"/>
        <v/>
      </c>
      <c r="I43" t="str">
        <f t="shared" ref="I43:I45" si="128">CONCATENATE(F43,G43,H43)</f>
        <v/>
      </c>
      <c r="J43" s="2">
        <v>0</v>
      </c>
      <c r="K43" s="1" t="str">
        <f>IF(DATA!X44="","",DATA!X44)</f>
        <v/>
      </c>
      <c r="L43" s="1" t="str">
        <f>IF(DATA!Y44="","",DATA!Y44)</f>
        <v/>
      </c>
      <c r="M43" s="1" t="str">
        <f>IF(DATA!Z44="","",DATA!Z44)</f>
        <v/>
      </c>
      <c r="N43" t="str">
        <f t="shared" ref="N43:P45" si="129">IF(K43="","",CONCATENATE("{",$Q43,",",K$2,"}"))</f>
        <v/>
      </c>
      <c r="O43" t="str">
        <f t="shared" si="129"/>
        <v/>
      </c>
      <c r="P43" t="str">
        <f t="shared" si="129"/>
        <v/>
      </c>
      <c r="Q43" s="2">
        <v>0</v>
      </c>
      <c r="R43" s="1" t="str">
        <f t="shared" ref="R43:R45" si="130">IF(B43=K43,"",B43)</f>
        <v/>
      </c>
      <c r="S43" s="1" t="str">
        <f t="shared" ref="S43:S45" si="131">IF(C43=L43,"",C43)</f>
        <v/>
      </c>
      <c r="T43" s="1" t="str">
        <f t="shared" ref="T43:T45" si="132">IF(D43=M43,"",D43)</f>
        <v/>
      </c>
      <c r="U43" t="str">
        <f t="shared" ref="U43:W45" si="133">IF(R43="","",CONCATENATE(", {",$A43,",",R$2,"}"))</f>
        <v/>
      </c>
      <c r="V43" t="str">
        <f t="shared" si="133"/>
        <v/>
      </c>
      <c r="W43" t="str">
        <f t="shared" si="133"/>
        <v/>
      </c>
      <c r="X43" s="2">
        <v>0</v>
      </c>
      <c r="Y43" s="1" t="str">
        <f t="shared" ref="Y43:AA45" si="134">IF(R43="X",", ColorModel.X",IF(R43="O",", ColorModel.O",""))</f>
        <v/>
      </c>
      <c r="Z43" s="1" t="str">
        <f t="shared" si="134"/>
        <v/>
      </c>
      <c r="AA43" s="1" t="str">
        <f t="shared" si="134"/>
        <v/>
      </c>
      <c r="AB43" t="str">
        <f t="shared" ref="AB43:AB45" si="135">CONCATENATE(Y43,Z43,AA43)</f>
        <v/>
      </c>
    </row>
    <row r="44" spans="1:28" x14ac:dyDescent="0.25">
      <c r="A44" s="2">
        <v>1</v>
      </c>
      <c r="B44" s="1" t="str">
        <f>IF(DATA!B45="","",DATA!B45)</f>
        <v>O</v>
      </c>
      <c r="C44" s="1" t="str">
        <f>IF(DATA!C45="","",DATA!C45)</f>
        <v>O</v>
      </c>
      <c r="D44" s="1" t="str">
        <f>IF(DATA!D45="","",DATA!D45)</f>
        <v>O</v>
      </c>
      <c r="E44" s="2">
        <v>1</v>
      </c>
      <c r="F44" s="1" t="str">
        <f t="shared" si="127"/>
        <v/>
      </c>
      <c r="G44" s="1" t="str">
        <f t="shared" si="127"/>
        <v/>
      </c>
      <c r="H44" s="1" t="str">
        <f t="shared" si="127"/>
        <v>ColorModel.O</v>
      </c>
      <c r="I44" t="str">
        <f t="shared" si="128"/>
        <v>ColorModel.O</v>
      </c>
      <c r="J44" s="2">
        <v>1</v>
      </c>
      <c r="K44" s="1" t="str">
        <f>IF(DATA!X45="","",DATA!X45)</f>
        <v/>
      </c>
      <c r="L44" s="1" t="str">
        <f>IF(DATA!Y45="","",DATA!Y45)</f>
        <v/>
      </c>
      <c r="M44" s="1" t="str">
        <f>IF(DATA!Z45="","",DATA!Z45)</f>
        <v>O</v>
      </c>
      <c r="N44" t="str">
        <f t="shared" si="129"/>
        <v/>
      </c>
      <c r="O44" t="str">
        <f t="shared" si="129"/>
        <v/>
      </c>
      <c r="P44" t="str">
        <f t="shared" si="129"/>
        <v>{1,2}</v>
      </c>
      <c r="Q44" s="2">
        <v>1</v>
      </c>
      <c r="R44" s="1" t="str">
        <f t="shared" si="130"/>
        <v>O</v>
      </c>
      <c r="S44" s="1" t="str">
        <f t="shared" si="131"/>
        <v>O</v>
      </c>
      <c r="T44" s="1" t="str">
        <f t="shared" si="132"/>
        <v/>
      </c>
      <c r="U44" t="str">
        <f t="shared" si="26"/>
        <v>, {1,0}</v>
      </c>
      <c r="V44" t="str">
        <f t="shared" si="133"/>
        <v>, {1,1}</v>
      </c>
      <c r="W44" t="str">
        <f t="shared" si="133"/>
        <v/>
      </c>
      <c r="X44" s="2">
        <v>1</v>
      </c>
      <c r="Y44" s="1" t="str">
        <f t="shared" si="134"/>
        <v>, ColorModel.O</v>
      </c>
      <c r="Z44" s="1" t="str">
        <f t="shared" si="134"/>
        <v>, ColorModel.O</v>
      </c>
      <c r="AA44" s="1" t="str">
        <f t="shared" si="134"/>
        <v/>
      </c>
      <c r="AB44" t="str">
        <f t="shared" si="135"/>
        <v>, ColorModel.O, ColorModel.O</v>
      </c>
    </row>
    <row r="45" spans="1:28" x14ac:dyDescent="0.25">
      <c r="A45" s="2">
        <v>2</v>
      </c>
      <c r="B45" s="1" t="str">
        <f>IF(DATA!B46="","",DATA!B46)</f>
        <v/>
      </c>
      <c r="C45" s="1" t="str">
        <f>IF(DATA!C46="","",DATA!C46)</f>
        <v/>
      </c>
      <c r="D45" s="1" t="str">
        <f>IF(DATA!D46="","",DATA!D46)</f>
        <v/>
      </c>
      <c r="E45" s="2">
        <v>2</v>
      </c>
      <c r="F45" s="1" t="str">
        <f t="shared" si="127"/>
        <v/>
      </c>
      <c r="G45" s="1" t="str">
        <f t="shared" si="127"/>
        <v/>
      </c>
      <c r="H45" s="1" t="str">
        <f t="shared" si="127"/>
        <v/>
      </c>
      <c r="I45" t="str">
        <f t="shared" si="128"/>
        <v/>
      </c>
      <c r="J45" s="2">
        <v>2</v>
      </c>
      <c r="K45" s="1" t="str">
        <f>IF(DATA!X46="","",DATA!X46)</f>
        <v/>
      </c>
      <c r="L45" s="1" t="str">
        <f>IF(DATA!Y46="","",DATA!Y46)</f>
        <v/>
      </c>
      <c r="M45" s="1" t="str">
        <f>IF(DATA!Z46="","",DATA!Z46)</f>
        <v/>
      </c>
      <c r="N45" t="str">
        <f t="shared" si="129"/>
        <v/>
      </c>
      <c r="O45" t="str">
        <f t="shared" si="129"/>
        <v/>
      </c>
      <c r="P45" t="str">
        <f t="shared" si="129"/>
        <v/>
      </c>
      <c r="Q45" s="2">
        <v>2</v>
      </c>
      <c r="R45" s="1" t="str">
        <f t="shared" si="130"/>
        <v/>
      </c>
      <c r="S45" s="1" t="str">
        <f t="shared" si="131"/>
        <v/>
      </c>
      <c r="T45" s="1" t="str">
        <f t="shared" si="132"/>
        <v/>
      </c>
      <c r="U45" t="str">
        <f t="shared" si="26"/>
        <v/>
      </c>
      <c r="V45" t="str">
        <f t="shared" si="133"/>
        <v/>
      </c>
      <c r="W45" t="str">
        <f t="shared" si="133"/>
        <v/>
      </c>
      <c r="X45" s="2">
        <v>2</v>
      </c>
      <c r="Y45" s="1" t="str">
        <f t="shared" si="134"/>
        <v/>
      </c>
      <c r="Z45" s="1" t="str">
        <f t="shared" si="134"/>
        <v/>
      </c>
      <c r="AA45" s="1" t="str">
        <f t="shared" si="134"/>
        <v/>
      </c>
      <c r="AB45" t="str">
        <f t="shared" si="135"/>
        <v/>
      </c>
    </row>
    <row r="46" spans="1:28" x14ac:dyDescent="0.25">
      <c r="A46" s="4">
        <f>A42+1</f>
        <v>12</v>
      </c>
      <c r="B46" s="2">
        <v>0</v>
      </c>
      <c r="C46" s="2">
        <v>1</v>
      </c>
      <c r="D46" s="2">
        <v>2</v>
      </c>
      <c r="E46" s="4">
        <f>E42+1</f>
        <v>12</v>
      </c>
      <c r="F46" s="2">
        <v>0</v>
      </c>
      <c r="G46" s="2">
        <v>1</v>
      </c>
      <c r="H46" s="2">
        <v>2</v>
      </c>
      <c r="I46" t="str">
        <f t="shared" ref="I46" si="136">CONCATENATE(I47,I48,I49)</f>
        <v>ColorModel.O</v>
      </c>
      <c r="J46" s="4">
        <f>J42+1</f>
        <v>12</v>
      </c>
      <c r="K46" s="2">
        <v>0</v>
      </c>
      <c r="L46" s="2">
        <v>1</v>
      </c>
      <c r="M46" s="2">
        <v>2</v>
      </c>
      <c r="N46" t="str">
        <f t="shared" ref="N46" si="137">CONCATENATE(N47,O47,P47,N48,O48,P48,N49,O49,P49)</f>
        <v>{2,0}</v>
      </c>
      <c r="Q46" s="4">
        <f>Q42+1</f>
        <v>12</v>
      </c>
      <c r="R46" s="2">
        <v>0</v>
      </c>
      <c r="S46" s="2">
        <v>1</v>
      </c>
      <c r="T46" s="2">
        <v>2</v>
      </c>
      <c r="U46" t="str">
        <f t="shared" ref="U46" si="138">IF(CONCATENATE(U47,V47,W47,U48,V48,W48,U49,V49,W49)="","{ }",CONCATENATE("{ ",RIGHT(CONCATENATE(U47,V47,W47,U48,V48,W48,U49,V49,W49),LEN(CONCATENATE(U47,V47,W47,U48,V48,W48,U49,V49,W49))-1)," }"))</f>
        <v>{  {2,1}, {2,2} }</v>
      </c>
      <c r="X46" s="4">
        <f>X42+1</f>
        <v>12</v>
      </c>
      <c r="Y46" s="2">
        <v>0</v>
      </c>
      <c r="Z46" s="2">
        <v>1</v>
      </c>
      <c r="AA46" s="2">
        <v>2</v>
      </c>
      <c r="AB46" t="str">
        <f t="shared" ref="AB46" si="139">IF(CONCATENATE(AB47,AB48,AB49)="","{ }",CONCATENATE("{ ",RIGHT(CONCATENATE(AB47,AB48,AB49),LEN(CONCATENATE(AB47,AB48,AB49))-1)," }"))</f>
        <v>{  ColorModel.O, ColorModel.O }</v>
      </c>
    </row>
    <row r="47" spans="1:28" x14ac:dyDescent="0.25">
      <c r="A47" s="2">
        <v>0</v>
      </c>
      <c r="B47" s="1" t="str">
        <f>IF(DATA!B48="","",DATA!B48)</f>
        <v/>
      </c>
      <c r="C47" s="1" t="str">
        <f>IF(DATA!C48="","",DATA!C48)</f>
        <v/>
      </c>
      <c r="D47" s="1" t="str">
        <f>IF(DATA!D48="","",DATA!D48)</f>
        <v/>
      </c>
      <c r="E47" s="2">
        <v>0</v>
      </c>
      <c r="F47" s="1" t="str">
        <f t="shared" ref="F47:H49" si="140">IF(K47="X","ColorModel.X",IF(K47="O","ColorModel.O",""))</f>
        <v/>
      </c>
      <c r="G47" s="1" t="str">
        <f t="shared" si="140"/>
        <v/>
      </c>
      <c r="H47" s="1" t="str">
        <f t="shared" si="140"/>
        <v/>
      </c>
      <c r="I47" t="str">
        <f t="shared" ref="I47:I49" si="141">CONCATENATE(F47,G47,H47)</f>
        <v/>
      </c>
      <c r="J47" s="2">
        <v>0</v>
      </c>
      <c r="K47" s="1" t="str">
        <f>IF(DATA!X48="","",DATA!X48)</f>
        <v/>
      </c>
      <c r="L47" s="1" t="str">
        <f>IF(DATA!Y48="","",DATA!Y48)</f>
        <v/>
      </c>
      <c r="M47" s="1" t="str">
        <f>IF(DATA!Z48="","",DATA!Z48)</f>
        <v/>
      </c>
      <c r="N47" t="str">
        <f t="shared" ref="N47:P49" si="142">IF(K47="","",CONCATENATE("{",$Q47,",",K$2,"}"))</f>
        <v/>
      </c>
      <c r="O47" t="str">
        <f t="shared" si="142"/>
        <v/>
      </c>
      <c r="P47" t="str">
        <f t="shared" si="142"/>
        <v/>
      </c>
      <c r="Q47" s="2">
        <v>0</v>
      </c>
      <c r="R47" s="1" t="str">
        <f t="shared" ref="R47:R49" si="143">IF(B47=K47,"",B47)</f>
        <v/>
      </c>
      <c r="S47" s="1" t="str">
        <f t="shared" ref="S47:S49" si="144">IF(C47=L47,"",C47)</f>
        <v/>
      </c>
      <c r="T47" s="1" t="str">
        <f t="shared" ref="T47:T49" si="145">IF(D47=M47,"",D47)</f>
        <v/>
      </c>
      <c r="U47" t="str">
        <f t="shared" ref="U47:W49" si="146">IF(R47="","",CONCATENATE(", {",$A47,",",R$2,"}"))</f>
        <v/>
      </c>
      <c r="V47" t="str">
        <f t="shared" si="146"/>
        <v/>
      </c>
      <c r="W47" t="str">
        <f t="shared" si="146"/>
        <v/>
      </c>
      <c r="X47" s="2">
        <v>0</v>
      </c>
      <c r="Y47" s="1" t="str">
        <f t="shared" ref="Y47:AA49" si="147">IF(R47="X",", ColorModel.X",IF(R47="O",", ColorModel.O",""))</f>
        <v/>
      </c>
      <c r="Z47" s="1" t="str">
        <f t="shared" si="147"/>
        <v/>
      </c>
      <c r="AA47" s="1" t="str">
        <f t="shared" si="147"/>
        <v/>
      </c>
      <c r="AB47" t="str">
        <f t="shared" ref="AB47:AB49" si="148">CONCATENATE(Y47,Z47,AA47)</f>
        <v/>
      </c>
    </row>
    <row r="48" spans="1:28" x14ac:dyDescent="0.25">
      <c r="A48" s="2">
        <v>1</v>
      </c>
      <c r="B48" s="1" t="str">
        <f>IF(DATA!B49="","",DATA!B49)</f>
        <v/>
      </c>
      <c r="C48" s="1" t="str">
        <f>IF(DATA!C49="","",DATA!C49)</f>
        <v/>
      </c>
      <c r="D48" s="1" t="str">
        <f>IF(DATA!D49="","",DATA!D49)</f>
        <v/>
      </c>
      <c r="E48" s="2">
        <v>1</v>
      </c>
      <c r="F48" s="1" t="str">
        <f t="shared" si="140"/>
        <v/>
      </c>
      <c r="G48" s="1" t="str">
        <f t="shared" si="140"/>
        <v/>
      </c>
      <c r="H48" s="1" t="str">
        <f t="shared" si="140"/>
        <v/>
      </c>
      <c r="I48" t="str">
        <f t="shared" si="141"/>
        <v/>
      </c>
      <c r="J48" s="2">
        <v>1</v>
      </c>
      <c r="K48" s="1" t="str">
        <f>IF(DATA!X49="","",DATA!X49)</f>
        <v/>
      </c>
      <c r="L48" s="1" t="str">
        <f>IF(DATA!Y49="","",DATA!Y49)</f>
        <v/>
      </c>
      <c r="M48" s="1" t="str">
        <f>IF(DATA!Z49="","",DATA!Z49)</f>
        <v/>
      </c>
      <c r="N48" t="str">
        <f t="shared" si="142"/>
        <v/>
      </c>
      <c r="O48" t="str">
        <f t="shared" si="142"/>
        <v/>
      </c>
      <c r="P48" t="str">
        <f t="shared" si="142"/>
        <v/>
      </c>
      <c r="Q48" s="2">
        <v>1</v>
      </c>
      <c r="R48" s="1" t="str">
        <f t="shared" si="143"/>
        <v/>
      </c>
      <c r="S48" s="1" t="str">
        <f t="shared" si="144"/>
        <v/>
      </c>
      <c r="T48" s="1" t="str">
        <f t="shared" si="145"/>
        <v/>
      </c>
      <c r="U48" t="str">
        <f t="shared" si="26"/>
        <v/>
      </c>
      <c r="V48" t="str">
        <f t="shared" si="146"/>
        <v/>
      </c>
      <c r="W48" t="str">
        <f t="shared" si="146"/>
        <v/>
      </c>
      <c r="X48" s="2">
        <v>1</v>
      </c>
      <c r="Y48" s="1" t="str">
        <f t="shared" si="147"/>
        <v/>
      </c>
      <c r="Z48" s="1" t="str">
        <f t="shared" si="147"/>
        <v/>
      </c>
      <c r="AA48" s="1" t="str">
        <f t="shared" si="147"/>
        <v/>
      </c>
      <c r="AB48" t="str">
        <f t="shared" si="148"/>
        <v/>
      </c>
    </row>
    <row r="49" spans="1:28" x14ac:dyDescent="0.25">
      <c r="A49" s="2">
        <v>2</v>
      </c>
      <c r="B49" s="1" t="str">
        <f>IF(DATA!B50="","",DATA!B50)</f>
        <v>O</v>
      </c>
      <c r="C49" s="1" t="str">
        <f>IF(DATA!C50="","",DATA!C50)</f>
        <v>O</v>
      </c>
      <c r="D49" s="1" t="str">
        <f>IF(DATA!D50="","",DATA!D50)</f>
        <v>O</v>
      </c>
      <c r="E49" s="2">
        <v>2</v>
      </c>
      <c r="F49" s="1" t="str">
        <f t="shared" si="140"/>
        <v>ColorModel.O</v>
      </c>
      <c r="G49" s="1" t="str">
        <f t="shared" si="140"/>
        <v/>
      </c>
      <c r="H49" s="1" t="str">
        <f t="shared" si="140"/>
        <v/>
      </c>
      <c r="I49" t="str">
        <f t="shared" si="141"/>
        <v>ColorModel.O</v>
      </c>
      <c r="J49" s="2">
        <v>2</v>
      </c>
      <c r="K49" s="1" t="str">
        <f>IF(DATA!X50="","",DATA!X50)</f>
        <v>O</v>
      </c>
      <c r="L49" s="1" t="str">
        <f>IF(DATA!Y50="","",DATA!Y50)</f>
        <v/>
      </c>
      <c r="M49" s="1" t="str">
        <f>IF(DATA!Z50="","",DATA!Z50)</f>
        <v/>
      </c>
      <c r="N49" t="str">
        <f t="shared" si="142"/>
        <v>{2,0}</v>
      </c>
      <c r="O49" t="str">
        <f t="shared" si="142"/>
        <v/>
      </c>
      <c r="P49" t="str">
        <f t="shared" si="142"/>
        <v/>
      </c>
      <c r="Q49" s="2">
        <v>2</v>
      </c>
      <c r="R49" s="1" t="str">
        <f t="shared" si="143"/>
        <v/>
      </c>
      <c r="S49" s="1" t="str">
        <f t="shared" si="144"/>
        <v>O</v>
      </c>
      <c r="T49" s="1" t="str">
        <f t="shared" si="145"/>
        <v>O</v>
      </c>
      <c r="U49" t="str">
        <f t="shared" si="26"/>
        <v/>
      </c>
      <c r="V49" t="str">
        <f t="shared" si="146"/>
        <v>, {2,1}</v>
      </c>
      <c r="W49" t="str">
        <f t="shared" si="146"/>
        <v>, {2,2}</v>
      </c>
      <c r="X49" s="2">
        <v>2</v>
      </c>
      <c r="Y49" s="1" t="str">
        <f t="shared" si="147"/>
        <v/>
      </c>
      <c r="Z49" s="1" t="str">
        <f t="shared" si="147"/>
        <v>, ColorModel.O</v>
      </c>
      <c r="AA49" s="1" t="str">
        <f t="shared" si="147"/>
        <v>, ColorModel.O</v>
      </c>
      <c r="AB49" t="str">
        <f t="shared" si="148"/>
        <v>, ColorModel.O, ColorModel.O</v>
      </c>
    </row>
    <row r="50" spans="1:28" x14ac:dyDescent="0.25">
      <c r="A50" s="4">
        <f>A46+1</f>
        <v>13</v>
      </c>
      <c r="B50" s="2">
        <v>0</v>
      </c>
      <c r="C50" s="2">
        <v>1</v>
      </c>
      <c r="D50" s="2">
        <v>2</v>
      </c>
      <c r="E50" s="4">
        <f>E46+1</f>
        <v>13</v>
      </c>
      <c r="F50" s="2">
        <v>0</v>
      </c>
      <c r="G50" s="2">
        <v>1</v>
      </c>
      <c r="H50" s="2">
        <v>2</v>
      </c>
      <c r="I50" t="str">
        <f t="shared" ref="I50" si="149">CONCATENATE(I51,I52,I53)</f>
        <v>ColorModel.O</v>
      </c>
      <c r="J50" s="4">
        <f>J46+1</f>
        <v>13</v>
      </c>
      <c r="K50" s="2">
        <v>0</v>
      </c>
      <c r="L50" s="2">
        <v>1</v>
      </c>
      <c r="M50" s="2">
        <v>2</v>
      </c>
      <c r="N50" t="str">
        <f t="shared" ref="N50" si="150">CONCATENATE(N51,O51,P51,N52,O52,P52,N53,O53,P53)</f>
        <v>{1,0}</v>
      </c>
      <c r="Q50" s="4">
        <f>Q46+1</f>
        <v>13</v>
      </c>
      <c r="R50" s="2">
        <v>0</v>
      </c>
      <c r="S50" s="2">
        <v>1</v>
      </c>
      <c r="T50" s="2">
        <v>2</v>
      </c>
      <c r="U50" t="str">
        <f t="shared" ref="U50" si="151">IF(CONCATENATE(U51,V51,W51,U52,V52,W52,U53,V53,W53)="","{ }",CONCATENATE("{ ",RIGHT(CONCATENATE(U51,V51,W51,U52,V52,W52,U53,V53,W53),LEN(CONCATENATE(U51,V51,W51,U52,V52,W52,U53,V53,W53))-1)," }"))</f>
        <v>{  {0,0}, {2,0} }</v>
      </c>
      <c r="X50" s="4">
        <f>X46+1</f>
        <v>13</v>
      </c>
      <c r="Y50" s="2">
        <v>0</v>
      </c>
      <c r="Z50" s="2">
        <v>1</v>
      </c>
      <c r="AA50" s="2">
        <v>2</v>
      </c>
      <c r="AB50" t="str">
        <f t="shared" ref="AB50" si="152">IF(CONCATENATE(AB51,AB52,AB53)="","{ }",CONCATENATE("{ ",RIGHT(CONCATENATE(AB51,AB52,AB53),LEN(CONCATENATE(AB51,AB52,AB53))-1)," }"))</f>
        <v>{  ColorModel.O, ColorModel.O }</v>
      </c>
    </row>
    <row r="51" spans="1:28" x14ac:dyDescent="0.25">
      <c r="A51" s="2">
        <v>0</v>
      </c>
      <c r="B51" s="1" t="str">
        <f>IF(DATA!B52="","",DATA!B52)</f>
        <v>O</v>
      </c>
      <c r="C51" s="1" t="str">
        <f>IF(DATA!C52="","",DATA!C52)</f>
        <v/>
      </c>
      <c r="D51" s="1" t="str">
        <f>IF(DATA!D52="","",DATA!D52)</f>
        <v/>
      </c>
      <c r="E51" s="2">
        <v>0</v>
      </c>
      <c r="F51" s="1" t="str">
        <f t="shared" ref="F51:H53" si="153">IF(K51="X","ColorModel.X",IF(K51="O","ColorModel.O",""))</f>
        <v/>
      </c>
      <c r="G51" s="1" t="str">
        <f t="shared" si="153"/>
        <v/>
      </c>
      <c r="H51" s="1" t="str">
        <f t="shared" si="153"/>
        <v/>
      </c>
      <c r="I51" t="str">
        <f t="shared" ref="I51:I53" si="154">CONCATENATE(F51,G51,H51)</f>
        <v/>
      </c>
      <c r="J51" s="2">
        <v>0</v>
      </c>
      <c r="K51" s="1" t="str">
        <f>IF(DATA!X52="","",DATA!X52)</f>
        <v/>
      </c>
      <c r="L51" s="1" t="str">
        <f>IF(DATA!Y52="","",DATA!Y52)</f>
        <v/>
      </c>
      <c r="M51" s="1" t="str">
        <f>IF(DATA!Z52="","",DATA!Z52)</f>
        <v/>
      </c>
      <c r="N51" t="str">
        <f t="shared" ref="N51:P53" si="155">IF(K51="","",CONCATENATE("{",$Q51,",",K$2,"}"))</f>
        <v/>
      </c>
      <c r="O51" t="str">
        <f t="shared" si="155"/>
        <v/>
      </c>
      <c r="P51" t="str">
        <f t="shared" si="155"/>
        <v/>
      </c>
      <c r="Q51" s="2">
        <v>0</v>
      </c>
      <c r="R51" s="1" t="str">
        <f t="shared" ref="R51:R53" si="156">IF(B51=K51,"",B51)</f>
        <v>O</v>
      </c>
      <c r="S51" s="1" t="str">
        <f t="shared" ref="S51:S53" si="157">IF(C51=L51,"",C51)</f>
        <v/>
      </c>
      <c r="T51" s="1" t="str">
        <f t="shared" ref="T51:T53" si="158">IF(D51=M51,"",D51)</f>
        <v/>
      </c>
      <c r="U51" t="str">
        <f t="shared" ref="U51:W53" si="159">IF(R51="","",CONCATENATE(", {",$A51,",",R$2,"}"))</f>
        <v>, {0,0}</v>
      </c>
      <c r="V51" t="str">
        <f t="shared" si="159"/>
        <v/>
      </c>
      <c r="W51" t="str">
        <f t="shared" si="159"/>
        <v/>
      </c>
      <c r="X51" s="2">
        <v>0</v>
      </c>
      <c r="Y51" s="1" t="str">
        <f t="shared" ref="Y51:AA53" si="160">IF(R51="X",", ColorModel.X",IF(R51="O",", ColorModel.O",""))</f>
        <v>, ColorModel.O</v>
      </c>
      <c r="Z51" s="1" t="str">
        <f t="shared" si="160"/>
        <v/>
      </c>
      <c r="AA51" s="1" t="str">
        <f t="shared" si="160"/>
        <v/>
      </c>
      <c r="AB51" t="str">
        <f t="shared" ref="AB51:AB53" si="161">CONCATENATE(Y51,Z51,AA51)</f>
        <v>, ColorModel.O</v>
      </c>
    </row>
    <row r="52" spans="1:28" x14ac:dyDescent="0.25">
      <c r="A52" s="2">
        <v>1</v>
      </c>
      <c r="B52" s="1" t="str">
        <f>IF(DATA!B53="","",DATA!B53)</f>
        <v>O</v>
      </c>
      <c r="C52" s="1" t="str">
        <f>IF(DATA!C53="","",DATA!C53)</f>
        <v/>
      </c>
      <c r="D52" s="1" t="str">
        <f>IF(DATA!D53="","",DATA!D53)</f>
        <v/>
      </c>
      <c r="E52" s="2">
        <v>1</v>
      </c>
      <c r="F52" s="1" t="str">
        <f t="shared" si="153"/>
        <v>ColorModel.O</v>
      </c>
      <c r="G52" s="1" t="str">
        <f t="shared" si="153"/>
        <v/>
      </c>
      <c r="H52" s="1" t="str">
        <f t="shared" si="153"/>
        <v/>
      </c>
      <c r="I52" t="str">
        <f t="shared" si="154"/>
        <v>ColorModel.O</v>
      </c>
      <c r="J52" s="2">
        <v>1</v>
      </c>
      <c r="K52" s="1" t="str">
        <f>IF(DATA!X53="","",DATA!X53)</f>
        <v>O</v>
      </c>
      <c r="L52" s="1" t="str">
        <f>IF(DATA!Y53="","",DATA!Y53)</f>
        <v/>
      </c>
      <c r="M52" s="1" t="str">
        <f>IF(DATA!Z53="","",DATA!Z53)</f>
        <v/>
      </c>
      <c r="N52" t="str">
        <f t="shared" si="155"/>
        <v>{1,0}</v>
      </c>
      <c r="O52" t="str">
        <f t="shared" si="155"/>
        <v/>
      </c>
      <c r="P52" t="str">
        <f t="shared" si="155"/>
        <v/>
      </c>
      <c r="Q52" s="2">
        <v>1</v>
      </c>
      <c r="R52" s="1" t="str">
        <f t="shared" si="156"/>
        <v/>
      </c>
      <c r="S52" s="1" t="str">
        <f t="shared" si="157"/>
        <v/>
      </c>
      <c r="T52" s="1" t="str">
        <f t="shared" si="158"/>
        <v/>
      </c>
      <c r="U52" t="str">
        <f t="shared" si="26"/>
        <v/>
      </c>
      <c r="V52" t="str">
        <f t="shared" si="159"/>
        <v/>
      </c>
      <c r="W52" t="str">
        <f t="shared" si="159"/>
        <v/>
      </c>
      <c r="X52" s="2">
        <v>1</v>
      </c>
      <c r="Y52" s="1" t="str">
        <f t="shared" si="160"/>
        <v/>
      </c>
      <c r="Z52" s="1" t="str">
        <f t="shared" si="160"/>
        <v/>
      </c>
      <c r="AA52" s="1" t="str">
        <f t="shared" si="160"/>
        <v/>
      </c>
      <c r="AB52" t="str">
        <f t="shared" si="161"/>
        <v/>
      </c>
    </row>
    <row r="53" spans="1:28" x14ac:dyDescent="0.25">
      <c r="A53" s="2">
        <v>2</v>
      </c>
      <c r="B53" s="1" t="str">
        <f>IF(DATA!B54="","",DATA!B54)</f>
        <v>O</v>
      </c>
      <c r="C53" s="1" t="str">
        <f>IF(DATA!C54="","",DATA!C54)</f>
        <v/>
      </c>
      <c r="D53" s="1" t="str">
        <f>IF(DATA!D54="","",DATA!D54)</f>
        <v/>
      </c>
      <c r="E53" s="2">
        <v>2</v>
      </c>
      <c r="F53" s="1" t="str">
        <f t="shared" si="153"/>
        <v/>
      </c>
      <c r="G53" s="1" t="str">
        <f t="shared" si="153"/>
        <v/>
      </c>
      <c r="H53" s="1" t="str">
        <f t="shared" si="153"/>
        <v/>
      </c>
      <c r="I53" t="str">
        <f t="shared" si="154"/>
        <v/>
      </c>
      <c r="J53" s="2">
        <v>2</v>
      </c>
      <c r="K53" s="1" t="str">
        <f>IF(DATA!X54="","",DATA!X54)</f>
        <v/>
      </c>
      <c r="L53" s="1" t="str">
        <f>IF(DATA!Y54="","",DATA!Y54)</f>
        <v/>
      </c>
      <c r="M53" s="1" t="str">
        <f>IF(DATA!Z54="","",DATA!Z54)</f>
        <v/>
      </c>
      <c r="N53" t="str">
        <f t="shared" si="155"/>
        <v/>
      </c>
      <c r="O53" t="str">
        <f t="shared" si="155"/>
        <v/>
      </c>
      <c r="P53" t="str">
        <f t="shared" si="155"/>
        <v/>
      </c>
      <c r="Q53" s="2">
        <v>2</v>
      </c>
      <c r="R53" s="1" t="str">
        <f t="shared" si="156"/>
        <v>O</v>
      </c>
      <c r="S53" s="1" t="str">
        <f t="shared" si="157"/>
        <v/>
      </c>
      <c r="T53" s="1" t="str">
        <f t="shared" si="158"/>
        <v/>
      </c>
      <c r="U53" t="str">
        <f t="shared" si="26"/>
        <v>, {2,0}</v>
      </c>
      <c r="V53" t="str">
        <f t="shared" si="159"/>
        <v/>
      </c>
      <c r="W53" t="str">
        <f t="shared" si="159"/>
        <v/>
      </c>
      <c r="X53" s="2">
        <v>2</v>
      </c>
      <c r="Y53" s="1" t="str">
        <f t="shared" si="160"/>
        <v>, ColorModel.O</v>
      </c>
      <c r="Z53" s="1" t="str">
        <f t="shared" si="160"/>
        <v/>
      </c>
      <c r="AA53" s="1" t="str">
        <f t="shared" si="160"/>
        <v/>
      </c>
      <c r="AB53" t="str">
        <f t="shared" si="161"/>
        <v>, ColorModel.O</v>
      </c>
    </row>
    <row r="54" spans="1:28" x14ac:dyDescent="0.25">
      <c r="A54" s="4">
        <f>A50+1</f>
        <v>14</v>
      </c>
      <c r="B54" s="2">
        <v>0</v>
      </c>
      <c r="C54" s="2">
        <v>1</v>
      </c>
      <c r="D54" s="2">
        <v>2</v>
      </c>
      <c r="E54" s="4">
        <f>E50+1</f>
        <v>14</v>
      </c>
      <c r="F54" s="2">
        <v>0</v>
      </c>
      <c r="G54" s="2">
        <v>1</v>
      </c>
      <c r="H54" s="2">
        <v>2</v>
      </c>
      <c r="I54" t="str">
        <f t="shared" ref="I54" si="162">CONCATENATE(I55,I56,I57)</f>
        <v>ColorModel.O</v>
      </c>
      <c r="J54" s="4">
        <f>J50+1</f>
        <v>14</v>
      </c>
      <c r="K54" s="2">
        <v>0</v>
      </c>
      <c r="L54" s="2">
        <v>1</v>
      </c>
      <c r="M54" s="2">
        <v>2</v>
      </c>
      <c r="N54" t="str">
        <f t="shared" ref="N54" si="163">CONCATENATE(N55,O55,P55,N56,O56,P56,N57,O57,P57)</f>
        <v>{2,1}</v>
      </c>
      <c r="Q54" s="4">
        <f>Q50+1</f>
        <v>14</v>
      </c>
      <c r="R54" s="2">
        <v>0</v>
      </c>
      <c r="S54" s="2">
        <v>1</v>
      </c>
      <c r="T54" s="2">
        <v>2</v>
      </c>
      <c r="U54" t="str">
        <f t="shared" ref="U54" si="164">IF(CONCATENATE(U55,V55,W55,U56,V56,W56,U57,V57,W57)="","{ }",CONCATENATE("{ ",RIGHT(CONCATENATE(U55,V55,W55,U56,V56,W56,U57,V57,W57),LEN(CONCATENATE(U55,V55,W55,U56,V56,W56,U57,V57,W57))-1)," }"))</f>
        <v>{  {0,1}, {1,1} }</v>
      </c>
      <c r="X54" s="4">
        <f>X50+1</f>
        <v>14</v>
      </c>
      <c r="Y54" s="2">
        <v>0</v>
      </c>
      <c r="Z54" s="2">
        <v>1</v>
      </c>
      <c r="AA54" s="2">
        <v>2</v>
      </c>
      <c r="AB54" t="str">
        <f t="shared" ref="AB54" si="165">IF(CONCATENATE(AB55,AB56,AB57)="","{ }",CONCATENATE("{ ",RIGHT(CONCATENATE(AB55,AB56,AB57),LEN(CONCATENATE(AB55,AB56,AB57))-1)," }"))</f>
        <v>{  ColorModel.O, ColorModel.O }</v>
      </c>
    </row>
    <row r="55" spans="1:28" x14ac:dyDescent="0.25">
      <c r="A55" s="2">
        <v>0</v>
      </c>
      <c r="B55" s="1" t="str">
        <f>IF(DATA!B56="","",DATA!B56)</f>
        <v/>
      </c>
      <c r="C55" s="1" t="str">
        <f>IF(DATA!C56="","",DATA!C56)</f>
        <v>O</v>
      </c>
      <c r="D55" s="1" t="str">
        <f>IF(DATA!D56="","",DATA!D56)</f>
        <v/>
      </c>
      <c r="E55" s="2">
        <v>0</v>
      </c>
      <c r="F55" s="1" t="str">
        <f t="shared" ref="F55:H57" si="166">IF(K55="X","ColorModel.X",IF(K55="O","ColorModel.O",""))</f>
        <v/>
      </c>
      <c r="G55" s="1" t="str">
        <f t="shared" si="166"/>
        <v/>
      </c>
      <c r="H55" s="1" t="str">
        <f t="shared" si="166"/>
        <v/>
      </c>
      <c r="I55" t="str">
        <f t="shared" ref="I55:I57" si="167">CONCATENATE(F55,G55,H55)</f>
        <v/>
      </c>
      <c r="J55" s="2">
        <v>0</v>
      </c>
      <c r="K55" s="1" t="str">
        <f>IF(DATA!X56="","",DATA!X56)</f>
        <v/>
      </c>
      <c r="L55" s="1" t="str">
        <f>IF(DATA!Y56="","",DATA!Y56)</f>
        <v/>
      </c>
      <c r="M55" s="1" t="str">
        <f>IF(DATA!Z56="","",DATA!Z56)</f>
        <v/>
      </c>
      <c r="N55" t="str">
        <f t="shared" ref="N55:P57" si="168">IF(K55="","",CONCATENATE("{",$Q55,",",K$2,"}"))</f>
        <v/>
      </c>
      <c r="O55" t="str">
        <f t="shared" si="168"/>
        <v/>
      </c>
      <c r="P55" t="str">
        <f t="shared" si="168"/>
        <v/>
      </c>
      <c r="Q55" s="2">
        <v>0</v>
      </c>
      <c r="R55" s="1" t="str">
        <f t="shared" ref="R55:R57" si="169">IF(B55=K55,"",B55)</f>
        <v/>
      </c>
      <c r="S55" s="1" t="str">
        <f t="shared" ref="S55:S57" si="170">IF(C55=L55,"",C55)</f>
        <v>O</v>
      </c>
      <c r="T55" s="1" t="str">
        <f t="shared" ref="T55:T57" si="171">IF(D55=M55,"",D55)</f>
        <v/>
      </c>
      <c r="U55" t="str">
        <f t="shared" ref="U55:W57" si="172">IF(R55="","",CONCATENATE(", {",$A55,",",R$2,"}"))</f>
        <v/>
      </c>
      <c r="V55" t="str">
        <f t="shared" si="172"/>
        <v>, {0,1}</v>
      </c>
      <c r="W55" t="str">
        <f t="shared" si="172"/>
        <v/>
      </c>
      <c r="X55" s="2">
        <v>0</v>
      </c>
      <c r="Y55" s="1" t="str">
        <f t="shared" ref="Y55:AA57" si="173">IF(R55="X",", ColorModel.X",IF(R55="O",", ColorModel.O",""))</f>
        <v/>
      </c>
      <c r="Z55" s="1" t="str">
        <f t="shared" si="173"/>
        <v>, ColorModel.O</v>
      </c>
      <c r="AA55" s="1" t="str">
        <f t="shared" si="173"/>
        <v/>
      </c>
      <c r="AB55" t="str">
        <f t="shared" ref="AB55:AB57" si="174">CONCATENATE(Y55,Z55,AA55)</f>
        <v>, ColorModel.O</v>
      </c>
    </row>
    <row r="56" spans="1:28" x14ac:dyDescent="0.25">
      <c r="A56" s="2">
        <v>1</v>
      </c>
      <c r="B56" s="1" t="str">
        <f>IF(DATA!B57="","",DATA!B57)</f>
        <v/>
      </c>
      <c r="C56" s="1" t="str">
        <f>IF(DATA!C57="","",DATA!C57)</f>
        <v>O</v>
      </c>
      <c r="D56" s="1" t="str">
        <f>IF(DATA!D57="","",DATA!D57)</f>
        <v/>
      </c>
      <c r="E56" s="2">
        <v>1</v>
      </c>
      <c r="F56" s="1" t="str">
        <f t="shared" si="166"/>
        <v/>
      </c>
      <c r="G56" s="1" t="str">
        <f t="shared" si="166"/>
        <v/>
      </c>
      <c r="H56" s="1" t="str">
        <f t="shared" si="166"/>
        <v/>
      </c>
      <c r="I56" t="str">
        <f t="shared" si="167"/>
        <v/>
      </c>
      <c r="J56" s="2">
        <v>1</v>
      </c>
      <c r="K56" s="1" t="str">
        <f>IF(DATA!X57="","",DATA!X57)</f>
        <v/>
      </c>
      <c r="L56" s="1" t="str">
        <f>IF(DATA!Y57="","",DATA!Y57)</f>
        <v/>
      </c>
      <c r="M56" s="1" t="str">
        <f>IF(DATA!Z57="","",DATA!Z57)</f>
        <v/>
      </c>
      <c r="N56" t="str">
        <f t="shared" si="168"/>
        <v/>
      </c>
      <c r="O56" t="str">
        <f t="shared" si="168"/>
        <v/>
      </c>
      <c r="P56" t="str">
        <f t="shared" si="168"/>
        <v/>
      </c>
      <c r="Q56" s="2">
        <v>1</v>
      </c>
      <c r="R56" s="1" t="str">
        <f t="shared" si="169"/>
        <v/>
      </c>
      <c r="S56" s="1" t="str">
        <f t="shared" si="170"/>
        <v>O</v>
      </c>
      <c r="T56" s="1" t="str">
        <f t="shared" si="171"/>
        <v/>
      </c>
      <c r="U56" t="str">
        <f t="shared" si="26"/>
        <v/>
      </c>
      <c r="V56" t="str">
        <f t="shared" si="172"/>
        <v>, {1,1}</v>
      </c>
      <c r="W56" t="str">
        <f t="shared" si="172"/>
        <v/>
      </c>
      <c r="X56" s="2">
        <v>1</v>
      </c>
      <c r="Y56" s="1" t="str">
        <f t="shared" si="173"/>
        <v/>
      </c>
      <c r="Z56" s="1" t="str">
        <f t="shared" si="173"/>
        <v>, ColorModel.O</v>
      </c>
      <c r="AA56" s="1" t="str">
        <f t="shared" si="173"/>
        <v/>
      </c>
      <c r="AB56" t="str">
        <f t="shared" si="174"/>
        <v>, ColorModel.O</v>
      </c>
    </row>
    <row r="57" spans="1:28" x14ac:dyDescent="0.25">
      <c r="A57" s="2">
        <v>2</v>
      </c>
      <c r="B57" s="1" t="str">
        <f>IF(DATA!B58="","",DATA!B58)</f>
        <v/>
      </c>
      <c r="C57" s="1" t="str">
        <f>IF(DATA!C58="","",DATA!C58)</f>
        <v>O</v>
      </c>
      <c r="D57" s="1" t="str">
        <f>IF(DATA!D58="","",DATA!D58)</f>
        <v/>
      </c>
      <c r="E57" s="2">
        <v>2</v>
      </c>
      <c r="F57" s="1" t="str">
        <f t="shared" si="166"/>
        <v/>
      </c>
      <c r="G57" s="1" t="str">
        <f t="shared" si="166"/>
        <v>ColorModel.O</v>
      </c>
      <c r="H57" s="1" t="str">
        <f t="shared" si="166"/>
        <v/>
      </c>
      <c r="I57" t="str">
        <f t="shared" si="167"/>
        <v>ColorModel.O</v>
      </c>
      <c r="J57" s="2">
        <v>2</v>
      </c>
      <c r="K57" s="1" t="str">
        <f>IF(DATA!X58="","",DATA!X58)</f>
        <v/>
      </c>
      <c r="L57" s="1" t="str">
        <f>IF(DATA!Y58="","",DATA!Y58)</f>
        <v>O</v>
      </c>
      <c r="M57" s="1" t="str">
        <f>IF(DATA!Z58="","",DATA!Z58)</f>
        <v/>
      </c>
      <c r="N57" t="str">
        <f t="shared" si="168"/>
        <v/>
      </c>
      <c r="O57" t="str">
        <f t="shared" si="168"/>
        <v>{2,1}</v>
      </c>
      <c r="P57" t="str">
        <f t="shared" si="168"/>
        <v/>
      </c>
      <c r="Q57" s="2">
        <v>2</v>
      </c>
      <c r="R57" s="1" t="str">
        <f t="shared" si="169"/>
        <v/>
      </c>
      <c r="S57" s="1" t="str">
        <f t="shared" si="170"/>
        <v/>
      </c>
      <c r="T57" s="1" t="str">
        <f t="shared" si="171"/>
        <v/>
      </c>
      <c r="U57" t="str">
        <f t="shared" si="26"/>
        <v/>
      </c>
      <c r="V57" t="str">
        <f t="shared" si="172"/>
        <v/>
      </c>
      <c r="W57" t="str">
        <f t="shared" si="172"/>
        <v/>
      </c>
      <c r="X57" s="2">
        <v>2</v>
      </c>
      <c r="Y57" s="1" t="str">
        <f t="shared" si="173"/>
        <v/>
      </c>
      <c r="Z57" s="1" t="str">
        <f t="shared" si="173"/>
        <v/>
      </c>
      <c r="AA57" s="1" t="str">
        <f t="shared" si="173"/>
        <v/>
      </c>
      <c r="AB57" t="str">
        <f t="shared" si="174"/>
        <v/>
      </c>
    </row>
    <row r="58" spans="1:28" x14ac:dyDescent="0.25">
      <c r="A58" s="4">
        <f>A54+1</f>
        <v>15</v>
      </c>
      <c r="B58" s="2">
        <v>0</v>
      </c>
      <c r="C58" s="2">
        <v>1</v>
      </c>
      <c r="D58" s="2">
        <v>2</v>
      </c>
      <c r="E58" s="4">
        <f>E54+1</f>
        <v>15</v>
      </c>
      <c r="F58" s="2">
        <v>0</v>
      </c>
      <c r="G58" s="2">
        <v>1</v>
      </c>
      <c r="H58" s="2">
        <v>2</v>
      </c>
      <c r="I58" t="str">
        <f t="shared" ref="I58" si="175">CONCATENATE(I59,I60,I61)</f>
        <v>ColorModel.O</v>
      </c>
      <c r="J58" s="4">
        <f>J54+1</f>
        <v>15</v>
      </c>
      <c r="K58" s="2">
        <v>0</v>
      </c>
      <c r="L58" s="2">
        <v>1</v>
      </c>
      <c r="M58" s="2">
        <v>2</v>
      </c>
      <c r="N58" t="str">
        <f t="shared" ref="N58" si="176">CONCATENATE(N59,O59,P59,N60,O60,P60,N61,O61,P61)</f>
        <v>{2,2}</v>
      </c>
      <c r="Q58" s="4">
        <f>Q54+1</f>
        <v>15</v>
      </c>
      <c r="R58" s="2">
        <v>0</v>
      </c>
      <c r="S58" s="2">
        <v>1</v>
      </c>
      <c r="T58" s="2">
        <v>2</v>
      </c>
      <c r="U58" t="str">
        <f t="shared" ref="U58" si="177">IF(CONCATENATE(U59,V59,W59,U60,V60,W60,U61,V61,W61)="","{ }",CONCATENATE("{ ",RIGHT(CONCATENATE(U59,V59,W59,U60,V60,W60,U61,V61,W61),LEN(CONCATENATE(U59,V59,W59,U60,V60,W60,U61,V61,W61))-1)," }"))</f>
        <v>{  {0,2}, {1,2} }</v>
      </c>
      <c r="X58" s="4">
        <f>X54+1</f>
        <v>15</v>
      </c>
      <c r="Y58" s="2">
        <v>0</v>
      </c>
      <c r="Z58" s="2">
        <v>1</v>
      </c>
      <c r="AA58" s="2">
        <v>2</v>
      </c>
      <c r="AB58" t="str">
        <f t="shared" ref="AB58" si="178">IF(CONCATENATE(AB59,AB60,AB61)="","{ }",CONCATENATE("{ ",RIGHT(CONCATENATE(AB59,AB60,AB61),LEN(CONCATENATE(AB59,AB60,AB61))-1)," }"))</f>
        <v>{  ColorModel.O, ColorModel.O }</v>
      </c>
    </row>
    <row r="59" spans="1:28" x14ac:dyDescent="0.25">
      <c r="A59" s="2">
        <v>0</v>
      </c>
      <c r="B59" s="1" t="str">
        <f>IF(DATA!B60="","",DATA!B60)</f>
        <v/>
      </c>
      <c r="C59" s="1" t="str">
        <f>IF(DATA!C60="","",DATA!C60)</f>
        <v/>
      </c>
      <c r="D59" s="1" t="str">
        <f>IF(DATA!D60="","",DATA!D60)</f>
        <v>O</v>
      </c>
      <c r="E59" s="2">
        <v>0</v>
      </c>
      <c r="F59" s="1" t="str">
        <f t="shared" ref="F59:H61" si="179">IF(K59="X","ColorModel.X",IF(K59="O","ColorModel.O",""))</f>
        <v/>
      </c>
      <c r="G59" s="1" t="str">
        <f t="shared" si="179"/>
        <v/>
      </c>
      <c r="H59" s="1" t="str">
        <f t="shared" si="179"/>
        <v/>
      </c>
      <c r="I59" t="str">
        <f t="shared" ref="I59:I61" si="180">CONCATENATE(F59,G59,H59)</f>
        <v/>
      </c>
      <c r="J59" s="2">
        <v>0</v>
      </c>
      <c r="K59" s="1" t="str">
        <f>IF(DATA!X60="","",DATA!X60)</f>
        <v/>
      </c>
      <c r="L59" s="1" t="str">
        <f>IF(DATA!Y60="","",DATA!Y60)</f>
        <v/>
      </c>
      <c r="M59" s="1" t="str">
        <f>IF(DATA!Z60="","",DATA!Z60)</f>
        <v/>
      </c>
      <c r="N59" t="str">
        <f t="shared" ref="N59:P61" si="181">IF(K59="","",CONCATENATE("{",$Q59,",",K$2,"}"))</f>
        <v/>
      </c>
      <c r="O59" t="str">
        <f t="shared" si="181"/>
        <v/>
      </c>
      <c r="P59" t="str">
        <f t="shared" si="181"/>
        <v/>
      </c>
      <c r="Q59" s="2">
        <v>0</v>
      </c>
      <c r="R59" s="1" t="str">
        <f t="shared" ref="R59:R61" si="182">IF(B59=K59,"",B59)</f>
        <v/>
      </c>
      <c r="S59" s="1" t="str">
        <f t="shared" ref="S59:S61" si="183">IF(C59=L59,"",C59)</f>
        <v/>
      </c>
      <c r="T59" s="1" t="str">
        <f t="shared" ref="T59:T61" si="184">IF(D59=M59,"",D59)</f>
        <v>O</v>
      </c>
      <c r="U59" t="str">
        <f t="shared" ref="U59:W61" si="185">IF(R59="","",CONCATENATE(", {",$A59,",",R$2,"}"))</f>
        <v/>
      </c>
      <c r="V59" t="str">
        <f t="shared" si="185"/>
        <v/>
      </c>
      <c r="W59" t="str">
        <f t="shared" si="185"/>
        <v>, {0,2}</v>
      </c>
      <c r="X59" s="2">
        <v>0</v>
      </c>
      <c r="Y59" s="1" t="str">
        <f t="shared" ref="Y59:AA61" si="186">IF(R59="X",", ColorModel.X",IF(R59="O",", ColorModel.O",""))</f>
        <v/>
      </c>
      <c r="Z59" s="1" t="str">
        <f t="shared" si="186"/>
        <v/>
      </c>
      <c r="AA59" s="1" t="str">
        <f t="shared" si="186"/>
        <v>, ColorModel.O</v>
      </c>
      <c r="AB59" t="str">
        <f t="shared" ref="AB59:AB61" si="187">CONCATENATE(Y59,Z59,AA59)</f>
        <v>, ColorModel.O</v>
      </c>
    </row>
    <row r="60" spans="1:28" x14ac:dyDescent="0.25">
      <c r="A60" s="2">
        <v>1</v>
      </c>
      <c r="B60" s="1" t="str">
        <f>IF(DATA!B61="","",DATA!B61)</f>
        <v/>
      </c>
      <c r="C60" s="1" t="str">
        <f>IF(DATA!C61="","",DATA!C61)</f>
        <v/>
      </c>
      <c r="D60" s="1" t="str">
        <f>IF(DATA!D61="","",DATA!D61)</f>
        <v>O</v>
      </c>
      <c r="E60" s="2">
        <v>1</v>
      </c>
      <c r="F60" s="1" t="str">
        <f t="shared" si="179"/>
        <v/>
      </c>
      <c r="G60" s="1" t="str">
        <f t="shared" si="179"/>
        <v/>
      </c>
      <c r="H60" s="1" t="str">
        <f t="shared" si="179"/>
        <v/>
      </c>
      <c r="I60" t="str">
        <f t="shared" si="180"/>
        <v/>
      </c>
      <c r="J60" s="2">
        <v>1</v>
      </c>
      <c r="K60" s="1" t="str">
        <f>IF(DATA!X61="","",DATA!X61)</f>
        <v/>
      </c>
      <c r="L60" s="1" t="str">
        <f>IF(DATA!Y61="","",DATA!Y61)</f>
        <v/>
      </c>
      <c r="M60" s="1" t="str">
        <f>IF(DATA!Z61="","",DATA!Z61)</f>
        <v/>
      </c>
      <c r="N60" t="str">
        <f t="shared" si="181"/>
        <v/>
      </c>
      <c r="O60" t="str">
        <f t="shared" si="181"/>
        <v/>
      </c>
      <c r="P60" t="str">
        <f t="shared" si="181"/>
        <v/>
      </c>
      <c r="Q60" s="2">
        <v>1</v>
      </c>
      <c r="R60" s="1" t="str">
        <f t="shared" si="182"/>
        <v/>
      </c>
      <c r="S60" s="1" t="str">
        <f t="shared" si="183"/>
        <v/>
      </c>
      <c r="T60" s="1" t="str">
        <f t="shared" si="184"/>
        <v>O</v>
      </c>
      <c r="U60" t="str">
        <f t="shared" si="26"/>
        <v/>
      </c>
      <c r="V60" t="str">
        <f t="shared" si="185"/>
        <v/>
      </c>
      <c r="W60" t="str">
        <f t="shared" si="185"/>
        <v>, {1,2}</v>
      </c>
      <c r="X60" s="2">
        <v>1</v>
      </c>
      <c r="Y60" s="1" t="str">
        <f t="shared" si="186"/>
        <v/>
      </c>
      <c r="Z60" s="1" t="str">
        <f t="shared" si="186"/>
        <v/>
      </c>
      <c r="AA60" s="1" t="str">
        <f t="shared" si="186"/>
        <v>, ColorModel.O</v>
      </c>
      <c r="AB60" t="str">
        <f t="shared" si="187"/>
        <v>, ColorModel.O</v>
      </c>
    </row>
    <row r="61" spans="1:28" x14ac:dyDescent="0.25">
      <c r="A61" s="2">
        <v>2</v>
      </c>
      <c r="B61" s="1" t="str">
        <f>IF(DATA!B62="","",DATA!B62)</f>
        <v/>
      </c>
      <c r="C61" s="1" t="str">
        <f>IF(DATA!C62="","",DATA!C62)</f>
        <v/>
      </c>
      <c r="D61" s="1" t="str">
        <f>IF(DATA!D62="","",DATA!D62)</f>
        <v>O</v>
      </c>
      <c r="E61" s="2">
        <v>2</v>
      </c>
      <c r="F61" s="1" t="str">
        <f t="shared" si="179"/>
        <v/>
      </c>
      <c r="G61" s="1" t="str">
        <f t="shared" si="179"/>
        <v/>
      </c>
      <c r="H61" s="1" t="str">
        <f t="shared" si="179"/>
        <v>ColorModel.O</v>
      </c>
      <c r="I61" t="str">
        <f t="shared" si="180"/>
        <v>ColorModel.O</v>
      </c>
      <c r="J61" s="2">
        <v>2</v>
      </c>
      <c r="K61" s="1" t="str">
        <f>IF(DATA!X62="","",DATA!X62)</f>
        <v/>
      </c>
      <c r="L61" s="1" t="str">
        <f>IF(DATA!Y62="","",DATA!Y62)</f>
        <v/>
      </c>
      <c r="M61" s="1" t="str">
        <f>IF(DATA!Z62="","",DATA!Z62)</f>
        <v>O</v>
      </c>
      <c r="N61" t="str">
        <f t="shared" si="181"/>
        <v/>
      </c>
      <c r="O61" t="str">
        <f t="shared" si="181"/>
        <v/>
      </c>
      <c r="P61" t="str">
        <f t="shared" si="181"/>
        <v>{2,2}</v>
      </c>
      <c r="Q61" s="2">
        <v>2</v>
      </c>
      <c r="R61" s="1" t="str">
        <f t="shared" si="182"/>
        <v/>
      </c>
      <c r="S61" s="1" t="str">
        <f t="shared" si="183"/>
        <v/>
      </c>
      <c r="T61" s="1" t="str">
        <f t="shared" si="184"/>
        <v/>
      </c>
      <c r="U61" t="str">
        <f t="shared" si="26"/>
        <v/>
      </c>
      <c r="V61" t="str">
        <f t="shared" si="185"/>
        <v/>
      </c>
      <c r="W61" t="str">
        <f t="shared" si="185"/>
        <v/>
      </c>
      <c r="X61" s="2">
        <v>2</v>
      </c>
      <c r="Y61" s="1" t="str">
        <f t="shared" si="186"/>
        <v/>
      </c>
      <c r="Z61" s="1" t="str">
        <f t="shared" si="186"/>
        <v/>
      </c>
      <c r="AA61" s="1" t="str">
        <f t="shared" si="186"/>
        <v/>
      </c>
      <c r="AB61" t="str">
        <f t="shared" si="187"/>
        <v/>
      </c>
    </row>
    <row r="62" spans="1:28" x14ac:dyDescent="0.25">
      <c r="A62" s="4">
        <f>A58+1</f>
        <v>16</v>
      </c>
      <c r="B62" s="2">
        <v>0</v>
      </c>
      <c r="C62" s="2">
        <v>1</v>
      </c>
      <c r="D62" s="2">
        <v>2</v>
      </c>
      <c r="E62" s="4">
        <f>E58+1</f>
        <v>16</v>
      </c>
      <c r="F62" s="2">
        <v>0</v>
      </c>
      <c r="G62" s="2">
        <v>1</v>
      </c>
      <c r="H62" s="2">
        <v>2</v>
      </c>
      <c r="I62" t="str">
        <f t="shared" ref="I62" si="188">CONCATENATE(I63,I64,I65)</f>
        <v>ColorModel.O</v>
      </c>
      <c r="J62" s="4">
        <f>J58+1</f>
        <v>16</v>
      </c>
      <c r="K62" s="2">
        <v>0</v>
      </c>
      <c r="L62" s="2">
        <v>1</v>
      </c>
      <c r="M62" s="2">
        <v>2</v>
      </c>
      <c r="N62" t="str">
        <f t="shared" ref="N62" si="189">CONCATENATE(N63,O63,P63,N64,O64,P64,N65,O65,P65)</f>
        <v>{1,1}</v>
      </c>
      <c r="Q62" s="4">
        <f>Q58+1</f>
        <v>16</v>
      </c>
      <c r="R62" s="2">
        <v>0</v>
      </c>
      <c r="S62" s="2">
        <v>1</v>
      </c>
      <c r="T62" s="2">
        <v>2</v>
      </c>
      <c r="U62" t="str">
        <f t="shared" ref="U62" si="190">IF(CONCATENATE(U63,V63,W63,U64,V64,W64,U65,V65,W65)="","{ }",CONCATENATE("{ ",RIGHT(CONCATENATE(U63,V63,W63,U64,V64,W64,U65,V65,W65),LEN(CONCATENATE(U63,V63,W63,U64,V64,W64,U65,V65,W65))-1)," }"))</f>
        <v>{  {0,2}, {2,0} }</v>
      </c>
      <c r="X62" s="4">
        <f>X58+1</f>
        <v>16</v>
      </c>
      <c r="Y62" s="2">
        <v>0</v>
      </c>
      <c r="Z62" s="2">
        <v>1</v>
      </c>
      <c r="AA62" s="2">
        <v>2</v>
      </c>
      <c r="AB62" t="str">
        <f t="shared" ref="AB62" si="191">IF(CONCATENATE(AB63,AB64,AB65)="","{ }",CONCATENATE("{ ",RIGHT(CONCATENATE(AB63,AB64,AB65),LEN(CONCATENATE(AB63,AB64,AB65))-1)," }"))</f>
        <v>{  ColorModel.O, ColorModel.O }</v>
      </c>
    </row>
    <row r="63" spans="1:28" x14ac:dyDescent="0.25">
      <c r="A63" s="2">
        <v>0</v>
      </c>
      <c r="B63" s="1" t="str">
        <f>IF(DATA!B64="","",DATA!B64)</f>
        <v/>
      </c>
      <c r="C63" s="1" t="str">
        <f>IF(DATA!C64="","",DATA!C64)</f>
        <v/>
      </c>
      <c r="D63" s="1" t="str">
        <f>IF(DATA!D64="","",DATA!D64)</f>
        <v>O</v>
      </c>
      <c r="E63" s="2">
        <v>0</v>
      </c>
      <c r="F63" s="1" t="str">
        <f t="shared" ref="F63:H65" si="192">IF(K63="X","ColorModel.X",IF(K63="O","ColorModel.O",""))</f>
        <v/>
      </c>
      <c r="G63" s="1" t="str">
        <f t="shared" si="192"/>
        <v/>
      </c>
      <c r="H63" s="1" t="str">
        <f t="shared" si="192"/>
        <v/>
      </c>
      <c r="I63" t="str">
        <f t="shared" ref="I63:I65" si="193">CONCATENATE(F63,G63,H63)</f>
        <v/>
      </c>
      <c r="J63" s="2">
        <v>0</v>
      </c>
      <c r="K63" s="1" t="str">
        <f>IF(DATA!X64="","",DATA!X64)</f>
        <v/>
      </c>
      <c r="L63" s="1" t="str">
        <f>IF(DATA!Y64="","",DATA!Y64)</f>
        <v/>
      </c>
      <c r="M63" s="1" t="str">
        <f>IF(DATA!Z64="","",DATA!Z64)</f>
        <v/>
      </c>
      <c r="N63" t="str">
        <f t="shared" ref="N63:P65" si="194">IF(K63="","",CONCATENATE("{",$Q63,",",K$2,"}"))</f>
        <v/>
      </c>
      <c r="O63" t="str">
        <f t="shared" si="194"/>
        <v/>
      </c>
      <c r="P63" t="str">
        <f t="shared" si="194"/>
        <v/>
      </c>
      <c r="Q63" s="2">
        <v>0</v>
      </c>
      <c r="R63" s="1" t="str">
        <f t="shared" ref="R63:R65" si="195">IF(B63=K63,"",B63)</f>
        <v/>
      </c>
      <c r="S63" s="1" t="str">
        <f t="shared" ref="S63:S65" si="196">IF(C63=L63,"",C63)</f>
        <v/>
      </c>
      <c r="T63" s="1" t="str">
        <f t="shared" ref="T63:T65" si="197">IF(D63=M63,"",D63)</f>
        <v>O</v>
      </c>
      <c r="U63" t="str">
        <f t="shared" ref="U63:W65" si="198">IF(R63="","",CONCATENATE(", {",$A63,",",R$2,"}"))</f>
        <v/>
      </c>
      <c r="V63" t="str">
        <f t="shared" si="198"/>
        <v/>
      </c>
      <c r="W63" t="str">
        <f t="shared" si="198"/>
        <v>, {0,2}</v>
      </c>
      <c r="X63" s="2">
        <v>0</v>
      </c>
      <c r="Y63" s="1" t="str">
        <f t="shared" ref="Y63:AA65" si="199">IF(R63="X",", ColorModel.X",IF(R63="O",", ColorModel.O",""))</f>
        <v/>
      </c>
      <c r="Z63" s="1" t="str">
        <f t="shared" si="199"/>
        <v/>
      </c>
      <c r="AA63" s="1" t="str">
        <f t="shared" si="199"/>
        <v>, ColorModel.O</v>
      </c>
      <c r="AB63" t="str">
        <f t="shared" ref="AB63:AB65" si="200">CONCATENATE(Y63,Z63,AA63)</f>
        <v>, ColorModel.O</v>
      </c>
    </row>
    <row r="64" spans="1:28" x14ac:dyDescent="0.25">
      <c r="A64" s="2">
        <v>1</v>
      </c>
      <c r="B64" s="1" t="str">
        <f>IF(DATA!B65="","",DATA!B65)</f>
        <v/>
      </c>
      <c r="C64" s="1" t="str">
        <f>IF(DATA!C65="","",DATA!C65)</f>
        <v>O</v>
      </c>
      <c r="D64" s="1" t="str">
        <f>IF(DATA!D65="","",DATA!D65)</f>
        <v/>
      </c>
      <c r="E64" s="2">
        <v>1</v>
      </c>
      <c r="F64" s="1" t="str">
        <f t="shared" si="192"/>
        <v/>
      </c>
      <c r="G64" s="1" t="str">
        <f t="shared" si="192"/>
        <v>ColorModel.O</v>
      </c>
      <c r="H64" s="1" t="str">
        <f t="shared" si="192"/>
        <v/>
      </c>
      <c r="I64" t="str">
        <f t="shared" si="193"/>
        <v>ColorModel.O</v>
      </c>
      <c r="J64" s="2">
        <v>1</v>
      </c>
      <c r="K64" s="1" t="str">
        <f>IF(DATA!X65="","",DATA!X65)</f>
        <v/>
      </c>
      <c r="L64" s="1" t="str">
        <f>IF(DATA!Y65="","",DATA!Y65)</f>
        <v>O</v>
      </c>
      <c r="M64" s="1" t="str">
        <f>IF(DATA!Z65="","",DATA!Z65)</f>
        <v/>
      </c>
      <c r="N64" t="str">
        <f t="shared" si="194"/>
        <v/>
      </c>
      <c r="O64" t="str">
        <f t="shared" si="194"/>
        <v>{1,1}</v>
      </c>
      <c r="P64" t="str">
        <f t="shared" si="194"/>
        <v/>
      </c>
      <c r="Q64" s="2">
        <v>1</v>
      </c>
      <c r="R64" s="1" t="str">
        <f t="shared" si="195"/>
        <v/>
      </c>
      <c r="S64" s="1" t="str">
        <f t="shared" si="196"/>
        <v/>
      </c>
      <c r="T64" s="1" t="str">
        <f t="shared" si="197"/>
        <v/>
      </c>
      <c r="U64" t="str">
        <f t="shared" si="26"/>
        <v/>
      </c>
      <c r="V64" t="str">
        <f t="shared" si="198"/>
        <v/>
      </c>
      <c r="W64" t="str">
        <f t="shared" si="198"/>
        <v/>
      </c>
      <c r="X64" s="2">
        <v>1</v>
      </c>
      <c r="Y64" s="1" t="str">
        <f t="shared" si="199"/>
        <v/>
      </c>
      <c r="Z64" s="1" t="str">
        <f t="shared" si="199"/>
        <v/>
      </c>
      <c r="AA64" s="1" t="str">
        <f t="shared" si="199"/>
        <v/>
      </c>
      <c r="AB64" t="str">
        <f t="shared" si="200"/>
        <v/>
      </c>
    </row>
    <row r="65" spans="1:28" x14ac:dyDescent="0.25">
      <c r="A65" s="2">
        <v>2</v>
      </c>
      <c r="B65" s="1" t="str">
        <f>IF(DATA!B66="","",DATA!B66)</f>
        <v>O</v>
      </c>
      <c r="C65" s="1" t="str">
        <f>IF(DATA!C66="","",DATA!C66)</f>
        <v/>
      </c>
      <c r="D65" s="1" t="str">
        <f>IF(DATA!D66="","",DATA!D66)</f>
        <v/>
      </c>
      <c r="E65" s="2">
        <v>2</v>
      </c>
      <c r="F65" s="1" t="str">
        <f t="shared" si="192"/>
        <v/>
      </c>
      <c r="G65" s="1" t="str">
        <f t="shared" si="192"/>
        <v/>
      </c>
      <c r="H65" s="1" t="str">
        <f t="shared" si="192"/>
        <v/>
      </c>
      <c r="I65" t="str">
        <f t="shared" si="193"/>
        <v/>
      </c>
      <c r="J65" s="2">
        <v>2</v>
      </c>
      <c r="K65" s="1" t="str">
        <f>IF(DATA!X66="","",DATA!X66)</f>
        <v/>
      </c>
      <c r="L65" s="1" t="str">
        <f>IF(DATA!Y66="","",DATA!Y66)</f>
        <v/>
      </c>
      <c r="M65" s="1" t="str">
        <f>IF(DATA!Z66="","",DATA!Z66)</f>
        <v/>
      </c>
      <c r="N65" t="str">
        <f t="shared" si="194"/>
        <v/>
      </c>
      <c r="O65" t="str">
        <f t="shared" si="194"/>
        <v/>
      </c>
      <c r="P65" t="str">
        <f t="shared" si="194"/>
        <v/>
      </c>
      <c r="Q65" s="2">
        <v>2</v>
      </c>
      <c r="R65" s="1" t="str">
        <f t="shared" si="195"/>
        <v>O</v>
      </c>
      <c r="S65" s="1" t="str">
        <f t="shared" si="196"/>
        <v/>
      </c>
      <c r="T65" s="1" t="str">
        <f t="shared" si="197"/>
        <v/>
      </c>
      <c r="U65" t="str">
        <f t="shared" si="26"/>
        <v>, {2,0}</v>
      </c>
      <c r="V65" t="str">
        <f t="shared" si="198"/>
        <v/>
      </c>
      <c r="W65" t="str">
        <f t="shared" si="198"/>
        <v/>
      </c>
      <c r="X65" s="2">
        <v>2</v>
      </c>
      <c r="Y65" s="1" t="str">
        <f t="shared" si="199"/>
        <v>, ColorModel.O</v>
      </c>
      <c r="Z65" s="1" t="str">
        <f t="shared" si="199"/>
        <v/>
      </c>
      <c r="AA65" s="1" t="str">
        <f t="shared" si="199"/>
        <v/>
      </c>
      <c r="AB65" t="str">
        <f t="shared" si="200"/>
        <v>, ColorModel.O</v>
      </c>
    </row>
    <row r="66" spans="1:28" x14ac:dyDescent="0.25">
      <c r="A66" s="4">
        <f>A62+1</f>
        <v>17</v>
      </c>
      <c r="B66" s="2">
        <v>0</v>
      </c>
      <c r="C66" s="2">
        <v>1</v>
      </c>
      <c r="D66" s="2">
        <v>2</v>
      </c>
      <c r="E66" s="4">
        <f>E62+1</f>
        <v>17</v>
      </c>
      <c r="F66" s="2">
        <v>0</v>
      </c>
      <c r="G66" s="2">
        <v>1</v>
      </c>
      <c r="H66" s="2">
        <v>2</v>
      </c>
      <c r="I66" t="str">
        <f t="shared" ref="I66" si="201">CONCATENATE(I67,I68,I69)</f>
        <v>ColorModel.O</v>
      </c>
      <c r="J66" s="4">
        <f>J62+1</f>
        <v>17</v>
      </c>
      <c r="K66" s="2">
        <v>0</v>
      </c>
      <c r="L66" s="2">
        <v>1</v>
      </c>
      <c r="M66" s="2">
        <v>2</v>
      </c>
      <c r="N66" t="str">
        <f t="shared" ref="N66" si="202">CONCATENATE(N67,O67,P67,N68,O68,P68,N69,O69,P69)</f>
        <v>{0,0}</v>
      </c>
      <c r="Q66" s="4">
        <f>Q62+1</f>
        <v>17</v>
      </c>
      <c r="R66" s="2">
        <v>0</v>
      </c>
      <c r="S66" s="2">
        <v>1</v>
      </c>
      <c r="T66" s="2">
        <v>2</v>
      </c>
      <c r="U66" t="str">
        <f t="shared" ref="U66" si="203">IF(CONCATENATE(U67,V67,W67,U68,V68,W68,U69,V69,W69)="","{ }",CONCATENATE("{ ",RIGHT(CONCATENATE(U67,V67,W67,U68,V68,W68,U69,V69,W69),LEN(CONCATENATE(U67,V67,W67,U68,V68,W68,U69,V69,W69))-1)," }"))</f>
        <v>{  {1,1}, {2,2} }</v>
      </c>
      <c r="X66" s="4">
        <f>X62+1</f>
        <v>17</v>
      </c>
      <c r="Y66" s="2">
        <v>0</v>
      </c>
      <c r="Z66" s="2">
        <v>1</v>
      </c>
      <c r="AA66" s="2">
        <v>2</v>
      </c>
      <c r="AB66" t="str">
        <f t="shared" ref="AB66" si="204">IF(CONCATENATE(AB67,AB68,AB69)="","{ }",CONCATENATE("{ ",RIGHT(CONCATENATE(AB67,AB68,AB69),LEN(CONCATENATE(AB67,AB68,AB69))-1)," }"))</f>
        <v>{  ColorModel.O, ColorModel.O }</v>
      </c>
    </row>
    <row r="67" spans="1:28" x14ac:dyDescent="0.25">
      <c r="A67" s="2">
        <v>0</v>
      </c>
      <c r="B67" s="1" t="str">
        <f>IF(DATA!B68="","",DATA!B68)</f>
        <v>O</v>
      </c>
      <c r="C67" s="1" t="str">
        <f>IF(DATA!C68="","",DATA!C68)</f>
        <v/>
      </c>
      <c r="D67" s="1" t="str">
        <f>IF(DATA!D68="","",DATA!D68)</f>
        <v/>
      </c>
      <c r="E67" s="2">
        <v>0</v>
      </c>
      <c r="F67" s="1" t="str">
        <f t="shared" ref="F67:H69" si="205">IF(K67="X","ColorModel.X",IF(K67="O","ColorModel.O",""))</f>
        <v>ColorModel.O</v>
      </c>
      <c r="G67" s="1" t="str">
        <f t="shared" si="205"/>
        <v/>
      </c>
      <c r="H67" s="1" t="str">
        <f t="shared" si="205"/>
        <v/>
      </c>
      <c r="I67" t="str">
        <f t="shared" ref="I67:I69" si="206">CONCATENATE(F67,G67,H67)</f>
        <v>ColorModel.O</v>
      </c>
      <c r="J67" s="2">
        <v>0</v>
      </c>
      <c r="K67" s="1" t="str">
        <f>IF(DATA!X68="","",DATA!X68)</f>
        <v>O</v>
      </c>
      <c r="L67" s="1" t="str">
        <f>IF(DATA!Y68="","",DATA!Y68)</f>
        <v/>
      </c>
      <c r="M67" s="1" t="str">
        <f>IF(DATA!Z68="","",DATA!Z68)</f>
        <v/>
      </c>
      <c r="N67" t="str">
        <f t="shared" ref="N67:P69" si="207">IF(K67="","",CONCATENATE("{",$Q67,",",K$2,"}"))</f>
        <v>{0,0}</v>
      </c>
      <c r="O67" t="str">
        <f t="shared" si="207"/>
        <v/>
      </c>
      <c r="P67" t="str">
        <f t="shared" si="207"/>
        <v/>
      </c>
      <c r="Q67" s="2">
        <v>0</v>
      </c>
      <c r="R67" s="1" t="str">
        <f t="shared" ref="R67:R69" si="208">IF(B67=K67,"",B67)</f>
        <v/>
      </c>
      <c r="S67" s="1" t="str">
        <f t="shared" ref="S67:S69" si="209">IF(C67=L67,"",C67)</f>
        <v/>
      </c>
      <c r="T67" s="1" t="str">
        <f t="shared" ref="T67:T69" si="210">IF(D67=M67,"",D67)</f>
        <v/>
      </c>
      <c r="U67" t="str">
        <f t="shared" ref="U67:W69" si="211">IF(R67="","",CONCATENATE(", {",$A67,",",R$2,"}"))</f>
        <v/>
      </c>
      <c r="V67" t="str">
        <f t="shared" si="211"/>
        <v/>
      </c>
      <c r="W67" t="str">
        <f t="shared" si="211"/>
        <v/>
      </c>
      <c r="X67" s="2">
        <v>0</v>
      </c>
      <c r="Y67" s="1" t="str">
        <f t="shared" ref="Y67:AA69" si="212">IF(R67="X",", ColorModel.X",IF(R67="O",", ColorModel.O",""))</f>
        <v/>
      </c>
      <c r="Z67" s="1" t="str">
        <f t="shared" si="212"/>
        <v/>
      </c>
      <c r="AA67" s="1" t="str">
        <f t="shared" si="212"/>
        <v/>
      </c>
      <c r="AB67" t="str">
        <f t="shared" ref="AB67:AB69" si="213">CONCATENATE(Y67,Z67,AA67)</f>
        <v/>
      </c>
    </row>
    <row r="68" spans="1:28" x14ac:dyDescent="0.25">
      <c r="A68" s="2">
        <v>1</v>
      </c>
      <c r="B68" s="1" t="str">
        <f>IF(DATA!B69="","",DATA!B69)</f>
        <v/>
      </c>
      <c r="C68" s="1" t="str">
        <f>IF(DATA!C69="","",DATA!C69)</f>
        <v>O</v>
      </c>
      <c r="D68" s="1" t="str">
        <f>IF(DATA!D69="","",DATA!D69)</f>
        <v/>
      </c>
      <c r="E68" s="2">
        <v>1</v>
      </c>
      <c r="F68" s="1" t="str">
        <f t="shared" si="205"/>
        <v/>
      </c>
      <c r="G68" s="1" t="str">
        <f t="shared" si="205"/>
        <v/>
      </c>
      <c r="H68" s="1" t="str">
        <f t="shared" si="205"/>
        <v/>
      </c>
      <c r="I68" t="str">
        <f t="shared" si="206"/>
        <v/>
      </c>
      <c r="J68" s="2">
        <v>1</v>
      </c>
      <c r="K68" s="1" t="str">
        <f>IF(DATA!X69="","",DATA!X69)</f>
        <v/>
      </c>
      <c r="L68" s="1" t="str">
        <f>IF(DATA!Y69="","",DATA!Y69)</f>
        <v/>
      </c>
      <c r="M68" s="1" t="str">
        <f>IF(DATA!Z69="","",DATA!Z69)</f>
        <v/>
      </c>
      <c r="N68" t="str">
        <f t="shared" si="207"/>
        <v/>
      </c>
      <c r="O68" t="str">
        <f t="shared" si="207"/>
        <v/>
      </c>
      <c r="P68" t="str">
        <f t="shared" si="207"/>
        <v/>
      </c>
      <c r="Q68" s="2">
        <v>1</v>
      </c>
      <c r="R68" s="1" t="str">
        <f t="shared" si="208"/>
        <v/>
      </c>
      <c r="S68" s="1" t="str">
        <f t="shared" si="209"/>
        <v>O</v>
      </c>
      <c r="T68" s="1" t="str">
        <f t="shared" si="210"/>
        <v/>
      </c>
      <c r="U68" t="str">
        <f t="shared" si="26"/>
        <v/>
      </c>
      <c r="V68" t="str">
        <f t="shared" si="211"/>
        <v>, {1,1}</v>
      </c>
      <c r="W68" t="str">
        <f t="shared" si="211"/>
        <v/>
      </c>
      <c r="X68" s="2">
        <v>1</v>
      </c>
      <c r="Y68" s="1" t="str">
        <f t="shared" si="212"/>
        <v/>
      </c>
      <c r="Z68" s="1" t="str">
        <f t="shared" si="212"/>
        <v>, ColorModel.O</v>
      </c>
      <c r="AA68" s="1" t="str">
        <f t="shared" si="212"/>
        <v/>
      </c>
      <c r="AB68" t="str">
        <f t="shared" si="213"/>
        <v>, ColorModel.O</v>
      </c>
    </row>
    <row r="69" spans="1:28" x14ac:dyDescent="0.25">
      <c r="A69" s="2">
        <v>2</v>
      </c>
      <c r="B69" s="1" t="str">
        <f>IF(DATA!B70="","",DATA!B70)</f>
        <v/>
      </c>
      <c r="C69" s="1" t="str">
        <f>IF(DATA!C70="","",DATA!C70)</f>
        <v/>
      </c>
      <c r="D69" s="1" t="str">
        <f>IF(DATA!D70="","",DATA!D70)</f>
        <v>O</v>
      </c>
      <c r="E69" s="2">
        <v>2</v>
      </c>
      <c r="F69" s="1" t="str">
        <f t="shared" si="205"/>
        <v/>
      </c>
      <c r="G69" s="1" t="str">
        <f t="shared" si="205"/>
        <v/>
      </c>
      <c r="H69" s="1" t="str">
        <f t="shared" si="205"/>
        <v/>
      </c>
      <c r="I69" t="str">
        <f t="shared" si="206"/>
        <v/>
      </c>
      <c r="J69" s="2">
        <v>2</v>
      </c>
      <c r="K69" s="1" t="str">
        <f>IF(DATA!X70="","",DATA!X70)</f>
        <v/>
      </c>
      <c r="L69" s="1" t="str">
        <f>IF(DATA!Y70="","",DATA!Y70)</f>
        <v/>
      </c>
      <c r="M69" s="1" t="str">
        <f>IF(DATA!Z70="","",DATA!Z70)</f>
        <v/>
      </c>
      <c r="N69" t="str">
        <f t="shared" si="207"/>
        <v/>
      </c>
      <c r="O69" t="str">
        <f t="shared" si="207"/>
        <v/>
      </c>
      <c r="P69" t="str">
        <f t="shared" si="207"/>
        <v/>
      </c>
      <c r="Q69" s="2">
        <v>2</v>
      </c>
      <c r="R69" s="1" t="str">
        <f t="shared" si="208"/>
        <v/>
      </c>
      <c r="S69" s="1" t="str">
        <f t="shared" si="209"/>
        <v/>
      </c>
      <c r="T69" s="1" t="str">
        <f t="shared" si="210"/>
        <v>O</v>
      </c>
      <c r="U69" t="str">
        <f t="shared" si="26"/>
        <v/>
      </c>
      <c r="V69" t="str">
        <f t="shared" si="211"/>
        <v/>
      </c>
      <c r="W69" t="str">
        <f t="shared" si="211"/>
        <v>, {2,2}</v>
      </c>
      <c r="X69" s="2">
        <v>2</v>
      </c>
      <c r="Y69" s="1" t="str">
        <f t="shared" si="212"/>
        <v/>
      </c>
      <c r="Z69" s="1" t="str">
        <f t="shared" si="212"/>
        <v/>
      </c>
      <c r="AA69" s="1" t="str">
        <f t="shared" si="212"/>
        <v>, ColorModel.O</v>
      </c>
      <c r="AB69" t="str">
        <f t="shared" si="213"/>
        <v>, ColorModel.O</v>
      </c>
    </row>
    <row r="70" spans="1:28" x14ac:dyDescent="0.25">
      <c r="A70" s="4">
        <f>A66+1</f>
        <v>18</v>
      </c>
      <c r="B70" s="2">
        <v>0</v>
      </c>
      <c r="C70" s="2">
        <v>1</v>
      </c>
      <c r="D70" s="2">
        <v>2</v>
      </c>
      <c r="E70" s="4">
        <f>E66+1</f>
        <v>18</v>
      </c>
      <c r="F70" s="2">
        <v>0</v>
      </c>
      <c r="G70" s="2">
        <v>1</v>
      </c>
      <c r="H70" s="2">
        <v>2</v>
      </c>
      <c r="I70" t="str">
        <f t="shared" ref="I70" si="214">CONCATENATE(I71,I72,I73)</f>
        <v>ColorModel.X</v>
      </c>
      <c r="J70" s="4">
        <f>J66+1</f>
        <v>18</v>
      </c>
      <c r="K70" s="2">
        <v>0</v>
      </c>
      <c r="L70" s="2">
        <v>1</v>
      </c>
      <c r="M70" s="2">
        <v>2</v>
      </c>
      <c r="N70" t="str">
        <f t="shared" ref="N70" si="215">CONCATENATE(N71,O71,P71,N72,O72,P72,N73,O73,P73)</f>
        <v>{0,0}</v>
      </c>
      <c r="Q70" s="4">
        <f>Q66+1</f>
        <v>18</v>
      </c>
      <c r="R70" s="2">
        <v>0</v>
      </c>
      <c r="S70" s="2">
        <v>1</v>
      </c>
      <c r="T70" s="2">
        <v>2</v>
      </c>
      <c r="U70" t="str">
        <f t="shared" ref="U70" si="216">IF(CONCATENATE(U71,V71,W71,U72,V72,W72,U73,V73,W73)="","{ }",CONCATENATE("{ ",RIGHT(CONCATENATE(U71,V71,W71,U72,V72,W72,U73,V73,W73),LEN(CONCATENATE(U71,V71,W71,U72,V72,W72,U73,V73,W73))-1)," }"))</f>
        <v>{  {1,2}, {2,2} }</v>
      </c>
      <c r="X70" s="4">
        <f>X66+1</f>
        <v>18</v>
      </c>
      <c r="Y70" s="2">
        <v>0</v>
      </c>
      <c r="Z70" s="2">
        <v>1</v>
      </c>
      <c r="AA70" s="2">
        <v>2</v>
      </c>
      <c r="AB70" t="str">
        <f t="shared" ref="AB70" si="217">IF(CONCATENATE(AB71,AB72,AB73)="","{ }",CONCATENATE("{ ",RIGHT(CONCATENATE(AB71,AB72,AB73),LEN(CONCATENATE(AB71,AB72,AB73))-1)," }"))</f>
        <v>{  ColorModel.X, ColorModel.X }</v>
      </c>
    </row>
    <row r="71" spans="1:28" x14ac:dyDescent="0.25">
      <c r="A71" s="2">
        <v>0</v>
      </c>
      <c r="B71" s="1" t="str">
        <f>IF(DATA!B72="","",DATA!B72)</f>
        <v>X</v>
      </c>
      <c r="C71" s="1" t="str">
        <f>IF(DATA!C72="","",DATA!C72)</f>
        <v/>
      </c>
      <c r="D71" s="1" t="str">
        <f>IF(DATA!D72="","",DATA!D72)</f>
        <v/>
      </c>
      <c r="E71" s="2">
        <v>0</v>
      </c>
      <c r="F71" s="1" t="str">
        <f t="shared" ref="F71:H73" si="218">IF(K71="X","ColorModel.X",IF(K71="O","ColorModel.O",""))</f>
        <v>ColorModel.X</v>
      </c>
      <c r="G71" s="1" t="str">
        <f t="shared" si="218"/>
        <v/>
      </c>
      <c r="H71" s="1" t="str">
        <f t="shared" si="218"/>
        <v/>
      </c>
      <c r="I71" t="str">
        <f t="shared" ref="I71:I73" si="219">CONCATENATE(F71,G71,H71)</f>
        <v>ColorModel.X</v>
      </c>
      <c r="J71" s="2">
        <v>0</v>
      </c>
      <c r="K71" s="1" t="str">
        <f>IF(DATA!X72="","",DATA!X72)</f>
        <v>X</v>
      </c>
      <c r="L71" s="1" t="str">
        <f>IF(DATA!Y72="","",DATA!Y72)</f>
        <v/>
      </c>
      <c r="M71" s="1" t="str">
        <f>IF(DATA!Z72="","",DATA!Z72)</f>
        <v/>
      </c>
      <c r="N71" t="str">
        <f t="shared" ref="N71:P73" si="220">IF(K71="","",CONCATENATE("{",$Q71,",",K$2,"}"))</f>
        <v>{0,0}</v>
      </c>
      <c r="O71" t="str">
        <f t="shared" si="220"/>
        <v/>
      </c>
      <c r="P71" t="str">
        <f t="shared" si="220"/>
        <v/>
      </c>
      <c r="Q71" s="2">
        <v>0</v>
      </c>
      <c r="R71" s="1" t="str">
        <f t="shared" ref="R71:R73" si="221">IF(B71=K71,"",B71)</f>
        <v/>
      </c>
      <c r="S71" s="1" t="str">
        <f t="shared" ref="S71:S73" si="222">IF(C71=L71,"",C71)</f>
        <v/>
      </c>
      <c r="T71" s="1" t="str">
        <f t="shared" ref="T71:T73" si="223">IF(D71=M71,"",D71)</f>
        <v/>
      </c>
      <c r="U71" t="str">
        <f t="shared" ref="U71:W73" si="224">IF(R71="","",CONCATENATE(", {",$A71,",",R$2,"}"))</f>
        <v/>
      </c>
      <c r="V71" t="str">
        <f t="shared" si="224"/>
        <v/>
      </c>
      <c r="W71" t="str">
        <f t="shared" si="224"/>
        <v/>
      </c>
      <c r="X71" s="2">
        <v>0</v>
      </c>
      <c r="Y71" s="1" t="str">
        <f t="shared" ref="Y71:AA73" si="225">IF(R71="X",", ColorModel.X",IF(R71="O",", ColorModel.O",""))</f>
        <v/>
      </c>
      <c r="Z71" s="1" t="str">
        <f t="shared" si="225"/>
        <v/>
      </c>
      <c r="AA71" s="1" t="str">
        <f t="shared" si="225"/>
        <v/>
      </c>
      <c r="AB71" t="str">
        <f t="shared" ref="AB71:AB73" si="226">CONCATENATE(Y71,Z71,AA71)</f>
        <v/>
      </c>
    </row>
    <row r="72" spans="1:28" x14ac:dyDescent="0.25">
      <c r="A72" s="2">
        <v>1</v>
      </c>
      <c r="B72" s="1" t="str">
        <f>IF(DATA!B73="","",DATA!B73)</f>
        <v/>
      </c>
      <c r="C72" s="1" t="str">
        <f>IF(DATA!C73="","",DATA!C73)</f>
        <v/>
      </c>
      <c r="D72" s="1" t="str">
        <f>IF(DATA!D73="","",DATA!D73)</f>
        <v>X</v>
      </c>
      <c r="E72" s="2">
        <v>1</v>
      </c>
      <c r="F72" s="1" t="str">
        <f t="shared" si="218"/>
        <v/>
      </c>
      <c r="G72" s="1" t="str">
        <f t="shared" si="218"/>
        <v/>
      </c>
      <c r="H72" s="1" t="str">
        <f t="shared" si="218"/>
        <v/>
      </c>
      <c r="I72" t="str">
        <f t="shared" si="219"/>
        <v/>
      </c>
      <c r="J72" s="2">
        <v>1</v>
      </c>
      <c r="K72" s="1" t="str">
        <f>IF(DATA!X73="","",DATA!X73)</f>
        <v/>
      </c>
      <c r="L72" s="1" t="str">
        <f>IF(DATA!Y73="","",DATA!Y73)</f>
        <v/>
      </c>
      <c r="M72" s="1" t="str">
        <f>IF(DATA!Z73="","",DATA!Z73)</f>
        <v/>
      </c>
      <c r="N72" t="str">
        <f t="shared" si="220"/>
        <v/>
      </c>
      <c r="O72" t="str">
        <f t="shared" si="220"/>
        <v/>
      </c>
      <c r="P72" t="str">
        <f t="shared" si="220"/>
        <v/>
      </c>
      <c r="Q72" s="2">
        <v>1</v>
      </c>
      <c r="R72" s="1" t="str">
        <f t="shared" si="221"/>
        <v/>
      </c>
      <c r="S72" s="1" t="str">
        <f t="shared" si="222"/>
        <v/>
      </c>
      <c r="T72" s="1" t="str">
        <f t="shared" si="223"/>
        <v>X</v>
      </c>
      <c r="U72" t="str">
        <f t="shared" si="26"/>
        <v/>
      </c>
      <c r="V72" t="str">
        <f t="shared" si="224"/>
        <v/>
      </c>
      <c r="W72" t="str">
        <f t="shared" si="224"/>
        <v>, {1,2}</v>
      </c>
      <c r="X72" s="2">
        <v>1</v>
      </c>
      <c r="Y72" s="1" t="str">
        <f t="shared" si="225"/>
        <v/>
      </c>
      <c r="Z72" s="1" t="str">
        <f t="shared" si="225"/>
        <v/>
      </c>
      <c r="AA72" s="1" t="str">
        <f t="shared" si="225"/>
        <v>, ColorModel.X</v>
      </c>
      <c r="AB72" t="str">
        <f t="shared" si="226"/>
        <v>, ColorModel.X</v>
      </c>
    </row>
    <row r="73" spans="1:28" x14ac:dyDescent="0.25">
      <c r="A73" s="2">
        <v>2</v>
      </c>
      <c r="B73" s="1" t="str">
        <f>IF(DATA!B74="","",DATA!B74)</f>
        <v/>
      </c>
      <c r="C73" s="1" t="str">
        <f>IF(DATA!C74="","",DATA!C74)</f>
        <v/>
      </c>
      <c r="D73" s="1" t="str">
        <f>IF(DATA!D74="","",DATA!D74)</f>
        <v>X</v>
      </c>
      <c r="E73" s="2">
        <v>2</v>
      </c>
      <c r="F73" s="1" t="str">
        <f t="shared" si="218"/>
        <v/>
      </c>
      <c r="G73" s="1" t="str">
        <f t="shared" si="218"/>
        <v/>
      </c>
      <c r="H73" s="1" t="str">
        <f t="shared" si="218"/>
        <v/>
      </c>
      <c r="I73" t="str">
        <f t="shared" si="219"/>
        <v/>
      </c>
      <c r="J73" s="2">
        <v>2</v>
      </c>
      <c r="K73" s="1" t="str">
        <f>IF(DATA!X74="","",DATA!X74)</f>
        <v/>
      </c>
      <c r="L73" s="1" t="str">
        <f>IF(DATA!Y74="","",DATA!Y74)</f>
        <v/>
      </c>
      <c r="M73" s="1" t="str">
        <f>IF(DATA!Z74="","",DATA!Z74)</f>
        <v/>
      </c>
      <c r="N73" t="str">
        <f t="shared" si="220"/>
        <v/>
      </c>
      <c r="O73" t="str">
        <f t="shared" si="220"/>
        <v/>
      </c>
      <c r="P73" t="str">
        <f t="shared" si="220"/>
        <v/>
      </c>
      <c r="Q73" s="2">
        <v>2</v>
      </c>
      <c r="R73" s="1" t="str">
        <f t="shared" si="221"/>
        <v/>
      </c>
      <c r="S73" s="1" t="str">
        <f t="shared" si="222"/>
        <v/>
      </c>
      <c r="T73" s="1" t="str">
        <f t="shared" si="223"/>
        <v>X</v>
      </c>
      <c r="U73" t="str">
        <f t="shared" si="26"/>
        <v/>
      </c>
      <c r="V73" t="str">
        <f t="shared" si="224"/>
        <v/>
      </c>
      <c r="W73" t="str">
        <f t="shared" si="224"/>
        <v>, {2,2}</v>
      </c>
      <c r="X73" s="2">
        <v>2</v>
      </c>
      <c r="Y73" s="1" t="str">
        <f t="shared" si="225"/>
        <v/>
      </c>
      <c r="Z73" s="1" t="str">
        <f t="shared" si="225"/>
        <v/>
      </c>
      <c r="AA73" s="1" t="str">
        <f t="shared" si="225"/>
        <v>, ColorModel.X</v>
      </c>
      <c r="AB73" t="str">
        <f t="shared" si="226"/>
        <v>, ColorModel.X</v>
      </c>
    </row>
    <row r="74" spans="1:28" x14ac:dyDescent="0.25">
      <c r="A74" s="4">
        <f>A70+1</f>
        <v>19</v>
      </c>
      <c r="B74" s="2">
        <v>0</v>
      </c>
      <c r="C74" s="2">
        <v>1</v>
      </c>
      <c r="D74" s="2">
        <v>2</v>
      </c>
      <c r="E74" s="4">
        <f>E70+1</f>
        <v>19</v>
      </c>
      <c r="F74" s="2">
        <v>0</v>
      </c>
      <c r="G74" s="2">
        <v>1</v>
      </c>
      <c r="H74" s="2">
        <v>2</v>
      </c>
      <c r="I74" t="str">
        <f t="shared" ref="I74" si="227">CONCATENATE(I75,I76,I77)</f>
        <v>ColorModel.X</v>
      </c>
      <c r="J74" s="4">
        <f>J70+1</f>
        <v>19</v>
      </c>
      <c r="K74" s="2">
        <v>0</v>
      </c>
      <c r="L74" s="2">
        <v>1</v>
      </c>
      <c r="M74" s="2">
        <v>2</v>
      </c>
      <c r="N74" t="str">
        <f t="shared" ref="N74" si="228">CONCATENATE(N75,O75,P75,N76,O76,P76,N77,O77,P77)</f>
        <v>{1,2}</v>
      </c>
      <c r="Q74" s="4">
        <f>Q70+1</f>
        <v>19</v>
      </c>
      <c r="R74" s="2">
        <v>0</v>
      </c>
      <c r="S74" s="2">
        <v>1</v>
      </c>
      <c r="T74" s="2">
        <v>2</v>
      </c>
      <c r="U74" t="str">
        <f t="shared" ref="U74" si="229">IF(CONCATENATE(U75,V75,W75,U76,V76,W76,U77,V77,W77)="","{ }",CONCATENATE("{ ",RIGHT(CONCATENATE(U75,V75,W75,U76,V76,W76,U77,V77,W77),LEN(CONCATENATE(U75,V75,W75,U76,V76,W76,U77,V77,W77))-1)," }"))</f>
        <v>{  {0,0}, {2,1} }</v>
      </c>
      <c r="X74" s="4">
        <f>X70+1</f>
        <v>19</v>
      </c>
      <c r="Y74" s="2">
        <v>0</v>
      </c>
      <c r="Z74" s="2">
        <v>1</v>
      </c>
      <c r="AA74" s="2">
        <v>2</v>
      </c>
      <c r="AB74" t="str">
        <f t="shared" ref="AB74" si="230">IF(CONCATENATE(AB75,AB76,AB77)="","{ }",CONCATENATE("{ ",RIGHT(CONCATENATE(AB75,AB76,AB77),LEN(CONCATENATE(AB75,AB76,AB77))-1)," }"))</f>
        <v>{  ColorModel.X, ColorModel.X }</v>
      </c>
    </row>
    <row r="75" spans="1:28" x14ac:dyDescent="0.25">
      <c r="A75" s="2">
        <v>0</v>
      </c>
      <c r="B75" s="1" t="str">
        <f>IF(DATA!B76="","",DATA!B76)</f>
        <v>X</v>
      </c>
      <c r="C75" s="1" t="str">
        <f>IF(DATA!C76="","",DATA!C76)</f>
        <v/>
      </c>
      <c r="D75" s="1" t="str">
        <f>IF(DATA!D76="","",DATA!D76)</f>
        <v/>
      </c>
      <c r="E75" s="2">
        <v>0</v>
      </c>
      <c r="F75" s="1" t="str">
        <f t="shared" ref="F75:H77" si="231">IF(K75="X","ColorModel.X",IF(K75="O","ColorModel.O",""))</f>
        <v/>
      </c>
      <c r="G75" s="1" t="str">
        <f t="shared" si="231"/>
        <v/>
      </c>
      <c r="H75" s="1" t="str">
        <f t="shared" si="231"/>
        <v/>
      </c>
      <c r="I75" t="str">
        <f t="shared" ref="I75:I77" si="232">CONCATENATE(F75,G75,H75)</f>
        <v/>
      </c>
      <c r="J75" s="2">
        <v>0</v>
      </c>
      <c r="K75" s="1" t="str">
        <f>IF(DATA!X76="","",DATA!X76)</f>
        <v/>
      </c>
      <c r="L75" s="1" t="str">
        <f>IF(DATA!Y76="","",DATA!Y76)</f>
        <v/>
      </c>
      <c r="M75" s="1" t="str">
        <f>IF(DATA!Z76="","",DATA!Z76)</f>
        <v/>
      </c>
      <c r="N75" t="str">
        <f t="shared" ref="N75:P77" si="233">IF(K75="","",CONCATENATE("{",$Q75,",",K$2,"}"))</f>
        <v/>
      </c>
      <c r="O75" t="str">
        <f t="shared" si="233"/>
        <v/>
      </c>
      <c r="P75" t="str">
        <f t="shared" si="233"/>
        <v/>
      </c>
      <c r="Q75" s="2">
        <v>0</v>
      </c>
      <c r="R75" s="1" t="str">
        <f t="shared" ref="R75:R77" si="234">IF(B75=K75,"",B75)</f>
        <v>X</v>
      </c>
      <c r="S75" s="1" t="str">
        <f t="shared" ref="S75:S77" si="235">IF(C75=L75,"",C75)</f>
        <v/>
      </c>
      <c r="T75" s="1" t="str">
        <f t="shared" ref="T75:T77" si="236">IF(D75=M75,"",D75)</f>
        <v/>
      </c>
      <c r="U75" t="str">
        <f t="shared" ref="U75:W137" si="237">IF(R75="","",CONCATENATE(", {",$A75,",",R$2,"}"))</f>
        <v>, {0,0}</v>
      </c>
      <c r="V75" t="str">
        <f t="shared" si="237"/>
        <v/>
      </c>
      <c r="W75" t="str">
        <f t="shared" si="237"/>
        <v/>
      </c>
      <c r="X75" s="2">
        <v>0</v>
      </c>
      <c r="Y75" s="1" t="str">
        <f t="shared" ref="Y75:AA77" si="238">IF(R75="X",", ColorModel.X",IF(R75="O",", ColorModel.O",""))</f>
        <v>, ColorModel.X</v>
      </c>
      <c r="Z75" s="1" t="str">
        <f t="shared" si="238"/>
        <v/>
      </c>
      <c r="AA75" s="1" t="str">
        <f t="shared" si="238"/>
        <v/>
      </c>
      <c r="AB75" t="str">
        <f t="shared" ref="AB75:AB77" si="239">CONCATENATE(Y75,Z75,AA75)</f>
        <v>, ColorModel.X</v>
      </c>
    </row>
    <row r="76" spans="1:28" x14ac:dyDescent="0.25">
      <c r="A76" s="2">
        <v>1</v>
      </c>
      <c r="B76" s="1" t="str">
        <f>IF(DATA!B77="","",DATA!B77)</f>
        <v/>
      </c>
      <c r="C76" s="1" t="str">
        <f>IF(DATA!C77="","",DATA!C77)</f>
        <v/>
      </c>
      <c r="D76" s="1" t="str">
        <f>IF(DATA!D77="","",DATA!D77)</f>
        <v>X</v>
      </c>
      <c r="E76" s="2">
        <v>1</v>
      </c>
      <c r="F76" s="1" t="str">
        <f t="shared" si="231"/>
        <v/>
      </c>
      <c r="G76" s="1" t="str">
        <f t="shared" si="231"/>
        <v/>
      </c>
      <c r="H76" s="1" t="str">
        <f t="shared" si="231"/>
        <v>ColorModel.X</v>
      </c>
      <c r="I76" t="str">
        <f t="shared" si="232"/>
        <v>ColorModel.X</v>
      </c>
      <c r="J76" s="2">
        <v>1</v>
      </c>
      <c r="K76" s="1" t="str">
        <f>IF(DATA!X77="","",DATA!X77)</f>
        <v/>
      </c>
      <c r="L76" s="1" t="str">
        <f>IF(DATA!Y77="","",DATA!Y77)</f>
        <v/>
      </c>
      <c r="M76" s="1" t="str">
        <f>IF(DATA!Z77="","",DATA!Z77)</f>
        <v>X</v>
      </c>
      <c r="N76" t="str">
        <f t="shared" si="233"/>
        <v/>
      </c>
      <c r="O76" t="str">
        <f t="shared" si="233"/>
        <v/>
      </c>
      <c r="P76" t="str">
        <f t="shared" si="233"/>
        <v>{1,2}</v>
      </c>
      <c r="Q76" s="2">
        <v>1</v>
      </c>
      <c r="R76" s="1" t="str">
        <f t="shared" si="234"/>
        <v/>
      </c>
      <c r="S76" s="1" t="str">
        <f t="shared" si="235"/>
        <v/>
      </c>
      <c r="T76" s="1" t="str">
        <f t="shared" si="236"/>
        <v/>
      </c>
      <c r="U76" t="str">
        <f t="shared" si="237"/>
        <v/>
      </c>
      <c r="V76" t="str">
        <f t="shared" si="237"/>
        <v/>
      </c>
      <c r="W76" t="str">
        <f t="shared" si="237"/>
        <v/>
      </c>
      <c r="X76" s="2">
        <v>1</v>
      </c>
      <c r="Y76" s="1" t="str">
        <f t="shared" si="238"/>
        <v/>
      </c>
      <c r="Z76" s="1" t="str">
        <f t="shared" si="238"/>
        <v/>
      </c>
      <c r="AA76" s="1" t="str">
        <f t="shared" si="238"/>
        <v/>
      </c>
      <c r="AB76" t="str">
        <f t="shared" si="239"/>
        <v/>
      </c>
    </row>
    <row r="77" spans="1:28" x14ac:dyDescent="0.25">
      <c r="A77" s="2">
        <v>2</v>
      </c>
      <c r="B77" s="1" t="str">
        <f>IF(DATA!B78="","",DATA!B78)</f>
        <v/>
      </c>
      <c r="C77" s="1" t="str">
        <f>IF(DATA!C78="","",DATA!C78)</f>
        <v>X</v>
      </c>
      <c r="D77" s="1" t="str">
        <f>IF(DATA!D78="","",DATA!D78)</f>
        <v/>
      </c>
      <c r="E77" s="2">
        <v>2</v>
      </c>
      <c r="F77" s="1" t="str">
        <f t="shared" si="231"/>
        <v/>
      </c>
      <c r="G77" s="1" t="str">
        <f t="shared" si="231"/>
        <v/>
      </c>
      <c r="H77" s="1" t="str">
        <f t="shared" si="231"/>
        <v/>
      </c>
      <c r="I77" t="str">
        <f t="shared" si="232"/>
        <v/>
      </c>
      <c r="J77" s="2">
        <v>2</v>
      </c>
      <c r="K77" s="1" t="str">
        <f>IF(DATA!X78="","",DATA!X78)</f>
        <v/>
      </c>
      <c r="L77" s="1" t="str">
        <f>IF(DATA!Y78="","",DATA!Y78)</f>
        <v/>
      </c>
      <c r="M77" s="1" t="str">
        <f>IF(DATA!Z78="","",DATA!Z78)</f>
        <v/>
      </c>
      <c r="N77" t="str">
        <f t="shared" si="233"/>
        <v/>
      </c>
      <c r="O77" t="str">
        <f t="shared" si="233"/>
        <v/>
      </c>
      <c r="P77" t="str">
        <f t="shared" si="233"/>
        <v/>
      </c>
      <c r="Q77" s="2">
        <v>2</v>
      </c>
      <c r="R77" s="1" t="str">
        <f t="shared" si="234"/>
        <v/>
      </c>
      <c r="S77" s="1" t="str">
        <f t="shared" si="235"/>
        <v>X</v>
      </c>
      <c r="T77" s="1" t="str">
        <f t="shared" si="236"/>
        <v/>
      </c>
      <c r="U77" t="str">
        <f t="shared" si="237"/>
        <v/>
      </c>
      <c r="V77" t="str">
        <f t="shared" si="237"/>
        <v>, {2,1}</v>
      </c>
      <c r="W77" t="str">
        <f t="shared" si="237"/>
        <v/>
      </c>
      <c r="X77" s="2">
        <v>2</v>
      </c>
      <c r="Y77" s="1" t="str">
        <f t="shared" si="238"/>
        <v/>
      </c>
      <c r="Z77" s="1" t="str">
        <f t="shared" si="238"/>
        <v>, ColorModel.X</v>
      </c>
      <c r="AA77" s="1" t="str">
        <f t="shared" si="238"/>
        <v/>
      </c>
      <c r="AB77" t="str">
        <f t="shared" si="239"/>
        <v>, ColorModel.X</v>
      </c>
    </row>
    <row r="78" spans="1:28" x14ac:dyDescent="0.25">
      <c r="A78" s="4">
        <f>A74+1</f>
        <v>20</v>
      </c>
      <c r="B78" s="2">
        <v>0</v>
      </c>
      <c r="C78" s="2">
        <v>1</v>
      </c>
      <c r="D78" s="2">
        <v>2</v>
      </c>
      <c r="E78" s="4">
        <f>E74+1</f>
        <v>20</v>
      </c>
      <c r="F78" s="2">
        <v>0</v>
      </c>
      <c r="G78" s="2">
        <v>1</v>
      </c>
      <c r="H78" s="2">
        <v>2</v>
      </c>
      <c r="I78" t="str">
        <f t="shared" ref="I78" si="240">CONCATENATE(I79,I80,I81)</f>
        <v>ColorModel.X</v>
      </c>
      <c r="J78" s="4">
        <f>J74+1</f>
        <v>20</v>
      </c>
      <c r="K78" s="2">
        <v>0</v>
      </c>
      <c r="L78" s="2">
        <v>1</v>
      </c>
      <c r="M78" s="2">
        <v>2</v>
      </c>
      <c r="N78" t="str">
        <f t="shared" ref="N78" si="241">CONCATENATE(N79,O79,P79,N80,O80,P80,N81,O81,P81)</f>
        <v>{2,0}</v>
      </c>
      <c r="Q78" s="4">
        <f>Q74+1</f>
        <v>20</v>
      </c>
      <c r="R78" s="2">
        <v>0</v>
      </c>
      <c r="S78" s="2">
        <v>1</v>
      </c>
      <c r="T78" s="2">
        <v>2</v>
      </c>
      <c r="U78" t="str">
        <f t="shared" ref="U78" si="242">IF(CONCATENATE(U79,V79,W79,U80,V80,W80,U81,V81,W81)="","{ }",CONCATENATE("{ ",RIGHT(CONCATENATE(U79,V79,W79,U80,V80,W80,U81,V81,W81),LEN(CONCATENATE(U79,V79,W79,U80,V80,W80,U81,V81,W81))-1)," }"))</f>
        <v>{  {0,0}, {1,2} }</v>
      </c>
      <c r="X78" s="4">
        <f>X74+1</f>
        <v>20</v>
      </c>
      <c r="Y78" s="2">
        <v>0</v>
      </c>
      <c r="Z78" s="2">
        <v>1</v>
      </c>
      <c r="AA78" s="2">
        <v>2</v>
      </c>
      <c r="AB78" t="str">
        <f t="shared" ref="AB78" si="243">IF(CONCATENATE(AB79,AB80,AB81)="","{ }",CONCATENATE("{ ",RIGHT(CONCATENATE(AB79,AB80,AB81),LEN(CONCATENATE(AB79,AB80,AB81))-1)," }"))</f>
        <v>{  ColorModel.X, ColorModel.X }</v>
      </c>
    </row>
    <row r="79" spans="1:28" x14ac:dyDescent="0.25">
      <c r="A79" s="2">
        <v>0</v>
      </c>
      <c r="B79" s="1" t="str">
        <f>IF(DATA!B80="","",DATA!B80)</f>
        <v>X</v>
      </c>
      <c r="C79" s="1" t="str">
        <f>IF(DATA!C80="","",DATA!C80)</f>
        <v/>
      </c>
      <c r="D79" s="1" t="str">
        <f>IF(DATA!D80="","",DATA!D80)</f>
        <v/>
      </c>
      <c r="E79" s="2">
        <v>0</v>
      </c>
      <c r="F79" s="1" t="str">
        <f t="shared" ref="F79:H81" si="244">IF(K79="X","ColorModel.X",IF(K79="O","ColorModel.O",""))</f>
        <v/>
      </c>
      <c r="G79" s="1" t="str">
        <f t="shared" si="244"/>
        <v/>
      </c>
      <c r="H79" s="1" t="str">
        <f t="shared" si="244"/>
        <v/>
      </c>
      <c r="I79" t="str">
        <f t="shared" ref="I79:I81" si="245">CONCATENATE(F79,G79,H79)</f>
        <v/>
      </c>
      <c r="J79" s="2">
        <v>0</v>
      </c>
      <c r="K79" s="1" t="str">
        <f>IF(DATA!X80="","",DATA!X80)</f>
        <v/>
      </c>
      <c r="L79" s="1" t="str">
        <f>IF(DATA!Y80="","",DATA!Y80)</f>
        <v/>
      </c>
      <c r="M79" s="1" t="str">
        <f>IF(DATA!Z80="","",DATA!Z80)</f>
        <v/>
      </c>
      <c r="N79" t="str">
        <f t="shared" ref="N79:P81" si="246">IF(K79="","",CONCATENATE("{",$Q79,",",K$2,"}"))</f>
        <v/>
      </c>
      <c r="O79" t="str">
        <f t="shared" si="246"/>
        <v/>
      </c>
      <c r="P79" t="str">
        <f t="shared" si="246"/>
        <v/>
      </c>
      <c r="Q79" s="2">
        <v>0</v>
      </c>
      <c r="R79" s="1" t="str">
        <f t="shared" ref="R79:R81" si="247">IF(B79=K79,"",B79)</f>
        <v>X</v>
      </c>
      <c r="S79" s="1" t="str">
        <f t="shared" ref="S79:S81" si="248">IF(C79=L79,"",C79)</f>
        <v/>
      </c>
      <c r="T79" s="1" t="str">
        <f t="shared" ref="T79:T81" si="249">IF(D79=M79,"",D79)</f>
        <v/>
      </c>
      <c r="U79" t="str">
        <f t="shared" ref="U79:W81" si="250">IF(R79="","",CONCATENATE(", {",$A79,",",R$2,"}"))</f>
        <v>, {0,0}</v>
      </c>
      <c r="V79" t="str">
        <f t="shared" si="250"/>
        <v/>
      </c>
      <c r="W79" t="str">
        <f t="shared" si="250"/>
        <v/>
      </c>
      <c r="X79" s="2">
        <v>0</v>
      </c>
      <c r="Y79" s="1" t="str">
        <f t="shared" ref="Y79:AA81" si="251">IF(R79="X",", ColorModel.X",IF(R79="O",", ColorModel.O",""))</f>
        <v>, ColorModel.X</v>
      </c>
      <c r="Z79" s="1" t="str">
        <f t="shared" si="251"/>
        <v/>
      </c>
      <c r="AA79" s="1" t="str">
        <f t="shared" si="251"/>
        <v/>
      </c>
      <c r="AB79" t="str">
        <f t="shared" ref="AB79:AB81" si="252">CONCATENATE(Y79,Z79,AA79)</f>
        <v>, ColorModel.X</v>
      </c>
    </row>
    <row r="80" spans="1:28" x14ac:dyDescent="0.25">
      <c r="A80" s="2">
        <v>1</v>
      </c>
      <c r="B80" s="1" t="str">
        <f>IF(DATA!B81="","",DATA!B81)</f>
        <v/>
      </c>
      <c r="C80" s="1" t="str">
        <f>IF(DATA!C81="","",DATA!C81)</f>
        <v/>
      </c>
      <c r="D80" s="1" t="str">
        <f>IF(DATA!D81="","",DATA!D81)</f>
        <v>X</v>
      </c>
      <c r="E80" s="2">
        <v>1</v>
      </c>
      <c r="F80" s="1" t="str">
        <f t="shared" si="244"/>
        <v/>
      </c>
      <c r="G80" s="1" t="str">
        <f t="shared" si="244"/>
        <v/>
      </c>
      <c r="H80" s="1" t="str">
        <f t="shared" si="244"/>
        <v/>
      </c>
      <c r="I80" t="str">
        <f t="shared" si="245"/>
        <v/>
      </c>
      <c r="J80" s="2">
        <v>1</v>
      </c>
      <c r="K80" s="1" t="str">
        <f>IF(DATA!X81="","",DATA!X81)</f>
        <v/>
      </c>
      <c r="L80" s="1" t="str">
        <f>IF(DATA!Y81="","",DATA!Y81)</f>
        <v/>
      </c>
      <c r="M80" s="1" t="str">
        <f>IF(DATA!Z81="","",DATA!Z81)</f>
        <v/>
      </c>
      <c r="N80" t="str">
        <f t="shared" si="246"/>
        <v/>
      </c>
      <c r="O80" t="str">
        <f t="shared" si="246"/>
        <v/>
      </c>
      <c r="P80" t="str">
        <f t="shared" si="246"/>
        <v/>
      </c>
      <c r="Q80" s="2">
        <v>1</v>
      </c>
      <c r="R80" s="1" t="str">
        <f t="shared" si="247"/>
        <v/>
      </c>
      <c r="S80" s="1" t="str">
        <f t="shared" si="248"/>
        <v/>
      </c>
      <c r="T80" s="1" t="str">
        <f t="shared" si="249"/>
        <v>X</v>
      </c>
      <c r="U80" t="str">
        <f t="shared" si="237"/>
        <v/>
      </c>
      <c r="V80" t="str">
        <f t="shared" si="250"/>
        <v/>
      </c>
      <c r="W80" t="str">
        <f t="shared" si="250"/>
        <v>, {1,2}</v>
      </c>
      <c r="X80" s="2">
        <v>1</v>
      </c>
      <c r="Y80" s="1" t="str">
        <f t="shared" si="251"/>
        <v/>
      </c>
      <c r="Z80" s="1" t="str">
        <f t="shared" si="251"/>
        <v/>
      </c>
      <c r="AA80" s="1" t="str">
        <f t="shared" si="251"/>
        <v>, ColorModel.X</v>
      </c>
      <c r="AB80" t="str">
        <f t="shared" si="252"/>
        <v>, ColorModel.X</v>
      </c>
    </row>
    <row r="81" spans="1:28" x14ac:dyDescent="0.25">
      <c r="A81" s="2">
        <v>2</v>
      </c>
      <c r="B81" s="1" t="str">
        <f>IF(DATA!B82="","",DATA!B82)</f>
        <v>X</v>
      </c>
      <c r="C81" s="1" t="str">
        <f>IF(DATA!C82="","",DATA!C82)</f>
        <v/>
      </c>
      <c r="D81" s="1" t="str">
        <f>IF(DATA!D82="","",DATA!D82)</f>
        <v/>
      </c>
      <c r="E81" s="2">
        <v>2</v>
      </c>
      <c r="F81" s="1" t="str">
        <f t="shared" si="244"/>
        <v>ColorModel.X</v>
      </c>
      <c r="G81" s="1" t="str">
        <f t="shared" si="244"/>
        <v/>
      </c>
      <c r="H81" s="1" t="str">
        <f t="shared" si="244"/>
        <v/>
      </c>
      <c r="I81" t="str">
        <f t="shared" si="245"/>
        <v>ColorModel.X</v>
      </c>
      <c r="J81" s="2">
        <v>2</v>
      </c>
      <c r="K81" s="1" t="str">
        <f>IF(DATA!X82="","",DATA!X82)</f>
        <v>X</v>
      </c>
      <c r="L81" s="1" t="str">
        <f>IF(DATA!Y82="","",DATA!Y82)</f>
        <v/>
      </c>
      <c r="M81" s="1" t="str">
        <f>IF(DATA!Z82="","",DATA!Z82)</f>
        <v/>
      </c>
      <c r="N81" t="str">
        <f t="shared" si="246"/>
        <v>{2,0}</v>
      </c>
      <c r="O81" t="str">
        <f t="shared" si="246"/>
        <v/>
      </c>
      <c r="P81" t="str">
        <f t="shared" si="246"/>
        <v/>
      </c>
      <c r="Q81" s="2">
        <v>2</v>
      </c>
      <c r="R81" s="1" t="str">
        <f t="shared" si="247"/>
        <v/>
      </c>
      <c r="S81" s="1" t="str">
        <f t="shared" si="248"/>
        <v/>
      </c>
      <c r="T81" s="1" t="str">
        <f t="shared" si="249"/>
        <v/>
      </c>
      <c r="U81" t="str">
        <f t="shared" si="237"/>
        <v/>
      </c>
      <c r="V81" t="str">
        <f t="shared" si="250"/>
        <v/>
      </c>
      <c r="W81" t="str">
        <f t="shared" si="250"/>
        <v/>
      </c>
      <c r="X81" s="2">
        <v>2</v>
      </c>
      <c r="Y81" s="1" t="str">
        <f t="shared" si="251"/>
        <v/>
      </c>
      <c r="Z81" s="1" t="str">
        <f t="shared" si="251"/>
        <v/>
      </c>
      <c r="AA81" s="1" t="str">
        <f t="shared" si="251"/>
        <v/>
      </c>
      <c r="AB81" t="str">
        <f t="shared" si="252"/>
        <v/>
      </c>
    </row>
    <row r="82" spans="1:28" x14ac:dyDescent="0.25">
      <c r="A82" s="4">
        <f>A78+1</f>
        <v>21</v>
      </c>
      <c r="B82" s="2">
        <v>0</v>
      </c>
      <c r="C82" s="2">
        <v>1</v>
      </c>
      <c r="D82" s="2">
        <v>2</v>
      </c>
      <c r="E82" s="4">
        <f>E78+1</f>
        <v>21</v>
      </c>
      <c r="F82" s="2">
        <v>0</v>
      </c>
      <c r="G82" s="2">
        <v>1</v>
      </c>
      <c r="H82" s="2">
        <v>2</v>
      </c>
      <c r="I82" t="str">
        <f t="shared" ref="I82" si="253">CONCATENATE(I83,I84,I85)</f>
        <v>ColorModel.X</v>
      </c>
      <c r="J82" s="4">
        <f>J78+1</f>
        <v>21</v>
      </c>
      <c r="K82" s="2">
        <v>0</v>
      </c>
      <c r="L82" s="2">
        <v>1</v>
      </c>
      <c r="M82" s="2">
        <v>2</v>
      </c>
      <c r="N82" t="str">
        <f t="shared" ref="N82" si="254">CONCATENATE(N83,O83,P83,N84,O84,P84,N85,O85,P85)</f>
        <v>{0,0}</v>
      </c>
      <c r="Q82" s="4">
        <f>Q78+1</f>
        <v>21</v>
      </c>
      <c r="R82" s="2">
        <v>0</v>
      </c>
      <c r="S82" s="2">
        <v>1</v>
      </c>
      <c r="T82" s="2">
        <v>2</v>
      </c>
      <c r="U82" t="str">
        <f t="shared" ref="U82" si="255">IF(CONCATENATE(U83,V83,W83,U84,V84,W84,U85,V85,W85)="","{ }",CONCATENATE("{ ",RIGHT(CONCATENATE(U83,V83,W83,U84,V84,W84,U85,V85,W85),LEN(CONCATENATE(U83,V83,W83,U84,V84,W84,U85,V85,W85))-1)," }"))</f>
        <v>{  {1,1}, {2,1} }</v>
      </c>
      <c r="X82" s="4">
        <f>X78+1</f>
        <v>21</v>
      </c>
      <c r="Y82" s="2">
        <v>0</v>
      </c>
      <c r="Z82" s="2">
        <v>1</v>
      </c>
      <c r="AA82" s="2">
        <v>2</v>
      </c>
      <c r="AB82" t="str">
        <f t="shared" ref="AB82" si="256">IF(CONCATENATE(AB83,AB84,AB85)="","{ }",CONCATENATE("{ ",RIGHT(CONCATENATE(AB83,AB84,AB85),LEN(CONCATENATE(AB83,AB84,AB85))-1)," }"))</f>
        <v>{  ColorModel.X, ColorModel.X }</v>
      </c>
    </row>
    <row r="83" spans="1:28" x14ac:dyDescent="0.25">
      <c r="A83" s="2">
        <v>0</v>
      </c>
      <c r="B83" s="1" t="str">
        <f>IF(DATA!B84="","",DATA!B84)</f>
        <v>X</v>
      </c>
      <c r="C83" s="1" t="str">
        <f>IF(DATA!C84="","",DATA!C84)</f>
        <v/>
      </c>
      <c r="D83" s="1" t="str">
        <f>IF(DATA!D84="","",DATA!D84)</f>
        <v/>
      </c>
      <c r="E83" s="2">
        <v>0</v>
      </c>
      <c r="F83" s="1" t="str">
        <f t="shared" ref="F83:H85" si="257">IF(K83="X","ColorModel.X",IF(K83="O","ColorModel.O",""))</f>
        <v>ColorModel.X</v>
      </c>
      <c r="G83" s="1" t="str">
        <f t="shared" si="257"/>
        <v/>
      </c>
      <c r="H83" s="1" t="str">
        <f t="shared" si="257"/>
        <v/>
      </c>
      <c r="I83" t="str">
        <f t="shared" ref="I83:I85" si="258">CONCATENATE(F83,G83,H83)</f>
        <v>ColorModel.X</v>
      </c>
      <c r="J83" s="2">
        <v>0</v>
      </c>
      <c r="K83" s="1" t="str">
        <f>IF(DATA!X84="","",DATA!X84)</f>
        <v>X</v>
      </c>
      <c r="L83" s="1" t="str">
        <f>IF(DATA!Y84="","",DATA!Y84)</f>
        <v/>
      </c>
      <c r="M83" s="1" t="str">
        <f>IF(DATA!Z84="","",DATA!Z84)</f>
        <v/>
      </c>
      <c r="N83" t="str">
        <f t="shared" ref="N83:P85" si="259">IF(K83="","",CONCATENATE("{",$Q83,",",K$2,"}"))</f>
        <v>{0,0}</v>
      </c>
      <c r="O83" t="str">
        <f t="shared" si="259"/>
        <v/>
      </c>
      <c r="P83" t="str">
        <f t="shared" si="259"/>
        <v/>
      </c>
      <c r="Q83" s="2">
        <v>0</v>
      </c>
      <c r="R83" s="1" t="str">
        <f t="shared" ref="R83:R85" si="260">IF(B83=K83,"",B83)</f>
        <v/>
      </c>
      <c r="S83" s="1" t="str">
        <f t="shared" ref="S83:S85" si="261">IF(C83=L83,"",C83)</f>
        <v/>
      </c>
      <c r="T83" s="1" t="str">
        <f t="shared" ref="T83:T85" si="262">IF(D83=M83,"",D83)</f>
        <v/>
      </c>
      <c r="U83" t="str">
        <f t="shared" ref="U83:W85" si="263">IF(R83="","",CONCATENATE(", {",$A83,",",R$2,"}"))</f>
        <v/>
      </c>
      <c r="V83" t="str">
        <f t="shared" si="263"/>
        <v/>
      </c>
      <c r="W83" t="str">
        <f t="shared" si="263"/>
        <v/>
      </c>
      <c r="X83" s="2">
        <v>0</v>
      </c>
      <c r="Y83" s="1" t="str">
        <f t="shared" ref="Y83:AA85" si="264">IF(R83="X",", ColorModel.X",IF(R83="O",", ColorModel.O",""))</f>
        <v/>
      </c>
      <c r="Z83" s="1" t="str">
        <f t="shared" si="264"/>
        <v/>
      </c>
      <c r="AA83" s="1" t="str">
        <f t="shared" si="264"/>
        <v/>
      </c>
      <c r="AB83" t="str">
        <f t="shared" ref="AB83:AB85" si="265">CONCATENATE(Y83,Z83,AA83)</f>
        <v/>
      </c>
    </row>
    <row r="84" spans="1:28" x14ac:dyDescent="0.25">
      <c r="A84" s="2">
        <v>1</v>
      </c>
      <c r="B84" s="1" t="str">
        <f>IF(DATA!B85="","",DATA!B85)</f>
        <v/>
      </c>
      <c r="C84" s="1" t="str">
        <f>IF(DATA!C85="","",DATA!C85)</f>
        <v>X</v>
      </c>
      <c r="D84" s="1" t="str">
        <f>IF(DATA!D85="","",DATA!D85)</f>
        <v/>
      </c>
      <c r="E84" s="2">
        <v>1</v>
      </c>
      <c r="F84" s="1" t="str">
        <f t="shared" si="257"/>
        <v/>
      </c>
      <c r="G84" s="1" t="str">
        <f t="shared" si="257"/>
        <v/>
      </c>
      <c r="H84" s="1" t="str">
        <f t="shared" si="257"/>
        <v/>
      </c>
      <c r="I84" t="str">
        <f t="shared" si="258"/>
        <v/>
      </c>
      <c r="J84" s="2">
        <v>1</v>
      </c>
      <c r="K84" s="1" t="str">
        <f>IF(DATA!X85="","",DATA!X85)</f>
        <v/>
      </c>
      <c r="L84" s="1" t="str">
        <f>IF(DATA!Y85="","",DATA!Y85)</f>
        <v/>
      </c>
      <c r="M84" s="1" t="str">
        <f>IF(DATA!Z85="","",DATA!Z85)</f>
        <v/>
      </c>
      <c r="N84" t="str">
        <f t="shared" si="259"/>
        <v/>
      </c>
      <c r="O84" t="str">
        <f t="shared" si="259"/>
        <v/>
      </c>
      <c r="P84" t="str">
        <f t="shared" si="259"/>
        <v/>
      </c>
      <c r="Q84" s="2">
        <v>1</v>
      </c>
      <c r="R84" s="1" t="str">
        <f t="shared" si="260"/>
        <v/>
      </c>
      <c r="S84" s="1" t="str">
        <f t="shared" si="261"/>
        <v>X</v>
      </c>
      <c r="T84" s="1" t="str">
        <f t="shared" si="262"/>
        <v/>
      </c>
      <c r="U84" t="str">
        <f t="shared" si="237"/>
        <v/>
      </c>
      <c r="V84" t="str">
        <f t="shared" si="263"/>
        <v>, {1,1}</v>
      </c>
      <c r="W84" t="str">
        <f t="shared" si="263"/>
        <v/>
      </c>
      <c r="X84" s="2">
        <v>1</v>
      </c>
      <c r="Y84" s="1" t="str">
        <f t="shared" si="264"/>
        <v/>
      </c>
      <c r="Z84" s="1" t="str">
        <f t="shared" si="264"/>
        <v>, ColorModel.X</v>
      </c>
      <c r="AA84" s="1" t="str">
        <f t="shared" si="264"/>
        <v/>
      </c>
      <c r="AB84" t="str">
        <f t="shared" si="265"/>
        <v>, ColorModel.X</v>
      </c>
    </row>
    <row r="85" spans="1:28" x14ac:dyDescent="0.25">
      <c r="A85" s="2">
        <v>2</v>
      </c>
      <c r="B85" s="1" t="str">
        <f>IF(DATA!B86="","",DATA!B86)</f>
        <v/>
      </c>
      <c r="C85" s="1" t="str">
        <f>IF(DATA!C86="","",DATA!C86)</f>
        <v>X</v>
      </c>
      <c r="D85" s="1" t="str">
        <f>IF(DATA!D86="","",DATA!D86)</f>
        <v/>
      </c>
      <c r="E85" s="2">
        <v>2</v>
      </c>
      <c r="F85" s="1" t="str">
        <f t="shared" si="257"/>
        <v/>
      </c>
      <c r="G85" s="1" t="str">
        <f t="shared" si="257"/>
        <v/>
      </c>
      <c r="H85" s="1" t="str">
        <f t="shared" si="257"/>
        <v/>
      </c>
      <c r="I85" t="str">
        <f t="shared" si="258"/>
        <v/>
      </c>
      <c r="J85" s="2">
        <v>2</v>
      </c>
      <c r="K85" s="1" t="str">
        <f>IF(DATA!X86="","",DATA!X86)</f>
        <v/>
      </c>
      <c r="L85" s="1" t="str">
        <f>IF(DATA!Y86="","",DATA!Y86)</f>
        <v/>
      </c>
      <c r="M85" s="1" t="str">
        <f>IF(DATA!Z86="","",DATA!Z86)</f>
        <v/>
      </c>
      <c r="N85" t="str">
        <f t="shared" si="259"/>
        <v/>
      </c>
      <c r="O85" t="str">
        <f t="shared" si="259"/>
        <v/>
      </c>
      <c r="P85" t="str">
        <f t="shared" si="259"/>
        <v/>
      </c>
      <c r="Q85" s="2">
        <v>2</v>
      </c>
      <c r="R85" s="1" t="str">
        <f t="shared" si="260"/>
        <v/>
      </c>
      <c r="S85" s="1" t="str">
        <f t="shared" si="261"/>
        <v>X</v>
      </c>
      <c r="T85" s="1" t="str">
        <f t="shared" si="262"/>
        <v/>
      </c>
      <c r="U85" t="str">
        <f t="shared" si="237"/>
        <v/>
      </c>
      <c r="V85" t="str">
        <f t="shared" si="263"/>
        <v>, {2,1}</v>
      </c>
      <c r="W85" t="str">
        <f t="shared" si="263"/>
        <v/>
      </c>
      <c r="X85" s="2">
        <v>2</v>
      </c>
      <c r="Y85" s="1" t="str">
        <f t="shared" si="264"/>
        <v/>
      </c>
      <c r="Z85" s="1" t="str">
        <f t="shared" si="264"/>
        <v>, ColorModel.X</v>
      </c>
      <c r="AA85" s="1" t="str">
        <f t="shared" si="264"/>
        <v/>
      </c>
      <c r="AB85" t="str">
        <f t="shared" si="265"/>
        <v>, ColorModel.X</v>
      </c>
    </row>
    <row r="86" spans="1:28" x14ac:dyDescent="0.25">
      <c r="A86" s="4">
        <f>A82+1</f>
        <v>22</v>
      </c>
      <c r="B86" s="2">
        <v>0</v>
      </c>
      <c r="C86" s="2">
        <v>1</v>
      </c>
      <c r="D86" s="2">
        <v>2</v>
      </c>
      <c r="E86" s="4">
        <f>E82+1</f>
        <v>22</v>
      </c>
      <c r="F86" s="2">
        <v>0</v>
      </c>
      <c r="G86" s="2">
        <v>1</v>
      </c>
      <c r="H86" s="2">
        <v>2</v>
      </c>
      <c r="I86" t="str">
        <f t="shared" ref="I86" si="266">CONCATENATE(I87,I88,I89)</f>
        <v>ColorModel.X</v>
      </c>
      <c r="J86" s="4">
        <f>J82+1</f>
        <v>22</v>
      </c>
      <c r="K86" s="2">
        <v>0</v>
      </c>
      <c r="L86" s="2">
        <v>1</v>
      </c>
      <c r="M86" s="2">
        <v>2</v>
      </c>
      <c r="N86" t="str">
        <f t="shared" ref="N86" si="267">CONCATENATE(N87,O87,P87,N88,O88,P88,N89,O89,P89)</f>
        <v>{2,0}</v>
      </c>
      <c r="Q86" s="4">
        <f>Q82+1</f>
        <v>22</v>
      </c>
      <c r="R86" s="2">
        <v>0</v>
      </c>
      <c r="S86" s="2">
        <v>1</v>
      </c>
      <c r="T86" s="2">
        <v>2</v>
      </c>
      <c r="U86" t="str">
        <f t="shared" ref="U86" si="268">IF(CONCATENATE(U87,V87,W87,U88,V88,W88,U89,V89,W89)="","{ }",CONCATENATE("{ ",RIGHT(CONCATENATE(U87,V87,W87,U88,V88,W88,U89,V89,W89),LEN(CONCATENATE(U87,V87,W87,U88,V88,W88,U89,V89,W89))-1)," }"))</f>
        <v>{  {0,0}, {1,1} }</v>
      </c>
      <c r="X86" s="4">
        <f>X82+1</f>
        <v>22</v>
      </c>
      <c r="Y86" s="2">
        <v>0</v>
      </c>
      <c r="Z86" s="2">
        <v>1</v>
      </c>
      <c r="AA86" s="2">
        <v>2</v>
      </c>
      <c r="AB86" t="str">
        <f t="shared" ref="AB86" si="269">IF(CONCATENATE(AB87,AB88,AB89)="","{ }",CONCATENATE("{ ",RIGHT(CONCATENATE(AB87,AB88,AB89),LEN(CONCATENATE(AB87,AB88,AB89))-1)," }"))</f>
        <v>{  ColorModel.X, ColorModel.X }</v>
      </c>
    </row>
    <row r="87" spans="1:28" x14ac:dyDescent="0.25">
      <c r="A87" s="2">
        <v>0</v>
      </c>
      <c r="B87" s="1" t="str">
        <f>IF(DATA!B88="","",DATA!B88)</f>
        <v>X</v>
      </c>
      <c r="C87" s="1" t="str">
        <f>IF(DATA!C88="","",DATA!C88)</f>
        <v/>
      </c>
      <c r="D87" s="1" t="str">
        <f>IF(DATA!D88="","",DATA!D88)</f>
        <v/>
      </c>
      <c r="E87" s="2">
        <v>0</v>
      </c>
      <c r="F87" s="1" t="str">
        <f t="shared" ref="F87:H89" si="270">IF(K87="X","ColorModel.X",IF(K87="O","ColorModel.O",""))</f>
        <v/>
      </c>
      <c r="G87" s="1" t="str">
        <f t="shared" si="270"/>
        <v/>
      </c>
      <c r="H87" s="1" t="str">
        <f t="shared" si="270"/>
        <v/>
      </c>
      <c r="I87" t="str">
        <f t="shared" ref="I87:I89" si="271">CONCATENATE(F87,G87,H87)</f>
        <v/>
      </c>
      <c r="J87" s="2">
        <v>0</v>
      </c>
      <c r="K87" s="1" t="str">
        <f>IF(DATA!X88="","",DATA!X88)</f>
        <v/>
      </c>
      <c r="L87" s="1" t="str">
        <f>IF(DATA!Y88="","",DATA!Y88)</f>
        <v/>
      </c>
      <c r="M87" s="1" t="str">
        <f>IF(DATA!Z88="","",DATA!Z88)</f>
        <v/>
      </c>
      <c r="N87" t="str">
        <f t="shared" ref="N87:P89" si="272">IF(K87="","",CONCATENATE("{",$Q87,",",K$2,"}"))</f>
        <v/>
      </c>
      <c r="O87" t="str">
        <f t="shared" si="272"/>
        <v/>
      </c>
      <c r="P87" t="str">
        <f t="shared" si="272"/>
        <v/>
      </c>
      <c r="Q87" s="2">
        <v>0</v>
      </c>
      <c r="R87" s="1" t="str">
        <f t="shared" ref="R87:R89" si="273">IF(B87=K87,"",B87)</f>
        <v>X</v>
      </c>
      <c r="S87" s="1" t="str">
        <f t="shared" ref="S87:S89" si="274">IF(C87=L87,"",C87)</f>
        <v/>
      </c>
      <c r="T87" s="1" t="str">
        <f t="shared" ref="T87:T89" si="275">IF(D87=M87,"",D87)</f>
        <v/>
      </c>
      <c r="U87" t="str">
        <f t="shared" ref="U87:W89" si="276">IF(R87="","",CONCATENATE(", {",$A87,",",R$2,"}"))</f>
        <v>, {0,0}</v>
      </c>
      <c r="V87" t="str">
        <f t="shared" si="276"/>
        <v/>
      </c>
      <c r="W87" t="str">
        <f t="shared" si="276"/>
        <v/>
      </c>
      <c r="X87" s="2">
        <v>0</v>
      </c>
      <c r="Y87" s="1" t="str">
        <f t="shared" ref="Y87:AA89" si="277">IF(R87="X",", ColorModel.X",IF(R87="O",", ColorModel.O",""))</f>
        <v>, ColorModel.X</v>
      </c>
      <c r="Z87" s="1" t="str">
        <f t="shared" si="277"/>
        <v/>
      </c>
      <c r="AA87" s="1" t="str">
        <f t="shared" si="277"/>
        <v/>
      </c>
      <c r="AB87" t="str">
        <f t="shared" ref="AB87:AB89" si="278">CONCATENATE(Y87,Z87,AA87)</f>
        <v>, ColorModel.X</v>
      </c>
    </row>
    <row r="88" spans="1:28" x14ac:dyDescent="0.25">
      <c r="A88" s="2">
        <v>1</v>
      </c>
      <c r="B88" s="1" t="str">
        <f>IF(DATA!B89="","",DATA!B89)</f>
        <v/>
      </c>
      <c r="C88" s="1" t="str">
        <f>IF(DATA!C89="","",DATA!C89)</f>
        <v>X</v>
      </c>
      <c r="D88" s="1" t="str">
        <f>IF(DATA!D89="","",DATA!D89)</f>
        <v/>
      </c>
      <c r="E88" s="2">
        <v>1</v>
      </c>
      <c r="F88" s="1" t="str">
        <f t="shared" si="270"/>
        <v/>
      </c>
      <c r="G88" s="1" t="str">
        <f t="shared" si="270"/>
        <v/>
      </c>
      <c r="H88" s="1" t="str">
        <f t="shared" si="270"/>
        <v/>
      </c>
      <c r="I88" t="str">
        <f t="shared" si="271"/>
        <v/>
      </c>
      <c r="J88" s="2">
        <v>1</v>
      </c>
      <c r="K88" s="1" t="str">
        <f>IF(DATA!X89="","",DATA!X89)</f>
        <v/>
      </c>
      <c r="L88" s="1" t="str">
        <f>IF(DATA!Y89="","",DATA!Y89)</f>
        <v/>
      </c>
      <c r="M88" s="1" t="str">
        <f>IF(DATA!Z89="","",DATA!Z89)</f>
        <v/>
      </c>
      <c r="N88" t="str">
        <f t="shared" si="272"/>
        <v/>
      </c>
      <c r="O88" t="str">
        <f t="shared" si="272"/>
        <v/>
      </c>
      <c r="P88" t="str">
        <f t="shared" si="272"/>
        <v/>
      </c>
      <c r="Q88" s="2">
        <v>1</v>
      </c>
      <c r="R88" s="1" t="str">
        <f t="shared" si="273"/>
        <v/>
      </c>
      <c r="S88" s="1" t="str">
        <f t="shared" si="274"/>
        <v>X</v>
      </c>
      <c r="T88" s="1" t="str">
        <f t="shared" si="275"/>
        <v/>
      </c>
      <c r="U88" t="str">
        <f t="shared" si="237"/>
        <v/>
      </c>
      <c r="V88" t="str">
        <f t="shared" si="276"/>
        <v>, {1,1}</v>
      </c>
      <c r="W88" t="str">
        <f t="shared" si="276"/>
        <v/>
      </c>
      <c r="X88" s="2">
        <v>1</v>
      </c>
      <c r="Y88" s="1" t="str">
        <f t="shared" si="277"/>
        <v/>
      </c>
      <c r="Z88" s="1" t="str">
        <f t="shared" si="277"/>
        <v>, ColorModel.X</v>
      </c>
      <c r="AA88" s="1" t="str">
        <f t="shared" si="277"/>
        <v/>
      </c>
      <c r="AB88" t="str">
        <f t="shared" si="278"/>
        <v>, ColorModel.X</v>
      </c>
    </row>
    <row r="89" spans="1:28" x14ac:dyDescent="0.25">
      <c r="A89" s="2">
        <v>2</v>
      </c>
      <c r="B89" s="1" t="str">
        <f>IF(DATA!B90="","",DATA!B90)</f>
        <v>X</v>
      </c>
      <c r="C89" s="1" t="str">
        <f>IF(DATA!C90="","",DATA!C90)</f>
        <v/>
      </c>
      <c r="D89" s="1" t="str">
        <f>IF(DATA!D90="","",DATA!D90)</f>
        <v/>
      </c>
      <c r="E89" s="2">
        <v>2</v>
      </c>
      <c r="F89" s="1" t="str">
        <f t="shared" si="270"/>
        <v>ColorModel.X</v>
      </c>
      <c r="G89" s="1" t="str">
        <f t="shared" si="270"/>
        <v/>
      </c>
      <c r="H89" s="1" t="str">
        <f t="shared" si="270"/>
        <v/>
      </c>
      <c r="I89" t="str">
        <f t="shared" si="271"/>
        <v>ColorModel.X</v>
      </c>
      <c r="J89" s="2">
        <v>2</v>
      </c>
      <c r="K89" s="1" t="str">
        <f>IF(DATA!X90="","",DATA!X90)</f>
        <v>X</v>
      </c>
      <c r="L89" s="1" t="str">
        <f>IF(DATA!Y90="","",DATA!Y90)</f>
        <v/>
      </c>
      <c r="M89" s="1" t="str">
        <f>IF(DATA!Z90="","",DATA!Z90)</f>
        <v/>
      </c>
      <c r="N89" t="str">
        <f t="shared" si="272"/>
        <v>{2,0}</v>
      </c>
      <c r="O89" t="str">
        <f t="shared" si="272"/>
        <v/>
      </c>
      <c r="P89" t="str">
        <f t="shared" si="272"/>
        <v/>
      </c>
      <c r="Q89" s="2">
        <v>2</v>
      </c>
      <c r="R89" s="1" t="str">
        <f t="shared" si="273"/>
        <v/>
      </c>
      <c r="S89" s="1" t="str">
        <f t="shared" si="274"/>
        <v/>
      </c>
      <c r="T89" s="1" t="str">
        <f t="shared" si="275"/>
        <v/>
      </c>
      <c r="U89" t="str">
        <f t="shared" si="237"/>
        <v/>
      </c>
      <c r="V89" t="str">
        <f t="shared" si="276"/>
        <v/>
      </c>
      <c r="W89" t="str">
        <f t="shared" si="276"/>
        <v/>
      </c>
      <c r="X89" s="2">
        <v>2</v>
      </c>
      <c r="Y89" s="1" t="str">
        <f t="shared" si="277"/>
        <v/>
      </c>
      <c r="Z89" s="1" t="str">
        <f t="shared" si="277"/>
        <v/>
      </c>
      <c r="AA89" s="1" t="str">
        <f t="shared" si="277"/>
        <v/>
      </c>
      <c r="AB89" t="str">
        <f t="shared" si="278"/>
        <v/>
      </c>
    </row>
    <row r="90" spans="1:28" x14ac:dyDescent="0.25">
      <c r="A90" s="4">
        <f>A86+1</f>
        <v>23</v>
      </c>
      <c r="B90" s="2">
        <v>0</v>
      </c>
      <c r="C90" s="2">
        <v>1</v>
      </c>
      <c r="D90" s="2">
        <v>2</v>
      </c>
      <c r="E90" s="4">
        <f>E86+1</f>
        <v>23</v>
      </c>
      <c r="F90" s="2">
        <v>0</v>
      </c>
      <c r="G90" s="2">
        <v>1</v>
      </c>
      <c r="H90" s="2">
        <v>2</v>
      </c>
      <c r="I90" t="str">
        <f t="shared" ref="I90" si="279">CONCATENATE(I91,I92,I93)</f>
        <v>ColorModel.X</v>
      </c>
      <c r="J90" s="4">
        <f>J86+1</f>
        <v>23</v>
      </c>
      <c r="K90" s="2">
        <v>0</v>
      </c>
      <c r="L90" s="2">
        <v>1</v>
      </c>
      <c r="M90" s="2">
        <v>2</v>
      </c>
      <c r="N90" t="str">
        <f t="shared" ref="N90" si="280">CONCATENATE(N91,O91,P91,N92,O92,P92,N93,O93,P93)</f>
        <v>{1,0}</v>
      </c>
      <c r="Q90" s="4">
        <f>Q86+1</f>
        <v>23</v>
      </c>
      <c r="R90" s="2">
        <v>0</v>
      </c>
      <c r="S90" s="2">
        <v>1</v>
      </c>
      <c r="T90" s="2">
        <v>2</v>
      </c>
      <c r="U90" t="str">
        <f t="shared" ref="U90" si="281">IF(CONCATENATE(U91,V91,W91,U92,V92,W92,U93,V93,W93)="","{ }",CONCATENATE("{ ",RIGHT(CONCATENATE(U91,V91,W91,U92,V92,W92,U93,V93,W93),LEN(CONCATENATE(U91,V91,W91,U92,V92,W92,U93,V93,W93))-1)," }"))</f>
        <v>{  {0,0}, {2,1} }</v>
      </c>
      <c r="X90" s="4">
        <f>X86+1</f>
        <v>23</v>
      </c>
      <c r="Y90" s="2">
        <v>0</v>
      </c>
      <c r="Z90" s="2">
        <v>1</v>
      </c>
      <c r="AA90" s="2">
        <v>2</v>
      </c>
      <c r="AB90" t="str">
        <f t="shared" ref="AB90" si="282">IF(CONCATENATE(AB91,AB92,AB93)="","{ }",CONCATENATE("{ ",RIGHT(CONCATENATE(AB91,AB92,AB93),LEN(CONCATENATE(AB91,AB92,AB93))-1)," }"))</f>
        <v>{  ColorModel.X, ColorModel.X }</v>
      </c>
    </row>
    <row r="91" spans="1:28" x14ac:dyDescent="0.25">
      <c r="A91" s="2">
        <v>0</v>
      </c>
      <c r="B91" s="1" t="str">
        <f>IF(DATA!B92="","",DATA!B92)</f>
        <v>X</v>
      </c>
      <c r="C91" s="1" t="str">
        <f>IF(DATA!C92="","",DATA!C92)</f>
        <v/>
      </c>
      <c r="D91" s="1" t="str">
        <f>IF(DATA!D92="","",DATA!D92)</f>
        <v/>
      </c>
      <c r="E91" s="2">
        <v>0</v>
      </c>
      <c r="F91" s="1" t="str">
        <f t="shared" ref="F91:H93" si="283">IF(K91="X","ColorModel.X",IF(K91="O","ColorModel.O",""))</f>
        <v/>
      </c>
      <c r="G91" s="1" t="str">
        <f t="shared" si="283"/>
        <v/>
      </c>
      <c r="H91" s="1" t="str">
        <f t="shared" si="283"/>
        <v/>
      </c>
      <c r="I91" t="str">
        <f t="shared" ref="I91:I93" si="284">CONCATENATE(F91,G91,H91)</f>
        <v/>
      </c>
      <c r="J91" s="2">
        <v>0</v>
      </c>
      <c r="K91" s="1" t="str">
        <f>IF(DATA!X92="","",DATA!X92)</f>
        <v/>
      </c>
      <c r="L91" s="1" t="str">
        <f>IF(DATA!Y92="","",DATA!Y92)</f>
        <v/>
      </c>
      <c r="M91" s="1" t="str">
        <f>IF(DATA!Z92="","",DATA!Z92)</f>
        <v/>
      </c>
      <c r="N91" t="str">
        <f t="shared" ref="N91:P93" si="285">IF(K91="","",CONCATENATE("{",$Q91,",",K$2,"}"))</f>
        <v/>
      </c>
      <c r="O91" t="str">
        <f t="shared" si="285"/>
        <v/>
      </c>
      <c r="P91" t="str">
        <f t="shared" si="285"/>
        <v/>
      </c>
      <c r="Q91" s="2">
        <v>0</v>
      </c>
      <c r="R91" s="1" t="str">
        <f t="shared" ref="R91:R93" si="286">IF(B91=K91,"",B91)</f>
        <v>X</v>
      </c>
      <c r="S91" s="1" t="str">
        <f t="shared" ref="S91:S93" si="287">IF(C91=L91,"",C91)</f>
        <v/>
      </c>
      <c r="T91" s="1" t="str">
        <f t="shared" ref="T91:T93" si="288">IF(D91=M91,"",D91)</f>
        <v/>
      </c>
      <c r="U91" t="str">
        <f t="shared" ref="U91:W93" si="289">IF(R91="","",CONCATENATE(", {",$A91,",",R$2,"}"))</f>
        <v>, {0,0}</v>
      </c>
      <c r="V91" t="str">
        <f t="shared" si="289"/>
        <v/>
      </c>
      <c r="W91" t="str">
        <f t="shared" si="289"/>
        <v/>
      </c>
      <c r="X91" s="2">
        <v>0</v>
      </c>
      <c r="Y91" s="1" t="str">
        <f t="shared" ref="Y91:AA93" si="290">IF(R91="X",", ColorModel.X",IF(R91="O",", ColorModel.O",""))</f>
        <v>, ColorModel.X</v>
      </c>
      <c r="Z91" s="1" t="str">
        <f t="shared" si="290"/>
        <v/>
      </c>
      <c r="AA91" s="1" t="str">
        <f t="shared" si="290"/>
        <v/>
      </c>
      <c r="AB91" t="str">
        <f t="shared" ref="AB91:AB93" si="291">CONCATENATE(Y91,Z91,AA91)</f>
        <v>, ColorModel.X</v>
      </c>
    </row>
    <row r="92" spans="1:28" x14ac:dyDescent="0.25">
      <c r="A92" s="2">
        <v>1</v>
      </c>
      <c r="B92" s="1" t="str">
        <f>IF(DATA!B93="","",DATA!B93)</f>
        <v>X</v>
      </c>
      <c r="C92" s="1" t="str">
        <f>IF(DATA!C93="","",DATA!C93)</f>
        <v/>
      </c>
      <c r="D92" s="1" t="str">
        <f>IF(DATA!D93="","",DATA!D93)</f>
        <v/>
      </c>
      <c r="E92" s="2">
        <v>1</v>
      </c>
      <c r="F92" s="1" t="str">
        <f t="shared" si="283"/>
        <v>ColorModel.X</v>
      </c>
      <c r="G92" s="1" t="str">
        <f t="shared" si="283"/>
        <v/>
      </c>
      <c r="H92" s="1" t="str">
        <f t="shared" si="283"/>
        <v/>
      </c>
      <c r="I92" t="str">
        <f t="shared" si="284"/>
        <v>ColorModel.X</v>
      </c>
      <c r="J92" s="2">
        <v>1</v>
      </c>
      <c r="K92" s="1" t="str">
        <f>IF(DATA!X93="","",DATA!X93)</f>
        <v>X</v>
      </c>
      <c r="L92" s="1" t="str">
        <f>IF(DATA!Y93="","",DATA!Y93)</f>
        <v/>
      </c>
      <c r="M92" s="1" t="str">
        <f>IF(DATA!Z93="","",DATA!Z93)</f>
        <v/>
      </c>
      <c r="N92" t="str">
        <f t="shared" si="285"/>
        <v>{1,0}</v>
      </c>
      <c r="O92" t="str">
        <f t="shared" si="285"/>
        <v/>
      </c>
      <c r="P92" t="str">
        <f t="shared" si="285"/>
        <v/>
      </c>
      <c r="Q92" s="2">
        <v>1</v>
      </c>
      <c r="R92" s="1" t="str">
        <f t="shared" si="286"/>
        <v/>
      </c>
      <c r="S92" s="1" t="str">
        <f t="shared" si="287"/>
        <v/>
      </c>
      <c r="T92" s="1" t="str">
        <f t="shared" si="288"/>
        <v/>
      </c>
      <c r="U92" t="str">
        <f t="shared" si="237"/>
        <v/>
      </c>
      <c r="V92" t="str">
        <f t="shared" si="289"/>
        <v/>
      </c>
      <c r="W92" t="str">
        <f t="shared" si="289"/>
        <v/>
      </c>
      <c r="X92" s="2">
        <v>1</v>
      </c>
      <c r="Y92" s="1" t="str">
        <f t="shared" si="290"/>
        <v/>
      </c>
      <c r="Z92" s="1" t="str">
        <f t="shared" si="290"/>
        <v/>
      </c>
      <c r="AA92" s="1" t="str">
        <f t="shared" si="290"/>
        <v/>
      </c>
      <c r="AB92" t="str">
        <f t="shared" si="291"/>
        <v/>
      </c>
    </row>
    <row r="93" spans="1:28" x14ac:dyDescent="0.25">
      <c r="A93" s="2">
        <v>2</v>
      </c>
      <c r="B93" s="1" t="str">
        <f>IF(DATA!B94="","",DATA!B94)</f>
        <v/>
      </c>
      <c r="C93" s="1" t="str">
        <f>IF(DATA!C94="","",DATA!C94)</f>
        <v>X</v>
      </c>
      <c r="D93" s="1" t="str">
        <f>IF(DATA!D94="","",DATA!D94)</f>
        <v/>
      </c>
      <c r="E93" s="2">
        <v>2</v>
      </c>
      <c r="F93" s="1" t="str">
        <f t="shared" si="283"/>
        <v/>
      </c>
      <c r="G93" s="1" t="str">
        <f t="shared" si="283"/>
        <v/>
      </c>
      <c r="H93" s="1" t="str">
        <f t="shared" si="283"/>
        <v/>
      </c>
      <c r="I93" t="str">
        <f t="shared" si="284"/>
        <v/>
      </c>
      <c r="J93" s="2">
        <v>2</v>
      </c>
      <c r="K93" s="1" t="str">
        <f>IF(DATA!X94="","",DATA!X94)</f>
        <v/>
      </c>
      <c r="L93" s="1" t="str">
        <f>IF(DATA!Y94="","",DATA!Y94)</f>
        <v/>
      </c>
      <c r="M93" s="1" t="str">
        <f>IF(DATA!Z94="","",DATA!Z94)</f>
        <v/>
      </c>
      <c r="N93" t="str">
        <f t="shared" si="285"/>
        <v/>
      </c>
      <c r="O93" t="str">
        <f t="shared" si="285"/>
        <v/>
      </c>
      <c r="P93" t="str">
        <f t="shared" si="285"/>
        <v/>
      </c>
      <c r="Q93" s="2">
        <v>2</v>
      </c>
      <c r="R93" s="1" t="str">
        <f t="shared" si="286"/>
        <v/>
      </c>
      <c r="S93" s="1" t="str">
        <f t="shared" si="287"/>
        <v>X</v>
      </c>
      <c r="T93" s="1" t="str">
        <f t="shared" si="288"/>
        <v/>
      </c>
      <c r="U93" t="str">
        <f t="shared" si="237"/>
        <v/>
      </c>
      <c r="V93" t="str">
        <f t="shared" si="289"/>
        <v>, {2,1}</v>
      </c>
      <c r="W93" t="str">
        <f t="shared" si="289"/>
        <v/>
      </c>
      <c r="X93" s="2">
        <v>2</v>
      </c>
      <c r="Y93" s="1" t="str">
        <f t="shared" si="290"/>
        <v/>
      </c>
      <c r="Z93" s="1" t="str">
        <f t="shared" si="290"/>
        <v>, ColorModel.X</v>
      </c>
      <c r="AA93" s="1" t="str">
        <f t="shared" si="290"/>
        <v/>
      </c>
      <c r="AB93" t="str">
        <f t="shared" si="291"/>
        <v>, ColorModel.X</v>
      </c>
    </row>
    <row r="94" spans="1:28" x14ac:dyDescent="0.25">
      <c r="A94" s="4">
        <f>A90+1</f>
        <v>24</v>
      </c>
      <c r="B94" s="2">
        <v>0</v>
      </c>
      <c r="C94" s="2">
        <v>1</v>
      </c>
      <c r="D94" s="2">
        <v>2</v>
      </c>
      <c r="E94" s="4">
        <f>E90+1</f>
        <v>24</v>
      </c>
      <c r="F94" s="2">
        <v>0</v>
      </c>
      <c r="G94" s="2">
        <v>1</v>
      </c>
      <c r="H94" s="2">
        <v>2</v>
      </c>
      <c r="I94" t="str">
        <f t="shared" ref="I94" si="292">CONCATENATE(I95,I96,I97)</f>
        <v>ColorModel.X</v>
      </c>
      <c r="J94" s="4">
        <f>J90+1</f>
        <v>24</v>
      </c>
      <c r="K94" s="2">
        <v>0</v>
      </c>
      <c r="L94" s="2">
        <v>1</v>
      </c>
      <c r="M94" s="2">
        <v>2</v>
      </c>
      <c r="N94" t="str">
        <f t="shared" ref="N94" si="293">CONCATENATE(N95,O95,P95,N96,O96,P96,N97,O97,P97)</f>
        <v>{0,0}</v>
      </c>
      <c r="Q94" s="4">
        <f>Q90+1</f>
        <v>24</v>
      </c>
      <c r="R94" s="2">
        <v>0</v>
      </c>
      <c r="S94" s="2">
        <v>1</v>
      </c>
      <c r="T94" s="2">
        <v>2</v>
      </c>
      <c r="U94" t="str">
        <f t="shared" ref="U94" si="294">IF(CONCATENATE(U95,V95,W95,U96,V96,W96,U97,V97,W97)="","{ }",CONCATENATE("{ ",RIGHT(CONCATENATE(U95,V95,W95,U96,V96,W96,U97,V97,W97),LEN(CONCATENATE(U95,V95,W95,U96,V96,W96,U97,V97,W97))-1)," }"))</f>
        <v>{  {1,0}, {2,2} }</v>
      </c>
      <c r="X94" s="4">
        <f>X90+1</f>
        <v>24</v>
      </c>
      <c r="Y94" s="2">
        <v>0</v>
      </c>
      <c r="Z94" s="2">
        <v>1</v>
      </c>
      <c r="AA94" s="2">
        <v>2</v>
      </c>
      <c r="AB94" t="str">
        <f t="shared" ref="AB94" si="295">IF(CONCATENATE(AB95,AB96,AB97)="","{ }",CONCATENATE("{ ",RIGHT(CONCATENATE(AB95,AB96,AB97),LEN(CONCATENATE(AB95,AB96,AB97))-1)," }"))</f>
        <v>{  ColorModel.X, ColorModel.X }</v>
      </c>
    </row>
    <row r="95" spans="1:28" x14ac:dyDescent="0.25">
      <c r="A95" s="2">
        <v>0</v>
      </c>
      <c r="B95" s="1" t="str">
        <f>IF(DATA!B96="","",DATA!B96)</f>
        <v>X</v>
      </c>
      <c r="C95" s="1" t="str">
        <f>IF(DATA!C96="","",DATA!C96)</f>
        <v/>
      </c>
      <c r="D95" s="1" t="str">
        <f>IF(DATA!D96="","",DATA!D96)</f>
        <v/>
      </c>
      <c r="E95" s="2">
        <v>0</v>
      </c>
      <c r="F95" s="1" t="str">
        <f t="shared" ref="F95:H97" si="296">IF(K95="X","ColorModel.X",IF(K95="O","ColorModel.O",""))</f>
        <v>ColorModel.X</v>
      </c>
      <c r="G95" s="1" t="str">
        <f t="shared" si="296"/>
        <v/>
      </c>
      <c r="H95" s="1" t="str">
        <f t="shared" si="296"/>
        <v/>
      </c>
      <c r="I95" t="str">
        <f t="shared" ref="I95:I97" si="297">CONCATENATE(F95,G95,H95)</f>
        <v>ColorModel.X</v>
      </c>
      <c r="J95" s="2">
        <v>0</v>
      </c>
      <c r="K95" s="1" t="str">
        <f>IF(DATA!X96="","",DATA!X96)</f>
        <v>X</v>
      </c>
      <c r="L95" s="1" t="str">
        <f>IF(DATA!Y96="","",DATA!Y96)</f>
        <v/>
      </c>
      <c r="M95" s="1" t="str">
        <f>IF(DATA!Z96="","",DATA!Z96)</f>
        <v/>
      </c>
      <c r="N95" t="str">
        <f t="shared" ref="N95:P97" si="298">IF(K95="","",CONCATENATE("{",$Q95,",",K$2,"}"))</f>
        <v>{0,0}</v>
      </c>
      <c r="O95" t="str">
        <f t="shared" si="298"/>
        <v/>
      </c>
      <c r="P95" t="str">
        <f t="shared" si="298"/>
        <v/>
      </c>
      <c r="Q95" s="2">
        <v>0</v>
      </c>
      <c r="R95" s="1" t="str">
        <f t="shared" ref="R95:R97" si="299">IF(B95=K95,"",B95)</f>
        <v/>
      </c>
      <c r="S95" s="1" t="str">
        <f t="shared" ref="S95:S97" si="300">IF(C95=L95,"",C95)</f>
        <v/>
      </c>
      <c r="T95" s="1" t="str">
        <f t="shared" ref="T95:T97" si="301">IF(D95=M95,"",D95)</f>
        <v/>
      </c>
      <c r="U95" t="str">
        <f t="shared" ref="U95:W97" si="302">IF(R95="","",CONCATENATE(", {",$A95,",",R$2,"}"))</f>
        <v/>
      </c>
      <c r="V95" t="str">
        <f t="shared" si="302"/>
        <v/>
      </c>
      <c r="W95" t="str">
        <f t="shared" si="302"/>
        <v/>
      </c>
      <c r="X95" s="2">
        <v>0</v>
      </c>
      <c r="Y95" s="1" t="str">
        <f t="shared" ref="Y95:AA97" si="303">IF(R95="X",", ColorModel.X",IF(R95="O",", ColorModel.O",""))</f>
        <v/>
      </c>
      <c r="Z95" s="1" t="str">
        <f t="shared" si="303"/>
        <v/>
      </c>
      <c r="AA95" s="1" t="str">
        <f t="shared" si="303"/>
        <v/>
      </c>
      <c r="AB95" t="str">
        <f t="shared" ref="AB95:AB97" si="304">CONCATENATE(Y95,Z95,AA95)</f>
        <v/>
      </c>
    </row>
    <row r="96" spans="1:28" x14ac:dyDescent="0.25">
      <c r="A96" s="2">
        <v>1</v>
      </c>
      <c r="B96" s="1" t="str">
        <f>IF(DATA!B97="","",DATA!B97)</f>
        <v>X</v>
      </c>
      <c r="C96" s="1" t="str">
        <f>IF(DATA!C97="","",DATA!C97)</f>
        <v/>
      </c>
      <c r="D96" s="1" t="str">
        <f>IF(DATA!D97="","",DATA!D97)</f>
        <v/>
      </c>
      <c r="E96" s="2">
        <v>1</v>
      </c>
      <c r="F96" s="1" t="str">
        <f t="shared" si="296"/>
        <v/>
      </c>
      <c r="G96" s="1" t="str">
        <f t="shared" si="296"/>
        <v/>
      </c>
      <c r="H96" s="1" t="str">
        <f t="shared" si="296"/>
        <v/>
      </c>
      <c r="I96" t="str">
        <f t="shared" si="297"/>
        <v/>
      </c>
      <c r="J96" s="2">
        <v>1</v>
      </c>
      <c r="K96" s="1" t="str">
        <f>IF(DATA!X97="","",DATA!X97)</f>
        <v/>
      </c>
      <c r="L96" s="1" t="str">
        <f>IF(DATA!Y97="","",DATA!Y97)</f>
        <v/>
      </c>
      <c r="M96" s="1" t="str">
        <f>IF(DATA!Z97="","",DATA!Z97)</f>
        <v/>
      </c>
      <c r="N96" t="str">
        <f t="shared" si="298"/>
        <v/>
      </c>
      <c r="O96" t="str">
        <f t="shared" si="298"/>
        <v/>
      </c>
      <c r="P96" t="str">
        <f t="shared" si="298"/>
        <v/>
      </c>
      <c r="Q96" s="2">
        <v>1</v>
      </c>
      <c r="R96" s="1" t="str">
        <f t="shared" si="299"/>
        <v>X</v>
      </c>
      <c r="S96" s="1" t="str">
        <f t="shared" si="300"/>
        <v/>
      </c>
      <c r="T96" s="1" t="str">
        <f t="shared" si="301"/>
        <v/>
      </c>
      <c r="U96" t="str">
        <f t="shared" si="237"/>
        <v>, {1,0}</v>
      </c>
      <c r="V96" t="str">
        <f t="shared" si="302"/>
        <v/>
      </c>
      <c r="W96" t="str">
        <f t="shared" si="302"/>
        <v/>
      </c>
      <c r="X96" s="2">
        <v>1</v>
      </c>
      <c r="Y96" s="1" t="str">
        <f t="shared" si="303"/>
        <v>, ColorModel.X</v>
      </c>
      <c r="Z96" s="1" t="str">
        <f t="shared" si="303"/>
        <v/>
      </c>
      <c r="AA96" s="1" t="str">
        <f t="shared" si="303"/>
        <v/>
      </c>
      <c r="AB96" t="str">
        <f t="shared" si="304"/>
        <v>, ColorModel.X</v>
      </c>
    </row>
    <row r="97" spans="1:28" x14ac:dyDescent="0.25">
      <c r="A97" s="2">
        <v>2</v>
      </c>
      <c r="B97" s="1" t="str">
        <f>IF(DATA!B98="","",DATA!B98)</f>
        <v/>
      </c>
      <c r="C97" s="1" t="str">
        <f>IF(DATA!C98="","",DATA!C98)</f>
        <v/>
      </c>
      <c r="D97" s="1" t="str">
        <f>IF(DATA!D98="","",DATA!D98)</f>
        <v>X</v>
      </c>
      <c r="E97" s="2">
        <v>2</v>
      </c>
      <c r="F97" s="1" t="str">
        <f t="shared" si="296"/>
        <v/>
      </c>
      <c r="G97" s="1" t="str">
        <f t="shared" si="296"/>
        <v/>
      </c>
      <c r="H97" s="1" t="str">
        <f t="shared" si="296"/>
        <v/>
      </c>
      <c r="I97" t="str">
        <f t="shared" si="297"/>
        <v/>
      </c>
      <c r="J97" s="2">
        <v>2</v>
      </c>
      <c r="K97" s="1" t="str">
        <f>IF(DATA!X98="","",DATA!X98)</f>
        <v/>
      </c>
      <c r="L97" s="1" t="str">
        <f>IF(DATA!Y98="","",DATA!Y98)</f>
        <v/>
      </c>
      <c r="M97" s="1" t="str">
        <f>IF(DATA!Z98="","",DATA!Z98)</f>
        <v/>
      </c>
      <c r="N97" t="str">
        <f t="shared" si="298"/>
        <v/>
      </c>
      <c r="O97" t="str">
        <f t="shared" si="298"/>
        <v/>
      </c>
      <c r="P97" t="str">
        <f t="shared" si="298"/>
        <v/>
      </c>
      <c r="Q97" s="2">
        <v>2</v>
      </c>
      <c r="R97" s="1" t="str">
        <f t="shared" si="299"/>
        <v/>
      </c>
      <c r="S97" s="1" t="str">
        <f t="shared" si="300"/>
        <v/>
      </c>
      <c r="T97" s="1" t="str">
        <f t="shared" si="301"/>
        <v>X</v>
      </c>
      <c r="U97" t="str">
        <f t="shared" si="237"/>
        <v/>
      </c>
      <c r="V97" t="str">
        <f t="shared" si="302"/>
        <v/>
      </c>
      <c r="W97" t="str">
        <f t="shared" si="302"/>
        <v>, {2,2}</v>
      </c>
      <c r="X97" s="2">
        <v>2</v>
      </c>
      <c r="Y97" s="1" t="str">
        <f t="shared" si="303"/>
        <v/>
      </c>
      <c r="Z97" s="1" t="str">
        <f t="shared" si="303"/>
        <v/>
      </c>
      <c r="AA97" s="1" t="str">
        <f t="shared" si="303"/>
        <v>, ColorModel.X</v>
      </c>
      <c r="AB97" t="str">
        <f t="shared" si="304"/>
        <v>, ColorModel.X</v>
      </c>
    </row>
    <row r="98" spans="1:28" x14ac:dyDescent="0.25">
      <c r="A98" s="4">
        <f>A94+1</f>
        <v>25</v>
      </c>
      <c r="B98" s="2">
        <v>0</v>
      </c>
      <c r="C98" s="2">
        <v>1</v>
      </c>
      <c r="D98" s="2">
        <v>2</v>
      </c>
      <c r="E98" s="4">
        <f>E94+1</f>
        <v>25</v>
      </c>
      <c r="F98" s="2">
        <v>0</v>
      </c>
      <c r="G98" s="2">
        <v>1</v>
      </c>
      <c r="H98" s="2">
        <v>2</v>
      </c>
      <c r="I98" t="str">
        <f t="shared" ref="I98" si="305">CONCATENATE(I99,I100,I101)</f>
        <v>ColorModel.O</v>
      </c>
      <c r="J98" s="4">
        <f>J94+1</f>
        <v>25</v>
      </c>
      <c r="K98" s="2">
        <v>0</v>
      </c>
      <c r="L98" s="2">
        <v>1</v>
      </c>
      <c r="M98" s="2">
        <v>2</v>
      </c>
      <c r="N98" t="str">
        <f t="shared" ref="N98" si="306">CONCATENATE(N99,O99,P99,N100,O100,P100,N101,O101,P101)</f>
        <v>{0,0}</v>
      </c>
      <c r="Q98" s="4">
        <f>Q94+1</f>
        <v>25</v>
      </c>
      <c r="R98" s="2">
        <v>0</v>
      </c>
      <c r="S98" s="2">
        <v>1</v>
      </c>
      <c r="T98" s="2">
        <v>2</v>
      </c>
      <c r="U98" t="str">
        <f t="shared" ref="U98" si="307">IF(CONCATENATE(U99,V99,W99,U100,V100,W100,U101,V101,W101)="","{ }",CONCATENATE("{ ",RIGHT(CONCATENATE(U99,V99,W99,U100,V100,W100,U101,V101,W101),LEN(CONCATENATE(U99,V99,W99,U100,V100,W100,U101,V101,W101))-1)," }"))</f>
        <v>{ }</v>
      </c>
      <c r="X98" s="4">
        <f>X94+1</f>
        <v>25</v>
      </c>
      <c r="Y98" s="2">
        <v>0</v>
      </c>
      <c r="Z98" s="2">
        <v>1</v>
      </c>
      <c r="AA98" s="2">
        <v>2</v>
      </c>
      <c r="AB98" t="str">
        <f t="shared" ref="AB98" si="308">IF(CONCATENATE(AB99,AB100,AB101)="","{ }",CONCATENATE("{ ",RIGHT(CONCATENATE(AB99,AB100,AB101),LEN(CONCATENATE(AB99,AB100,AB101))-1)," }"))</f>
        <v>{ }</v>
      </c>
    </row>
    <row r="99" spans="1:28" x14ac:dyDescent="0.25">
      <c r="A99" s="2">
        <v>0</v>
      </c>
      <c r="B99" s="1" t="str">
        <f>IF(DATA!B100="","",DATA!B100)</f>
        <v>O</v>
      </c>
      <c r="C99" s="1" t="str">
        <f>IF(DATA!C100="","",DATA!C100)</f>
        <v/>
      </c>
      <c r="D99" s="1" t="str">
        <f>IF(DATA!D100="","",DATA!D100)</f>
        <v/>
      </c>
      <c r="E99" s="2">
        <v>0</v>
      </c>
      <c r="F99" s="1" t="str">
        <f t="shared" ref="F99:H101" si="309">IF(K99="X","ColorModel.X",IF(K99="O","ColorModel.O",""))</f>
        <v>ColorModel.O</v>
      </c>
      <c r="G99" s="1" t="str">
        <f t="shared" si="309"/>
        <v/>
      </c>
      <c r="H99" s="1" t="str">
        <f t="shared" si="309"/>
        <v/>
      </c>
      <c r="I99" t="str">
        <f t="shared" ref="I99:I101" si="310">CONCATENATE(F99,G99,H99)</f>
        <v>ColorModel.O</v>
      </c>
      <c r="J99" s="2">
        <v>0</v>
      </c>
      <c r="K99" s="1" t="str">
        <f>IF(DATA!X100="","",DATA!X100)</f>
        <v>O</v>
      </c>
      <c r="L99" s="1" t="str">
        <f>IF(DATA!Y100="","",DATA!Y100)</f>
        <v/>
      </c>
      <c r="M99" s="1" t="str">
        <f>IF(DATA!Z100="","",DATA!Z100)</f>
        <v/>
      </c>
      <c r="N99" t="str">
        <f t="shared" ref="N99:P101" si="311">IF(K99="","",CONCATENATE("{",$Q99,",",K$2,"}"))</f>
        <v>{0,0}</v>
      </c>
      <c r="O99" t="str">
        <f t="shared" si="311"/>
        <v/>
      </c>
      <c r="P99" t="str">
        <f t="shared" si="311"/>
        <v/>
      </c>
      <c r="Q99" s="2">
        <v>0</v>
      </c>
      <c r="R99" s="1" t="str">
        <f t="shared" ref="R99:R101" si="312">IF(B99=K99,"",B99)</f>
        <v/>
      </c>
      <c r="S99" s="1" t="str">
        <f t="shared" ref="S99:S101" si="313">IF(C99=L99,"",C99)</f>
        <v/>
      </c>
      <c r="T99" s="1" t="str">
        <f t="shared" ref="T99:T101" si="314">IF(D99=M99,"",D99)</f>
        <v/>
      </c>
      <c r="U99" t="str">
        <f t="shared" ref="U99:W101" si="315">IF(R99="","",CONCATENATE(", {",$A99,",",R$2,"}"))</f>
        <v/>
      </c>
      <c r="V99" t="str">
        <f t="shared" si="315"/>
        <v/>
      </c>
      <c r="W99" t="str">
        <f t="shared" si="315"/>
        <v/>
      </c>
      <c r="X99" s="2">
        <v>0</v>
      </c>
      <c r="Y99" s="1" t="str">
        <f t="shared" ref="Y99:AA101" si="316">IF(R99="X",", ColorModel.X",IF(R99="O",", ColorModel.O",""))</f>
        <v/>
      </c>
      <c r="Z99" s="1" t="str">
        <f t="shared" si="316"/>
        <v/>
      </c>
      <c r="AA99" s="1" t="str">
        <f t="shared" si="316"/>
        <v/>
      </c>
      <c r="AB99" t="str">
        <f t="shared" ref="AB99:AB101" si="317">CONCATENATE(Y99,Z99,AA99)</f>
        <v/>
      </c>
    </row>
    <row r="100" spans="1:28" x14ac:dyDescent="0.25">
      <c r="A100" s="2">
        <v>1</v>
      </c>
      <c r="B100" s="1" t="str">
        <f>IF(DATA!B101="","",DATA!B101)</f>
        <v/>
      </c>
      <c r="C100" s="1" t="str">
        <f>IF(DATA!C101="","",DATA!C101)</f>
        <v/>
      </c>
      <c r="D100" s="1" t="str">
        <f>IF(DATA!D101="","",DATA!D101)</f>
        <v/>
      </c>
      <c r="E100" s="2">
        <v>1</v>
      </c>
      <c r="F100" s="1" t="str">
        <f t="shared" si="309"/>
        <v/>
      </c>
      <c r="G100" s="1" t="str">
        <f t="shared" si="309"/>
        <v/>
      </c>
      <c r="H100" s="1" t="str">
        <f t="shared" si="309"/>
        <v/>
      </c>
      <c r="I100" t="str">
        <f t="shared" si="310"/>
        <v/>
      </c>
      <c r="J100" s="2">
        <v>1</v>
      </c>
      <c r="K100" s="1" t="str">
        <f>IF(DATA!X101="","",DATA!X101)</f>
        <v/>
      </c>
      <c r="L100" s="1" t="str">
        <f>IF(DATA!Y101="","",DATA!Y101)</f>
        <v/>
      </c>
      <c r="M100" s="1" t="str">
        <f>IF(DATA!Z101="","",DATA!Z101)</f>
        <v/>
      </c>
      <c r="N100" t="str">
        <f t="shared" si="311"/>
        <v/>
      </c>
      <c r="O100" t="str">
        <f t="shared" si="311"/>
        <v/>
      </c>
      <c r="P100" t="str">
        <f t="shared" si="311"/>
        <v/>
      </c>
      <c r="Q100" s="2">
        <v>1</v>
      </c>
      <c r="R100" s="1" t="str">
        <f t="shared" si="312"/>
        <v/>
      </c>
      <c r="S100" s="1" t="str">
        <f t="shared" si="313"/>
        <v/>
      </c>
      <c r="T100" s="1" t="str">
        <f t="shared" si="314"/>
        <v/>
      </c>
      <c r="U100" t="str">
        <f t="shared" si="237"/>
        <v/>
      </c>
      <c r="V100" t="str">
        <f t="shared" si="315"/>
        <v/>
      </c>
      <c r="W100" t="str">
        <f t="shared" si="315"/>
        <v/>
      </c>
      <c r="X100" s="2">
        <v>1</v>
      </c>
      <c r="Y100" s="1" t="str">
        <f t="shared" si="316"/>
        <v/>
      </c>
      <c r="Z100" s="1" t="str">
        <f t="shared" si="316"/>
        <v/>
      </c>
      <c r="AA100" s="1" t="str">
        <f t="shared" si="316"/>
        <v/>
      </c>
      <c r="AB100" t="str">
        <f t="shared" si="317"/>
        <v/>
      </c>
    </row>
    <row r="101" spans="1:28" x14ac:dyDescent="0.25">
      <c r="A101" s="2">
        <v>2</v>
      </c>
      <c r="B101" s="1" t="str">
        <f>IF(DATA!B102="","",DATA!B102)</f>
        <v/>
      </c>
      <c r="C101" s="1" t="str">
        <f>IF(DATA!C102="","",DATA!C102)</f>
        <v/>
      </c>
      <c r="D101" s="1" t="str">
        <f>IF(DATA!D102="","",DATA!D102)</f>
        <v/>
      </c>
      <c r="E101" s="2">
        <v>2</v>
      </c>
      <c r="F101" s="1" t="str">
        <f t="shared" si="309"/>
        <v/>
      </c>
      <c r="G101" s="1" t="str">
        <f t="shared" si="309"/>
        <v/>
      </c>
      <c r="H101" s="1" t="str">
        <f t="shared" si="309"/>
        <v/>
      </c>
      <c r="I101" t="str">
        <f t="shared" si="310"/>
        <v/>
      </c>
      <c r="J101" s="2">
        <v>2</v>
      </c>
      <c r="K101" s="1" t="str">
        <f>IF(DATA!X102="","",DATA!X102)</f>
        <v/>
      </c>
      <c r="L101" s="1" t="str">
        <f>IF(DATA!Y102="","",DATA!Y102)</f>
        <v/>
      </c>
      <c r="M101" s="1" t="str">
        <f>IF(DATA!Z102="","",DATA!Z102)</f>
        <v/>
      </c>
      <c r="N101" t="str">
        <f t="shared" si="311"/>
        <v/>
      </c>
      <c r="O101" t="str">
        <f t="shared" si="311"/>
        <v/>
      </c>
      <c r="P101" t="str">
        <f t="shared" si="311"/>
        <v/>
      </c>
      <c r="Q101" s="2">
        <v>2</v>
      </c>
      <c r="R101" s="1" t="str">
        <f t="shared" si="312"/>
        <v/>
      </c>
      <c r="S101" s="1" t="str">
        <f t="shared" si="313"/>
        <v/>
      </c>
      <c r="T101" s="1" t="str">
        <f t="shared" si="314"/>
        <v/>
      </c>
      <c r="U101" t="str">
        <f t="shared" si="237"/>
        <v/>
      </c>
      <c r="V101" t="str">
        <f t="shared" si="315"/>
        <v/>
      </c>
      <c r="W101" t="str">
        <f t="shared" si="315"/>
        <v/>
      </c>
      <c r="X101" s="2">
        <v>2</v>
      </c>
      <c r="Y101" s="1" t="str">
        <f t="shared" si="316"/>
        <v/>
      </c>
      <c r="Z101" s="1" t="str">
        <f t="shared" si="316"/>
        <v/>
      </c>
      <c r="AA101" s="1" t="str">
        <f t="shared" si="316"/>
        <v/>
      </c>
      <c r="AB101" t="str">
        <f t="shared" si="317"/>
        <v/>
      </c>
    </row>
    <row r="102" spans="1:28" x14ac:dyDescent="0.25">
      <c r="A102" s="4">
        <f>A98+1</f>
        <v>26</v>
      </c>
      <c r="B102" s="2">
        <v>0</v>
      </c>
      <c r="C102" s="2">
        <v>1</v>
      </c>
      <c r="D102" s="2">
        <v>2</v>
      </c>
      <c r="E102" s="4">
        <f>E98+1</f>
        <v>26</v>
      </c>
      <c r="F102" s="2">
        <v>0</v>
      </c>
      <c r="G102" s="2">
        <v>1</v>
      </c>
      <c r="H102" s="2">
        <v>2</v>
      </c>
      <c r="I102" t="str">
        <f t="shared" ref="I102" si="318">CONCATENATE(I103,I104,I105)</f>
        <v>ColorModel.O</v>
      </c>
      <c r="J102" s="4">
        <f>J98+1</f>
        <v>26</v>
      </c>
      <c r="K102" s="2">
        <v>0</v>
      </c>
      <c r="L102" s="2">
        <v>1</v>
      </c>
      <c r="M102" s="2">
        <v>2</v>
      </c>
      <c r="N102" t="str">
        <f t="shared" ref="N102" si="319">CONCATENATE(N103,O103,P103,N104,O104,P104,N105,O105,P105)</f>
        <v>{0,0}</v>
      </c>
      <c r="Q102" s="4">
        <f>Q98+1</f>
        <v>26</v>
      </c>
      <c r="R102" s="2">
        <v>0</v>
      </c>
      <c r="S102" s="2">
        <v>1</v>
      </c>
      <c r="T102" s="2">
        <v>2</v>
      </c>
      <c r="U102" t="str">
        <f t="shared" ref="U102" si="320">IF(CONCATENATE(U103,V103,W103,U104,V104,W104,U105,V105,W105)="","{ }",CONCATENATE("{ ",RIGHT(CONCATENATE(U103,V103,W103,U104,V104,W104,U105,V105,W105),LEN(CONCATENATE(U103,V103,W103,U104,V104,W104,U105,V105,W105))-1)," }"))</f>
        <v>{  {0,1} }</v>
      </c>
      <c r="X102" s="4">
        <f>X98+1</f>
        <v>26</v>
      </c>
      <c r="Y102" s="2">
        <v>0</v>
      </c>
      <c r="Z102" s="2">
        <v>1</v>
      </c>
      <c r="AA102" s="2">
        <v>2</v>
      </c>
      <c r="AB102" t="str">
        <f t="shared" ref="AB102" si="321">IF(CONCATENATE(AB103,AB104,AB105)="","{ }",CONCATENATE("{ ",RIGHT(CONCATENATE(AB103,AB104,AB105),LEN(CONCATENATE(AB103,AB104,AB105))-1)," }"))</f>
        <v>{  ColorModel.X }</v>
      </c>
    </row>
    <row r="103" spans="1:28" x14ac:dyDescent="0.25">
      <c r="A103" s="2">
        <v>0</v>
      </c>
      <c r="B103" s="1" t="str">
        <f>IF(DATA!B104="","",DATA!B104)</f>
        <v>O</v>
      </c>
      <c r="C103" s="1" t="str">
        <f>IF(DATA!C104="","",DATA!C104)</f>
        <v>X</v>
      </c>
      <c r="D103" s="1" t="str">
        <f>IF(DATA!D104="","",DATA!D104)</f>
        <v/>
      </c>
      <c r="E103" s="2">
        <v>0</v>
      </c>
      <c r="F103" s="1" t="str">
        <f t="shared" ref="F103:H105" si="322">IF(K103="X","ColorModel.X",IF(K103="O","ColorModel.O",""))</f>
        <v>ColorModel.O</v>
      </c>
      <c r="G103" s="1" t="str">
        <f t="shared" si="322"/>
        <v/>
      </c>
      <c r="H103" s="1" t="str">
        <f t="shared" si="322"/>
        <v/>
      </c>
      <c r="I103" t="str">
        <f t="shared" ref="I103:I105" si="323">CONCATENATE(F103,G103,H103)</f>
        <v>ColorModel.O</v>
      </c>
      <c r="J103" s="2">
        <v>0</v>
      </c>
      <c r="K103" s="1" t="str">
        <f>IF(DATA!X104="","",DATA!X104)</f>
        <v>O</v>
      </c>
      <c r="L103" s="1" t="str">
        <f>IF(DATA!Y104="","",DATA!Y104)</f>
        <v/>
      </c>
      <c r="M103" s="1" t="str">
        <f>IF(DATA!Z104="","",DATA!Z104)</f>
        <v/>
      </c>
      <c r="N103" t="str">
        <f t="shared" ref="N103:P105" si="324">IF(K103="","",CONCATENATE("{",$Q103,",",K$2,"}"))</f>
        <v>{0,0}</v>
      </c>
      <c r="O103" t="str">
        <f t="shared" si="324"/>
        <v/>
      </c>
      <c r="P103" t="str">
        <f t="shared" si="324"/>
        <v/>
      </c>
      <c r="Q103" s="2">
        <v>0</v>
      </c>
      <c r="R103" s="1" t="str">
        <f t="shared" ref="R103:R105" si="325">IF(B103=K103,"",B103)</f>
        <v/>
      </c>
      <c r="S103" s="1" t="str">
        <f t="shared" ref="S103:S105" si="326">IF(C103=L103,"",C103)</f>
        <v>X</v>
      </c>
      <c r="T103" s="1" t="str">
        <f t="shared" ref="T103:T105" si="327">IF(D103=M103,"",D103)</f>
        <v/>
      </c>
      <c r="U103" t="str">
        <f t="shared" ref="U103:W105" si="328">IF(R103="","",CONCATENATE(", {",$A103,",",R$2,"}"))</f>
        <v/>
      </c>
      <c r="V103" t="str">
        <f t="shared" si="328"/>
        <v>, {0,1}</v>
      </c>
      <c r="W103" t="str">
        <f t="shared" si="328"/>
        <v/>
      </c>
      <c r="X103" s="2">
        <v>0</v>
      </c>
      <c r="Y103" s="1" t="str">
        <f t="shared" ref="Y103:AA105" si="329">IF(R103="X",", ColorModel.X",IF(R103="O",", ColorModel.O",""))</f>
        <v/>
      </c>
      <c r="Z103" s="1" t="str">
        <f t="shared" si="329"/>
        <v>, ColorModel.X</v>
      </c>
      <c r="AA103" s="1" t="str">
        <f t="shared" si="329"/>
        <v/>
      </c>
      <c r="AB103" t="str">
        <f t="shared" ref="AB103:AB105" si="330">CONCATENATE(Y103,Z103,AA103)</f>
        <v>, ColorModel.X</v>
      </c>
    </row>
    <row r="104" spans="1:28" x14ac:dyDescent="0.25">
      <c r="A104" s="2">
        <v>1</v>
      </c>
      <c r="B104" s="1" t="str">
        <f>IF(DATA!B105="","",DATA!B105)</f>
        <v/>
      </c>
      <c r="C104" s="1" t="str">
        <f>IF(DATA!C105="","",DATA!C105)</f>
        <v/>
      </c>
      <c r="D104" s="1" t="str">
        <f>IF(DATA!D105="","",DATA!D105)</f>
        <v/>
      </c>
      <c r="E104" s="2">
        <v>1</v>
      </c>
      <c r="F104" s="1" t="str">
        <f t="shared" si="322"/>
        <v/>
      </c>
      <c r="G104" s="1" t="str">
        <f t="shared" si="322"/>
        <v/>
      </c>
      <c r="H104" s="1" t="str">
        <f t="shared" si="322"/>
        <v/>
      </c>
      <c r="I104" t="str">
        <f t="shared" si="323"/>
        <v/>
      </c>
      <c r="J104" s="2">
        <v>1</v>
      </c>
      <c r="K104" s="1" t="str">
        <f>IF(DATA!X105="","",DATA!X105)</f>
        <v/>
      </c>
      <c r="L104" s="1" t="str">
        <f>IF(DATA!Y105="","",DATA!Y105)</f>
        <v/>
      </c>
      <c r="M104" s="1" t="str">
        <f>IF(DATA!Z105="","",DATA!Z105)</f>
        <v/>
      </c>
      <c r="N104" t="str">
        <f t="shared" si="324"/>
        <v/>
      </c>
      <c r="O104" t="str">
        <f t="shared" si="324"/>
        <v/>
      </c>
      <c r="P104" t="str">
        <f t="shared" si="324"/>
        <v/>
      </c>
      <c r="Q104" s="2">
        <v>1</v>
      </c>
      <c r="R104" s="1" t="str">
        <f t="shared" si="325"/>
        <v/>
      </c>
      <c r="S104" s="1" t="str">
        <f t="shared" si="326"/>
        <v/>
      </c>
      <c r="T104" s="1" t="str">
        <f t="shared" si="327"/>
        <v/>
      </c>
      <c r="U104" t="str">
        <f t="shared" si="237"/>
        <v/>
      </c>
      <c r="V104" t="str">
        <f t="shared" si="328"/>
        <v/>
      </c>
      <c r="W104" t="str">
        <f t="shared" si="328"/>
        <v/>
      </c>
      <c r="X104" s="2">
        <v>1</v>
      </c>
      <c r="Y104" s="1" t="str">
        <f t="shared" si="329"/>
        <v/>
      </c>
      <c r="Z104" s="1" t="str">
        <f t="shared" si="329"/>
        <v/>
      </c>
      <c r="AA104" s="1" t="str">
        <f t="shared" si="329"/>
        <v/>
      </c>
      <c r="AB104" t="str">
        <f t="shared" si="330"/>
        <v/>
      </c>
    </row>
    <row r="105" spans="1:28" x14ac:dyDescent="0.25">
      <c r="A105" s="2">
        <v>2</v>
      </c>
      <c r="B105" s="1" t="str">
        <f>IF(DATA!B106="","",DATA!B106)</f>
        <v/>
      </c>
      <c r="C105" s="1" t="str">
        <f>IF(DATA!C106="","",DATA!C106)</f>
        <v/>
      </c>
      <c r="D105" s="1" t="str">
        <f>IF(DATA!D106="","",DATA!D106)</f>
        <v/>
      </c>
      <c r="E105" s="2">
        <v>2</v>
      </c>
      <c r="F105" s="1" t="str">
        <f t="shared" si="322"/>
        <v/>
      </c>
      <c r="G105" s="1" t="str">
        <f t="shared" si="322"/>
        <v/>
      </c>
      <c r="H105" s="1" t="str">
        <f t="shared" si="322"/>
        <v/>
      </c>
      <c r="I105" t="str">
        <f t="shared" si="323"/>
        <v/>
      </c>
      <c r="J105" s="2">
        <v>2</v>
      </c>
      <c r="K105" s="1" t="str">
        <f>IF(DATA!X106="","",DATA!X106)</f>
        <v/>
      </c>
      <c r="L105" s="1" t="str">
        <f>IF(DATA!Y106="","",DATA!Y106)</f>
        <v/>
      </c>
      <c r="M105" s="1" t="str">
        <f>IF(DATA!Z106="","",DATA!Z106)</f>
        <v/>
      </c>
      <c r="N105" t="str">
        <f t="shared" si="324"/>
        <v/>
      </c>
      <c r="O105" t="str">
        <f t="shared" si="324"/>
        <v/>
      </c>
      <c r="P105" t="str">
        <f t="shared" si="324"/>
        <v/>
      </c>
      <c r="Q105" s="2">
        <v>2</v>
      </c>
      <c r="R105" s="1" t="str">
        <f t="shared" si="325"/>
        <v/>
      </c>
      <c r="S105" s="1" t="str">
        <f t="shared" si="326"/>
        <v/>
      </c>
      <c r="T105" s="1" t="str">
        <f t="shared" si="327"/>
        <v/>
      </c>
      <c r="U105" t="str">
        <f t="shared" si="237"/>
        <v/>
      </c>
      <c r="V105" t="str">
        <f t="shared" si="328"/>
        <v/>
      </c>
      <c r="W105" t="str">
        <f t="shared" si="328"/>
        <v/>
      </c>
      <c r="X105" s="2">
        <v>2</v>
      </c>
      <c r="Y105" s="1" t="str">
        <f t="shared" si="329"/>
        <v/>
      </c>
      <c r="Z105" s="1" t="str">
        <f t="shared" si="329"/>
        <v/>
      </c>
      <c r="AA105" s="1" t="str">
        <f t="shared" si="329"/>
        <v/>
      </c>
      <c r="AB105" t="str">
        <f t="shared" si="330"/>
        <v/>
      </c>
    </row>
    <row r="106" spans="1:28" x14ac:dyDescent="0.25">
      <c r="A106" s="4">
        <f>A102+1</f>
        <v>27</v>
      </c>
      <c r="B106" s="2">
        <v>0</v>
      </c>
      <c r="C106" s="2">
        <v>1</v>
      </c>
      <c r="D106" s="2">
        <v>2</v>
      </c>
      <c r="E106" s="4">
        <f>E102+1</f>
        <v>27</v>
      </c>
      <c r="F106" s="2">
        <v>0</v>
      </c>
      <c r="G106" s="2">
        <v>1</v>
      </c>
      <c r="H106" s="2">
        <v>2</v>
      </c>
      <c r="I106" t="str">
        <f t="shared" ref="I106" si="331">CONCATENATE(I107,I108,I109)</f>
        <v>ColorModel.O</v>
      </c>
      <c r="J106" s="4">
        <f>J102+1</f>
        <v>27</v>
      </c>
      <c r="K106" s="2">
        <v>0</v>
      </c>
      <c r="L106" s="2">
        <v>1</v>
      </c>
      <c r="M106" s="2">
        <v>2</v>
      </c>
      <c r="N106" t="str">
        <f t="shared" ref="N106" si="332">CONCATENATE(N107,O107,P107,N108,O108,P108,N109,O109,P109)</f>
        <v>{2,1}</v>
      </c>
      <c r="Q106" s="4">
        <f>Q102+1</f>
        <v>27</v>
      </c>
      <c r="R106" s="2">
        <v>0</v>
      </c>
      <c r="S106" s="2">
        <v>1</v>
      </c>
      <c r="T106" s="2">
        <v>2</v>
      </c>
      <c r="U106" t="str">
        <f t="shared" ref="U106" si="333">IF(CONCATENATE(U107,V107,W107,U108,V108,W108,U109,V109,W109)="","{ }",CONCATENATE("{ ",RIGHT(CONCATENATE(U107,V107,W107,U108,V108,W108,U109,V109,W109),LEN(CONCATENATE(U107,V107,W107,U108,V108,W108,U109,V109,W109))-1)," }"))</f>
        <v>{  {0,0}, {1,0}, {1,1} }</v>
      </c>
      <c r="X106" s="4">
        <f>X102+1</f>
        <v>27</v>
      </c>
      <c r="Y106" s="2">
        <v>0</v>
      </c>
      <c r="Z106" s="2">
        <v>1</v>
      </c>
      <c r="AA106" s="2">
        <v>2</v>
      </c>
      <c r="AB106" t="str">
        <f t="shared" ref="AB106" si="334">IF(CONCATENATE(AB107,AB108,AB109)="","{ }",CONCATENATE("{ ",RIGHT(CONCATENATE(AB107,AB108,AB109),LEN(CONCATENATE(AB107,AB108,AB109))-1)," }"))</f>
        <v>{  ColorModel.X, ColorModel.O, ColorModel.X }</v>
      </c>
    </row>
    <row r="107" spans="1:28" x14ac:dyDescent="0.25">
      <c r="A107" s="2">
        <v>0</v>
      </c>
      <c r="B107" s="1" t="str">
        <f>IF(DATA!B108="","",DATA!B108)</f>
        <v>X</v>
      </c>
      <c r="C107" s="1" t="str">
        <f>IF(DATA!C108="","",DATA!C108)</f>
        <v/>
      </c>
      <c r="D107" s="1" t="str">
        <f>IF(DATA!D108="","",DATA!D108)</f>
        <v/>
      </c>
      <c r="E107" s="2">
        <v>0</v>
      </c>
      <c r="F107" s="1" t="str">
        <f t="shared" ref="F107:H109" si="335">IF(K107="X","ColorModel.X",IF(K107="O","ColorModel.O",""))</f>
        <v/>
      </c>
      <c r="G107" s="1" t="str">
        <f t="shared" si="335"/>
        <v/>
      </c>
      <c r="H107" s="1" t="str">
        <f t="shared" si="335"/>
        <v/>
      </c>
      <c r="I107" t="str">
        <f t="shared" ref="I107:I109" si="336">CONCATENATE(F107,G107,H107)</f>
        <v/>
      </c>
      <c r="J107" s="2">
        <v>0</v>
      </c>
      <c r="K107" s="1" t="str">
        <f>IF(DATA!X108="","",DATA!X108)</f>
        <v/>
      </c>
      <c r="L107" s="1" t="str">
        <f>IF(DATA!Y108="","",DATA!Y108)</f>
        <v/>
      </c>
      <c r="M107" s="1" t="str">
        <f>IF(DATA!Z108="","",DATA!Z108)</f>
        <v/>
      </c>
      <c r="N107" t="str">
        <f t="shared" ref="N107:P109" si="337">IF(K107="","",CONCATENATE("{",$Q107,",",K$2,"}"))</f>
        <v/>
      </c>
      <c r="O107" t="str">
        <f t="shared" si="337"/>
        <v/>
      </c>
      <c r="P107" t="str">
        <f t="shared" si="337"/>
        <v/>
      </c>
      <c r="Q107" s="2">
        <v>0</v>
      </c>
      <c r="R107" s="1" t="str">
        <f t="shared" ref="R107:R109" si="338">IF(B107=K107,"",B107)</f>
        <v>X</v>
      </c>
      <c r="S107" s="1" t="str">
        <f t="shared" ref="S107:S109" si="339">IF(C107=L107,"",C107)</f>
        <v/>
      </c>
      <c r="T107" s="1" t="str">
        <f t="shared" ref="T107:T109" si="340">IF(D107=M107,"",D107)</f>
        <v/>
      </c>
      <c r="U107" t="str">
        <f t="shared" ref="U107:W109" si="341">IF(R107="","",CONCATENATE(", {",$A107,",",R$2,"}"))</f>
        <v>, {0,0}</v>
      </c>
      <c r="V107" t="str">
        <f t="shared" si="341"/>
        <v/>
      </c>
      <c r="W107" t="str">
        <f t="shared" si="341"/>
        <v/>
      </c>
      <c r="X107" s="2">
        <v>0</v>
      </c>
      <c r="Y107" s="1" t="str">
        <f t="shared" ref="Y107:AA109" si="342">IF(R107="X",", ColorModel.X",IF(R107="O",", ColorModel.O",""))</f>
        <v>, ColorModel.X</v>
      </c>
      <c r="Z107" s="1" t="str">
        <f t="shared" si="342"/>
        <v/>
      </c>
      <c r="AA107" s="1" t="str">
        <f t="shared" si="342"/>
        <v/>
      </c>
      <c r="AB107" t="str">
        <f t="shared" ref="AB107:AB109" si="343">CONCATENATE(Y107,Z107,AA107)</f>
        <v>, ColorModel.X</v>
      </c>
    </row>
    <row r="108" spans="1:28" x14ac:dyDescent="0.25">
      <c r="A108" s="2">
        <v>1</v>
      </c>
      <c r="B108" s="1" t="str">
        <f>IF(DATA!B109="","",DATA!B109)</f>
        <v>O</v>
      </c>
      <c r="C108" s="1" t="str">
        <f>IF(DATA!C109="","",DATA!C109)</f>
        <v>X</v>
      </c>
      <c r="D108" s="1" t="str">
        <f>IF(DATA!D109="","",DATA!D109)</f>
        <v/>
      </c>
      <c r="E108" s="2">
        <v>1</v>
      </c>
      <c r="F108" s="1" t="str">
        <f t="shared" si="335"/>
        <v/>
      </c>
      <c r="G108" s="1" t="str">
        <f t="shared" si="335"/>
        <v/>
      </c>
      <c r="H108" s="1" t="str">
        <f t="shared" si="335"/>
        <v/>
      </c>
      <c r="I108" t="str">
        <f t="shared" si="336"/>
        <v/>
      </c>
      <c r="J108" s="2">
        <v>1</v>
      </c>
      <c r="K108" s="1" t="str">
        <f>IF(DATA!X109="","",DATA!X109)</f>
        <v/>
      </c>
      <c r="L108" s="1" t="str">
        <f>IF(DATA!Y109="","",DATA!Y109)</f>
        <v/>
      </c>
      <c r="M108" s="1" t="str">
        <f>IF(DATA!Z109="","",DATA!Z109)</f>
        <v/>
      </c>
      <c r="N108" t="str">
        <f t="shared" si="337"/>
        <v/>
      </c>
      <c r="O108" t="str">
        <f t="shared" si="337"/>
        <v/>
      </c>
      <c r="P108" t="str">
        <f t="shared" si="337"/>
        <v/>
      </c>
      <c r="Q108" s="2">
        <v>1</v>
      </c>
      <c r="R108" s="1" t="str">
        <f t="shared" si="338"/>
        <v>O</v>
      </c>
      <c r="S108" s="1" t="str">
        <f t="shared" si="339"/>
        <v>X</v>
      </c>
      <c r="T108" s="1" t="str">
        <f t="shared" si="340"/>
        <v/>
      </c>
      <c r="U108" t="str">
        <f t="shared" si="237"/>
        <v>, {1,0}</v>
      </c>
      <c r="V108" t="str">
        <f t="shared" si="341"/>
        <v>, {1,1}</v>
      </c>
      <c r="W108" t="str">
        <f t="shared" si="341"/>
        <v/>
      </c>
      <c r="X108" s="2">
        <v>1</v>
      </c>
      <c r="Y108" s="1" t="str">
        <f t="shared" si="342"/>
        <v>, ColorModel.O</v>
      </c>
      <c r="Z108" s="1" t="str">
        <f t="shared" si="342"/>
        <v>, ColorModel.X</v>
      </c>
      <c r="AA108" s="1" t="str">
        <f t="shared" si="342"/>
        <v/>
      </c>
      <c r="AB108" t="str">
        <f t="shared" si="343"/>
        <v>, ColorModel.O, ColorModel.X</v>
      </c>
    </row>
    <row r="109" spans="1:28" x14ac:dyDescent="0.25">
      <c r="A109" s="2">
        <v>2</v>
      </c>
      <c r="B109" s="1" t="str">
        <f>IF(DATA!B110="","",DATA!B110)</f>
        <v/>
      </c>
      <c r="C109" s="1" t="str">
        <f>IF(DATA!C110="","",DATA!C110)</f>
        <v>O</v>
      </c>
      <c r="D109" s="1" t="str">
        <f>IF(DATA!D110="","",DATA!D110)</f>
        <v/>
      </c>
      <c r="E109" s="2">
        <v>2</v>
      </c>
      <c r="F109" s="1" t="str">
        <f t="shared" si="335"/>
        <v/>
      </c>
      <c r="G109" s="1" t="str">
        <f t="shared" si="335"/>
        <v>ColorModel.O</v>
      </c>
      <c r="H109" s="1" t="str">
        <f t="shared" si="335"/>
        <v/>
      </c>
      <c r="I109" t="str">
        <f t="shared" si="336"/>
        <v>ColorModel.O</v>
      </c>
      <c r="J109" s="2">
        <v>2</v>
      </c>
      <c r="K109" s="1" t="str">
        <f>IF(DATA!X110="","",DATA!X110)</f>
        <v/>
      </c>
      <c r="L109" s="1" t="str">
        <f>IF(DATA!Y110="","",DATA!Y110)</f>
        <v>O</v>
      </c>
      <c r="M109" s="1" t="str">
        <f>IF(DATA!Z110="","",DATA!Z110)</f>
        <v/>
      </c>
      <c r="N109" t="str">
        <f t="shared" si="337"/>
        <v/>
      </c>
      <c r="O109" t="str">
        <f t="shared" si="337"/>
        <v>{2,1}</v>
      </c>
      <c r="P109" t="str">
        <f t="shared" si="337"/>
        <v/>
      </c>
      <c r="Q109" s="2">
        <v>2</v>
      </c>
      <c r="R109" s="1" t="str">
        <f t="shared" si="338"/>
        <v/>
      </c>
      <c r="S109" s="1" t="str">
        <f t="shared" si="339"/>
        <v/>
      </c>
      <c r="T109" s="1" t="str">
        <f t="shared" si="340"/>
        <v/>
      </c>
      <c r="U109" t="str">
        <f t="shared" si="237"/>
        <v/>
      </c>
      <c r="V109" t="str">
        <f t="shared" si="341"/>
        <v/>
      </c>
      <c r="W109" t="str">
        <f t="shared" si="341"/>
        <v/>
      </c>
      <c r="X109" s="2">
        <v>2</v>
      </c>
      <c r="Y109" s="1" t="str">
        <f t="shared" si="342"/>
        <v/>
      </c>
      <c r="Z109" s="1" t="str">
        <f t="shared" si="342"/>
        <v/>
      </c>
      <c r="AA109" s="1" t="str">
        <f t="shared" si="342"/>
        <v/>
      </c>
      <c r="AB109" t="str">
        <f t="shared" si="343"/>
        <v/>
      </c>
    </row>
    <row r="110" spans="1:28" x14ac:dyDescent="0.25">
      <c r="A110" s="4">
        <f>A106+1</f>
        <v>28</v>
      </c>
      <c r="B110" s="2">
        <v>0</v>
      </c>
      <c r="C110" s="2">
        <v>1</v>
      </c>
      <c r="D110" s="2">
        <v>2</v>
      </c>
      <c r="E110" s="4">
        <f>E106+1</f>
        <v>28</v>
      </c>
      <c r="F110" s="2">
        <v>0</v>
      </c>
      <c r="G110" s="2">
        <v>1</v>
      </c>
      <c r="H110" s="2">
        <v>2</v>
      </c>
      <c r="I110" t="str">
        <f t="shared" ref="I110" si="344">CONCATENATE(I111,I112,I113)</f>
        <v>ColorModel.O</v>
      </c>
      <c r="J110" s="4">
        <f>J106+1</f>
        <v>28</v>
      </c>
      <c r="K110" s="2">
        <v>0</v>
      </c>
      <c r="L110" s="2">
        <v>1</v>
      </c>
      <c r="M110" s="2">
        <v>2</v>
      </c>
      <c r="N110" t="str">
        <f t="shared" ref="N110" si="345">CONCATENATE(N111,O111,P111,N112,O112,P112,N113,O113,P113)</f>
        <v>{2,2}</v>
      </c>
      <c r="Q110" s="4">
        <f>Q106+1</f>
        <v>28</v>
      </c>
      <c r="R110" s="2">
        <v>0</v>
      </c>
      <c r="S110" s="2">
        <v>1</v>
      </c>
      <c r="T110" s="2">
        <v>2</v>
      </c>
      <c r="U110" t="str">
        <f t="shared" ref="U110" si="346">IF(CONCATENATE(U111,V111,W111,U112,V112,W112,U113,V113,W113)="","{ }",CONCATENATE("{ ",RIGHT(CONCATENATE(U111,V111,W111,U112,V112,W112,U113,V113,W113),LEN(CONCATENATE(U111,V111,W111,U112,V112,W112,U113,V113,W113))-1)," }"))</f>
        <v>{  {0,0}, {0,2}, {1,0}, {1,1}, {1,2} }</v>
      </c>
      <c r="X110" s="4">
        <f>X106+1</f>
        <v>28</v>
      </c>
      <c r="Y110" s="2">
        <v>0</v>
      </c>
      <c r="Z110" s="2">
        <v>1</v>
      </c>
      <c r="AA110" s="2">
        <v>2</v>
      </c>
      <c r="AB110" t="str">
        <f t="shared" ref="AB110" si="347">IF(CONCATENATE(AB111,AB112,AB113)="","{ }",CONCATENATE("{ ",RIGHT(CONCATENATE(AB111,AB112,AB113),LEN(CONCATENATE(AB111,AB112,AB113))-1)," }"))</f>
        <v>{  ColorModel.O, ColorModel.X, ColorModel.O, ColorModel.X, ColorModel.X }</v>
      </c>
    </row>
    <row r="111" spans="1:28" x14ac:dyDescent="0.25">
      <c r="A111" s="2">
        <v>0</v>
      </c>
      <c r="B111" s="1" t="str">
        <f>IF(DATA!B112="","",DATA!B112)</f>
        <v>O</v>
      </c>
      <c r="C111" s="1" t="str">
        <f>IF(DATA!C112="","",DATA!C112)</f>
        <v/>
      </c>
      <c r="D111" s="1" t="str">
        <f>IF(DATA!D112="","",DATA!D112)</f>
        <v>X</v>
      </c>
      <c r="E111" s="2">
        <v>0</v>
      </c>
      <c r="F111" s="1" t="str">
        <f t="shared" ref="F111:H113" si="348">IF(K111="X","ColorModel.X",IF(K111="O","ColorModel.O",""))</f>
        <v/>
      </c>
      <c r="G111" s="1" t="str">
        <f t="shared" si="348"/>
        <v/>
      </c>
      <c r="H111" s="1" t="str">
        <f t="shared" si="348"/>
        <v/>
      </c>
      <c r="I111" t="str">
        <f t="shared" ref="I111:I113" si="349">CONCATENATE(F111,G111,H111)</f>
        <v/>
      </c>
      <c r="J111" s="2">
        <v>0</v>
      </c>
      <c r="K111" s="1" t="str">
        <f>IF(DATA!X112="","",DATA!X112)</f>
        <v/>
      </c>
      <c r="L111" s="1" t="str">
        <f>IF(DATA!Y112="","",DATA!Y112)</f>
        <v/>
      </c>
      <c r="M111" s="1" t="str">
        <f>IF(DATA!Z112="","",DATA!Z112)</f>
        <v/>
      </c>
      <c r="N111" t="str">
        <f t="shared" ref="N111:P113" si="350">IF(K111="","",CONCATENATE("{",$Q111,",",K$2,"}"))</f>
        <v/>
      </c>
      <c r="O111" t="str">
        <f t="shared" si="350"/>
        <v/>
      </c>
      <c r="P111" t="str">
        <f t="shared" si="350"/>
        <v/>
      </c>
      <c r="Q111" s="2">
        <v>0</v>
      </c>
      <c r="R111" s="1" t="str">
        <f t="shared" ref="R111:R113" si="351">IF(B111=K111,"",B111)</f>
        <v>O</v>
      </c>
      <c r="S111" s="1" t="str">
        <f t="shared" ref="S111:S113" si="352">IF(C111=L111,"",C111)</f>
        <v/>
      </c>
      <c r="T111" s="1" t="str">
        <f t="shared" ref="T111:T113" si="353">IF(D111=M111,"",D111)</f>
        <v>X</v>
      </c>
      <c r="U111" t="str">
        <f t="shared" ref="U111:W113" si="354">IF(R111="","",CONCATENATE(", {",$A111,",",R$2,"}"))</f>
        <v>, {0,0}</v>
      </c>
      <c r="V111" t="str">
        <f t="shared" si="354"/>
        <v/>
      </c>
      <c r="W111" t="str">
        <f t="shared" si="354"/>
        <v>, {0,2}</v>
      </c>
      <c r="X111" s="2">
        <v>0</v>
      </c>
      <c r="Y111" s="1" t="str">
        <f t="shared" ref="Y111:AA113" si="355">IF(R111="X",", ColorModel.X",IF(R111="O",", ColorModel.O",""))</f>
        <v>, ColorModel.O</v>
      </c>
      <c r="Z111" s="1" t="str">
        <f t="shared" si="355"/>
        <v/>
      </c>
      <c r="AA111" s="1" t="str">
        <f t="shared" si="355"/>
        <v>, ColorModel.X</v>
      </c>
      <c r="AB111" t="str">
        <f t="shared" ref="AB111:AB113" si="356">CONCATENATE(Y111,Z111,AA111)</f>
        <v>, ColorModel.O, ColorModel.X</v>
      </c>
    </row>
    <row r="112" spans="1:28" x14ac:dyDescent="0.25">
      <c r="A112" s="2">
        <v>1</v>
      </c>
      <c r="B112" s="1" t="str">
        <f>IF(DATA!B113="","",DATA!B113)</f>
        <v>O</v>
      </c>
      <c r="C112" s="1" t="str">
        <f>IF(DATA!C113="","",DATA!C113)</f>
        <v>X</v>
      </c>
      <c r="D112" s="1" t="str">
        <f>IF(DATA!D113="","",DATA!D113)</f>
        <v>X</v>
      </c>
      <c r="E112" s="2">
        <v>1</v>
      </c>
      <c r="F112" s="1" t="str">
        <f t="shared" si="348"/>
        <v/>
      </c>
      <c r="G112" s="1" t="str">
        <f t="shared" si="348"/>
        <v/>
      </c>
      <c r="H112" s="1" t="str">
        <f t="shared" si="348"/>
        <v/>
      </c>
      <c r="I112" t="str">
        <f t="shared" si="349"/>
        <v/>
      </c>
      <c r="J112" s="2">
        <v>1</v>
      </c>
      <c r="K112" s="1" t="str">
        <f>IF(DATA!X113="","",DATA!X113)</f>
        <v/>
      </c>
      <c r="L112" s="1" t="str">
        <f>IF(DATA!Y113="","",DATA!Y113)</f>
        <v/>
      </c>
      <c r="M112" s="1" t="str">
        <f>IF(DATA!Z113="","",DATA!Z113)</f>
        <v/>
      </c>
      <c r="N112" t="str">
        <f t="shared" si="350"/>
        <v/>
      </c>
      <c r="O112" t="str">
        <f t="shared" si="350"/>
        <v/>
      </c>
      <c r="P112" t="str">
        <f t="shared" si="350"/>
        <v/>
      </c>
      <c r="Q112" s="2">
        <v>1</v>
      </c>
      <c r="R112" s="1" t="str">
        <f t="shared" si="351"/>
        <v>O</v>
      </c>
      <c r="S112" s="1" t="str">
        <f t="shared" si="352"/>
        <v>X</v>
      </c>
      <c r="T112" s="1" t="str">
        <f t="shared" si="353"/>
        <v>X</v>
      </c>
      <c r="U112" t="str">
        <f t="shared" si="237"/>
        <v>, {1,0}</v>
      </c>
      <c r="V112" t="str">
        <f t="shared" si="354"/>
        <v>, {1,1}</v>
      </c>
      <c r="W112" t="str">
        <f t="shared" si="354"/>
        <v>, {1,2}</v>
      </c>
      <c r="X112" s="2">
        <v>1</v>
      </c>
      <c r="Y112" s="1" t="str">
        <f t="shared" si="355"/>
        <v>, ColorModel.O</v>
      </c>
      <c r="Z112" s="1" t="str">
        <f t="shared" si="355"/>
        <v>, ColorModel.X</v>
      </c>
      <c r="AA112" s="1" t="str">
        <f t="shared" si="355"/>
        <v>, ColorModel.X</v>
      </c>
      <c r="AB112" t="str">
        <f t="shared" si="356"/>
        <v>, ColorModel.O, ColorModel.X, ColorModel.X</v>
      </c>
    </row>
    <row r="113" spans="1:28" x14ac:dyDescent="0.25">
      <c r="A113" s="2">
        <v>2</v>
      </c>
      <c r="B113" s="1" t="str">
        <f>IF(DATA!B114="","",DATA!B114)</f>
        <v/>
      </c>
      <c r="C113" s="1" t="str">
        <f>IF(DATA!C114="","",DATA!C114)</f>
        <v/>
      </c>
      <c r="D113" s="1" t="str">
        <f>IF(DATA!D114="","",DATA!D114)</f>
        <v>O</v>
      </c>
      <c r="E113" s="2">
        <v>2</v>
      </c>
      <c r="F113" s="1" t="str">
        <f t="shared" si="348"/>
        <v/>
      </c>
      <c r="G113" s="1" t="str">
        <f t="shared" si="348"/>
        <v/>
      </c>
      <c r="H113" s="1" t="str">
        <f t="shared" si="348"/>
        <v>ColorModel.O</v>
      </c>
      <c r="I113" t="str">
        <f t="shared" si="349"/>
        <v>ColorModel.O</v>
      </c>
      <c r="J113" s="2">
        <v>2</v>
      </c>
      <c r="K113" s="1" t="str">
        <f>IF(DATA!X114="","",DATA!X114)</f>
        <v/>
      </c>
      <c r="L113" s="1" t="str">
        <f>IF(DATA!Y114="","",DATA!Y114)</f>
        <v/>
      </c>
      <c r="M113" s="1" t="str">
        <f>IF(DATA!Z114="","",DATA!Z114)</f>
        <v>O</v>
      </c>
      <c r="N113" t="str">
        <f t="shared" si="350"/>
        <v/>
      </c>
      <c r="O113" t="str">
        <f t="shared" si="350"/>
        <v/>
      </c>
      <c r="P113" t="str">
        <f t="shared" si="350"/>
        <v>{2,2}</v>
      </c>
      <c r="Q113" s="2">
        <v>2</v>
      </c>
      <c r="R113" s="1" t="str">
        <f t="shared" si="351"/>
        <v/>
      </c>
      <c r="S113" s="1" t="str">
        <f t="shared" si="352"/>
        <v/>
      </c>
      <c r="T113" s="1" t="str">
        <f t="shared" si="353"/>
        <v/>
      </c>
      <c r="U113" t="str">
        <f t="shared" si="237"/>
        <v/>
      </c>
      <c r="V113" t="str">
        <f t="shared" si="354"/>
        <v/>
      </c>
      <c r="W113" t="str">
        <f t="shared" si="354"/>
        <v/>
      </c>
      <c r="X113" s="2">
        <v>2</v>
      </c>
      <c r="Y113" s="1" t="str">
        <f t="shared" si="355"/>
        <v/>
      </c>
      <c r="Z113" s="1" t="str">
        <f t="shared" si="355"/>
        <v/>
      </c>
      <c r="AA113" s="1" t="str">
        <f t="shared" si="355"/>
        <v/>
      </c>
      <c r="AB113" t="str">
        <f t="shared" si="356"/>
        <v/>
      </c>
    </row>
    <row r="114" spans="1:28" x14ac:dyDescent="0.25">
      <c r="A114" s="4">
        <f>A110+1</f>
        <v>29</v>
      </c>
      <c r="B114" s="2">
        <v>0</v>
      </c>
      <c r="C114" s="2">
        <v>1</v>
      </c>
      <c r="D114" s="2">
        <v>2</v>
      </c>
      <c r="E114" s="4">
        <f>E110+1</f>
        <v>29</v>
      </c>
      <c r="F114" s="2">
        <v>0</v>
      </c>
      <c r="G114" s="2">
        <v>1</v>
      </c>
      <c r="H114" s="2">
        <v>2</v>
      </c>
      <c r="I114" t="str">
        <f t="shared" ref="I114" si="357">CONCATENATE(I115,I116,I117)</f>
        <v>ColorModel.O</v>
      </c>
      <c r="J114" s="4">
        <f>J110+1</f>
        <v>29</v>
      </c>
      <c r="K114" s="2">
        <v>0</v>
      </c>
      <c r="L114" s="2">
        <v>1</v>
      </c>
      <c r="M114" s="2">
        <v>2</v>
      </c>
      <c r="N114" t="str">
        <f t="shared" ref="N114" si="358">CONCATENATE(N115,O115,P115,N116,O116,P116,N117,O117,P117)</f>
        <v>{1,1}</v>
      </c>
      <c r="Q114" s="4">
        <f>Q110+1</f>
        <v>29</v>
      </c>
      <c r="R114" s="2">
        <v>0</v>
      </c>
      <c r="S114" s="2">
        <v>1</v>
      </c>
      <c r="T114" s="2">
        <v>2</v>
      </c>
      <c r="U114" t="str">
        <f t="shared" ref="U114" si="359">IF(CONCATENATE(U115,V115,W115,U116,V116,W116,U117,V117,W117)="","{ }",CONCATENATE("{ ",RIGHT(CONCATENATE(U115,V115,W115,U116,V116,W116,U117,V117,W117),LEN(CONCATENATE(U115,V115,W115,U116,V116,W116,U117,V117,W117))-1)," }"))</f>
        <v>{  {0,1}, {2,1} }</v>
      </c>
      <c r="X114" s="4">
        <f>X110+1</f>
        <v>29</v>
      </c>
      <c r="Y114" s="2">
        <v>0</v>
      </c>
      <c r="Z114" s="2">
        <v>1</v>
      </c>
      <c r="AA114" s="2">
        <v>2</v>
      </c>
      <c r="AB114" t="str">
        <f t="shared" ref="AB114" si="360">IF(CONCATENATE(AB115,AB116,AB117)="","{ }",CONCATENATE("{ ",RIGHT(CONCATENATE(AB115,AB116,AB117),LEN(CONCATENATE(AB115,AB116,AB117))-1)," }"))</f>
        <v>{  ColorModel.O, ColorModel.X }</v>
      </c>
    </row>
    <row r="115" spans="1:28" x14ac:dyDescent="0.25">
      <c r="A115" s="2">
        <v>0</v>
      </c>
      <c r="B115" s="1" t="str">
        <f>IF(DATA!B116="","",DATA!B116)</f>
        <v/>
      </c>
      <c r="C115" s="1" t="str">
        <f>IF(DATA!C116="","",DATA!C116)</f>
        <v>O</v>
      </c>
      <c r="D115" s="1" t="str">
        <f>IF(DATA!D116="","",DATA!D116)</f>
        <v/>
      </c>
      <c r="E115" s="2">
        <v>0</v>
      </c>
      <c r="F115" s="1" t="str">
        <f t="shared" ref="F115:H117" si="361">IF(K115="X","ColorModel.X",IF(K115="O","ColorModel.O",""))</f>
        <v/>
      </c>
      <c r="G115" s="1" t="str">
        <f t="shared" si="361"/>
        <v/>
      </c>
      <c r="H115" s="1" t="str">
        <f t="shared" si="361"/>
        <v/>
      </c>
      <c r="I115" t="str">
        <f t="shared" ref="I115:I117" si="362">CONCATENATE(F115,G115,H115)</f>
        <v/>
      </c>
      <c r="J115" s="2">
        <v>0</v>
      </c>
      <c r="K115" s="1" t="str">
        <f>IF(DATA!X116="","",DATA!X116)</f>
        <v/>
      </c>
      <c r="L115" s="1" t="str">
        <f>IF(DATA!Y116="","",DATA!Y116)</f>
        <v/>
      </c>
      <c r="M115" s="1" t="str">
        <f>IF(DATA!Z116="","",DATA!Z116)</f>
        <v/>
      </c>
      <c r="N115" t="str">
        <f t="shared" ref="N115:P117" si="363">IF(K115="","",CONCATENATE("{",$Q115,",",K$2,"}"))</f>
        <v/>
      </c>
      <c r="O115" t="str">
        <f t="shared" si="363"/>
        <v/>
      </c>
      <c r="P115" t="str">
        <f t="shared" si="363"/>
        <v/>
      </c>
      <c r="Q115" s="2">
        <v>0</v>
      </c>
      <c r="R115" s="1" t="str">
        <f t="shared" ref="R115:R117" si="364">IF(B115=K115,"",B115)</f>
        <v/>
      </c>
      <c r="S115" s="1" t="str">
        <f t="shared" ref="S115:S117" si="365">IF(C115=L115,"",C115)</f>
        <v>O</v>
      </c>
      <c r="T115" s="1" t="str">
        <f t="shared" ref="T115:T117" si="366">IF(D115=M115,"",D115)</f>
        <v/>
      </c>
      <c r="U115" t="str">
        <f t="shared" ref="U115:W117" si="367">IF(R115="","",CONCATENATE(", {",$A115,",",R$2,"}"))</f>
        <v/>
      </c>
      <c r="V115" t="str">
        <f t="shared" si="367"/>
        <v>, {0,1}</v>
      </c>
      <c r="W115" t="str">
        <f t="shared" si="367"/>
        <v/>
      </c>
      <c r="X115" s="2">
        <v>0</v>
      </c>
      <c r="Y115" s="1" t="str">
        <f t="shared" ref="Y115:AA117" si="368">IF(R115="X",", ColorModel.X",IF(R115="O",", ColorModel.O",""))</f>
        <v/>
      </c>
      <c r="Z115" s="1" t="str">
        <f t="shared" si="368"/>
        <v>, ColorModel.O</v>
      </c>
      <c r="AA115" s="1" t="str">
        <f t="shared" si="368"/>
        <v/>
      </c>
      <c r="AB115" t="str">
        <f t="shared" ref="AB115:AB117" si="369">CONCATENATE(Y115,Z115,AA115)</f>
        <v>, ColorModel.O</v>
      </c>
    </row>
    <row r="116" spans="1:28" x14ac:dyDescent="0.25">
      <c r="A116" s="2">
        <v>1</v>
      </c>
      <c r="B116" s="1" t="str">
        <f>IF(DATA!B117="","",DATA!B117)</f>
        <v/>
      </c>
      <c r="C116" s="1" t="str">
        <f>IF(DATA!C117="","",DATA!C117)</f>
        <v>O</v>
      </c>
      <c r="D116" s="1" t="str">
        <f>IF(DATA!D117="","",DATA!D117)</f>
        <v/>
      </c>
      <c r="E116" s="2">
        <v>1</v>
      </c>
      <c r="F116" s="1" t="str">
        <f t="shared" si="361"/>
        <v/>
      </c>
      <c r="G116" s="1" t="str">
        <f t="shared" si="361"/>
        <v>ColorModel.O</v>
      </c>
      <c r="H116" s="1" t="str">
        <f t="shared" si="361"/>
        <v/>
      </c>
      <c r="I116" t="str">
        <f t="shared" si="362"/>
        <v>ColorModel.O</v>
      </c>
      <c r="J116" s="2">
        <v>1</v>
      </c>
      <c r="K116" s="1" t="str">
        <f>IF(DATA!X117="","",DATA!X117)</f>
        <v/>
      </c>
      <c r="L116" s="1" t="str">
        <f>IF(DATA!Y117="","",DATA!Y117)</f>
        <v>O</v>
      </c>
      <c r="M116" s="1" t="str">
        <f>IF(DATA!Z117="","",DATA!Z117)</f>
        <v/>
      </c>
      <c r="N116" t="str">
        <f t="shared" si="363"/>
        <v/>
      </c>
      <c r="O116" t="str">
        <f t="shared" si="363"/>
        <v>{1,1}</v>
      </c>
      <c r="P116" t="str">
        <f t="shared" si="363"/>
        <v/>
      </c>
      <c r="Q116" s="2">
        <v>1</v>
      </c>
      <c r="R116" s="1" t="str">
        <f t="shared" si="364"/>
        <v/>
      </c>
      <c r="S116" s="1" t="str">
        <f t="shared" si="365"/>
        <v/>
      </c>
      <c r="T116" s="1" t="str">
        <f t="shared" si="366"/>
        <v/>
      </c>
      <c r="U116" t="str">
        <f t="shared" si="237"/>
        <v/>
      </c>
      <c r="V116" t="str">
        <f t="shared" si="367"/>
        <v/>
      </c>
      <c r="W116" t="str">
        <f t="shared" si="367"/>
        <v/>
      </c>
      <c r="X116" s="2">
        <v>1</v>
      </c>
      <c r="Y116" s="1" t="str">
        <f t="shared" si="368"/>
        <v/>
      </c>
      <c r="Z116" s="1" t="str">
        <f t="shared" si="368"/>
        <v/>
      </c>
      <c r="AA116" s="1" t="str">
        <f t="shared" si="368"/>
        <v/>
      </c>
      <c r="AB116" t="str">
        <f t="shared" si="369"/>
        <v/>
      </c>
    </row>
    <row r="117" spans="1:28" x14ac:dyDescent="0.25">
      <c r="A117" s="2">
        <v>2</v>
      </c>
      <c r="B117" s="1" t="str">
        <f>IF(DATA!B118="","",DATA!B118)</f>
        <v/>
      </c>
      <c r="C117" s="1" t="str">
        <f>IF(DATA!C118="","",DATA!C118)</f>
        <v>X</v>
      </c>
      <c r="D117" s="1" t="str">
        <f>IF(DATA!D118="","",DATA!D118)</f>
        <v/>
      </c>
      <c r="E117" s="2">
        <v>2</v>
      </c>
      <c r="F117" s="1" t="str">
        <f t="shared" si="361"/>
        <v/>
      </c>
      <c r="G117" s="1" t="str">
        <f t="shared" si="361"/>
        <v/>
      </c>
      <c r="H117" s="1" t="str">
        <f t="shared" si="361"/>
        <v/>
      </c>
      <c r="I117" t="str">
        <f t="shared" si="362"/>
        <v/>
      </c>
      <c r="J117" s="2">
        <v>2</v>
      </c>
      <c r="K117" s="1" t="str">
        <f>IF(DATA!X118="","",DATA!X118)</f>
        <v/>
      </c>
      <c r="L117" s="1" t="str">
        <f>IF(DATA!Y118="","",DATA!Y118)</f>
        <v/>
      </c>
      <c r="M117" s="1" t="str">
        <f>IF(DATA!Z118="","",DATA!Z118)</f>
        <v/>
      </c>
      <c r="N117" t="str">
        <f t="shared" si="363"/>
        <v/>
      </c>
      <c r="O117" t="str">
        <f t="shared" si="363"/>
        <v/>
      </c>
      <c r="P117" t="str">
        <f t="shared" si="363"/>
        <v/>
      </c>
      <c r="Q117" s="2">
        <v>2</v>
      </c>
      <c r="R117" s="1" t="str">
        <f t="shared" si="364"/>
        <v/>
      </c>
      <c r="S117" s="1" t="str">
        <f t="shared" si="365"/>
        <v>X</v>
      </c>
      <c r="T117" s="1" t="str">
        <f t="shared" si="366"/>
        <v/>
      </c>
      <c r="U117" t="str">
        <f t="shared" si="237"/>
        <v/>
      </c>
      <c r="V117" t="str">
        <f t="shared" si="367"/>
        <v>, {2,1}</v>
      </c>
      <c r="W117" t="str">
        <f t="shared" si="367"/>
        <v/>
      </c>
      <c r="X117" s="2">
        <v>2</v>
      </c>
      <c r="Y117" s="1" t="str">
        <f t="shared" si="368"/>
        <v/>
      </c>
      <c r="Z117" s="1" t="str">
        <f t="shared" si="368"/>
        <v>, ColorModel.X</v>
      </c>
      <c r="AA117" s="1" t="str">
        <f t="shared" si="368"/>
        <v/>
      </c>
      <c r="AB117" t="str">
        <f t="shared" si="369"/>
        <v>, ColorModel.X</v>
      </c>
    </row>
    <row r="118" spans="1:28" x14ac:dyDescent="0.25">
      <c r="A118" s="4">
        <f>A114+1</f>
        <v>30</v>
      </c>
      <c r="B118" s="2">
        <v>0</v>
      </c>
      <c r="C118" s="2">
        <v>1</v>
      </c>
      <c r="D118" s="2">
        <v>2</v>
      </c>
      <c r="E118" s="4">
        <f>E114+1</f>
        <v>30</v>
      </c>
      <c r="F118" s="2">
        <v>0</v>
      </c>
      <c r="G118" s="2">
        <v>1</v>
      </c>
      <c r="H118" s="2">
        <v>2</v>
      </c>
      <c r="I118" t="str">
        <f t="shared" ref="I118" si="370">CONCATENATE(I119,I120,I121)</f>
        <v>ColorModel.O</v>
      </c>
      <c r="J118" s="4">
        <f>J114+1</f>
        <v>30</v>
      </c>
      <c r="K118" s="2">
        <v>0</v>
      </c>
      <c r="L118" s="2">
        <v>1</v>
      </c>
      <c r="M118" s="2">
        <v>2</v>
      </c>
      <c r="N118" t="str">
        <f t="shared" ref="N118" si="371">CONCATENATE(N119,O119,P119,N120,O120,P120,N121,O121,P121)</f>
        <v>{0,1}</v>
      </c>
      <c r="Q118" s="4">
        <f>Q114+1</f>
        <v>30</v>
      </c>
      <c r="R118" s="2">
        <v>0</v>
      </c>
      <c r="S118" s="2">
        <v>1</v>
      </c>
      <c r="T118" s="2">
        <v>2</v>
      </c>
      <c r="U118" t="str">
        <f t="shared" ref="U118" si="372">IF(CONCATENATE(U119,V119,W119,U120,V120,W120,U121,V121,W121)="","{ }",CONCATENATE("{ ",RIGHT(CONCATENATE(U119,V119,W119,U120,V120,W120,U121,V121,W121),LEN(CONCATENATE(U119,V119,W119,U120,V120,W120,U121,V121,W121))-1)," }"))</f>
        <v>{  {1,1}, {1,2}, {2,2} }</v>
      </c>
      <c r="X118" s="4">
        <f>X114+1</f>
        <v>30</v>
      </c>
      <c r="Y118" s="2">
        <v>0</v>
      </c>
      <c r="Z118" s="2">
        <v>1</v>
      </c>
      <c r="AA118" s="2">
        <v>2</v>
      </c>
      <c r="AB118" t="str">
        <f t="shared" ref="AB118" si="373">IF(CONCATENATE(AB119,AB120,AB121)="","{ }",CONCATENATE("{ ",RIGHT(CONCATENATE(AB119,AB120,AB121),LEN(CONCATENATE(AB119,AB120,AB121))-1)," }"))</f>
        <v>{  ColorModel.X, ColorModel.O, ColorModel.X }</v>
      </c>
    </row>
    <row r="119" spans="1:28" x14ac:dyDescent="0.25">
      <c r="A119" s="2">
        <v>0</v>
      </c>
      <c r="B119" s="1" t="str">
        <f>IF(DATA!B120="","",DATA!B120)</f>
        <v/>
      </c>
      <c r="C119" s="1" t="str">
        <f>IF(DATA!C120="","",DATA!C120)</f>
        <v>O</v>
      </c>
      <c r="D119" s="1" t="str">
        <f>IF(DATA!D120="","",DATA!D120)</f>
        <v/>
      </c>
      <c r="E119" s="2">
        <v>0</v>
      </c>
      <c r="F119" s="1" t="str">
        <f t="shared" ref="F119:H121" si="374">IF(K119="X","ColorModel.X",IF(K119="O","ColorModel.O",""))</f>
        <v/>
      </c>
      <c r="G119" s="1" t="str">
        <f t="shared" si="374"/>
        <v>ColorModel.O</v>
      </c>
      <c r="H119" s="1" t="str">
        <f t="shared" si="374"/>
        <v/>
      </c>
      <c r="I119" t="str">
        <f t="shared" ref="I119:I121" si="375">CONCATENATE(F119,G119,H119)</f>
        <v>ColorModel.O</v>
      </c>
      <c r="J119" s="2">
        <v>0</v>
      </c>
      <c r="K119" s="1" t="str">
        <f>IF(DATA!X120="","",DATA!X120)</f>
        <v/>
      </c>
      <c r="L119" s="1" t="str">
        <f>IF(DATA!Y120="","",DATA!Y120)</f>
        <v>O</v>
      </c>
      <c r="M119" s="1" t="str">
        <f>IF(DATA!Z120="","",DATA!Z120)</f>
        <v/>
      </c>
      <c r="N119" t="str">
        <f t="shared" ref="N119:P121" si="376">IF(K119="","",CONCATENATE("{",$Q119,",",K$2,"}"))</f>
        <v/>
      </c>
      <c r="O119" t="str">
        <f t="shared" si="376"/>
        <v>{0,1}</v>
      </c>
      <c r="P119" t="str">
        <f t="shared" si="376"/>
        <v/>
      </c>
      <c r="Q119" s="2">
        <v>0</v>
      </c>
      <c r="R119" s="1" t="str">
        <f t="shared" ref="R119:R121" si="377">IF(B119=K119,"",B119)</f>
        <v/>
      </c>
      <c r="S119" s="1" t="str">
        <f t="shared" ref="S119:S121" si="378">IF(C119=L119,"",C119)</f>
        <v/>
      </c>
      <c r="T119" s="1" t="str">
        <f t="shared" ref="T119:T121" si="379">IF(D119=M119,"",D119)</f>
        <v/>
      </c>
      <c r="U119" t="str">
        <f t="shared" ref="U119:W121" si="380">IF(R119="","",CONCATENATE(", {",$A119,",",R$2,"}"))</f>
        <v/>
      </c>
      <c r="V119" t="str">
        <f t="shared" si="380"/>
        <v/>
      </c>
      <c r="W119" t="str">
        <f t="shared" si="380"/>
        <v/>
      </c>
      <c r="X119" s="2">
        <v>0</v>
      </c>
      <c r="Y119" s="1" t="str">
        <f t="shared" ref="Y119:AA121" si="381">IF(R119="X",", ColorModel.X",IF(R119="O",", ColorModel.O",""))</f>
        <v/>
      </c>
      <c r="Z119" s="1" t="str">
        <f t="shared" si="381"/>
        <v/>
      </c>
      <c r="AA119" s="1" t="str">
        <f t="shared" si="381"/>
        <v/>
      </c>
      <c r="AB119" t="str">
        <f t="shared" ref="AB119:AB121" si="382">CONCATENATE(Y119,Z119,AA119)</f>
        <v/>
      </c>
    </row>
    <row r="120" spans="1:28" x14ac:dyDescent="0.25">
      <c r="A120" s="2">
        <v>1</v>
      </c>
      <c r="B120" s="1" t="str">
        <f>IF(DATA!B121="","",DATA!B121)</f>
        <v/>
      </c>
      <c r="C120" s="1" t="str">
        <f>IF(DATA!C121="","",DATA!C121)</f>
        <v>X</v>
      </c>
      <c r="D120" s="1" t="str">
        <f>IF(DATA!D121="","",DATA!D121)</f>
        <v>O</v>
      </c>
      <c r="E120" s="2">
        <v>1</v>
      </c>
      <c r="F120" s="1" t="str">
        <f t="shared" si="374"/>
        <v/>
      </c>
      <c r="G120" s="1" t="str">
        <f t="shared" si="374"/>
        <v/>
      </c>
      <c r="H120" s="1" t="str">
        <f t="shared" si="374"/>
        <v/>
      </c>
      <c r="I120" t="str">
        <f t="shared" si="375"/>
        <v/>
      </c>
      <c r="J120" s="2">
        <v>1</v>
      </c>
      <c r="K120" s="1" t="str">
        <f>IF(DATA!X121="","",DATA!X121)</f>
        <v/>
      </c>
      <c r="L120" s="1" t="str">
        <f>IF(DATA!Y121="","",DATA!Y121)</f>
        <v/>
      </c>
      <c r="M120" s="1" t="str">
        <f>IF(DATA!Z121="","",DATA!Z121)</f>
        <v/>
      </c>
      <c r="N120" t="str">
        <f t="shared" si="376"/>
        <v/>
      </c>
      <c r="O120" t="str">
        <f t="shared" si="376"/>
        <v/>
      </c>
      <c r="P120" t="str">
        <f t="shared" si="376"/>
        <v/>
      </c>
      <c r="Q120" s="2">
        <v>1</v>
      </c>
      <c r="R120" s="1" t="str">
        <f t="shared" si="377"/>
        <v/>
      </c>
      <c r="S120" s="1" t="str">
        <f t="shared" si="378"/>
        <v>X</v>
      </c>
      <c r="T120" s="1" t="str">
        <f t="shared" si="379"/>
        <v>O</v>
      </c>
      <c r="U120" t="str">
        <f t="shared" si="237"/>
        <v/>
      </c>
      <c r="V120" t="str">
        <f t="shared" si="380"/>
        <v>, {1,1}</v>
      </c>
      <c r="W120" t="str">
        <f t="shared" si="380"/>
        <v>, {1,2}</v>
      </c>
      <c r="X120" s="2">
        <v>1</v>
      </c>
      <c r="Y120" s="1" t="str">
        <f t="shared" si="381"/>
        <v/>
      </c>
      <c r="Z120" s="1" t="str">
        <f t="shared" si="381"/>
        <v>, ColorModel.X</v>
      </c>
      <c r="AA120" s="1" t="str">
        <f t="shared" si="381"/>
        <v>, ColorModel.O</v>
      </c>
      <c r="AB120" t="str">
        <f t="shared" si="382"/>
        <v>, ColorModel.X, ColorModel.O</v>
      </c>
    </row>
    <row r="121" spans="1:28" x14ac:dyDescent="0.25">
      <c r="A121" s="2">
        <v>2</v>
      </c>
      <c r="B121" s="1" t="str">
        <f>IF(DATA!B122="","",DATA!B122)</f>
        <v/>
      </c>
      <c r="C121" s="1" t="str">
        <f>IF(DATA!C122="","",DATA!C122)</f>
        <v/>
      </c>
      <c r="D121" s="1" t="str">
        <f>IF(DATA!D122="","",DATA!D122)</f>
        <v>X</v>
      </c>
      <c r="E121" s="2">
        <v>2</v>
      </c>
      <c r="F121" s="1" t="str">
        <f t="shared" si="374"/>
        <v/>
      </c>
      <c r="G121" s="1" t="str">
        <f t="shared" si="374"/>
        <v/>
      </c>
      <c r="H121" s="1" t="str">
        <f t="shared" si="374"/>
        <v/>
      </c>
      <c r="I121" t="str">
        <f t="shared" si="375"/>
        <v/>
      </c>
      <c r="J121" s="2">
        <v>2</v>
      </c>
      <c r="K121" s="1" t="str">
        <f>IF(DATA!X122="","",DATA!X122)</f>
        <v/>
      </c>
      <c r="L121" s="1" t="str">
        <f>IF(DATA!Y122="","",DATA!Y122)</f>
        <v/>
      </c>
      <c r="M121" s="1" t="str">
        <f>IF(DATA!Z122="","",DATA!Z122)</f>
        <v/>
      </c>
      <c r="N121" t="str">
        <f t="shared" si="376"/>
        <v/>
      </c>
      <c r="O121" t="str">
        <f t="shared" si="376"/>
        <v/>
      </c>
      <c r="P121" t="str">
        <f t="shared" si="376"/>
        <v/>
      </c>
      <c r="Q121" s="2">
        <v>2</v>
      </c>
      <c r="R121" s="1" t="str">
        <f t="shared" si="377"/>
        <v/>
      </c>
      <c r="S121" s="1" t="str">
        <f t="shared" si="378"/>
        <v/>
      </c>
      <c r="T121" s="1" t="str">
        <f t="shared" si="379"/>
        <v>X</v>
      </c>
      <c r="U121" t="str">
        <f t="shared" si="237"/>
        <v/>
      </c>
      <c r="V121" t="str">
        <f t="shared" si="380"/>
        <v/>
      </c>
      <c r="W121" t="str">
        <f t="shared" si="380"/>
        <v>, {2,2}</v>
      </c>
      <c r="X121" s="2">
        <v>2</v>
      </c>
      <c r="Y121" s="1" t="str">
        <f t="shared" si="381"/>
        <v/>
      </c>
      <c r="Z121" s="1" t="str">
        <f t="shared" si="381"/>
        <v/>
      </c>
      <c r="AA121" s="1" t="str">
        <f t="shared" si="381"/>
        <v>, ColorModel.X</v>
      </c>
      <c r="AB121" t="str">
        <f t="shared" si="382"/>
        <v>, ColorModel.X</v>
      </c>
    </row>
    <row r="122" spans="1:28" x14ac:dyDescent="0.25">
      <c r="A122" s="4">
        <f>A118+1</f>
        <v>31</v>
      </c>
      <c r="B122" s="2">
        <v>0</v>
      </c>
      <c r="C122" s="2">
        <v>1</v>
      </c>
      <c r="D122" s="2">
        <v>2</v>
      </c>
      <c r="E122" s="4">
        <f>E118+1</f>
        <v>31</v>
      </c>
      <c r="F122" s="2">
        <v>0</v>
      </c>
      <c r="G122" s="2">
        <v>1</v>
      </c>
      <c r="H122" s="2">
        <v>2</v>
      </c>
      <c r="I122" t="str">
        <f t="shared" ref="I122" si="383">CONCATENATE(I123,I124,I125)</f>
        <v>ColorModel.O</v>
      </c>
      <c r="J122" s="4">
        <f>J118+1</f>
        <v>31</v>
      </c>
      <c r="K122" s="2">
        <v>0</v>
      </c>
      <c r="L122" s="2">
        <v>1</v>
      </c>
      <c r="M122" s="2">
        <v>2</v>
      </c>
      <c r="N122" t="str">
        <f t="shared" ref="N122" si="384">CONCATENATE(N123,O123,P123,N124,O124,P124,N125,O125,P125)</f>
        <v>{2,2}</v>
      </c>
      <c r="Q122" s="4">
        <f>Q118+1</f>
        <v>31</v>
      </c>
      <c r="R122" s="2">
        <v>0</v>
      </c>
      <c r="S122" s="2">
        <v>1</v>
      </c>
      <c r="T122" s="2">
        <v>2</v>
      </c>
      <c r="U122" t="str">
        <f t="shared" ref="U122" si="385">IF(CONCATENATE(U123,V123,W123,U124,V124,W124,U125,V125,W125)="","{ }",CONCATENATE("{ ",RIGHT(CONCATENATE(U123,V123,W123,U124,V124,W124,U125,V125,W125),LEN(CONCATENATE(U123,V123,W123,U124,V124,W124,U125,V125,W125))-1)," }"))</f>
        <v>{  {0,0}, {1,1}, {2,0}, {2,1} }</v>
      </c>
      <c r="X122" s="4">
        <f>X118+1</f>
        <v>31</v>
      </c>
      <c r="Y122" s="2">
        <v>0</v>
      </c>
      <c r="Z122" s="2">
        <v>1</v>
      </c>
      <c r="AA122" s="2">
        <v>2</v>
      </c>
      <c r="AB122" t="str">
        <f t="shared" ref="AB122" si="386">IF(CONCATENATE(AB123,AB124,AB125)="","{ }",CONCATENATE("{ ",RIGHT(CONCATENATE(AB123,AB124,AB125),LEN(CONCATENATE(AB123,AB124,AB125))-1)," }"))</f>
        <v>{  ColorModel.X, ColorModel.X, ColorModel.X, ColorModel.O }</v>
      </c>
    </row>
    <row r="123" spans="1:28" x14ac:dyDescent="0.25">
      <c r="A123" s="2">
        <v>0</v>
      </c>
      <c r="B123" s="1" t="str">
        <f>IF(DATA!B124="","",DATA!B124)</f>
        <v>X</v>
      </c>
      <c r="C123" s="1" t="str">
        <f>IF(DATA!C124="","",DATA!C124)</f>
        <v/>
      </c>
      <c r="D123" s="1" t="str">
        <f>IF(DATA!D124="","",DATA!D124)</f>
        <v/>
      </c>
      <c r="E123" s="2">
        <v>0</v>
      </c>
      <c r="F123" s="1" t="str">
        <f t="shared" ref="F123:H125" si="387">IF(K123="X","ColorModel.X",IF(K123="O","ColorModel.O",""))</f>
        <v/>
      </c>
      <c r="G123" s="1" t="str">
        <f t="shared" si="387"/>
        <v/>
      </c>
      <c r="H123" s="1" t="str">
        <f t="shared" si="387"/>
        <v/>
      </c>
      <c r="I123" t="str">
        <f t="shared" ref="I123:I125" si="388">CONCATENATE(F123,G123,H123)</f>
        <v/>
      </c>
      <c r="J123" s="2">
        <v>0</v>
      </c>
      <c r="K123" s="1" t="str">
        <f>IF(DATA!X124="","",DATA!X124)</f>
        <v/>
      </c>
      <c r="L123" s="1" t="str">
        <f>IF(DATA!Y124="","",DATA!Y124)</f>
        <v/>
      </c>
      <c r="M123" s="1" t="str">
        <f>IF(DATA!Z124="","",DATA!Z124)</f>
        <v/>
      </c>
      <c r="N123" t="str">
        <f t="shared" ref="N123:P125" si="389">IF(K123="","",CONCATENATE("{",$Q123,",",K$2,"}"))</f>
        <v/>
      </c>
      <c r="O123" t="str">
        <f t="shared" si="389"/>
        <v/>
      </c>
      <c r="P123" t="str">
        <f t="shared" si="389"/>
        <v/>
      </c>
      <c r="Q123" s="2">
        <v>0</v>
      </c>
      <c r="R123" s="1" t="str">
        <f t="shared" ref="R123:R125" si="390">IF(B123=K123,"",B123)</f>
        <v>X</v>
      </c>
      <c r="S123" s="1" t="str">
        <f t="shared" ref="S123:S125" si="391">IF(C123=L123,"",C123)</f>
        <v/>
      </c>
      <c r="T123" s="1" t="str">
        <f t="shared" ref="T123:T125" si="392">IF(D123=M123,"",D123)</f>
        <v/>
      </c>
      <c r="U123" t="str">
        <f t="shared" ref="U123:W125" si="393">IF(R123="","",CONCATENATE(", {",$A123,",",R$2,"}"))</f>
        <v>, {0,0}</v>
      </c>
      <c r="V123" t="str">
        <f t="shared" si="393"/>
        <v/>
      </c>
      <c r="W123" t="str">
        <f t="shared" si="393"/>
        <v/>
      </c>
      <c r="X123" s="2">
        <v>0</v>
      </c>
      <c r="Y123" s="1" t="str">
        <f t="shared" ref="Y123:AA125" si="394">IF(R123="X",", ColorModel.X",IF(R123="O",", ColorModel.O",""))</f>
        <v>, ColorModel.X</v>
      </c>
      <c r="Z123" s="1" t="str">
        <f t="shared" si="394"/>
        <v/>
      </c>
      <c r="AA123" s="1" t="str">
        <f t="shared" si="394"/>
        <v/>
      </c>
      <c r="AB123" t="str">
        <f t="shared" ref="AB123:AB125" si="395">CONCATENATE(Y123,Z123,AA123)</f>
        <v>, ColorModel.X</v>
      </c>
    </row>
    <row r="124" spans="1:28" x14ac:dyDescent="0.25">
      <c r="A124" s="2">
        <v>1</v>
      </c>
      <c r="B124" s="1" t="str">
        <f>IF(DATA!B125="","",DATA!B125)</f>
        <v/>
      </c>
      <c r="C124" s="1" t="str">
        <f>IF(DATA!C125="","",DATA!C125)</f>
        <v>X</v>
      </c>
      <c r="D124" s="1" t="str">
        <f>IF(DATA!D125="","",DATA!D125)</f>
        <v/>
      </c>
      <c r="E124" s="2">
        <v>1</v>
      </c>
      <c r="F124" s="1" t="str">
        <f t="shared" si="387"/>
        <v/>
      </c>
      <c r="G124" s="1" t="str">
        <f t="shared" si="387"/>
        <v/>
      </c>
      <c r="H124" s="1" t="str">
        <f t="shared" si="387"/>
        <v/>
      </c>
      <c r="I124" t="str">
        <f t="shared" si="388"/>
        <v/>
      </c>
      <c r="J124" s="2">
        <v>1</v>
      </c>
      <c r="K124" s="1" t="str">
        <f>IF(DATA!X125="","",DATA!X125)</f>
        <v/>
      </c>
      <c r="L124" s="1" t="str">
        <f>IF(DATA!Y125="","",DATA!Y125)</f>
        <v/>
      </c>
      <c r="M124" s="1" t="str">
        <f>IF(DATA!Z125="","",DATA!Z125)</f>
        <v/>
      </c>
      <c r="N124" t="str">
        <f t="shared" si="389"/>
        <v/>
      </c>
      <c r="O124" t="str">
        <f t="shared" si="389"/>
        <v/>
      </c>
      <c r="P124" t="str">
        <f t="shared" si="389"/>
        <v/>
      </c>
      <c r="Q124" s="2">
        <v>1</v>
      </c>
      <c r="R124" s="1" t="str">
        <f t="shared" si="390"/>
        <v/>
      </c>
      <c r="S124" s="1" t="str">
        <f t="shared" si="391"/>
        <v>X</v>
      </c>
      <c r="T124" s="1" t="str">
        <f t="shared" si="392"/>
        <v/>
      </c>
      <c r="U124" t="str">
        <f t="shared" si="237"/>
        <v/>
      </c>
      <c r="V124" t="str">
        <f t="shared" si="393"/>
        <v>, {1,1}</v>
      </c>
      <c r="W124" t="str">
        <f t="shared" si="393"/>
        <v/>
      </c>
      <c r="X124" s="2">
        <v>1</v>
      </c>
      <c r="Y124" s="1" t="str">
        <f t="shared" si="394"/>
        <v/>
      </c>
      <c r="Z124" s="1" t="str">
        <f t="shared" si="394"/>
        <v>, ColorModel.X</v>
      </c>
      <c r="AA124" s="1" t="str">
        <f t="shared" si="394"/>
        <v/>
      </c>
      <c r="AB124" t="str">
        <f t="shared" si="395"/>
        <v>, ColorModel.X</v>
      </c>
    </row>
    <row r="125" spans="1:28" x14ac:dyDescent="0.25">
      <c r="A125" s="2">
        <v>2</v>
      </c>
      <c r="B125" s="1" t="str">
        <f>IF(DATA!B126="","",DATA!B126)</f>
        <v>X</v>
      </c>
      <c r="C125" s="1" t="str">
        <f>IF(DATA!C126="","",DATA!C126)</f>
        <v>O</v>
      </c>
      <c r="D125" s="1" t="str">
        <f>IF(DATA!D126="","",DATA!D126)</f>
        <v>O</v>
      </c>
      <c r="E125" s="2">
        <v>2</v>
      </c>
      <c r="F125" s="1" t="str">
        <f t="shared" si="387"/>
        <v/>
      </c>
      <c r="G125" s="1" t="str">
        <f t="shared" si="387"/>
        <v/>
      </c>
      <c r="H125" s="1" t="str">
        <f t="shared" si="387"/>
        <v>ColorModel.O</v>
      </c>
      <c r="I125" t="str">
        <f t="shared" si="388"/>
        <v>ColorModel.O</v>
      </c>
      <c r="J125" s="2">
        <v>2</v>
      </c>
      <c r="K125" s="1" t="str">
        <f>IF(DATA!X126="","",DATA!X126)</f>
        <v/>
      </c>
      <c r="L125" s="1" t="str">
        <f>IF(DATA!Y126="","",DATA!Y126)</f>
        <v/>
      </c>
      <c r="M125" s="1" t="str">
        <f>IF(DATA!Z126="","",DATA!Z126)</f>
        <v>O</v>
      </c>
      <c r="N125" t="str">
        <f t="shared" si="389"/>
        <v/>
      </c>
      <c r="O125" t="str">
        <f t="shared" si="389"/>
        <v/>
      </c>
      <c r="P125" t="str">
        <f t="shared" si="389"/>
        <v>{2,2}</v>
      </c>
      <c r="Q125" s="2">
        <v>2</v>
      </c>
      <c r="R125" s="1" t="str">
        <f t="shared" si="390"/>
        <v>X</v>
      </c>
      <c r="S125" s="1" t="str">
        <f t="shared" si="391"/>
        <v>O</v>
      </c>
      <c r="T125" s="1" t="str">
        <f t="shared" si="392"/>
        <v/>
      </c>
      <c r="U125" t="str">
        <f t="shared" si="237"/>
        <v>, {2,0}</v>
      </c>
      <c r="V125" t="str">
        <f t="shared" si="393"/>
        <v>, {2,1}</v>
      </c>
      <c r="W125" t="str">
        <f t="shared" si="393"/>
        <v/>
      </c>
      <c r="X125" s="2">
        <v>2</v>
      </c>
      <c r="Y125" s="1" t="str">
        <f t="shared" si="394"/>
        <v>, ColorModel.X</v>
      </c>
      <c r="Z125" s="1" t="str">
        <f t="shared" si="394"/>
        <v>, ColorModel.O</v>
      </c>
      <c r="AA125" s="1" t="str">
        <f t="shared" si="394"/>
        <v/>
      </c>
      <c r="AB125" t="str">
        <f t="shared" si="395"/>
        <v>, ColorModel.X, ColorModel.O</v>
      </c>
    </row>
    <row r="126" spans="1:28" x14ac:dyDescent="0.25">
      <c r="A126" s="4">
        <f>A122+1</f>
        <v>32</v>
      </c>
      <c r="B126" s="2">
        <v>0</v>
      </c>
      <c r="C126" s="2">
        <v>1</v>
      </c>
      <c r="D126" s="2">
        <v>2</v>
      </c>
      <c r="E126" s="4">
        <f>E122+1</f>
        <v>32</v>
      </c>
      <c r="F126" s="2">
        <v>0</v>
      </c>
      <c r="G126" s="2">
        <v>1</v>
      </c>
      <c r="H126" s="2">
        <v>2</v>
      </c>
      <c r="I126" t="str">
        <f t="shared" ref="I126" si="396">CONCATENATE(I127,I128,I129)</f>
        <v>ColorModel.O</v>
      </c>
      <c r="J126" s="4">
        <f>J122+1</f>
        <v>32</v>
      </c>
      <c r="K126" s="2">
        <v>0</v>
      </c>
      <c r="L126" s="2">
        <v>1</v>
      </c>
      <c r="M126" s="2">
        <v>2</v>
      </c>
      <c r="N126" t="str">
        <f t="shared" ref="N126" si="397">CONCATENATE(N127,O127,P127,N128,O128,P128,N129,O129,P129)</f>
        <v>{0,2}</v>
      </c>
      <c r="Q126" s="4">
        <f>Q122+1</f>
        <v>32</v>
      </c>
      <c r="R126" s="2">
        <v>0</v>
      </c>
      <c r="S126" s="2">
        <v>1</v>
      </c>
      <c r="T126" s="2">
        <v>2</v>
      </c>
      <c r="U126" t="str">
        <f t="shared" ref="U126" si="398">IF(CONCATENATE(U127,V127,W127,U128,V128,W128,U129,V129,W129)="","{ }",CONCATENATE("{ ",RIGHT(CONCATENATE(U127,V127,W127,U128,V128,W128,U129,V129,W129),LEN(CONCATENATE(U127,V127,W127,U128,V128,W128,U129,V129,W129))-1)," }"))</f>
        <v>{  {0,0}, {1,0}, {1,1}, {2,0} }</v>
      </c>
      <c r="X126" s="4">
        <f>X122+1</f>
        <v>32</v>
      </c>
      <c r="Y126" s="2">
        <v>0</v>
      </c>
      <c r="Z126" s="2">
        <v>1</v>
      </c>
      <c r="AA126" s="2">
        <v>2</v>
      </c>
      <c r="AB126" t="str">
        <f t="shared" ref="AB126" si="399">IF(CONCATENATE(AB127,AB128,AB129)="","{ }",CONCATENATE("{ ",RIGHT(CONCATENATE(AB127,AB128,AB129),LEN(CONCATENATE(AB127,AB128,AB129))-1)," }"))</f>
        <v>{  ColorModel.X, ColorModel.X, ColorModel.O, ColorModel.X }</v>
      </c>
    </row>
    <row r="127" spans="1:28" x14ac:dyDescent="0.25">
      <c r="A127" s="2">
        <v>0</v>
      </c>
      <c r="B127" s="1" t="str">
        <f>IF(DATA!B128="","",DATA!B128)</f>
        <v>X</v>
      </c>
      <c r="C127" s="1" t="str">
        <f>IF(DATA!C128="","",DATA!C128)</f>
        <v/>
      </c>
      <c r="D127" s="1" t="str">
        <f>IF(DATA!D128="","",DATA!D128)</f>
        <v>O</v>
      </c>
      <c r="E127" s="2">
        <v>0</v>
      </c>
      <c r="F127" s="1" t="str">
        <f t="shared" ref="F127:H129" si="400">IF(K127="X","ColorModel.X",IF(K127="O","ColorModel.O",""))</f>
        <v/>
      </c>
      <c r="G127" s="1" t="str">
        <f t="shared" si="400"/>
        <v/>
      </c>
      <c r="H127" s="1" t="str">
        <f t="shared" si="400"/>
        <v>ColorModel.O</v>
      </c>
      <c r="I127" t="str">
        <f t="shared" ref="I127:I129" si="401">CONCATENATE(F127,G127,H127)</f>
        <v>ColorModel.O</v>
      </c>
      <c r="J127" s="2">
        <v>0</v>
      </c>
      <c r="K127" s="1" t="str">
        <f>IF(DATA!X128="","",DATA!X128)</f>
        <v/>
      </c>
      <c r="L127" s="1" t="str">
        <f>IF(DATA!Y128="","",DATA!Y128)</f>
        <v/>
      </c>
      <c r="M127" s="1" t="str">
        <f>IF(DATA!Z128="","",DATA!Z128)</f>
        <v>O</v>
      </c>
      <c r="N127" t="str">
        <f t="shared" ref="N127:P129" si="402">IF(K127="","",CONCATENATE("{",$Q127,",",K$2,"}"))</f>
        <v/>
      </c>
      <c r="O127" t="str">
        <f t="shared" si="402"/>
        <v/>
      </c>
      <c r="P127" t="str">
        <f t="shared" si="402"/>
        <v>{0,2}</v>
      </c>
      <c r="Q127" s="2">
        <v>0</v>
      </c>
      <c r="R127" s="1" t="str">
        <f t="shared" ref="R127:R129" si="403">IF(B127=K127,"",B127)</f>
        <v>X</v>
      </c>
      <c r="S127" s="1" t="str">
        <f t="shared" ref="S127:S129" si="404">IF(C127=L127,"",C127)</f>
        <v/>
      </c>
      <c r="T127" s="1" t="str">
        <f t="shared" ref="T127:T129" si="405">IF(D127=M127,"",D127)</f>
        <v/>
      </c>
      <c r="U127" t="str">
        <f t="shared" ref="U127:W129" si="406">IF(R127="","",CONCATENATE(", {",$A127,",",R$2,"}"))</f>
        <v>, {0,0}</v>
      </c>
      <c r="V127" t="str">
        <f t="shared" si="406"/>
        <v/>
      </c>
      <c r="W127" t="str">
        <f t="shared" si="406"/>
        <v/>
      </c>
      <c r="X127" s="2">
        <v>0</v>
      </c>
      <c r="Y127" s="1" t="str">
        <f t="shared" ref="Y127:AA129" si="407">IF(R127="X",", ColorModel.X",IF(R127="O",", ColorModel.O",""))</f>
        <v>, ColorModel.X</v>
      </c>
      <c r="Z127" s="1" t="str">
        <f t="shared" si="407"/>
        <v/>
      </c>
      <c r="AA127" s="1" t="str">
        <f t="shared" si="407"/>
        <v/>
      </c>
      <c r="AB127" t="str">
        <f t="shared" ref="AB127:AB129" si="408">CONCATENATE(Y127,Z127,AA127)</f>
        <v>, ColorModel.X</v>
      </c>
    </row>
    <row r="128" spans="1:28" x14ac:dyDescent="0.25">
      <c r="A128" s="2">
        <v>1</v>
      </c>
      <c r="B128" s="1" t="str">
        <f>IF(DATA!B129="","",DATA!B129)</f>
        <v>X</v>
      </c>
      <c r="C128" s="1" t="str">
        <f>IF(DATA!C129="","",DATA!C129)</f>
        <v>O</v>
      </c>
      <c r="D128" s="1" t="str">
        <f>IF(DATA!D129="","",DATA!D129)</f>
        <v/>
      </c>
      <c r="E128" s="2">
        <v>1</v>
      </c>
      <c r="F128" s="1" t="str">
        <f t="shared" si="400"/>
        <v/>
      </c>
      <c r="G128" s="1" t="str">
        <f t="shared" si="400"/>
        <v/>
      </c>
      <c r="H128" s="1" t="str">
        <f t="shared" si="400"/>
        <v/>
      </c>
      <c r="I128" t="str">
        <f t="shared" si="401"/>
        <v/>
      </c>
      <c r="J128" s="2">
        <v>1</v>
      </c>
      <c r="K128" s="1" t="str">
        <f>IF(DATA!X129="","",DATA!X129)</f>
        <v/>
      </c>
      <c r="L128" s="1" t="str">
        <f>IF(DATA!Y129="","",DATA!Y129)</f>
        <v/>
      </c>
      <c r="M128" s="1" t="str">
        <f>IF(DATA!Z129="","",DATA!Z129)</f>
        <v/>
      </c>
      <c r="N128" t="str">
        <f t="shared" si="402"/>
        <v/>
      </c>
      <c r="O128" t="str">
        <f t="shared" si="402"/>
        <v/>
      </c>
      <c r="P128" t="str">
        <f t="shared" si="402"/>
        <v/>
      </c>
      <c r="Q128" s="2">
        <v>1</v>
      </c>
      <c r="R128" s="1" t="str">
        <f t="shared" si="403"/>
        <v>X</v>
      </c>
      <c r="S128" s="1" t="str">
        <f t="shared" si="404"/>
        <v>O</v>
      </c>
      <c r="T128" s="1" t="str">
        <f t="shared" si="405"/>
        <v/>
      </c>
      <c r="U128" t="str">
        <f t="shared" si="237"/>
        <v>, {1,0}</v>
      </c>
      <c r="V128" t="str">
        <f t="shared" si="406"/>
        <v>, {1,1}</v>
      </c>
      <c r="W128" t="str">
        <f t="shared" si="406"/>
        <v/>
      </c>
      <c r="X128" s="2">
        <v>1</v>
      </c>
      <c r="Y128" s="1" t="str">
        <f t="shared" si="407"/>
        <v>, ColorModel.X</v>
      </c>
      <c r="Z128" s="1" t="str">
        <f t="shared" si="407"/>
        <v>, ColorModel.O</v>
      </c>
      <c r="AA128" s="1" t="str">
        <f t="shared" si="407"/>
        <v/>
      </c>
      <c r="AB128" t="str">
        <f t="shared" si="408"/>
        <v>, ColorModel.X, ColorModel.O</v>
      </c>
    </row>
    <row r="129" spans="1:28" x14ac:dyDescent="0.25">
      <c r="A129" s="2">
        <v>2</v>
      </c>
      <c r="B129" s="1" t="str">
        <f>IF(DATA!B130="","",DATA!B130)</f>
        <v>X</v>
      </c>
      <c r="C129" s="1" t="str">
        <f>IF(DATA!C130="","",DATA!C130)</f>
        <v/>
      </c>
      <c r="D129" s="1" t="str">
        <f>IF(DATA!D130="","",DATA!D130)</f>
        <v/>
      </c>
      <c r="E129" s="2">
        <v>2</v>
      </c>
      <c r="F129" s="1" t="str">
        <f t="shared" si="400"/>
        <v/>
      </c>
      <c r="G129" s="1" t="str">
        <f t="shared" si="400"/>
        <v/>
      </c>
      <c r="H129" s="1" t="str">
        <f t="shared" si="400"/>
        <v/>
      </c>
      <c r="I129" t="str">
        <f t="shared" si="401"/>
        <v/>
      </c>
      <c r="J129" s="2">
        <v>2</v>
      </c>
      <c r="K129" s="1" t="str">
        <f>IF(DATA!X130="","",DATA!X130)</f>
        <v/>
      </c>
      <c r="L129" s="1" t="str">
        <f>IF(DATA!Y130="","",DATA!Y130)</f>
        <v/>
      </c>
      <c r="M129" s="1" t="str">
        <f>IF(DATA!Z130="","",DATA!Z130)</f>
        <v/>
      </c>
      <c r="N129" t="str">
        <f t="shared" si="402"/>
        <v/>
      </c>
      <c r="O129" t="str">
        <f t="shared" si="402"/>
        <v/>
      </c>
      <c r="P129" t="str">
        <f t="shared" si="402"/>
        <v/>
      </c>
      <c r="Q129" s="2">
        <v>2</v>
      </c>
      <c r="R129" s="1" t="str">
        <f t="shared" si="403"/>
        <v>X</v>
      </c>
      <c r="S129" s="1" t="str">
        <f t="shared" si="404"/>
        <v/>
      </c>
      <c r="T129" s="1" t="str">
        <f t="shared" si="405"/>
        <v/>
      </c>
      <c r="U129" t="str">
        <f t="shared" si="237"/>
        <v>, {2,0}</v>
      </c>
      <c r="V129" t="str">
        <f t="shared" si="406"/>
        <v/>
      </c>
      <c r="W129" t="str">
        <f t="shared" si="406"/>
        <v/>
      </c>
      <c r="X129" s="2">
        <v>2</v>
      </c>
      <c r="Y129" s="1" t="str">
        <f t="shared" si="407"/>
        <v>, ColorModel.X</v>
      </c>
      <c r="Z129" s="1" t="str">
        <f t="shared" si="407"/>
        <v/>
      </c>
      <c r="AA129" s="1" t="str">
        <f t="shared" si="407"/>
        <v/>
      </c>
      <c r="AB129" t="str">
        <f t="shared" si="408"/>
        <v>, ColorModel.X</v>
      </c>
    </row>
    <row r="130" spans="1:28" x14ac:dyDescent="0.25">
      <c r="A130" s="4">
        <f>A126+1</f>
        <v>33</v>
      </c>
      <c r="B130" s="2">
        <v>0</v>
      </c>
      <c r="C130" s="2">
        <v>1</v>
      </c>
      <c r="D130" s="2">
        <v>2</v>
      </c>
      <c r="E130" s="4">
        <f>E126+1</f>
        <v>33</v>
      </c>
      <c r="F130" s="2">
        <v>0</v>
      </c>
      <c r="G130" s="2">
        <v>1</v>
      </c>
      <c r="H130" s="2">
        <v>2</v>
      </c>
      <c r="I130" t="str">
        <f t="shared" ref="I130" si="409">CONCATENATE(I131,I132,I133)</f>
        <v>ColorModel.O</v>
      </c>
      <c r="J130" s="4">
        <f>J126+1</f>
        <v>33</v>
      </c>
      <c r="K130" s="2">
        <v>0</v>
      </c>
      <c r="L130" s="2">
        <v>1</v>
      </c>
      <c r="M130" s="2">
        <v>2</v>
      </c>
      <c r="N130" t="str">
        <f t="shared" ref="N130" si="410">CONCATENATE(N131,O131,P131,N132,O132,P132,N133,O133,P133)</f>
        <v>{2,1}</v>
      </c>
      <c r="Q130" s="4">
        <f>Q126+1</f>
        <v>33</v>
      </c>
      <c r="R130" s="2">
        <v>0</v>
      </c>
      <c r="S130" s="2">
        <v>1</v>
      </c>
      <c r="T130" s="2">
        <v>2</v>
      </c>
      <c r="U130" t="str">
        <f t="shared" ref="U130" si="411">IF(CONCATENATE(U131,V131,W131,U132,V132,W132,U133,V133,W133)="","{ }",CONCATENATE("{ ",RIGHT(CONCATENATE(U131,V131,W131,U132,V132,W132,U133,V133,W133),LEN(CONCATENATE(U131,V131,W131,U132,V132,W132,U133,V133,W133))-1)," }"))</f>
        <v>{  {0,1} }</v>
      </c>
      <c r="X130" s="4">
        <f>X126+1</f>
        <v>33</v>
      </c>
      <c r="Y130" s="2">
        <v>0</v>
      </c>
      <c r="Z130" s="2">
        <v>1</v>
      </c>
      <c r="AA130" s="2">
        <v>2</v>
      </c>
      <c r="AB130" t="str">
        <f t="shared" ref="AB130" si="412">IF(CONCATENATE(AB131,AB132,AB133)="","{ }",CONCATENATE("{ ",RIGHT(CONCATENATE(AB131,AB132,AB133),LEN(CONCATENATE(AB131,AB132,AB133))-1)," }"))</f>
        <v>{  ColorModel.X }</v>
      </c>
    </row>
    <row r="131" spans="1:28" x14ac:dyDescent="0.25">
      <c r="A131" s="2">
        <v>0</v>
      </c>
      <c r="B131" s="1" t="str">
        <f>IF(DATA!B132="","",DATA!B132)</f>
        <v/>
      </c>
      <c r="C131" s="1" t="str">
        <f>IF(DATA!C132="","",DATA!C132)</f>
        <v>X</v>
      </c>
      <c r="D131" s="1" t="str">
        <f>IF(DATA!D132="","",DATA!D132)</f>
        <v/>
      </c>
      <c r="E131" s="2">
        <v>0</v>
      </c>
      <c r="F131" s="1" t="str">
        <f t="shared" ref="F131:H133" si="413">IF(K131="X","ColorModel.X",IF(K131="O","ColorModel.O",""))</f>
        <v/>
      </c>
      <c r="G131" s="1" t="str">
        <f t="shared" si="413"/>
        <v/>
      </c>
      <c r="H131" s="1" t="str">
        <f t="shared" si="413"/>
        <v/>
      </c>
      <c r="I131" t="str">
        <f t="shared" ref="I131:I133" si="414">CONCATENATE(F131,G131,H131)</f>
        <v/>
      </c>
      <c r="J131" s="2">
        <v>0</v>
      </c>
      <c r="K131" s="1" t="str">
        <f>IF(DATA!X132="","",DATA!X132)</f>
        <v/>
      </c>
      <c r="L131" s="1" t="str">
        <f>IF(DATA!Y132="","",DATA!Y132)</f>
        <v/>
      </c>
      <c r="M131" s="1" t="str">
        <f>IF(DATA!Z132="","",DATA!Z132)</f>
        <v/>
      </c>
      <c r="N131" t="str">
        <f t="shared" ref="N131:P133" si="415">IF(K131="","",CONCATENATE("{",$Q131,",",K$2,"}"))</f>
        <v/>
      </c>
      <c r="O131" t="str">
        <f t="shared" si="415"/>
        <v/>
      </c>
      <c r="P131" t="str">
        <f t="shared" si="415"/>
        <v/>
      </c>
      <c r="Q131" s="2">
        <v>0</v>
      </c>
      <c r="R131" s="1" t="str">
        <f t="shared" ref="R131:R133" si="416">IF(B131=K131,"",B131)</f>
        <v/>
      </c>
      <c r="S131" s="1" t="str">
        <f t="shared" ref="S131:S133" si="417">IF(C131=L131,"",C131)</f>
        <v>X</v>
      </c>
      <c r="T131" s="1" t="str">
        <f t="shared" ref="T131:T133" si="418">IF(D131=M131,"",D131)</f>
        <v/>
      </c>
      <c r="U131" t="str">
        <f t="shared" ref="U131:W133" si="419">IF(R131="","",CONCATENATE(", {",$A131,",",R$2,"}"))</f>
        <v/>
      </c>
      <c r="V131" t="str">
        <f t="shared" si="419"/>
        <v>, {0,1}</v>
      </c>
      <c r="W131" t="str">
        <f t="shared" si="419"/>
        <v/>
      </c>
      <c r="X131" s="2">
        <v>0</v>
      </c>
      <c r="Y131" s="1" t="str">
        <f t="shared" ref="Y131:AA133" si="420">IF(R131="X",", ColorModel.X",IF(R131="O",", ColorModel.O",""))</f>
        <v/>
      </c>
      <c r="Z131" s="1" t="str">
        <f t="shared" si="420"/>
        <v>, ColorModel.X</v>
      </c>
      <c r="AA131" s="1" t="str">
        <f t="shared" si="420"/>
        <v/>
      </c>
      <c r="AB131" t="str">
        <f t="shared" ref="AB131:AB133" si="421">CONCATENATE(Y131,Z131,AA131)</f>
        <v>, ColorModel.X</v>
      </c>
    </row>
    <row r="132" spans="1:28" x14ac:dyDescent="0.25">
      <c r="A132" s="2">
        <v>1</v>
      </c>
      <c r="B132" s="1" t="str">
        <f>IF(DATA!B133="","",DATA!B133)</f>
        <v/>
      </c>
      <c r="C132" s="1" t="str">
        <f>IF(DATA!C133="","",DATA!C133)</f>
        <v/>
      </c>
      <c r="D132" s="1" t="str">
        <f>IF(DATA!D133="","",DATA!D133)</f>
        <v/>
      </c>
      <c r="E132" s="2">
        <v>1</v>
      </c>
      <c r="F132" s="1" t="str">
        <f t="shared" si="413"/>
        <v/>
      </c>
      <c r="G132" s="1" t="str">
        <f t="shared" si="413"/>
        <v/>
      </c>
      <c r="H132" s="1" t="str">
        <f t="shared" si="413"/>
        <v/>
      </c>
      <c r="I132" t="str">
        <f t="shared" si="414"/>
        <v/>
      </c>
      <c r="J132" s="2">
        <v>1</v>
      </c>
      <c r="K132" s="1" t="str">
        <f>IF(DATA!X133="","",DATA!X133)</f>
        <v/>
      </c>
      <c r="L132" s="1" t="str">
        <f>IF(DATA!Y133="","",DATA!Y133)</f>
        <v/>
      </c>
      <c r="M132" s="1" t="str">
        <f>IF(DATA!Z133="","",DATA!Z133)</f>
        <v/>
      </c>
      <c r="N132" t="str">
        <f t="shared" si="415"/>
        <v/>
      </c>
      <c r="O132" t="str">
        <f t="shared" si="415"/>
        <v/>
      </c>
      <c r="P132" t="str">
        <f t="shared" si="415"/>
        <v/>
      </c>
      <c r="Q132" s="2">
        <v>1</v>
      </c>
      <c r="R132" s="1" t="str">
        <f t="shared" si="416"/>
        <v/>
      </c>
      <c r="S132" s="1" t="str">
        <f t="shared" si="417"/>
        <v/>
      </c>
      <c r="T132" s="1" t="str">
        <f t="shared" si="418"/>
        <v/>
      </c>
      <c r="U132" t="str">
        <f t="shared" si="237"/>
        <v/>
      </c>
      <c r="V132" t="str">
        <f t="shared" si="419"/>
        <v/>
      </c>
      <c r="W132" t="str">
        <f t="shared" si="419"/>
        <v/>
      </c>
      <c r="X132" s="2">
        <v>1</v>
      </c>
      <c r="Y132" s="1" t="str">
        <f t="shared" si="420"/>
        <v/>
      </c>
      <c r="Z132" s="1" t="str">
        <f t="shared" si="420"/>
        <v/>
      </c>
      <c r="AA132" s="1" t="str">
        <f t="shared" si="420"/>
        <v/>
      </c>
      <c r="AB132" t="str">
        <f t="shared" si="421"/>
        <v/>
      </c>
    </row>
    <row r="133" spans="1:28" x14ac:dyDescent="0.25">
      <c r="A133" s="2">
        <v>2</v>
      </c>
      <c r="B133" s="1" t="str">
        <f>IF(DATA!B134="","",DATA!B134)</f>
        <v/>
      </c>
      <c r="C133" s="1" t="str">
        <f>IF(DATA!C134="","",DATA!C134)</f>
        <v>O</v>
      </c>
      <c r="D133" s="1" t="str">
        <f>IF(DATA!D134="","",DATA!D134)</f>
        <v/>
      </c>
      <c r="E133" s="2">
        <v>2</v>
      </c>
      <c r="F133" s="1" t="str">
        <f t="shared" si="413"/>
        <v/>
      </c>
      <c r="G133" s="1" t="str">
        <f t="shared" si="413"/>
        <v>ColorModel.O</v>
      </c>
      <c r="H133" s="1" t="str">
        <f t="shared" si="413"/>
        <v/>
      </c>
      <c r="I133" t="str">
        <f t="shared" si="414"/>
        <v>ColorModel.O</v>
      </c>
      <c r="J133" s="2">
        <v>2</v>
      </c>
      <c r="K133" s="1" t="str">
        <f>IF(DATA!X134="","",DATA!X134)</f>
        <v/>
      </c>
      <c r="L133" s="1" t="str">
        <f>IF(DATA!Y134="","",DATA!Y134)</f>
        <v>O</v>
      </c>
      <c r="M133" s="1" t="str">
        <f>IF(DATA!Z134="","",DATA!Z134)</f>
        <v/>
      </c>
      <c r="N133" t="str">
        <f t="shared" si="415"/>
        <v/>
      </c>
      <c r="O133" t="str">
        <f t="shared" si="415"/>
        <v>{2,1}</v>
      </c>
      <c r="P133" t="str">
        <f t="shared" si="415"/>
        <v/>
      </c>
      <c r="Q133" s="2">
        <v>2</v>
      </c>
      <c r="R133" s="1" t="str">
        <f t="shared" si="416"/>
        <v/>
      </c>
      <c r="S133" s="1" t="str">
        <f t="shared" si="417"/>
        <v/>
      </c>
      <c r="T133" s="1" t="str">
        <f t="shared" si="418"/>
        <v/>
      </c>
      <c r="U133" t="str">
        <f t="shared" si="237"/>
        <v/>
      </c>
      <c r="V133" t="str">
        <f t="shared" si="419"/>
        <v/>
      </c>
      <c r="W133" t="str">
        <f t="shared" si="419"/>
        <v/>
      </c>
      <c r="X133" s="2">
        <v>2</v>
      </c>
      <c r="Y133" s="1" t="str">
        <f t="shared" si="420"/>
        <v/>
      </c>
      <c r="Z133" s="1" t="str">
        <f t="shared" si="420"/>
        <v/>
      </c>
      <c r="AA133" s="1" t="str">
        <f t="shared" si="420"/>
        <v/>
      </c>
      <c r="AB133" t="str">
        <f t="shared" si="421"/>
        <v/>
      </c>
    </row>
    <row r="134" spans="1:28" x14ac:dyDescent="0.25">
      <c r="A134" s="4">
        <f>A130+1</f>
        <v>34</v>
      </c>
      <c r="B134" s="2">
        <v>0</v>
      </c>
      <c r="C134" s="2">
        <v>1</v>
      </c>
      <c r="D134" s="2">
        <v>2</v>
      </c>
      <c r="E134" s="4">
        <f>E130+1</f>
        <v>34</v>
      </c>
      <c r="F134" s="2">
        <v>0</v>
      </c>
      <c r="G134" s="2">
        <v>1</v>
      </c>
      <c r="H134" s="2">
        <v>2</v>
      </c>
      <c r="I134" t="str">
        <f t="shared" ref="I134" si="422">CONCATENATE(I135,I136,I137)</f>
        <v/>
      </c>
      <c r="J134" s="4">
        <f>J130+1</f>
        <v>34</v>
      </c>
      <c r="K134" s="2">
        <v>0</v>
      </c>
      <c r="L134" s="2">
        <v>1</v>
      </c>
      <c r="M134" s="2">
        <v>2</v>
      </c>
      <c r="N134" t="str">
        <f t="shared" ref="N134" si="423">CONCATENATE(N135,O135,P135,N136,O136,P136,N137,O137,P137)</f>
        <v/>
      </c>
      <c r="Q134" s="4">
        <f>Q130+1</f>
        <v>34</v>
      </c>
      <c r="R134" s="2">
        <v>0</v>
      </c>
      <c r="S134" s="2">
        <v>1</v>
      </c>
      <c r="T134" s="2">
        <v>2</v>
      </c>
      <c r="U134" t="str">
        <f t="shared" ref="U134" si="424">IF(CONCATENATE(U135,V135,W135,U136,V136,W136,U137,V137,W137)="","{ }",CONCATENATE("{ ",RIGHT(CONCATENATE(U135,V135,W135,U136,V136,W136,U137,V137,W137),LEN(CONCATENATE(U135,V135,W135,U136,V136,W136,U137,V137,W137))-1)," }"))</f>
        <v>{ }</v>
      </c>
      <c r="X134" s="4">
        <f>X130+1</f>
        <v>34</v>
      </c>
      <c r="Y134" s="2">
        <v>0</v>
      </c>
      <c r="Z134" s="2">
        <v>1</v>
      </c>
      <c r="AA134" s="2">
        <v>2</v>
      </c>
      <c r="AB134" t="str">
        <f t="shared" ref="AB134" si="425">IF(CONCATENATE(AB135,AB136,AB137)="","{ }",CONCATENATE("{ ",RIGHT(CONCATENATE(AB135,AB136,AB137),LEN(CONCATENATE(AB135,AB136,AB137))-1)," }"))</f>
        <v>{ }</v>
      </c>
    </row>
    <row r="135" spans="1:28" x14ac:dyDescent="0.25">
      <c r="A135" s="2">
        <v>0</v>
      </c>
      <c r="B135" s="1" t="str">
        <f>IF(DATA!B136="","",DATA!B136)</f>
        <v/>
      </c>
      <c r="C135" s="1" t="str">
        <f>IF(DATA!C136="","",DATA!C136)</f>
        <v/>
      </c>
      <c r="D135" s="1" t="str">
        <f>IF(DATA!D136="","",DATA!D136)</f>
        <v/>
      </c>
      <c r="E135" s="2">
        <v>0</v>
      </c>
      <c r="F135" s="1" t="str">
        <f t="shared" ref="F135:H137" si="426">IF(K135="X","ColorModel.X",IF(K135="O","ColorModel.O",""))</f>
        <v/>
      </c>
      <c r="G135" s="1" t="str">
        <f t="shared" si="426"/>
        <v/>
      </c>
      <c r="H135" s="1" t="str">
        <f t="shared" si="426"/>
        <v/>
      </c>
      <c r="I135" t="str">
        <f t="shared" ref="I135:I137" si="427">CONCATENATE(F135,G135,H135)</f>
        <v/>
      </c>
      <c r="J135" s="2">
        <v>0</v>
      </c>
      <c r="K135" s="1" t="str">
        <f>IF(DATA!X136="","",DATA!X136)</f>
        <v/>
      </c>
      <c r="L135" s="1" t="str">
        <f>IF(DATA!Y136="","",DATA!Y136)</f>
        <v/>
      </c>
      <c r="M135" s="1" t="str">
        <f>IF(DATA!Z136="","",DATA!Z136)</f>
        <v/>
      </c>
      <c r="N135" t="str">
        <f t="shared" ref="N135:P137" si="428">IF(K135="","",CONCATENATE("{",$Q135,",",K$2,"}"))</f>
        <v/>
      </c>
      <c r="O135" t="str">
        <f t="shared" si="428"/>
        <v/>
      </c>
      <c r="P135" t="str">
        <f t="shared" si="428"/>
        <v/>
      </c>
      <c r="Q135" s="2">
        <v>0</v>
      </c>
      <c r="R135" s="1" t="str">
        <f t="shared" ref="R135:R137" si="429">IF(B135=K135,"",B135)</f>
        <v/>
      </c>
      <c r="S135" s="1" t="str">
        <f t="shared" ref="S135:S137" si="430">IF(C135=L135,"",C135)</f>
        <v/>
      </c>
      <c r="T135" s="1" t="str">
        <f t="shared" ref="T135:T137" si="431">IF(D135=M135,"",D135)</f>
        <v/>
      </c>
      <c r="U135" t="str">
        <f t="shared" ref="U135:W137" si="432">IF(R135="","",CONCATENATE(", {",$A135,",",R$2,"}"))</f>
        <v/>
      </c>
      <c r="V135" t="str">
        <f t="shared" si="432"/>
        <v/>
      </c>
      <c r="W135" t="str">
        <f t="shared" si="432"/>
        <v/>
      </c>
      <c r="X135" s="2">
        <v>0</v>
      </c>
      <c r="Y135" s="1" t="str">
        <f t="shared" ref="Y135:AA137" si="433">IF(R135="X",", ColorModel.X",IF(R135="O",", ColorModel.O",""))</f>
        <v/>
      </c>
      <c r="Z135" s="1" t="str">
        <f t="shared" si="433"/>
        <v/>
      </c>
      <c r="AA135" s="1" t="str">
        <f t="shared" si="433"/>
        <v/>
      </c>
      <c r="AB135" t="str">
        <f t="shared" ref="AB135:AB137" si="434">CONCATENATE(Y135,Z135,AA135)</f>
        <v/>
      </c>
    </row>
    <row r="136" spans="1:28" x14ac:dyDescent="0.25">
      <c r="A136" s="2">
        <v>1</v>
      </c>
      <c r="B136" s="1" t="str">
        <f>IF(DATA!B137="","",DATA!B137)</f>
        <v/>
      </c>
      <c r="C136" s="1" t="str">
        <f>IF(DATA!C137="","",DATA!C137)</f>
        <v/>
      </c>
      <c r="D136" s="1" t="str">
        <f>IF(DATA!D137="","",DATA!D137)</f>
        <v/>
      </c>
      <c r="E136" s="2">
        <v>1</v>
      </c>
      <c r="F136" s="1" t="str">
        <f t="shared" si="426"/>
        <v/>
      </c>
      <c r="G136" s="1" t="str">
        <f t="shared" si="426"/>
        <v/>
      </c>
      <c r="H136" s="1" t="str">
        <f t="shared" si="426"/>
        <v/>
      </c>
      <c r="I136" t="str">
        <f t="shared" si="427"/>
        <v/>
      </c>
      <c r="J136" s="2">
        <v>1</v>
      </c>
      <c r="K136" s="1" t="str">
        <f>IF(DATA!X137="","",DATA!X137)</f>
        <v/>
      </c>
      <c r="L136" s="1" t="str">
        <f>IF(DATA!Y137="","",DATA!Y137)</f>
        <v/>
      </c>
      <c r="M136" s="1" t="str">
        <f>IF(DATA!Z137="","",DATA!Z137)</f>
        <v/>
      </c>
      <c r="N136" t="str">
        <f t="shared" si="428"/>
        <v/>
      </c>
      <c r="O136" t="str">
        <f t="shared" si="428"/>
        <v/>
      </c>
      <c r="P136" t="str">
        <f t="shared" si="428"/>
        <v/>
      </c>
      <c r="Q136" s="2">
        <v>1</v>
      </c>
      <c r="R136" s="1" t="str">
        <f t="shared" si="429"/>
        <v/>
      </c>
      <c r="S136" s="1" t="str">
        <f t="shared" si="430"/>
        <v/>
      </c>
      <c r="T136" s="1" t="str">
        <f t="shared" si="431"/>
        <v/>
      </c>
      <c r="U136" t="str">
        <f t="shared" si="237"/>
        <v/>
      </c>
      <c r="V136" t="str">
        <f t="shared" si="432"/>
        <v/>
      </c>
      <c r="W136" t="str">
        <f t="shared" si="432"/>
        <v/>
      </c>
      <c r="X136" s="2">
        <v>1</v>
      </c>
      <c r="Y136" s="1" t="str">
        <f t="shared" si="433"/>
        <v/>
      </c>
      <c r="Z136" s="1" t="str">
        <f t="shared" si="433"/>
        <v/>
      </c>
      <c r="AA136" s="1" t="str">
        <f t="shared" si="433"/>
        <v/>
      </c>
      <c r="AB136" t="str">
        <f t="shared" si="434"/>
        <v/>
      </c>
    </row>
    <row r="137" spans="1:28" x14ac:dyDescent="0.25">
      <c r="A137" s="2">
        <v>2</v>
      </c>
      <c r="B137" s="1" t="str">
        <f>IF(DATA!B138="","",DATA!B138)</f>
        <v/>
      </c>
      <c r="C137" s="1" t="str">
        <f>IF(DATA!C138="","",DATA!C138)</f>
        <v/>
      </c>
      <c r="D137" s="1" t="str">
        <f>IF(DATA!D138="","",DATA!D138)</f>
        <v/>
      </c>
      <c r="E137" s="2">
        <v>2</v>
      </c>
      <c r="F137" s="1" t="str">
        <f t="shared" si="426"/>
        <v/>
      </c>
      <c r="G137" s="1" t="str">
        <f t="shared" si="426"/>
        <v/>
      </c>
      <c r="H137" s="1" t="str">
        <f t="shared" si="426"/>
        <v/>
      </c>
      <c r="I137" t="str">
        <f t="shared" si="427"/>
        <v/>
      </c>
      <c r="J137" s="2">
        <v>2</v>
      </c>
      <c r="K137" s="1" t="str">
        <f>IF(DATA!X138="","",DATA!X138)</f>
        <v/>
      </c>
      <c r="L137" s="1" t="str">
        <f>IF(DATA!Y138="","",DATA!Y138)</f>
        <v/>
      </c>
      <c r="M137" s="1" t="str">
        <f>IF(DATA!Z138="","",DATA!Z138)</f>
        <v/>
      </c>
      <c r="N137" t="str">
        <f t="shared" si="428"/>
        <v/>
      </c>
      <c r="O137" t="str">
        <f t="shared" si="428"/>
        <v/>
      </c>
      <c r="P137" t="str">
        <f t="shared" si="428"/>
        <v/>
      </c>
      <c r="Q137" s="2">
        <v>2</v>
      </c>
      <c r="R137" s="1" t="str">
        <f t="shared" si="429"/>
        <v/>
      </c>
      <c r="S137" s="1" t="str">
        <f t="shared" si="430"/>
        <v/>
      </c>
      <c r="T137" s="1" t="str">
        <f t="shared" si="431"/>
        <v/>
      </c>
      <c r="U137" t="str">
        <f t="shared" si="237"/>
        <v/>
      </c>
      <c r="V137" t="str">
        <f t="shared" si="432"/>
        <v/>
      </c>
      <c r="W137" t="str">
        <f t="shared" si="432"/>
        <v/>
      </c>
      <c r="X137" s="2">
        <v>2</v>
      </c>
      <c r="Y137" s="1" t="str">
        <f t="shared" si="433"/>
        <v/>
      </c>
      <c r="Z137" s="1" t="str">
        <f t="shared" si="433"/>
        <v/>
      </c>
      <c r="AA137" s="1" t="str">
        <f t="shared" si="433"/>
        <v/>
      </c>
      <c r="AB137" t="str">
        <f t="shared" si="434"/>
        <v/>
      </c>
    </row>
    <row r="138" spans="1:28" x14ac:dyDescent="0.25">
      <c r="A138" s="4">
        <f>A134+1</f>
        <v>35</v>
      </c>
      <c r="B138" s="2">
        <v>0</v>
      </c>
      <c r="C138" s="2">
        <v>1</v>
      </c>
      <c r="D138" s="2">
        <v>2</v>
      </c>
      <c r="E138" s="4">
        <f>E134+1</f>
        <v>35</v>
      </c>
      <c r="F138" s="2">
        <v>0</v>
      </c>
      <c r="G138" s="2">
        <v>1</v>
      </c>
      <c r="H138" s="2">
        <v>2</v>
      </c>
      <c r="I138" t="str">
        <f t="shared" ref="I138" si="435">CONCATENATE(I139,I140,I141)</f>
        <v/>
      </c>
      <c r="J138" s="4">
        <f>J134+1</f>
        <v>35</v>
      </c>
      <c r="K138" s="2">
        <v>0</v>
      </c>
      <c r="L138" s="2">
        <v>1</v>
      </c>
      <c r="M138" s="2">
        <v>2</v>
      </c>
      <c r="N138" t="str">
        <f t="shared" ref="N138" si="436">CONCATENATE(N139,O139,P139,N140,O140,P140,N141,O141,P141)</f>
        <v/>
      </c>
      <c r="Q138" s="4">
        <f>Q134+1</f>
        <v>35</v>
      </c>
      <c r="R138" s="2">
        <v>0</v>
      </c>
      <c r="S138" s="2">
        <v>1</v>
      </c>
      <c r="T138" s="2">
        <v>2</v>
      </c>
      <c r="U138" t="str">
        <f t="shared" ref="U138" si="437">IF(CONCATENATE(U139,V139,W139,U140,V140,W140,U141,V141,W141)="","{ }",CONCATENATE("{ ",RIGHT(CONCATENATE(U139,V139,W139,U140,V140,W140,U141,V141,W141),LEN(CONCATENATE(U139,V139,W139,U140,V140,W140,U141,V141,W141))-1)," }"))</f>
        <v>{ }</v>
      </c>
      <c r="X138" s="4">
        <f>X134+1</f>
        <v>35</v>
      </c>
      <c r="Y138" s="2">
        <v>0</v>
      </c>
      <c r="Z138" s="2">
        <v>1</v>
      </c>
      <c r="AA138" s="2">
        <v>2</v>
      </c>
      <c r="AB138" t="str">
        <f t="shared" ref="AB138" si="438">IF(CONCATENATE(AB139,AB140,AB141)="","{ }",CONCATENATE("{ ",RIGHT(CONCATENATE(AB139,AB140,AB141),LEN(CONCATENATE(AB139,AB140,AB141))-1)," }"))</f>
        <v>{ }</v>
      </c>
    </row>
    <row r="139" spans="1:28" x14ac:dyDescent="0.25">
      <c r="A139" s="2">
        <v>0</v>
      </c>
      <c r="B139" s="1" t="str">
        <f>IF(DATA!B140="","",DATA!B140)</f>
        <v/>
      </c>
      <c r="C139" s="1" t="str">
        <f>IF(DATA!C140="","",DATA!C140)</f>
        <v/>
      </c>
      <c r="D139" s="1" t="str">
        <f>IF(DATA!D140="","",DATA!D140)</f>
        <v/>
      </c>
      <c r="E139" s="2">
        <v>0</v>
      </c>
      <c r="F139" s="1" t="str">
        <f t="shared" ref="F139:H141" si="439">IF(K139="X","ColorModel.X",IF(K139="O","ColorModel.O",""))</f>
        <v/>
      </c>
      <c r="G139" s="1" t="str">
        <f t="shared" si="439"/>
        <v/>
      </c>
      <c r="H139" s="1" t="str">
        <f t="shared" si="439"/>
        <v/>
      </c>
      <c r="I139" t="str">
        <f t="shared" ref="I139:I141" si="440">CONCATENATE(F139,G139,H139)</f>
        <v/>
      </c>
      <c r="J139" s="2">
        <v>0</v>
      </c>
      <c r="K139" s="1" t="str">
        <f>IF(DATA!X140="","",DATA!X140)</f>
        <v/>
      </c>
      <c r="L139" s="1" t="str">
        <f>IF(DATA!Y140="","",DATA!Y140)</f>
        <v/>
      </c>
      <c r="M139" s="1" t="str">
        <f>IF(DATA!Z140="","",DATA!Z140)</f>
        <v/>
      </c>
      <c r="N139" t="str">
        <f t="shared" ref="N139:P141" si="441">IF(K139="","",CONCATENATE("{",$Q139,",",K$2,"}"))</f>
        <v/>
      </c>
      <c r="O139" t="str">
        <f t="shared" si="441"/>
        <v/>
      </c>
      <c r="P139" t="str">
        <f t="shared" si="441"/>
        <v/>
      </c>
      <c r="Q139" s="2">
        <v>0</v>
      </c>
      <c r="R139" s="1" t="str">
        <f t="shared" ref="R139:R141" si="442">IF(B139=K139,"",B139)</f>
        <v/>
      </c>
      <c r="S139" s="1" t="str">
        <f t="shared" ref="S139:S141" si="443">IF(C139=L139,"",C139)</f>
        <v/>
      </c>
      <c r="T139" s="1" t="str">
        <f t="shared" ref="T139:T141" si="444">IF(D139=M139,"",D139)</f>
        <v/>
      </c>
      <c r="U139" t="str">
        <f t="shared" ref="U139:W201" si="445">IF(R139="","",CONCATENATE(", {",$A139,",",R$2,"}"))</f>
        <v/>
      </c>
      <c r="V139" t="str">
        <f t="shared" si="445"/>
        <v/>
      </c>
      <c r="W139" t="str">
        <f t="shared" si="445"/>
        <v/>
      </c>
      <c r="X139" s="2">
        <v>0</v>
      </c>
      <c r="Y139" s="1" t="str">
        <f t="shared" ref="Y139:AA141" si="446">IF(R139="X",", ColorModel.X",IF(R139="O",", ColorModel.O",""))</f>
        <v/>
      </c>
      <c r="Z139" s="1" t="str">
        <f t="shared" si="446"/>
        <v/>
      </c>
      <c r="AA139" s="1" t="str">
        <f t="shared" si="446"/>
        <v/>
      </c>
      <c r="AB139" t="str">
        <f t="shared" ref="AB139:AB141" si="447">CONCATENATE(Y139,Z139,AA139)</f>
        <v/>
      </c>
    </row>
    <row r="140" spans="1:28" x14ac:dyDescent="0.25">
      <c r="A140" s="2">
        <v>1</v>
      </c>
      <c r="B140" s="1" t="str">
        <f>IF(DATA!B141="","",DATA!B141)</f>
        <v/>
      </c>
      <c r="C140" s="1" t="str">
        <f>IF(DATA!C141="","",DATA!C141)</f>
        <v/>
      </c>
      <c r="D140" s="1" t="str">
        <f>IF(DATA!D141="","",DATA!D141)</f>
        <v/>
      </c>
      <c r="E140" s="2">
        <v>1</v>
      </c>
      <c r="F140" s="1" t="str">
        <f t="shared" si="439"/>
        <v/>
      </c>
      <c r="G140" s="1" t="str">
        <f t="shared" si="439"/>
        <v/>
      </c>
      <c r="H140" s="1" t="str">
        <f t="shared" si="439"/>
        <v/>
      </c>
      <c r="I140" t="str">
        <f t="shared" si="440"/>
        <v/>
      </c>
      <c r="J140" s="2">
        <v>1</v>
      </c>
      <c r="K140" s="1" t="str">
        <f>IF(DATA!X141="","",DATA!X141)</f>
        <v/>
      </c>
      <c r="L140" s="1" t="str">
        <f>IF(DATA!Y141="","",DATA!Y141)</f>
        <v/>
      </c>
      <c r="M140" s="1" t="str">
        <f>IF(DATA!Z141="","",DATA!Z141)</f>
        <v/>
      </c>
      <c r="N140" t="str">
        <f t="shared" si="441"/>
        <v/>
      </c>
      <c r="O140" t="str">
        <f t="shared" si="441"/>
        <v/>
      </c>
      <c r="P140" t="str">
        <f t="shared" si="441"/>
        <v/>
      </c>
      <c r="Q140" s="2">
        <v>1</v>
      </c>
      <c r="R140" s="1" t="str">
        <f t="shared" si="442"/>
        <v/>
      </c>
      <c r="S140" s="1" t="str">
        <f t="shared" si="443"/>
        <v/>
      </c>
      <c r="T140" s="1" t="str">
        <f t="shared" si="444"/>
        <v/>
      </c>
      <c r="U140" t="str">
        <f t="shared" si="445"/>
        <v/>
      </c>
      <c r="V140" t="str">
        <f t="shared" si="445"/>
        <v/>
      </c>
      <c r="W140" t="str">
        <f t="shared" si="445"/>
        <v/>
      </c>
      <c r="X140" s="2">
        <v>1</v>
      </c>
      <c r="Y140" s="1" t="str">
        <f t="shared" si="446"/>
        <v/>
      </c>
      <c r="Z140" s="1" t="str">
        <f t="shared" si="446"/>
        <v/>
      </c>
      <c r="AA140" s="1" t="str">
        <f t="shared" si="446"/>
        <v/>
      </c>
      <c r="AB140" t="str">
        <f t="shared" si="447"/>
        <v/>
      </c>
    </row>
    <row r="141" spans="1:28" x14ac:dyDescent="0.25">
      <c r="A141" s="2">
        <v>2</v>
      </c>
      <c r="B141" s="1" t="str">
        <f>IF(DATA!B142="","",DATA!B142)</f>
        <v/>
      </c>
      <c r="C141" s="1" t="str">
        <f>IF(DATA!C142="","",DATA!C142)</f>
        <v/>
      </c>
      <c r="D141" s="1" t="str">
        <f>IF(DATA!D142="","",DATA!D142)</f>
        <v/>
      </c>
      <c r="E141" s="2">
        <v>2</v>
      </c>
      <c r="F141" s="1" t="str">
        <f t="shared" si="439"/>
        <v/>
      </c>
      <c r="G141" s="1" t="str">
        <f t="shared" si="439"/>
        <v/>
      </c>
      <c r="H141" s="1" t="str">
        <f t="shared" si="439"/>
        <v/>
      </c>
      <c r="I141" t="str">
        <f t="shared" si="440"/>
        <v/>
      </c>
      <c r="J141" s="2">
        <v>2</v>
      </c>
      <c r="K141" s="1" t="str">
        <f>IF(DATA!X142="","",DATA!X142)</f>
        <v/>
      </c>
      <c r="L141" s="1" t="str">
        <f>IF(DATA!Y142="","",DATA!Y142)</f>
        <v/>
      </c>
      <c r="M141" s="1" t="str">
        <f>IF(DATA!Z142="","",DATA!Z142)</f>
        <v/>
      </c>
      <c r="N141" t="str">
        <f t="shared" si="441"/>
        <v/>
      </c>
      <c r="O141" t="str">
        <f t="shared" si="441"/>
        <v/>
      </c>
      <c r="P141" t="str">
        <f t="shared" si="441"/>
        <v/>
      </c>
      <c r="Q141" s="2">
        <v>2</v>
      </c>
      <c r="R141" s="1" t="str">
        <f t="shared" si="442"/>
        <v/>
      </c>
      <c r="S141" s="1" t="str">
        <f t="shared" si="443"/>
        <v/>
      </c>
      <c r="T141" s="1" t="str">
        <f t="shared" si="444"/>
        <v/>
      </c>
      <c r="U141" t="str">
        <f t="shared" si="445"/>
        <v/>
      </c>
      <c r="V141" t="str">
        <f t="shared" si="445"/>
        <v/>
      </c>
      <c r="W141" t="str">
        <f t="shared" si="445"/>
        <v/>
      </c>
      <c r="X141" s="2">
        <v>2</v>
      </c>
      <c r="Y141" s="1" t="str">
        <f t="shared" si="446"/>
        <v/>
      </c>
      <c r="Z141" s="1" t="str">
        <f t="shared" si="446"/>
        <v/>
      </c>
      <c r="AA141" s="1" t="str">
        <f t="shared" si="446"/>
        <v/>
      </c>
      <c r="AB141" t="str">
        <f t="shared" si="447"/>
        <v/>
      </c>
    </row>
    <row r="142" spans="1:28" x14ac:dyDescent="0.25">
      <c r="A142" s="4">
        <f>A138+1</f>
        <v>36</v>
      </c>
      <c r="B142" s="2">
        <v>0</v>
      </c>
      <c r="C142" s="2">
        <v>1</v>
      </c>
      <c r="D142" s="2">
        <v>2</v>
      </c>
      <c r="E142" s="4">
        <f>E138+1</f>
        <v>36</v>
      </c>
      <c r="F142" s="2">
        <v>0</v>
      </c>
      <c r="G142" s="2">
        <v>1</v>
      </c>
      <c r="H142" s="2">
        <v>2</v>
      </c>
      <c r="I142" t="str">
        <f t="shared" ref="I142" si="448">CONCATENATE(I143,I144,I145)</f>
        <v/>
      </c>
      <c r="J142" s="4">
        <f>J138+1</f>
        <v>36</v>
      </c>
      <c r="K142" s="2">
        <v>0</v>
      </c>
      <c r="L142" s="2">
        <v>1</v>
      </c>
      <c r="M142" s="2">
        <v>2</v>
      </c>
      <c r="N142" t="str">
        <f t="shared" ref="N142" si="449">CONCATENATE(N143,O143,P143,N144,O144,P144,N145,O145,P145)</f>
        <v/>
      </c>
      <c r="Q142" s="4">
        <f>Q138+1</f>
        <v>36</v>
      </c>
      <c r="R142" s="2">
        <v>0</v>
      </c>
      <c r="S142" s="2">
        <v>1</v>
      </c>
      <c r="T142" s="2">
        <v>2</v>
      </c>
      <c r="U142" t="str">
        <f t="shared" ref="U142" si="450">IF(CONCATENATE(U143,V143,W143,U144,V144,W144,U145,V145,W145)="","{ }",CONCATENATE("{ ",RIGHT(CONCATENATE(U143,V143,W143,U144,V144,W144,U145,V145,W145),LEN(CONCATENATE(U143,V143,W143,U144,V144,W144,U145,V145,W145))-1)," }"))</f>
        <v>{ }</v>
      </c>
      <c r="X142" s="4">
        <f>X138+1</f>
        <v>36</v>
      </c>
      <c r="Y142" s="2">
        <v>0</v>
      </c>
      <c r="Z142" s="2">
        <v>1</v>
      </c>
      <c r="AA142" s="2">
        <v>2</v>
      </c>
      <c r="AB142" t="str">
        <f t="shared" ref="AB142" si="451">IF(CONCATENATE(AB143,AB144,AB145)="","{ }",CONCATENATE("{ ",RIGHT(CONCATENATE(AB143,AB144,AB145),LEN(CONCATENATE(AB143,AB144,AB145))-1)," }"))</f>
        <v>{ }</v>
      </c>
    </row>
    <row r="143" spans="1:28" x14ac:dyDescent="0.25">
      <c r="A143" s="2">
        <v>0</v>
      </c>
      <c r="B143" s="1" t="str">
        <f>IF(DATA!B144="","",DATA!B144)</f>
        <v/>
      </c>
      <c r="C143" s="1" t="str">
        <f>IF(DATA!C144="","",DATA!C144)</f>
        <v/>
      </c>
      <c r="D143" s="1" t="str">
        <f>IF(DATA!D144="","",DATA!D144)</f>
        <v/>
      </c>
      <c r="E143" s="2">
        <v>0</v>
      </c>
      <c r="F143" s="1" t="str">
        <f t="shared" ref="F143:H145" si="452">IF(K143="X","ColorModel.X",IF(K143="O","ColorModel.O",""))</f>
        <v/>
      </c>
      <c r="G143" s="1" t="str">
        <f t="shared" si="452"/>
        <v/>
      </c>
      <c r="H143" s="1" t="str">
        <f t="shared" si="452"/>
        <v/>
      </c>
      <c r="I143" t="str">
        <f t="shared" ref="I143:I145" si="453">CONCATENATE(F143,G143,H143)</f>
        <v/>
      </c>
      <c r="J143" s="2">
        <v>0</v>
      </c>
      <c r="K143" s="1" t="str">
        <f>IF(DATA!X144="","",DATA!X144)</f>
        <v/>
      </c>
      <c r="L143" s="1" t="str">
        <f>IF(DATA!Y144="","",DATA!Y144)</f>
        <v/>
      </c>
      <c r="M143" s="1" t="str">
        <f>IF(DATA!Z144="","",DATA!Z144)</f>
        <v/>
      </c>
      <c r="N143" t="str">
        <f t="shared" ref="N143:P145" si="454">IF(K143="","",CONCATENATE("{",$Q143,",",K$2,"}"))</f>
        <v/>
      </c>
      <c r="O143" t="str">
        <f t="shared" si="454"/>
        <v/>
      </c>
      <c r="P143" t="str">
        <f t="shared" si="454"/>
        <v/>
      </c>
      <c r="Q143" s="2">
        <v>0</v>
      </c>
      <c r="R143" s="1" t="str">
        <f t="shared" ref="R143:R145" si="455">IF(B143=K143,"",B143)</f>
        <v/>
      </c>
      <c r="S143" s="1" t="str">
        <f t="shared" ref="S143:S145" si="456">IF(C143=L143,"",C143)</f>
        <v/>
      </c>
      <c r="T143" s="1" t="str">
        <f t="shared" ref="T143:T145" si="457">IF(D143=M143,"",D143)</f>
        <v/>
      </c>
      <c r="U143" t="str">
        <f t="shared" ref="U143:W145" si="458">IF(R143="","",CONCATENATE(", {",$A143,",",R$2,"}"))</f>
        <v/>
      </c>
      <c r="V143" t="str">
        <f t="shared" si="458"/>
        <v/>
      </c>
      <c r="W143" t="str">
        <f t="shared" si="458"/>
        <v/>
      </c>
      <c r="X143" s="2">
        <v>0</v>
      </c>
      <c r="Y143" s="1" t="str">
        <f t="shared" ref="Y143:AA145" si="459">IF(R143="X",", ColorModel.X",IF(R143="O",", ColorModel.O",""))</f>
        <v/>
      </c>
      <c r="Z143" s="1" t="str">
        <f t="shared" si="459"/>
        <v/>
      </c>
      <c r="AA143" s="1" t="str">
        <f t="shared" si="459"/>
        <v/>
      </c>
      <c r="AB143" t="str">
        <f t="shared" ref="AB143:AB145" si="460">CONCATENATE(Y143,Z143,AA143)</f>
        <v/>
      </c>
    </row>
    <row r="144" spans="1:28" x14ac:dyDescent="0.25">
      <c r="A144" s="2">
        <v>1</v>
      </c>
      <c r="B144" s="1" t="str">
        <f>IF(DATA!B145="","",DATA!B145)</f>
        <v/>
      </c>
      <c r="C144" s="1" t="str">
        <f>IF(DATA!C145="","",DATA!C145)</f>
        <v/>
      </c>
      <c r="D144" s="1" t="str">
        <f>IF(DATA!D145="","",DATA!D145)</f>
        <v/>
      </c>
      <c r="E144" s="2">
        <v>1</v>
      </c>
      <c r="F144" s="1" t="str">
        <f t="shared" si="452"/>
        <v/>
      </c>
      <c r="G144" s="1" t="str">
        <f t="shared" si="452"/>
        <v/>
      </c>
      <c r="H144" s="1" t="str">
        <f t="shared" si="452"/>
        <v/>
      </c>
      <c r="I144" t="str">
        <f t="shared" si="453"/>
        <v/>
      </c>
      <c r="J144" s="2">
        <v>1</v>
      </c>
      <c r="K144" s="1" t="str">
        <f>IF(DATA!X145="","",DATA!X145)</f>
        <v/>
      </c>
      <c r="L144" s="1" t="str">
        <f>IF(DATA!Y145="","",DATA!Y145)</f>
        <v/>
      </c>
      <c r="M144" s="1" t="str">
        <f>IF(DATA!Z145="","",DATA!Z145)</f>
        <v/>
      </c>
      <c r="N144" t="str">
        <f t="shared" si="454"/>
        <v/>
      </c>
      <c r="O144" t="str">
        <f t="shared" si="454"/>
        <v/>
      </c>
      <c r="P144" t="str">
        <f t="shared" si="454"/>
        <v/>
      </c>
      <c r="Q144" s="2">
        <v>1</v>
      </c>
      <c r="R144" s="1" t="str">
        <f t="shared" si="455"/>
        <v/>
      </c>
      <c r="S144" s="1" t="str">
        <f t="shared" si="456"/>
        <v/>
      </c>
      <c r="T144" s="1" t="str">
        <f t="shared" si="457"/>
        <v/>
      </c>
      <c r="U144" t="str">
        <f t="shared" si="445"/>
        <v/>
      </c>
      <c r="V144" t="str">
        <f t="shared" si="458"/>
        <v/>
      </c>
      <c r="W144" t="str">
        <f t="shared" si="458"/>
        <v/>
      </c>
      <c r="X144" s="2">
        <v>1</v>
      </c>
      <c r="Y144" s="1" t="str">
        <f t="shared" si="459"/>
        <v/>
      </c>
      <c r="Z144" s="1" t="str">
        <f t="shared" si="459"/>
        <v/>
      </c>
      <c r="AA144" s="1" t="str">
        <f t="shared" si="459"/>
        <v/>
      </c>
      <c r="AB144" t="str">
        <f t="shared" si="460"/>
        <v/>
      </c>
    </row>
    <row r="145" spans="1:28" x14ac:dyDescent="0.25">
      <c r="A145" s="2">
        <v>2</v>
      </c>
      <c r="B145" s="1" t="str">
        <f>IF(DATA!B146="","",DATA!B146)</f>
        <v/>
      </c>
      <c r="C145" s="1" t="str">
        <f>IF(DATA!C146="","",DATA!C146)</f>
        <v/>
      </c>
      <c r="D145" s="1" t="str">
        <f>IF(DATA!D146="","",DATA!D146)</f>
        <v/>
      </c>
      <c r="E145" s="2">
        <v>2</v>
      </c>
      <c r="F145" s="1" t="str">
        <f t="shared" si="452"/>
        <v/>
      </c>
      <c r="G145" s="1" t="str">
        <f t="shared" si="452"/>
        <v/>
      </c>
      <c r="H145" s="1" t="str">
        <f t="shared" si="452"/>
        <v/>
      </c>
      <c r="I145" t="str">
        <f t="shared" si="453"/>
        <v/>
      </c>
      <c r="J145" s="2">
        <v>2</v>
      </c>
      <c r="K145" s="1" t="str">
        <f>IF(DATA!X146="","",DATA!X146)</f>
        <v/>
      </c>
      <c r="L145" s="1" t="str">
        <f>IF(DATA!Y146="","",DATA!Y146)</f>
        <v/>
      </c>
      <c r="M145" s="1" t="str">
        <f>IF(DATA!Z146="","",DATA!Z146)</f>
        <v/>
      </c>
      <c r="N145" t="str">
        <f t="shared" si="454"/>
        <v/>
      </c>
      <c r="O145" t="str">
        <f t="shared" si="454"/>
        <v/>
      </c>
      <c r="P145" t="str">
        <f t="shared" si="454"/>
        <v/>
      </c>
      <c r="Q145" s="2">
        <v>2</v>
      </c>
      <c r="R145" s="1" t="str">
        <f t="shared" si="455"/>
        <v/>
      </c>
      <c r="S145" s="1" t="str">
        <f t="shared" si="456"/>
        <v/>
      </c>
      <c r="T145" s="1" t="str">
        <f t="shared" si="457"/>
        <v/>
      </c>
      <c r="U145" t="str">
        <f t="shared" si="445"/>
        <v/>
      </c>
      <c r="V145" t="str">
        <f t="shared" si="458"/>
        <v/>
      </c>
      <c r="W145" t="str">
        <f t="shared" si="458"/>
        <v/>
      </c>
      <c r="X145" s="2">
        <v>2</v>
      </c>
      <c r="Y145" s="1" t="str">
        <f t="shared" si="459"/>
        <v/>
      </c>
      <c r="Z145" s="1" t="str">
        <f t="shared" si="459"/>
        <v/>
      </c>
      <c r="AA145" s="1" t="str">
        <f t="shared" si="459"/>
        <v/>
      </c>
      <c r="AB145" t="str">
        <f t="shared" si="460"/>
        <v/>
      </c>
    </row>
    <row r="146" spans="1:28" x14ac:dyDescent="0.25">
      <c r="A146" s="4">
        <f>A142+1</f>
        <v>37</v>
      </c>
      <c r="B146" s="2">
        <v>0</v>
      </c>
      <c r="C146" s="2">
        <v>1</v>
      </c>
      <c r="D146" s="2">
        <v>2</v>
      </c>
      <c r="E146" s="4">
        <f>E142+1</f>
        <v>37</v>
      </c>
      <c r="F146" s="2">
        <v>0</v>
      </c>
      <c r="G146" s="2">
        <v>1</v>
      </c>
      <c r="H146" s="2">
        <v>2</v>
      </c>
      <c r="I146" t="str">
        <f t="shared" ref="I146" si="461">CONCATENATE(I147,I148,I149)</f>
        <v/>
      </c>
      <c r="J146" s="4">
        <f>J142+1</f>
        <v>37</v>
      </c>
      <c r="K146" s="2">
        <v>0</v>
      </c>
      <c r="L146" s="2">
        <v>1</v>
      </c>
      <c r="M146" s="2">
        <v>2</v>
      </c>
      <c r="N146" t="str">
        <f t="shared" ref="N146" si="462">CONCATENATE(N147,O147,P147,N148,O148,P148,N149,O149,P149)</f>
        <v/>
      </c>
      <c r="Q146" s="4">
        <f>Q142+1</f>
        <v>37</v>
      </c>
      <c r="R146" s="2">
        <v>0</v>
      </c>
      <c r="S146" s="2">
        <v>1</v>
      </c>
      <c r="T146" s="2">
        <v>2</v>
      </c>
      <c r="U146" t="str">
        <f t="shared" ref="U146" si="463">IF(CONCATENATE(U147,V147,W147,U148,V148,W148,U149,V149,W149)="","{ }",CONCATENATE("{ ",RIGHT(CONCATENATE(U147,V147,W147,U148,V148,W148,U149,V149,W149),LEN(CONCATENATE(U147,V147,W147,U148,V148,W148,U149,V149,W149))-1)," }"))</f>
        <v>{ }</v>
      </c>
      <c r="X146" s="4">
        <f>X142+1</f>
        <v>37</v>
      </c>
      <c r="Y146" s="2">
        <v>0</v>
      </c>
      <c r="Z146" s="2">
        <v>1</v>
      </c>
      <c r="AA146" s="2">
        <v>2</v>
      </c>
      <c r="AB146" t="str">
        <f t="shared" ref="AB146" si="464">IF(CONCATENATE(AB147,AB148,AB149)="","{ }",CONCATENATE("{ ",RIGHT(CONCATENATE(AB147,AB148,AB149),LEN(CONCATENATE(AB147,AB148,AB149))-1)," }"))</f>
        <v>{ }</v>
      </c>
    </row>
    <row r="147" spans="1:28" x14ac:dyDescent="0.25">
      <c r="A147" s="2">
        <v>0</v>
      </c>
      <c r="B147" s="1" t="str">
        <f>IF(DATA!B148="","",DATA!B148)</f>
        <v/>
      </c>
      <c r="C147" s="1" t="str">
        <f>IF(DATA!C148="","",DATA!C148)</f>
        <v/>
      </c>
      <c r="D147" s="1" t="str">
        <f>IF(DATA!D148="","",DATA!D148)</f>
        <v/>
      </c>
      <c r="E147" s="2">
        <v>0</v>
      </c>
      <c r="F147" s="1" t="str">
        <f t="shared" ref="F147:H149" si="465">IF(K147="X","ColorModel.X",IF(K147="O","ColorModel.O",""))</f>
        <v/>
      </c>
      <c r="G147" s="1" t="str">
        <f t="shared" si="465"/>
        <v/>
      </c>
      <c r="H147" s="1" t="str">
        <f t="shared" si="465"/>
        <v/>
      </c>
      <c r="I147" t="str">
        <f t="shared" ref="I147:I149" si="466">CONCATENATE(F147,G147,H147)</f>
        <v/>
      </c>
      <c r="J147" s="2">
        <v>0</v>
      </c>
      <c r="K147" s="1" t="str">
        <f>IF(DATA!X148="","",DATA!X148)</f>
        <v/>
      </c>
      <c r="L147" s="1" t="str">
        <f>IF(DATA!Y148="","",DATA!Y148)</f>
        <v/>
      </c>
      <c r="M147" s="1" t="str">
        <f>IF(DATA!Z148="","",DATA!Z148)</f>
        <v/>
      </c>
      <c r="N147" t="str">
        <f t="shared" ref="N147:P149" si="467">IF(K147="","",CONCATENATE("{",$Q147,",",K$2,"}"))</f>
        <v/>
      </c>
      <c r="O147" t="str">
        <f t="shared" si="467"/>
        <v/>
      </c>
      <c r="P147" t="str">
        <f t="shared" si="467"/>
        <v/>
      </c>
      <c r="Q147" s="2">
        <v>0</v>
      </c>
      <c r="R147" s="1" t="str">
        <f t="shared" ref="R147:R149" si="468">IF(B147=K147,"",B147)</f>
        <v/>
      </c>
      <c r="S147" s="1" t="str">
        <f t="shared" ref="S147:S149" si="469">IF(C147=L147,"",C147)</f>
        <v/>
      </c>
      <c r="T147" s="1" t="str">
        <f t="shared" ref="T147:T149" si="470">IF(D147=M147,"",D147)</f>
        <v/>
      </c>
      <c r="U147" t="str">
        <f t="shared" ref="U147:W149" si="471">IF(R147="","",CONCATENATE(", {",$A147,",",R$2,"}"))</f>
        <v/>
      </c>
      <c r="V147" t="str">
        <f t="shared" si="471"/>
        <v/>
      </c>
      <c r="W147" t="str">
        <f t="shared" si="471"/>
        <v/>
      </c>
      <c r="X147" s="2">
        <v>0</v>
      </c>
      <c r="Y147" s="1" t="str">
        <f t="shared" ref="Y147:AA149" si="472">IF(R147="X",", ColorModel.X",IF(R147="O",", ColorModel.O",""))</f>
        <v/>
      </c>
      <c r="Z147" s="1" t="str">
        <f t="shared" si="472"/>
        <v/>
      </c>
      <c r="AA147" s="1" t="str">
        <f t="shared" si="472"/>
        <v/>
      </c>
      <c r="AB147" t="str">
        <f t="shared" ref="AB147:AB149" si="473">CONCATENATE(Y147,Z147,AA147)</f>
        <v/>
      </c>
    </row>
    <row r="148" spans="1:28" x14ac:dyDescent="0.25">
      <c r="A148" s="2">
        <v>1</v>
      </c>
      <c r="B148" s="1" t="str">
        <f>IF(DATA!B149="","",DATA!B149)</f>
        <v/>
      </c>
      <c r="C148" s="1" t="str">
        <f>IF(DATA!C149="","",DATA!C149)</f>
        <v/>
      </c>
      <c r="D148" s="1" t="str">
        <f>IF(DATA!D149="","",DATA!D149)</f>
        <v/>
      </c>
      <c r="E148" s="2">
        <v>1</v>
      </c>
      <c r="F148" s="1" t="str">
        <f t="shared" si="465"/>
        <v/>
      </c>
      <c r="G148" s="1" t="str">
        <f t="shared" si="465"/>
        <v/>
      </c>
      <c r="H148" s="1" t="str">
        <f t="shared" si="465"/>
        <v/>
      </c>
      <c r="I148" t="str">
        <f t="shared" si="466"/>
        <v/>
      </c>
      <c r="J148" s="2">
        <v>1</v>
      </c>
      <c r="K148" s="1" t="str">
        <f>IF(DATA!X149="","",DATA!X149)</f>
        <v/>
      </c>
      <c r="L148" s="1" t="str">
        <f>IF(DATA!Y149="","",DATA!Y149)</f>
        <v/>
      </c>
      <c r="M148" s="1" t="str">
        <f>IF(DATA!Z149="","",DATA!Z149)</f>
        <v/>
      </c>
      <c r="N148" t="str">
        <f t="shared" si="467"/>
        <v/>
      </c>
      <c r="O148" t="str">
        <f t="shared" si="467"/>
        <v/>
      </c>
      <c r="P148" t="str">
        <f t="shared" si="467"/>
        <v/>
      </c>
      <c r="Q148" s="2">
        <v>1</v>
      </c>
      <c r="R148" s="1" t="str">
        <f t="shared" si="468"/>
        <v/>
      </c>
      <c r="S148" s="1" t="str">
        <f t="shared" si="469"/>
        <v/>
      </c>
      <c r="T148" s="1" t="str">
        <f t="shared" si="470"/>
        <v/>
      </c>
      <c r="U148" t="str">
        <f t="shared" si="445"/>
        <v/>
      </c>
      <c r="V148" t="str">
        <f t="shared" si="471"/>
        <v/>
      </c>
      <c r="W148" t="str">
        <f t="shared" si="471"/>
        <v/>
      </c>
      <c r="X148" s="2">
        <v>1</v>
      </c>
      <c r="Y148" s="1" t="str">
        <f t="shared" si="472"/>
        <v/>
      </c>
      <c r="Z148" s="1" t="str">
        <f t="shared" si="472"/>
        <v/>
      </c>
      <c r="AA148" s="1" t="str">
        <f t="shared" si="472"/>
        <v/>
      </c>
      <c r="AB148" t="str">
        <f t="shared" si="473"/>
        <v/>
      </c>
    </row>
    <row r="149" spans="1:28" x14ac:dyDescent="0.25">
      <c r="A149" s="2">
        <v>2</v>
      </c>
      <c r="B149" s="1" t="str">
        <f>IF(DATA!B150="","",DATA!B150)</f>
        <v/>
      </c>
      <c r="C149" s="1" t="str">
        <f>IF(DATA!C150="","",DATA!C150)</f>
        <v/>
      </c>
      <c r="D149" s="1" t="str">
        <f>IF(DATA!D150="","",DATA!D150)</f>
        <v/>
      </c>
      <c r="E149" s="2">
        <v>2</v>
      </c>
      <c r="F149" s="1" t="str">
        <f t="shared" si="465"/>
        <v/>
      </c>
      <c r="G149" s="1" t="str">
        <f t="shared" si="465"/>
        <v/>
      </c>
      <c r="H149" s="1" t="str">
        <f t="shared" si="465"/>
        <v/>
      </c>
      <c r="I149" t="str">
        <f t="shared" si="466"/>
        <v/>
      </c>
      <c r="J149" s="2">
        <v>2</v>
      </c>
      <c r="K149" s="1" t="str">
        <f>IF(DATA!X150="","",DATA!X150)</f>
        <v/>
      </c>
      <c r="L149" s="1" t="str">
        <f>IF(DATA!Y150="","",DATA!Y150)</f>
        <v/>
      </c>
      <c r="M149" s="1" t="str">
        <f>IF(DATA!Z150="","",DATA!Z150)</f>
        <v/>
      </c>
      <c r="N149" t="str">
        <f t="shared" si="467"/>
        <v/>
      </c>
      <c r="O149" t="str">
        <f t="shared" si="467"/>
        <v/>
      </c>
      <c r="P149" t="str">
        <f t="shared" si="467"/>
        <v/>
      </c>
      <c r="Q149" s="2">
        <v>2</v>
      </c>
      <c r="R149" s="1" t="str">
        <f t="shared" si="468"/>
        <v/>
      </c>
      <c r="S149" s="1" t="str">
        <f t="shared" si="469"/>
        <v/>
      </c>
      <c r="T149" s="1" t="str">
        <f t="shared" si="470"/>
        <v/>
      </c>
      <c r="U149" t="str">
        <f t="shared" si="445"/>
        <v/>
      </c>
      <c r="V149" t="str">
        <f t="shared" si="471"/>
        <v/>
      </c>
      <c r="W149" t="str">
        <f t="shared" si="471"/>
        <v/>
      </c>
      <c r="X149" s="2">
        <v>2</v>
      </c>
      <c r="Y149" s="1" t="str">
        <f t="shared" si="472"/>
        <v/>
      </c>
      <c r="Z149" s="1" t="str">
        <f t="shared" si="472"/>
        <v/>
      </c>
      <c r="AA149" s="1" t="str">
        <f t="shared" si="472"/>
        <v/>
      </c>
      <c r="AB149" t="str">
        <f t="shared" si="473"/>
        <v/>
      </c>
    </row>
    <row r="150" spans="1:28" x14ac:dyDescent="0.25">
      <c r="A150" s="4">
        <f>A146+1</f>
        <v>38</v>
      </c>
      <c r="B150" s="2">
        <v>0</v>
      </c>
      <c r="C150" s="2">
        <v>1</v>
      </c>
      <c r="D150" s="2">
        <v>2</v>
      </c>
      <c r="E150" s="4">
        <f>E146+1</f>
        <v>38</v>
      </c>
      <c r="F150" s="2">
        <v>0</v>
      </c>
      <c r="G150" s="2">
        <v>1</v>
      </c>
      <c r="H150" s="2">
        <v>2</v>
      </c>
      <c r="I150" t="str">
        <f t="shared" ref="I150" si="474">CONCATENATE(I151,I152,I153)</f>
        <v/>
      </c>
      <c r="J150" s="4">
        <f>J146+1</f>
        <v>38</v>
      </c>
      <c r="K150" s="2">
        <v>0</v>
      </c>
      <c r="L150" s="2">
        <v>1</v>
      </c>
      <c r="M150" s="2">
        <v>2</v>
      </c>
      <c r="N150" t="str">
        <f t="shared" ref="N150" si="475">CONCATENATE(N151,O151,P151,N152,O152,P152,N153,O153,P153)</f>
        <v/>
      </c>
      <c r="Q150" s="4">
        <f>Q146+1</f>
        <v>38</v>
      </c>
      <c r="R150" s="2">
        <v>0</v>
      </c>
      <c r="S150" s="2">
        <v>1</v>
      </c>
      <c r="T150" s="2">
        <v>2</v>
      </c>
      <c r="U150" t="str">
        <f t="shared" ref="U150" si="476">IF(CONCATENATE(U151,V151,W151,U152,V152,W152,U153,V153,W153)="","{ }",CONCATENATE("{ ",RIGHT(CONCATENATE(U151,V151,W151,U152,V152,W152,U153,V153,W153),LEN(CONCATENATE(U151,V151,W151,U152,V152,W152,U153,V153,W153))-1)," }"))</f>
        <v>{ }</v>
      </c>
      <c r="X150" s="4">
        <f>X146+1</f>
        <v>38</v>
      </c>
      <c r="Y150" s="2">
        <v>0</v>
      </c>
      <c r="Z150" s="2">
        <v>1</v>
      </c>
      <c r="AA150" s="2">
        <v>2</v>
      </c>
      <c r="AB150" t="str">
        <f t="shared" ref="AB150" si="477">IF(CONCATENATE(AB151,AB152,AB153)="","{ }",CONCATENATE("{ ",RIGHT(CONCATENATE(AB151,AB152,AB153),LEN(CONCATENATE(AB151,AB152,AB153))-1)," }"))</f>
        <v>{ }</v>
      </c>
    </row>
    <row r="151" spans="1:28" x14ac:dyDescent="0.25">
      <c r="A151" s="2">
        <v>0</v>
      </c>
      <c r="B151" s="1" t="str">
        <f>IF(DATA!B152="","",DATA!B152)</f>
        <v/>
      </c>
      <c r="C151" s="1" t="str">
        <f>IF(DATA!C152="","",DATA!C152)</f>
        <v/>
      </c>
      <c r="D151" s="1" t="str">
        <f>IF(DATA!D152="","",DATA!D152)</f>
        <v/>
      </c>
      <c r="E151" s="2">
        <v>0</v>
      </c>
      <c r="F151" s="1" t="str">
        <f t="shared" ref="F151:H153" si="478">IF(K151="X","ColorModel.X",IF(K151="O","ColorModel.O",""))</f>
        <v/>
      </c>
      <c r="G151" s="1" t="str">
        <f t="shared" si="478"/>
        <v/>
      </c>
      <c r="H151" s="1" t="str">
        <f t="shared" si="478"/>
        <v/>
      </c>
      <c r="I151" t="str">
        <f t="shared" ref="I151:I153" si="479">CONCATENATE(F151,G151,H151)</f>
        <v/>
      </c>
      <c r="J151" s="2">
        <v>0</v>
      </c>
      <c r="K151" s="1" t="str">
        <f>IF(DATA!X152="","",DATA!X152)</f>
        <v/>
      </c>
      <c r="L151" s="1" t="str">
        <f>IF(DATA!Y152="","",DATA!Y152)</f>
        <v/>
      </c>
      <c r="M151" s="1" t="str">
        <f>IF(DATA!Z152="","",DATA!Z152)</f>
        <v/>
      </c>
      <c r="N151" t="str">
        <f t="shared" ref="N151:P153" si="480">IF(K151="","",CONCATENATE("{",$Q151,",",K$2,"}"))</f>
        <v/>
      </c>
      <c r="O151" t="str">
        <f t="shared" si="480"/>
        <v/>
      </c>
      <c r="P151" t="str">
        <f t="shared" si="480"/>
        <v/>
      </c>
      <c r="Q151" s="2">
        <v>0</v>
      </c>
      <c r="R151" s="1" t="str">
        <f t="shared" ref="R151:R153" si="481">IF(B151=K151,"",B151)</f>
        <v/>
      </c>
      <c r="S151" s="1" t="str">
        <f t="shared" ref="S151:S153" si="482">IF(C151=L151,"",C151)</f>
        <v/>
      </c>
      <c r="T151" s="1" t="str">
        <f t="shared" ref="T151:T153" si="483">IF(D151=M151,"",D151)</f>
        <v/>
      </c>
      <c r="U151" t="str">
        <f t="shared" ref="U151:W153" si="484">IF(R151="","",CONCATENATE(", {",$A151,",",R$2,"}"))</f>
        <v/>
      </c>
      <c r="V151" t="str">
        <f t="shared" si="484"/>
        <v/>
      </c>
      <c r="W151" t="str">
        <f t="shared" si="484"/>
        <v/>
      </c>
      <c r="X151" s="2">
        <v>0</v>
      </c>
      <c r="Y151" s="1" t="str">
        <f t="shared" ref="Y151:AA153" si="485">IF(R151="X",", ColorModel.X",IF(R151="O",", ColorModel.O",""))</f>
        <v/>
      </c>
      <c r="Z151" s="1" t="str">
        <f t="shared" si="485"/>
        <v/>
      </c>
      <c r="AA151" s="1" t="str">
        <f t="shared" si="485"/>
        <v/>
      </c>
      <c r="AB151" t="str">
        <f t="shared" ref="AB151:AB153" si="486">CONCATENATE(Y151,Z151,AA151)</f>
        <v/>
      </c>
    </row>
    <row r="152" spans="1:28" x14ac:dyDescent="0.25">
      <c r="A152" s="2">
        <v>1</v>
      </c>
      <c r="B152" s="1" t="str">
        <f>IF(DATA!B153="","",DATA!B153)</f>
        <v/>
      </c>
      <c r="C152" s="1" t="str">
        <f>IF(DATA!C153="","",DATA!C153)</f>
        <v/>
      </c>
      <c r="D152" s="1" t="str">
        <f>IF(DATA!D153="","",DATA!D153)</f>
        <v/>
      </c>
      <c r="E152" s="2">
        <v>1</v>
      </c>
      <c r="F152" s="1" t="str">
        <f t="shared" si="478"/>
        <v/>
      </c>
      <c r="G152" s="1" t="str">
        <f t="shared" si="478"/>
        <v/>
      </c>
      <c r="H152" s="1" t="str">
        <f t="shared" si="478"/>
        <v/>
      </c>
      <c r="I152" t="str">
        <f t="shared" si="479"/>
        <v/>
      </c>
      <c r="J152" s="2">
        <v>1</v>
      </c>
      <c r="K152" s="1" t="str">
        <f>IF(DATA!X153="","",DATA!X153)</f>
        <v/>
      </c>
      <c r="L152" s="1" t="str">
        <f>IF(DATA!Y153="","",DATA!Y153)</f>
        <v/>
      </c>
      <c r="M152" s="1" t="str">
        <f>IF(DATA!Z153="","",DATA!Z153)</f>
        <v/>
      </c>
      <c r="N152" t="str">
        <f t="shared" si="480"/>
        <v/>
      </c>
      <c r="O152" t="str">
        <f t="shared" si="480"/>
        <v/>
      </c>
      <c r="P152" t="str">
        <f t="shared" si="480"/>
        <v/>
      </c>
      <c r="Q152" s="2">
        <v>1</v>
      </c>
      <c r="R152" s="1" t="str">
        <f t="shared" si="481"/>
        <v/>
      </c>
      <c r="S152" s="1" t="str">
        <f t="shared" si="482"/>
        <v/>
      </c>
      <c r="T152" s="1" t="str">
        <f t="shared" si="483"/>
        <v/>
      </c>
      <c r="U152" t="str">
        <f t="shared" si="445"/>
        <v/>
      </c>
      <c r="V152" t="str">
        <f t="shared" si="484"/>
        <v/>
      </c>
      <c r="W152" t="str">
        <f t="shared" si="484"/>
        <v/>
      </c>
      <c r="X152" s="2">
        <v>1</v>
      </c>
      <c r="Y152" s="1" t="str">
        <f t="shared" si="485"/>
        <v/>
      </c>
      <c r="Z152" s="1" t="str">
        <f t="shared" si="485"/>
        <v/>
      </c>
      <c r="AA152" s="1" t="str">
        <f t="shared" si="485"/>
        <v/>
      </c>
      <c r="AB152" t="str">
        <f t="shared" si="486"/>
        <v/>
      </c>
    </row>
    <row r="153" spans="1:28" x14ac:dyDescent="0.25">
      <c r="A153" s="2">
        <v>2</v>
      </c>
      <c r="B153" s="1" t="str">
        <f>IF(DATA!B154="","",DATA!B154)</f>
        <v/>
      </c>
      <c r="C153" s="1" t="str">
        <f>IF(DATA!C154="","",DATA!C154)</f>
        <v/>
      </c>
      <c r="D153" s="1" t="str">
        <f>IF(DATA!D154="","",DATA!D154)</f>
        <v/>
      </c>
      <c r="E153" s="2">
        <v>2</v>
      </c>
      <c r="F153" s="1" t="str">
        <f t="shared" si="478"/>
        <v/>
      </c>
      <c r="G153" s="1" t="str">
        <f t="shared" si="478"/>
        <v/>
      </c>
      <c r="H153" s="1" t="str">
        <f t="shared" si="478"/>
        <v/>
      </c>
      <c r="I153" t="str">
        <f t="shared" si="479"/>
        <v/>
      </c>
      <c r="J153" s="2">
        <v>2</v>
      </c>
      <c r="K153" s="1" t="str">
        <f>IF(DATA!X154="","",DATA!X154)</f>
        <v/>
      </c>
      <c r="L153" s="1" t="str">
        <f>IF(DATA!Y154="","",DATA!Y154)</f>
        <v/>
      </c>
      <c r="M153" s="1" t="str">
        <f>IF(DATA!Z154="","",DATA!Z154)</f>
        <v/>
      </c>
      <c r="N153" t="str">
        <f t="shared" si="480"/>
        <v/>
      </c>
      <c r="O153" t="str">
        <f t="shared" si="480"/>
        <v/>
      </c>
      <c r="P153" t="str">
        <f t="shared" si="480"/>
        <v/>
      </c>
      <c r="Q153" s="2">
        <v>2</v>
      </c>
      <c r="R153" s="1" t="str">
        <f t="shared" si="481"/>
        <v/>
      </c>
      <c r="S153" s="1" t="str">
        <f t="shared" si="482"/>
        <v/>
      </c>
      <c r="T153" s="1" t="str">
        <f t="shared" si="483"/>
        <v/>
      </c>
      <c r="U153" t="str">
        <f t="shared" si="445"/>
        <v/>
      </c>
      <c r="V153" t="str">
        <f t="shared" si="484"/>
        <v/>
      </c>
      <c r="W153" t="str">
        <f t="shared" si="484"/>
        <v/>
      </c>
      <c r="X153" s="2">
        <v>2</v>
      </c>
      <c r="Y153" s="1" t="str">
        <f t="shared" si="485"/>
        <v/>
      </c>
      <c r="Z153" s="1" t="str">
        <f t="shared" si="485"/>
        <v/>
      </c>
      <c r="AA153" s="1" t="str">
        <f t="shared" si="485"/>
        <v/>
      </c>
      <c r="AB153" t="str">
        <f t="shared" si="486"/>
        <v/>
      </c>
    </row>
    <row r="154" spans="1:28" x14ac:dyDescent="0.25">
      <c r="A154" s="4">
        <f>A150+1</f>
        <v>39</v>
      </c>
      <c r="B154" s="2">
        <v>0</v>
      </c>
      <c r="C154" s="2">
        <v>1</v>
      </c>
      <c r="D154" s="2">
        <v>2</v>
      </c>
      <c r="E154" s="4">
        <f>E150+1</f>
        <v>39</v>
      </c>
      <c r="F154" s="2">
        <v>0</v>
      </c>
      <c r="G154" s="2">
        <v>1</v>
      </c>
      <c r="H154" s="2">
        <v>2</v>
      </c>
      <c r="I154" t="str">
        <f t="shared" ref="I154" si="487">CONCATENATE(I155,I156,I157)</f>
        <v/>
      </c>
      <c r="J154" s="4">
        <f>J150+1</f>
        <v>39</v>
      </c>
      <c r="K154" s="2">
        <v>0</v>
      </c>
      <c r="L154" s="2">
        <v>1</v>
      </c>
      <c r="M154" s="2">
        <v>2</v>
      </c>
      <c r="N154" t="str">
        <f t="shared" ref="N154" si="488">CONCATENATE(N155,O155,P155,N156,O156,P156,N157,O157,P157)</f>
        <v/>
      </c>
      <c r="Q154" s="4">
        <f>Q150+1</f>
        <v>39</v>
      </c>
      <c r="R154" s="2">
        <v>0</v>
      </c>
      <c r="S154" s="2">
        <v>1</v>
      </c>
      <c r="T154" s="2">
        <v>2</v>
      </c>
      <c r="U154" t="str">
        <f t="shared" ref="U154" si="489">IF(CONCATENATE(U155,V155,W155,U156,V156,W156,U157,V157,W157)="","{ }",CONCATENATE("{ ",RIGHT(CONCATENATE(U155,V155,W155,U156,V156,W156,U157,V157,W157),LEN(CONCATENATE(U155,V155,W155,U156,V156,W156,U157,V157,W157))-1)," }"))</f>
        <v>{ }</v>
      </c>
      <c r="X154" s="4">
        <f>X150+1</f>
        <v>39</v>
      </c>
      <c r="Y154" s="2">
        <v>0</v>
      </c>
      <c r="Z154" s="2">
        <v>1</v>
      </c>
      <c r="AA154" s="2">
        <v>2</v>
      </c>
      <c r="AB154" t="str">
        <f t="shared" ref="AB154" si="490">IF(CONCATENATE(AB155,AB156,AB157)="","{ }",CONCATENATE("{ ",RIGHT(CONCATENATE(AB155,AB156,AB157),LEN(CONCATENATE(AB155,AB156,AB157))-1)," }"))</f>
        <v>{ }</v>
      </c>
    </row>
    <row r="155" spans="1:28" x14ac:dyDescent="0.25">
      <c r="A155" s="2">
        <v>0</v>
      </c>
      <c r="B155" s="1" t="str">
        <f>IF(DATA!B156="","",DATA!B156)</f>
        <v/>
      </c>
      <c r="C155" s="1" t="str">
        <f>IF(DATA!C156="","",DATA!C156)</f>
        <v/>
      </c>
      <c r="D155" s="1" t="str">
        <f>IF(DATA!D156="","",DATA!D156)</f>
        <v/>
      </c>
      <c r="E155" s="2">
        <v>0</v>
      </c>
      <c r="F155" s="1" t="str">
        <f t="shared" ref="F155:H157" si="491">IF(K155="X","ColorModel.X",IF(K155="O","ColorModel.O",""))</f>
        <v/>
      </c>
      <c r="G155" s="1" t="str">
        <f t="shared" si="491"/>
        <v/>
      </c>
      <c r="H155" s="1" t="str">
        <f t="shared" si="491"/>
        <v/>
      </c>
      <c r="I155" t="str">
        <f t="shared" ref="I155:I157" si="492">CONCATENATE(F155,G155,H155)</f>
        <v/>
      </c>
      <c r="J155" s="2">
        <v>0</v>
      </c>
      <c r="K155" s="1" t="str">
        <f>IF(DATA!X156="","",DATA!X156)</f>
        <v/>
      </c>
      <c r="L155" s="1" t="str">
        <f>IF(DATA!Y156="","",DATA!Y156)</f>
        <v/>
      </c>
      <c r="M155" s="1" t="str">
        <f>IF(DATA!Z156="","",DATA!Z156)</f>
        <v/>
      </c>
      <c r="N155" t="str">
        <f t="shared" ref="N155:P157" si="493">IF(K155="","",CONCATENATE("{",$Q155,",",K$2,"}"))</f>
        <v/>
      </c>
      <c r="O155" t="str">
        <f t="shared" si="493"/>
        <v/>
      </c>
      <c r="P155" t="str">
        <f t="shared" si="493"/>
        <v/>
      </c>
      <c r="Q155" s="2">
        <v>0</v>
      </c>
      <c r="R155" s="1" t="str">
        <f t="shared" ref="R155:R157" si="494">IF(B155=K155,"",B155)</f>
        <v/>
      </c>
      <c r="S155" s="1" t="str">
        <f t="shared" ref="S155:S157" si="495">IF(C155=L155,"",C155)</f>
        <v/>
      </c>
      <c r="T155" s="1" t="str">
        <f t="shared" ref="T155:T157" si="496">IF(D155=M155,"",D155)</f>
        <v/>
      </c>
      <c r="U155" t="str">
        <f t="shared" ref="U155:W157" si="497">IF(R155="","",CONCATENATE(", {",$A155,",",R$2,"}"))</f>
        <v/>
      </c>
      <c r="V155" t="str">
        <f t="shared" si="497"/>
        <v/>
      </c>
      <c r="W155" t="str">
        <f t="shared" si="497"/>
        <v/>
      </c>
      <c r="X155" s="2">
        <v>0</v>
      </c>
      <c r="Y155" s="1" t="str">
        <f t="shared" ref="Y155:AA157" si="498">IF(R155="X",", ColorModel.X",IF(R155="O",", ColorModel.O",""))</f>
        <v/>
      </c>
      <c r="Z155" s="1" t="str">
        <f t="shared" si="498"/>
        <v/>
      </c>
      <c r="AA155" s="1" t="str">
        <f t="shared" si="498"/>
        <v/>
      </c>
      <c r="AB155" t="str">
        <f t="shared" ref="AB155:AB157" si="499">CONCATENATE(Y155,Z155,AA155)</f>
        <v/>
      </c>
    </row>
    <row r="156" spans="1:28" x14ac:dyDescent="0.25">
      <c r="A156" s="2">
        <v>1</v>
      </c>
      <c r="B156" s="1" t="str">
        <f>IF(DATA!B157="","",DATA!B157)</f>
        <v/>
      </c>
      <c r="C156" s="1" t="str">
        <f>IF(DATA!C157="","",DATA!C157)</f>
        <v/>
      </c>
      <c r="D156" s="1" t="str">
        <f>IF(DATA!D157="","",DATA!D157)</f>
        <v/>
      </c>
      <c r="E156" s="2">
        <v>1</v>
      </c>
      <c r="F156" s="1" t="str">
        <f t="shared" si="491"/>
        <v/>
      </c>
      <c r="G156" s="1" t="str">
        <f t="shared" si="491"/>
        <v/>
      </c>
      <c r="H156" s="1" t="str">
        <f t="shared" si="491"/>
        <v/>
      </c>
      <c r="I156" t="str">
        <f t="shared" si="492"/>
        <v/>
      </c>
      <c r="J156" s="2">
        <v>1</v>
      </c>
      <c r="K156" s="1" t="str">
        <f>IF(DATA!X157="","",DATA!X157)</f>
        <v/>
      </c>
      <c r="L156" s="1" t="str">
        <f>IF(DATA!Y157="","",DATA!Y157)</f>
        <v/>
      </c>
      <c r="M156" s="1" t="str">
        <f>IF(DATA!Z157="","",DATA!Z157)</f>
        <v/>
      </c>
      <c r="N156" t="str">
        <f t="shared" si="493"/>
        <v/>
      </c>
      <c r="O156" t="str">
        <f t="shared" si="493"/>
        <v/>
      </c>
      <c r="P156" t="str">
        <f t="shared" si="493"/>
        <v/>
      </c>
      <c r="Q156" s="2">
        <v>1</v>
      </c>
      <c r="R156" s="1" t="str">
        <f t="shared" si="494"/>
        <v/>
      </c>
      <c r="S156" s="1" t="str">
        <f t="shared" si="495"/>
        <v/>
      </c>
      <c r="T156" s="1" t="str">
        <f t="shared" si="496"/>
        <v/>
      </c>
      <c r="U156" t="str">
        <f t="shared" si="445"/>
        <v/>
      </c>
      <c r="V156" t="str">
        <f t="shared" si="497"/>
        <v/>
      </c>
      <c r="W156" t="str">
        <f t="shared" si="497"/>
        <v/>
      </c>
      <c r="X156" s="2">
        <v>1</v>
      </c>
      <c r="Y156" s="1" t="str">
        <f t="shared" si="498"/>
        <v/>
      </c>
      <c r="Z156" s="1" t="str">
        <f t="shared" si="498"/>
        <v/>
      </c>
      <c r="AA156" s="1" t="str">
        <f t="shared" si="498"/>
        <v/>
      </c>
      <c r="AB156" t="str">
        <f t="shared" si="499"/>
        <v/>
      </c>
    </row>
    <row r="157" spans="1:28" x14ac:dyDescent="0.25">
      <c r="A157" s="2">
        <v>2</v>
      </c>
      <c r="B157" s="1" t="str">
        <f>IF(DATA!B158="","",DATA!B158)</f>
        <v/>
      </c>
      <c r="C157" s="1" t="str">
        <f>IF(DATA!C158="","",DATA!C158)</f>
        <v/>
      </c>
      <c r="D157" s="1" t="str">
        <f>IF(DATA!D158="","",DATA!D158)</f>
        <v/>
      </c>
      <c r="E157" s="2">
        <v>2</v>
      </c>
      <c r="F157" s="1" t="str">
        <f t="shared" si="491"/>
        <v/>
      </c>
      <c r="G157" s="1" t="str">
        <f t="shared" si="491"/>
        <v/>
      </c>
      <c r="H157" s="1" t="str">
        <f t="shared" si="491"/>
        <v/>
      </c>
      <c r="I157" t="str">
        <f t="shared" si="492"/>
        <v/>
      </c>
      <c r="J157" s="2">
        <v>2</v>
      </c>
      <c r="K157" s="1" t="str">
        <f>IF(DATA!X158="","",DATA!X158)</f>
        <v/>
      </c>
      <c r="L157" s="1" t="str">
        <f>IF(DATA!Y158="","",DATA!Y158)</f>
        <v/>
      </c>
      <c r="M157" s="1" t="str">
        <f>IF(DATA!Z158="","",DATA!Z158)</f>
        <v/>
      </c>
      <c r="N157" t="str">
        <f t="shared" si="493"/>
        <v/>
      </c>
      <c r="O157" t="str">
        <f t="shared" si="493"/>
        <v/>
      </c>
      <c r="P157" t="str">
        <f t="shared" si="493"/>
        <v/>
      </c>
      <c r="Q157" s="2">
        <v>2</v>
      </c>
      <c r="R157" s="1" t="str">
        <f t="shared" si="494"/>
        <v/>
      </c>
      <c r="S157" s="1" t="str">
        <f t="shared" si="495"/>
        <v/>
      </c>
      <c r="T157" s="1" t="str">
        <f t="shared" si="496"/>
        <v/>
      </c>
      <c r="U157" t="str">
        <f t="shared" si="445"/>
        <v/>
      </c>
      <c r="V157" t="str">
        <f t="shared" si="497"/>
        <v/>
      </c>
      <c r="W157" t="str">
        <f t="shared" si="497"/>
        <v/>
      </c>
      <c r="X157" s="2">
        <v>2</v>
      </c>
      <c r="Y157" s="1" t="str">
        <f t="shared" si="498"/>
        <v/>
      </c>
      <c r="Z157" s="1" t="str">
        <f t="shared" si="498"/>
        <v/>
      </c>
      <c r="AA157" s="1" t="str">
        <f t="shared" si="498"/>
        <v/>
      </c>
      <c r="AB157" t="str">
        <f t="shared" si="499"/>
        <v/>
      </c>
    </row>
    <row r="158" spans="1:28" x14ac:dyDescent="0.25">
      <c r="A158" s="4">
        <f>A154+1</f>
        <v>40</v>
      </c>
      <c r="B158" s="2">
        <v>0</v>
      </c>
      <c r="C158" s="2">
        <v>1</v>
      </c>
      <c r="D158" s="2">
        <v>2</v>
      </c>
      <c r="E158" s="4">
        <f>E154+1</f>
        <v>40</v>
      </c>
      <c r="F158" s="2">
        <v>0</v>
      </c>
      <c r="G158" s="2">
        <v>1</v>
      </c>
      <c r="H158" s="2">
        <v>2</v>
      </c>
      <c r="I158" t="str">
        <f t="shared" ref="I158" si="500">CONCATENATE(I159,I160,I161)</f>
        <v/>
      </c>
      <c r="J158" s="4">
        <f>J154+1</f>
        <v>40</v>
      </c>
      <c r="K158" s="2">
        <v>0</v>
      </c>
      <c r="L158" s="2">
        <v>1</v>
      </c>
      <c r="M158" s="2">
        <v>2</v>
      </c>
      <c r="N158" t="str">
        <f t="shared" ref="N158" si="501">CONCATENATE(N159,O159,P159,N160,O160,P160,N161,O161,P161)</f>
        <v/>
      </c>
      <c r="Q158" s="4">
        <f>Q154+1</f>
        <v>40</v>
      </c>
      <c r="R158" s="2">
        <v>0</v>
      </c>
      <c r="S158" s="2">
        <v>1</v>
      </c>
      <c r="T158" s="2">
        <v>2</v>
      </c>
      <c r="U158" t="str">
        <f t="shared" ref="U158" si="502">IF(CONCATENATE(U159,V159,W159,U160,V160,W160,U161,V161,W161)="","{ }",CONCATENATE("{ ",RIGHT(CONCATENATE(U159,V159,W159,U160,V160,W160,U161,V161,W161),LEN(CONCATENATE(U159,V159,W159,U160,V160,W160,U161,V161,W161))-1)," }"))</f>
        <v>{ }</v>
      </c>
      <c r="X158" s="4">
        <f>X154+1</f>
        <v>40</v>
      </c>
      <c r="Y158" s="2">
        <v>0</v>
      </c>
      <c r="Z158" s="2">
        <v>1</v>
      </c>
      <c r="AA158" s="2">
        <v>2</v>
      </c>
      <c r="AB158" t="str">
        <f t="shared" ref="AB158" si="503">IF(CONCATENATE(AB159,AB160,AB161)="","{ }",CONCATENATE("{ ",RIGHT(CONCATENATE(AB159,AB160,AB161),LEN(CONCATENATE(AB159,AB160,AB161))-1)," }"))</f>
        <v>{ }</v>
      </c>
    </row>
    <row r="159" spans="1:28" x14ac:dyDescent="0.25">
      <c r="A159" s="2">
        <v>0</v>
      </c>
      <c r="B159" s="1" t="str">
        <f>IF(DATA!B160="","",DATA!B160)</f>
        <v/>
      </c>
      <c r="C159" s="1" t="str">
        <f>IF(DATA!C160="","",DATA!C160)</f>
        <v/>
      </c>
      <c r="D159" s="1" t="str">
        <f>IF(DATA!D160="","",DATA!D160)</f>
        <v/>
      </c>
      <c r="E159" s="2">
        <v>0</v>
      </c>
      <c r="F159" s="1" t="str">
        <f t="shared" ref="F159:H161" si="504">IF(K159="X","ColorModel.X",IF(K159="O","ColorModel.O",""))</f>
        <v/>
      </c>
      <c r="G159" s="1" t="str">
        <f t="shared" si="504"/>
        <v/>
      </c>
      <c r="H159" s="1" t="str">
        <f t="shared" si="504"/>
        <v/>
      </c>
      <c r="I159" t="str">
        <f t="shared" ref="I159:I161" si="505">CONCATENATE(F159,G159,H159)</f>
        <v/>
      </c>
      <c r="J159" s="2">
        <v>0</v>
      </c>
      <c r="K159" s="1" t="str">
        <f>IF(DATA!X160="","",DATA!X160)</f>
        <v/>
      </c>
      <c r="L159" s="1" t="str">
        <f>IF(DATA!Y160="","",DATA!Y160)</f>
        <v/>
      </c>
      <c r="M159" s="1" t="str">
        <f>IF(DATA!Z160="","",DATA!Z160)</f>
        <v/>
      </c>
      <c r="N159" t="str">
        <f t="shared" ref="N159:P161" si="506">IF(K159="","",CONCATENATE("{",$Q159,",",K$2,"}"))</f>
        <v/>
      </c>
      <c r="O159" t="str">
        <f t="shared" si="506"/>
        <v/>
      </c>
      <c r="P159" t="str">
        <f t="shared" si="506"/>
        <v/>
      </c>
      <c r="Q159" s="2">
        <v>0</v>
      </c>
      <c r="R159" s="1" t="str">
        <f t="shared" ref="R159:R161" si="507">IF(B159=K159,"",B159)</f>
        <v/>
      </c>
      <c r="S159" s="1" t="str">
        <f t="shared" ref="S159:S161" si="508">IF(C159=L159,"",C159)</f>
        <v/>
      </c>
      <c r="T159" s="1" t="str">
        <f t="shared" ref="T159:T161" si="509">IF(D159=M159,"",D159)</f>
        <v/>
      </c>
      <c r="U159" t="str">
        <f t="shared" ref="U159:W161" si="510">IF(R159="","",CONCATENATE(", {",$A159,",",R$2,"}"))</f>
        <v/>
      </c>
      <c r="V159" t="str">
        <f t="shared" si="510"/>
        <v/>
      </c>
      <c r="W159" t="str">
        <f t="shared" si="510"/>
        <v/>
      </c>
      <c r="X159" s="2">
        <v>0</v>
      </c>
      <c r="Y159" s="1" t="str">
        <f t="shared" ref="Y159:AA161" si="511">IF(R159="X",", ColorModel.X",IF(R159="O",", ColorModel.O",""))</f>
        <v/>
      </c>
      <c r="Z159" s="1" t="str">
        <f t="shared" si="511"/>
        <v/>
      </c>
      <c r="AA159" s="1" t="str">
        <f t="shared" si="511"/>
        <v/>
      </c>
      <c r="AB159" t="str">
        <f t="shared" ref="AB159:AB161" si="512">CONCATENATE(Y159,Z159,AA159)</f>
        <v/>
      </c>
    </row>
    <row r="160" spans="1:28" x14ac:dyDescent="0.25">
      <c r="A160" s="2">
        <v>1</v>
      </c>
      <c r="B160" s="1" t="str">
        <f>IF(DATA!B161="","",DATA!B161)</f>
        <v/>
      </c>
      <c r="C160" s="1" t="str">
        <f>IF(DATA!C161="","",DATA!C161)</f>
        <v/>
      </c>
      <c r="D160" s="1" t="str">
        <f>IF(DATA!D161="","",DATA!D161)</f>
        <v/>
      </c>
      <c r="E160" s="2">
        <v>1</v>
      </c>
      <c r="F160" s="1" t="str">
        <f t="shared" si="504"/>
        <v/>
      </c>
      <c r="G160" s="1" t="str">
        <f t="shared" si="504"/>
        <v/>
      </c>
      <c r="H160" s="1" t="str">
        <f t="shared" si="504"/>
        <v/>
      </c>
      <c r="I160" t="str">
        <f t="shared" si="505"/>
        <v/>
      </c>
      <c r="J160" s="2">
        <v>1</v>
      </c>
      <c r="K160" s="1" t="str">
        <f>IF(DATA!X161="","",DATA!X161)</f>
        <v/>
      </c>
      <c r="L160" s="1" t="str">
        <f>IF(DATA!Y161="","",DATA!Y161)</f>
        <v/>
      </c>
      <c r="M160" s="1" t="str">
        <f>IF(DATA!Z161="","",DATA!Z161)</f>
        <v/>
      </c>
      <c r="N160" t="str">
        <f t="shared" si="506"/>
        <v/>
      </c>
      <c r="O160" t="str">
        <f t="shared" si="506"/>
        <v/>
      </c>
      <c r="P160" t="str">
        <f t="shared" si="506"/>
        <v/>
      </c>
      <c r="Q160" s="2">
        <v>1</v>
      </c>
      <c r="R160" s="1" t="str">
        <f t="shared" si="507"/>
        <v/>
      </c>
      <c r="S160" s="1" t="str">
        <f t="shared" si="508"/>
        <v/>
      </c>
      <c r="T160" s="1" t="str">
        <f t="shared" si="509"/>
        <v/>
      </c>
      <c r="U160" t="str">
        <f t="shared" si="445"/>
        <v/>
      </c>
      <c r="V160" t="str">
        <f t="shared" si="510"/>
        <v/>
      </c>
      <c r="W160" t="str">
        <f t="shared" si="510"/>
        <v/>
      </c>
      <c r="X160" s="2">
        <v>1</v>
      </c>
      <c r="Y160" s="1" t="str">
        <f t="shared" si="511"/>
        <v/>
      </c>
      <c r="Z160" s="1" t="str">
        <f t="shared" si="511"/>
        <v/>
      </c>
      <c r="AA160" s="1" t="str">
        <f t="shared" si="511"/>
        <v/>
      </c>
      <c r="AB160" t="str">
        <f t="shared" si="512"/>
        <v/>
      </c>
    </row>
    <row r="161" spans="1:28" x14ac:dyDescent="0.25">
      <c r="A161" s="2">
        <v>2</v>
      </c>
      <c r="B161" s="1" t="str">
        <f>IF(DATA!B162="","",DATA!B162)</f>
        <v/>
      </c>
      <c r="C161" s="1" t="str">
        <f>IF(DATA!C162="","",DATA!C162)</f>
        <v/>
      </c>
      <c r="D161" s="1" t="str">
        <f>IF(DATA!D162="","",DATA!D162)</f>
        <v/>
      </c>
      <c r="E161" s="2">
        <v>2</v>
      </c>
      <c r="F161" s="1" t="str">
        <f t="shared" si="504"/>
        <v/>
      </c>
      <c r="G161" s="1" t="str">
        <f t="shared" si="504"/>
        <v/>
      </c>
      <c r="H161" s="1" t="str">
        <f t="shared" si="504"/>
        <v/>
      </c>
      <c r="I161" t="str">
        <f t="shared" si="505"/>
        <v/>
      </c>
      <c r="J161" s="2">
        <v>2</v>
      </c>
      <c r="K161" s="1" t="str">
        <f>IF(DATA!X162="","",DATA!X162)</f>
        <v/>
      </c>
      <c r="L161" s="1" t="str">
        <f>IF(DATA!Y162="","",DATA!Y162)</f>
        <v/>
      </c>
      <c r="M161" s="1" t="str">
        <f>IF(DATA!Z162="","",DATA!Z162)</f>
        <v/>
      </c>
      <c r="N161" t="str">
        <f t="shared" si="506"/>
        <v/>
      </c>
      <c r="O161" t="str">
        <f t="shared" si="506"/>
        <v/>
      </c>
      <c r="P161" t="str">
        <f t="shared" si="506"/>
        <v/>
      </c>
      <c r="Q161" s="2">
        <v>2</v>
      </c>
      <c r="R161" s="1" t="str">
        <f t="shared" si="507"/>
        <v/>
      </c>
      <c r="S161" s="1" t="str">
        <f t="shared" si="508"/>
        <v/>
      </c>
      <c r="T161" s="1" t="str">
        <f t="shared" si="509"/>
        <v/>
      </c>
      <c r="U161" t="str">
        <f t="shared" si="445"/>
        <v/>
      </c>
      <c r="V161" t="str">
        <f t="shared" si="510"/>
        <v/>
      </c>
      <c r="W161" t="str">
        <f t="shared" si="510"/>
        <v/>
      </c>
      <c r="X161" s="2">
        <v>2</v>
      </c>
      <c r="Y161" s="1" t="str">
        <f t="shared" si="511"/>
        <v/>
      </c>
      <c r="Z161" s="1" t="str">
        <f t="shared" si="511"/>
        <v/>
      </c>
      <c r="AA161" s="1" t="str">
        <f t="shared" si="511"/>
        <v/>
      </c>
      <c r="AB161" t="str">
        <f t="shared" si="512"/>
        <v/>
      </c>
    </row>
    <row r="162" spans="1:28" x14ac:dyDescent="0.25">
      <c r="A162" s="4">
        <f>A158+1</f>
        <v>41</v>
      </c>
      <c r="B162" s="2">
        <v>0</v>
      </c>
      <c r="C162" s="2">
        <v>1</v>
      </c>
      <c r="D162" s="2">
        <v>2</v>
      </c>
      <c r="E162" s="4">
        <f>E158+1</f>
        <v>41</v>
      </c>
      <c r="F162" s="2">
        <v>0</v>
      </c>
      <c r="G162" s="2">
        <v>1</v>
      </c>
      <c r="H162" s="2">
        <v>2</v>
      </c>
      <c r="I162" t="str">
        <f t="shared" ref="I162" si="513">CONCATENATE(I163,I164,I165)</f>
        <v/>
      </c>
      <c r="J162" s="4">
        <f>J158+1</f>
        <v>41</v>
      </c>
      <c r="K162" s="2">
        <v>0</v>
      </c>
      <c r="L162" s="2">
        <v>1</v>
      </c>
      <c r="M162" s="2">
        <v>2</v>
      </c>
      <c r="N162" t="str">
        <f t="shared" ref="N162" si="514">CONCATENATE(N163,O163,P163,N164,O164,P164,N165,O165,P165)</f>
        <v/>
      </c>
      <c r="Q162" s="4">
        <f>Q158+1</f>
        <v>41</v>
      </c>
      <c r="R162" s="2">
        <v>0</v>
      </c>
      <c r="S162" s="2">
        <v>1</v>
      </c>
      <c r="T162" s="2">
        <v>2</v>
      </c>
      <c r="U162" t="str">
        <f t="shared" ref="U162" si="515">IF(CONCATENATE(U163,V163,W163,U164,V164,W164,U165,V165,W165)="","{ }",CONCATENATE("{ ",RIGHT(CONCATENATE(U163,V163,W163,U164,V164,W164,U165,V165,W165),LEN(CONCATENATE(U163,V163,W163,U164,V164,W164,U165,V165,W165))-1)," }"))</f>
        <v>{ }</v>
      </c>
      <c r="X162" s="4">
        <f>X158+1</f>
        <v>41</v>
      </c>
      <c r="Y162" s="2">
        <v>0</v>
      </c>
      <c r="Z162" s="2">
        <v>1</v>
      </c>
      <c r="AA162" s="2">
        <v>2</v>
      </c>
      <c r="AB162" t="str">
        <f t="shared" ref="AB162" si="516">IF(CONCATENATE(AB163,AB164,AB165)="","{ }",CONCATENATE("{ ",RIGHT(CONCATENATE(AB163,AB164,AB165),LEN(CONCATENATE(AB163,AB164,AB165))-1)," }"))</f>
        <v>{ }</v>
      </c>
    </row>
    <row r="163" spans="1:28" x14ac:dyDescent="0.25">
      <c r="A163" s="2">
        <v>0</v>
      </c>
      <c r="B163" s="1" t="str">
        <f>IF(DATA!B164="","",DATA!B164)</f>
        <v/>
      </c>
      <c r="C163" s="1" t="str">
        <f>IF(DATA!C164="","",DATA!C164)</f>
        <v/>
      </c>
      <c r="D163" s="1" t="str">
        <f>IF(DATA!D164="","",DATA!D164)</f>
        <v/>
      </c>
      <c r="E163" s="2">
        <v>0</v>
      </c>
      <c r="F163" s="1" t="str">
        <f t="shared" ref="F163:H165" si="517">IF(K163="X","ColorModel.X",IF(K163="O","ColorModel.O",""))</f>
        <v/>
      </c>
      <c r="G163" s="1" t="str">
        <f t="shared" si="517"/>
        <v/>
      </c>
      <c r="H163" s="1" t="str">
        <f t="shared" si="517"/>
        <v/>
      </c>
      <c r="I163" t="str">
        <f t="shared" ref="I163:I165" si="518">CONCATENATE(F163,G163,H163)</f>
        <v/>
      </c>
      <c r="J163" s="2">
        <v>0</v>
      </c>
      <c r="K163" s="1" t="str">
        <f>IF(DATA!X164="","",DATA!X164)</f>
        <v/>
      </c>
      <c r="L163" s="1" t="str">
        <f>IF(DATA!Y164="","",DATA!Y164)</f>
        <v/>
      </c>
      <c r="M163" s="1" t="str">
        <f>IF(DATA!Z164="","",DATA!Z164)</f>
        <v/>
      </c>
      <c r="N163" t="str">
        <f t="shared" ref="N163:P165" si="519">IF(K163="","",CONCATENATE("{",$Q163,",",K$2,"}"))</f>
        <v/>
      </c>
      <c r="O163" t="str">
        <f t="shared" si="519"/>
        <v/>
      </c>
      <c r="P163" t="str">
        <f t="shared" si="519"/>
        <v/>
      </c>
      <c r="Q163" s="2">
        <v>0</v>
      </c>
      <c r="R163" s="1" t="str">
        <f t="shared" ref="R163:R165" si="520">IF(B163=K163,"",B163)</f>
        <v/>
      </c>
      <c r="S163" s="1" t="str">
        <f t="shared" ref="S163:S165" si="521">IF(C163=L163,"",C163)</f>
        <v/>
      </c>
      <c r="T163" s="1" t="str">
        <f t="shared" ref="T163:T165" si="522">IF(D163=M163,"",D163)</f>
        <v/>
      </c>
      <c r="U163" t="str">
        <f t="shared" ref="U163:W165" si="523">IF(R163="","",CONCATENATE(", {",$A163,",",R$2,"}"))</f>
        <v/>
      </c>
      <c r="V163" t="str">
        <f t="shared" si="523"/>
        <v/>
      </c>
      <c r="W163" t="str">
        <f t="shared" si="523"/>
        <v/>
      </c>
      <c r="X163" s="2">
        <v>0</v>
      </c>
      <c r="Y163" s="1" t="str">
        <f t="shared" ref="Y163:AA165" si="524">IF(R163="X",", ColorModel.X",IF(R163="O",", ColorModel.O",""))</f>
        <v/>
      </c>
      <c r="Z163" s="1" t="str">
        <f t="shared" si="524"/>
        <v/>
      </c>
      <c r="AA163" s="1" t="str">
        <f t="shared" si="524"/>
        <v/>
      </c>
      <c r="AB163" t="str">
        <f t="shared" ref="AB163:AB165" si="525">CONCATENATE(Y163,Z163,AA163)</f>
        <v/>
      </c>
    </row>
    <row r="164" spans="1:28" x14ac:dyDescent="0.25">
      <c r="A164" s="2">
        <v>1</v>
      </c>
      <c r="B164" s="1" t="str">
        <f>IF(DATA!B165="","",DATA!B165)</f>
        <v/>
      </c>
      <c r="C164" s="1" t="str">
        <f>IF(DATA!C165="","",DATA!C165)</f>
        <v/>
      </c>
      <c r="D164" s="1" t="str">
        <f>IF(DATA!D165="","",DATA!D165)</f>
        <v/>
      </c>
      <c r="E164" s="2">
        <v>1</v>
      </c>
      <c r="F164" s="1" t="str">
        <f t="shared" si="517"/>
        <v/>
      </c>
      <c r="G164" s="1" t="str">
        <f t="shared" si="517"/>
        <v/>
      </c>
      <c r="H164" s="1" t="str">
        <f t="shared" si="517"/>
        <v/>
      </c>
      <c r="I164" t="str">
        <f t="shared" si="518"/>
        <v/>
      </c>
      <c r="J164" s="2">
        <v>1</v>
      </c>
      <c r="K164" s="1" t="str">
        <f>IF(DATA!X165="","",DATA!X165)</f>
        <v/>
      </c>
      <c r="L164" s="1" t="str">
        <f>IF(DATA!Y165="","",DATA!Y165)</f>
        <v/>
      </c>
      <c r="M164" s="1" t="str">
        <f>IF(DATA!Z165="","",DATA!Z165)</f>
        <v/>
      </c>
      <c r="N164" t="str">
        <f t="shared" si="519"/>
        <v/>
      </c>
      <c r="O164" t="str">
        <f t="shared" si="519"/>
        <v/>
      </c>
      <c r="P164" t="str">
        <f t="shared" si="519"/>
        <v/>
      </c>
      <c r="Q164" s="2">
        <v>1</v>
      </c>
      <c r="R164" s="1" t="str">
        <f t="shared" si="520"/>
        <v/>
      </c>
      <c r="S164" s="1" t="str">
        <f t="shared" si="521"/>
        <v/>
      </c>
      <c r="T164" s="1" t="str">
        <f t="shared" si="522"/>
        <v/>
      </c>
      <c r="U164" t="str">
        <f t="shared" si="445"/>
        <v/>
      </c>
      <c r="V164" t="str">
        <f t="shared" si="523"/>
        <v/>
      </c>
      <c r="W164" t="str">
        <f t="shared" si="523"/>
        <v/>
      </c>
      <c r="X164" s="2">
        <v>1</v>
      </c>
      <c r="Y164" s="1" t="str">
        <f t="shared" si="524"/>
        <v/>
      </c>
      <c r="Z164" s="1" t="str">
        <f t="shared" si="524"/>
        <v/>
      </c>
      <c r="AA164" s="1" t="str">
        <f t="shared" si="524"/>
        <v/>
      </c>
      <c r="AB164" t="str">
        <f t="shared" si="525"/>
        <v/>
      </c>
    </row>
    <row r="165" spans="1:28" x14ac:dyDescent="0.25">
      <c r="A165" s="2">
        <v>2</v>
      </c>
      <c r="B165" s="1" t="str">
        <f>IF(DATA!B166="","",DATA!B166)</f>
        <v/>
      </c>
      <c r="C165" s="1" t="str">
        <f>IF(DATA!C166="","",DATA!C166)</f>
        <v/>
      </c>
      <c r="D165" s="1" t="str">
        <f>IF(DATA!D166="","",DATA!D166)</f>
        <v/>
      </c>
      <c r="E165" s="2">
        <v>2</v>
      </c>
      <c r="F165" s="1" t="str">
        <f t="shared" si="517"/>
        <v/>
      </c>
      <c r="G165" s="1" t="str">
        <f t="shared" si="517"/>
        <v/>
      </c>
      <c r="H165" s="1" t="str">
        <f t="shared" si="517"/>
        <v/>
      </c>
      <c r="I165" t="str">
        <f t="shared" si="518"/>
        <v/>
      </c>
      <c r="J165" s="2">
        <v>2</v>
      </c>
      <c r="K165" s="1" t="str">
        <f>IF(DATA!X166="","",DATA!X166)</f>
        <v/>
      </c>
      <c r="L165" s="1" t="str">
        <f>IF(DATA!Y166="","",DATA!Y166)</f>
        <v/>
      </c>
      <c r="M165" s="1" t="str">
        <f>IF(DATA!Z166="","",DATA!Z166)</f>
        <v/>
      </c>
      <c r="N165" t="str">
        <f t="shared" si="519"/>
        <v/>
      </c>
      <c r="O165" t="str">
        <f t="shared" si="519"/>
        <v/>
      </c>
      <c r="P165" t="str">
        <f t="shared" si="519"/>
        <v/>
      </c>
      <c r="Q165" s="2">
        <v>2</v>
      </c>
      <c r="R165" s="1" t="str">
        <f t="shared" si="520"/>
        <v/>
      </c>
      <c r="S165" s="1" t="str">
        <f t="shared" si="521"/>
        <v/>
      </c>
      <c r="T165" s="1" t="str">
        <f t="shared" si="522"/>
        <v/>
      </c>
      <c r="U165" t="str">
        <f t="shared" si="445"/>
        <v/>
      </c>
      <c r="V165" t="str">
        <f t="shared" si="523"/>
        <v/>
      </c>
      <c r="W165" t="str">
        <f t="shared" si="523"/>
        <v/>
      </c>
      <c r="X165" s="2">
        <v>2</v>
      </c>
      <c r="Y165" s="1" t="str">
        <f t="shared" si="524"/>
        <v/>
      </c>
      <c r="Z165" s="1" t="str">
        <f t="shared" si="524"/>
        <v/>
      </c>
      <c r="AA165" s="1" t="str">
        <f t="shared" si="524"/>
        <v/>
      </c>
      <c r="AB165" t="str">
        <f t="shared" si="525"/>
        <v/>
      </c>
    </row>
    <row r="166" spans="1:28" x14ac:dyDescent="0.25">
      <c r="A166" s="4">
        <f>A162+1</f>
        <v>42</v>
      </c>
      <c r="B166" s="2">
        <v>0</v>
      </c>
      <c r="C166" s="2">
        <v>1</v>
      </c>
      <c r="D166" s="2">
        <v>2</v>
      </c>
      <c r="E166" s="4">
        <f>E162+1</f>
        <v>42</v>
      </c>
      <c r="F166" s="2">
        <v>0</v>
      </c>
      <c r="G166" s="2">
        <v>1</v>
      </c>
      <c r="H166" s="2">
        <v>2</v>
      </c>
      <c r="I166" t="str">
        <f t="shared" ref="I166" si="526">CONCATENATE(I167,I168,I169)</f>
        <v/>
      </c>
      <c r="J166" s="4">
        <f>J162+1</f>
        <v>42</v>
      </c>
      <c r="K166" s="2">
        <v>0</v>
      </c>
      <c r="L166" s="2">
        <v>1</v>
      </c>
      <c r="M166" s="2">
        <v>2</v>
      </c>
      <c r="N166" t="str">
        <f t="shared" ref="N166" si="527">CONCATENATE(N167,O167,P167,N168,O168,P168,N169,O169,P169)</f>
        <v/>
      </c>
      <c r="Q166" s="4">
        <f>Q162+1</f>
        <v>42</v>
      </c>
      <c r="R166" s="2">
        <v>0</v>
      </c>
      <c r="S166" s="2">
        <v>1</v>
      </c>
      <c r="T166" s="2">
        <v>2</v>
      </c>
      <c r="U166" t="str">
        <f t="shared" ref="U166" si="528">IF(CONCATENATE(U167,V167,W167,U168,V168,W168,U169,V169,W169)="","{ }",CONCATENATE("{ ",RIGHT(CONCATENATE(U167,V167,W167,U168,V168,W168,U169,V169,W169),LEN(CONCATENATE(U167,V167,W167,U168,V168,W168,U169,V169,W169))-1)," }"))</f>
        <v>{ }</v>
      </c>
      <c r="X166" s="4">
        <f>X162+1</f>
        <v>42</v>
      </c>
      <c r="Y166" s="2">
        <v>0</v>
      </c>
      <c r="Z166" s="2">
        <v>1</v>
      </c>
      <c r="AA166" s="2">
        <v>2</v>
      </c>
      <c r="AB166" t="str">
        <f t="shared" ref="AB166" si="529">IF(CONCATENATE(AB167,AB168,AB169)="","{ }",CONCATENATE("{ ",RIGHT(CONCATENATE(AB167,AB168,AB169),LEN(CONCATENATE(AB167,AB168,AB169))-1)," }"))</f>
        <v>{ }</v>
      </c>
    </row>
    <row r="167" spans="1:28" x14ac:dyDescent="0.25">
      <c r="A167" s="2">
        <v>0</v>
      </c>
      <c r="B167" s="1" t="str">
        <f>IF(DATA!B168="","",DATA!B168)</f>
        <v/>
      </c>
      <c r="C167" s="1" t="str">
        <f>IF(DATA!C168="","",DATA!C168)</f>
        <v/>
      </c>
      <c r="D167" s="1" t="str">
        <f>IF(DATA!D168="","",DATA!D168)</f>
        <v/>
      </c>
      <c r="E167" s="2">
        <v>0</v>
      </c>
      <c r="F167" s="1" t="str">
        <f t="shared" ref="F167:H169" si="530">IF(K167="X","ColorModel.X",IF(K167="O","ColorModel.O",""))</f>
        <v/>
      </c>
      <c r="G167" s="1" t="str">
        <f t="shared" si="530"/>
        <v/>
      </c>
      <c r="H167" s="1" t="str">
        <f t="shared" si="530"/>
        <v/>
      </c>
      <c r="I167" t="str">
        <f t="shared" ref="I167:I169" si="531">CONCATENATE(F167,G167,H167)</f>
        <v/>
      </c>
      <c r="J167" s="2">
        <v>0</v>
      </c>
      <c r="K167" s="1" t="str">
        <f>IF(DATA!X168="","",DATA!X168)</f>
        <v/>
      </c>
      <c r="L167" s="1" t="str">
        <f>IF(DATA!Y168="","",DATA!Y168)</f>
        <v/>
      </c>
      <c r="M167" s="1" t="str">
        <f>IF(DATA!Z168="","",DATA!Z168)</f>
        <v/>
      </c>
      <c r="N167" t="str">
        <f t="shared" ref="N167:P169" si="532">IF(K167="","",CONCATENATE("{",$Q167,",",K$2,"}"))</f>
        <v/>
      </c>
      <c r="O167" t="str">
        <f t="shared" si="532"/>
        <v/>
      </c>
      <c r="P167" t="str">
        <f t="shared" si="532"/>
        <v/>
      </c>
      <c r="Q167" s="2">
        <v>0</v>
      </c>
      <c r="R167" s="1" t="str">
        <f t="shared" ref="R167:R169" si="533">IF(B167=K167,"",B167)</f>
        <v/>
      </c>
      <c r="S167" s="1" t="str">
        <f t="shared" ref="S167:S169" si="534">IF(C167=L167,"",C167)</f>
        <v/>
      </c>
      <c r="T167" s="1" t="str">
        <f t="shared" ref="T167:T169" si="535">IF(D167=M167,"",D167)</f>
        <v/>
      </c>
      <c r="U167" t="str">
        <f t="shared" ref="U167:W169" si="536">IF(R167="","",CONCATENATE(", {",$A167,",",R$2,"}"))</f>
        <v/>
      </c>
      <c r="V167" t="str">
        <f t="shared" si="536"/>
        <v/>
      </c>
      <c r="W167" t="str">
        <f t="shared" si="536"/>
        <v/>
      </c>
      <c r="X167" s="2">
        <v>0</v>
      </c>
      <c r="Y167" s="1" t="str">
        <f t="shared" ref="Y167:AA169" si="537">IF(R167="X",", ColorModel.X",IF(R167="O",", ColorModel.O",""))</f>
        <v/>
      </c>
      <c r="Z167" s="1" t="str">
        <f t="shared" si="537"/>
        <v/>
      </c>
      <c r="AA167" s="1" t="str">
        <f t="shared" si="537"/>
        <v/>
      </c>
      <c r="AB167" t="str">
        <f t="shared" ref="AB167:AB169" si="538">CONCATENATE(Y167,Z167,AA167)</f>
        <v/>
      </c>
    </row>
    <row r="168" spans="1:28" x14ac:dyDescent="0.25">
      <c r="A168" s="2">
        <v>1</v>
      </c>
      <c r="B168" s="1" t="str">
        <f>IF(DATA!B169="","",DATA!B169)</f>
        <v/>
      </c>
      <c r="C168" s="1" t="str">
        <f>IF(DATA!C169="","",DATA!C169)</f>
        <v/>
      </c>
      <c r="D168" s="1" t="str">
        <f>IF(DATA!D169="","",DATA!D169)</f>
        <v/>
      </c>
      <c r="E168" s="2">
        <v>1</v>
      </c>
      <c r="F168" s="1" t="str">
        <f t="shared" si="530"/>
        <v/>
      </c>
      <c r="G168" s="1" t="str">
        <f t="shared" si="530"/>
        <v/>
      </c>
      <c r="H168" s="1" t="str">
        <f t="shared" si="530"/>
        <v/>
      </c>
      <c r="I168" t="str">
        <f t="shared" si="531"/>
        <v/>
      </c>
      <c r="J168" s="2">
        <v>1</v>
      </c>
      <c r="K168" s="1" t="str">
        <f>IF(DATA!X169="","",DATA!X169)</f>
        <v/>
      </c>
      <c r="L168" s="1" t="str">
        <f>IF(DATA!Y169="","",DATA!Y169)</f>
        <v/>
      </c>
      <c r="M168" s="1" t="str">
        <f>IF(DATA!Z169="","",DATA!Z169)</f>
        <v/>
      </c>
      <c r="N168" t="str">
        <f t="shared" si="532"/>
        <v/>
      </c>
      <c r="O168" t="str">
        <f t="shared" si="532"/>
        <v/>
      </c>
      <c r="P168" t="str">
        <f t="shared" si="532"/>
        <v/>
      </c>
      <c r="Q168" s="2">
        <v>1</v>
      </c>
      <c r="R168" s="1" t="str">
        <f t="shared" si="533"/>
        <v/>
      </c>
      <c r="S168" s="1" t="str">
        <f t="shared" si="534"/>
        <v/>
      </c>
      <c r="T168" s="1" t="str">
        <f t="shared" si="535"/>
        <v/>
      </c>
      <c r="U168" t="str">
        <f t="shared" si="445"/>
        <v/>
      </c>
      <c r="V168" t="str">
        <f t="shared" si="536"/>
        <v/>
      </c>
      <c r="W168" t="str">
        <f t="shared" si="536"/>
        <v/>
      </c>
      <c r="X168" s="2">
        <v>1</v>
      </c>
      <c r="Y168" s="1" t="str">
        <f t="shared" si="537"/>
        <v/>
      </c>
      <c r="Z168" s="1" t="str">
        <f t="shared" si="537"/>
        <v/>
      </c>
      <c r="AA168" s="1" t="str">
        <f t="shared" si="537"/>
        <v/>
      </c>
      <c r="AB168" t="str">
        <f t="shared" si="538"/>
        <v/>
      </c>
    </row>
    <row r="169" spans="1:28" x14ac:dyDescent="0.25">
      <c r="A169" s="2">
        <v>2</v>
      </c>
      <c r="B169" s="1" t="str">
        <f>IF(DATA!B170="","",DATA!B170)</f>
        <v/>
      </c>
      <c r="C169" s="1" t="str">
        <f>IF(DATA!C170="","",DATA!C170)</f>
        <v/>
      </c>
      <c r="D169" s="1" t="str">
        <f>IF(DATA!D170="","",DATA!D170)</f>
        <v/>
      </c>
      <c r="E169" s="2">
        <v>2</v>
      </c>
      <c r="F169" s="1" t="str">
        <f t="shared" si="530"/>
        <v/>
      </c>
      <c r="G169" s="1" t="str">
        <f t="shared" si="530"/>
        <v/>
      </c>
      <c r="H169" s="1" t="str">
        <f t="shared" si="530"/>
        <v/>
      </c>
      <c r="I169" t="str">
        <f t="shared" si="531"/>
        <v/>
      </c>
      <c r="J169" s="2">
        <v>2</v>
      </c>
      <c r="K169" s="1" t="str">
        <f>IF(DATA!X170="","",DATA!X170)</f>
        <v/>
      </c>
      <c r="L169" s="1" t="str">
        <f>IF(DATA!Y170="","",DATA!Y170)</f>
        <v/>
      </c>
      <c r="M169" s="1" t="str">
        <f>IF(DATA!Z170="","",DATA!Z170)</f>
        <v/>
      </c>
      <c r="N169" t="str">
        <f t="shared" si="532"/>
        <v/>
      </c>
      <c r="O169" t="str">
        <f t="shared" si="532"/>
        <v/>
      </c>
      <c r="P169" t="str">
        <f t="shared" si="532"/>
        <v/>
      </c>
      <c r="Q169" s="2">
        <v>2</v>
      </c>
      <c r="R169" s="1" t="str">
        <f t="shared" si="533"/>
        <v/>
      </c>
      <c r="S169" s="1" t="str">
        <f t="shared" si="534"/>
        <v/>
      </c>
      <c r="T169" s="1" t="str">
        <f t="shared" si="535"/>
        <v/>
      </c>
      <c r="U169" t="str">
        <f t="shared" si="445"/>
        <v/>
      </c>
      <c r="V169" t="str">
        <f t="shared" si="536"/>
        <v/>
      </c>
      <c r="W169" t="str">
        <f t="shared" si="536"/>
        <v/>
      </c>
      <c r="X169" s="2">
        <v>2</v>
      </c>
      <c r="Y169" s="1" t="str">
        <f t="shared" si="537"/>
        <v/>
      </c>
      <c r="Z169" s="1" t="str">
        <f t="shared" si="537"/>
        <v/>
      </c>
      <c r="AA169" s="1" t="str">
        <f t="shared" si="537"/>
        <v/>
      </c>
      <c r="AB169" t="str">
        <f t="shared" si="538"/>
        <v/>
      </c>
    </row>
    <row r="170" spans="1:28" x14ac:dyDescent="0.25">
      <c r="A170" s="4">
        <f>A166+1</f>
        <v>43</v>
      </c>
      <c r="B170" s="2">
        <v>0</v>
      </c>
      <c r="C170" s="2">
        <v>1</v>
      </c>
      <c r="D170" s="2">
        <v>2</v>
      </c>
      <c r="E170" s="4">
        <f>E166+1</f>
        <v>43</v>
      </c>
      <c r="F170" s="2">
        <v>0</v>
      </c>
      <c r="G170" s="2">
        <v>1</v>
      </c>
      <c r="H170" s="2">
        <v>2</v>
      </c>
      <c r="I170" t="str">
        <f t="shared" ref="I170" si="539">CONCATENATE(I171,I172,I173)</f>
        <v/>
      </c>
      <c r="J170" s="4">
        <f>J166+1</f>
        <v>43</v>
      </c>
      <c r="K170" s="2">
        <v>0</v>
      </c>
      <c r="L170" s="2">
        <v>1</v>
      </c>
      <c r="M170" s="2">
        <v>2</v>
      </c>
      <c r="N170" t="str">
        <f t="shared" ref="N170" si="540">CONCATENATE(N171,O171,P171,N172,O172,P172,N173,O173,P173)</f>
        <v/>
      </c>
      <c r="Q170" s="4">
        <f>Q166+1</f>
        <v>43</v>
      </c>
      <c r="R170" s="2">
        <v>0</v>
      </c>
      <c r="S170" s="2">
        <v>1</v>
      </c>
      <c r="T170" s="2">
        <v>2</v>
      </c>
      <c r="U170" t="str">
        <f t="shared" ref="U170" si="541">IF(CONCATENATE(U171,V171,W171,U172,V172,W172,U173,V173,W173)="","{ }",CONCATENATE("{ ",RIGHT(CONCATENATE(U171,V171,W171,U172,V172,W172,U173,V173,W173),LEN(CONCATENATE(U171,V171,W171,U172,V172,W172,U173,V173,W173))-1)," }"))</f>
        <v>{ }</v>
      </c>
      <c r="X170" s="4">
        <f>X166+1</f>
        <v>43</v>
      </c>
      <c r="Y170" s="2">
        <v>0</v>
      </c>
      <c r="Z170" s="2">
        <v>1</v>
      </c>
      <c r="AA170" s="2">
        <v>2</v>
      </c>
      <c r="AB170" t="str">
        <f t="shared" ref="AB170" si="542">IF(CONCATENATE(AB171,AB172,AB173)="","{ }",CONCATENATE("{ ",RIGHT(CONCATENATE(AB171,AB172,AB173),LEN(CONCATENATE(AB171,AB172,AB173))-1)," }"))</f>
        <v>{ }</v>
      </c>
    </row>
    <row r="171" spans="1:28" x14ac:dyDescent="0.25">
      <c r="A171" s="2">
        <v>0</v>
      </c>
      <c r="B171" s="1" t="str">
        <f>IF(DATA!B172="","",DATA!B172)</f>
        <v/>
      </c>
      <c r="C171" s="1" t="str">
        <f>IF(DATA!C172="","",DATA!C172)</f>
        <v/>
      </c>
      <c r="D171" s="1" t="str">
        <f>IF(DATA!D172="","",DATA!D172)</f>
        <v/>
      </c>
      <c r="E171" s="2">
        <v>0</v>
      </c>
      <c r="F171" s="1" t="str">
        <f t="shared" ref="F171:H173" si="543">IF(K171="X","ColorModel.X",IF(K171="O","ColorModel.O",""))</f>
        <v/>
      </c>
      <c r="G171" s="1" t="str">
        <f t="shared" si="543"/>
        <v/>
      </c>
      <c r="H171" s="1" t="str">
        <f t="shared" si="543"/>
        <v/>
      </c>
      <c r="I171" t="str">
        <f t="shared" ref="I171:I173" si="544">CONCATENATE(F171,G171,H171)</f>
        <v/>
      </c>
      <c r="J171" s="2">
        <v>0</v>
      </c>
      <c r="K171" s="1" t="str">
        <f>IF(DATA!X172="","",DATA!X172)</f>
        <v/>
      </c>
      <c r="L171" s="1" t="str">
        <f>IF(DATA!Y172="","",DATA!Y172)</f>
        <v/>
      </c>
      <c r="M171" s="1" t="str">
        <f>IF(DATA!Z172="","",DATA!Z172)</f>
        <v/>
      </c>
      <c r="N171" t="str">
        <f t="shared" ref="N171:P173" si="545">IF(K171="","",CONCATENATE("{",$Q171,",",K$2,"}"))</f>
        <v/>
      </c>
      <c r="O171" t="str">
        <f t="shared" si="545"/>
        <v/>
      </c>
      <c r="P171" t="str">
        <f t="shared" si="545"/>
        <v/>
      </c>
      <c r="Q171" s="2">
        <v>0</v>
      </c>
      <c r="R171" s="1" t="str">
        <f t="shared" ref="R171:R173" si="546">IF(B171=K171,"",B171)</f>
        <v/>
      </c>
      <c r="S171" s="1" t="str">
        <f t="shared" ref="S171:S173" si="547">IF(C171=L171,"",C171)</f>
        <v/>
      </c>
      <c r="T171" s="1" t="str">
        <f t="shared" ref="T171:T173" si="548">IF(D171=M171,"",D171)</f>
        <v/>
      </c>
      <c r="U171" t="str">
        <f t="shared" ref="U171:W173" si="549">IF(R171="","",CONCATENATE(", {",$A171,",",R$2,"}"))</f>
        <v/>
      </c>
      <c r="V171" t="str">
        <f t="shared" si="549"/>
        <v/>
      </c>
      <c r="W171" t="str">
        <f t="shared" si="549"/>
        <v/>
      </c>
      <c r="X171" s="2">
        <v>0</v>
      </c>
      <c r="Y171" s="1" t="str">
        <f t="shared" ref="Y171:AA173" si="550">IF(R171="X",", ColorModel.X",IF(R171="O",", ColorModel.O",""))</f>
        <v/>
      </c>
      <c r="Z171" s="1" t="str">
        <f t="shared" si="550"/>
        <v/>
      </c>
      <c r="AA171" s="1" t="str">
        <f t="shared" si="550"/>
        <v/>
      </c>
      <c r="AB171" t="str">
        <f t="shared" ref="AB171:AB173" si="551">CONCATENATE(Y171,Z171,AA171)</f>
        <v/>
      </c>
    </row>
    <row r="172" spans="1:28" x14ac:dyDescent="0.25">
      <c r="A172" s="2">
        <v>1</v>
      </c>
      <c r="B172" s="1" t="str">
        <f>IF(DATA!B173="","",DATA!B173)</f>
        <v/>
      </c>
      <c r="C172" s="1" t="str">
        <f>IF(DATA!C173="","",DATA!C173)</f>
        <v/>
      </c>
      <c r="D172" s="1" t="str">
        <f>IF(DATA!D173="","",DATA!D173)</f>
        <v/>
      </c>
      <c r="E172" s="2">
        <v>1</v>
      </c>
      <c r="F172" s="1" t="str">
        <f t="shared" si="543"/>
        <v/>
      </c>
      <c r="G172" s="1" t="str">
        <f t="shared" si="543"/>
        <v/>
      </c>
      <c r="H172" s="1" t="str">
        <f t="shared" si="543"/>
        <v/>
      </c>
      <c r="I172" t="str">
        <f t="shared" si="544"/>
        <v/>
      </c>
      <c r="J172" s="2">
        <v>1</v>
      </c>
      <c r="K172" s="1" t="str">
        <f>IF(DATA!X173="","",DATA!X173)</f>
        <v/>
      </c>
      <c r="L172" s="1" t="str">
        <f>IF(DATA!Y173="","",DATA!Y173)</f>
        <v/>
      </c>
      <c r="M172" s="1" t="str">
        <f>IF(DATA!Z173="","",DATA!Z173)</f>
        <v/>
      </c>
      <c r="N172" t="str">
        <f t="shared" si="545"/>
        <v/>
      </c>
      <c r="O172" t="str">
        <f t="shared" si="545"/>
        <v/>
      </c>
      <c r="P172" t="str">
        <f t="shared" si="545"/>
        <v/>
      </c>
      <c r="Q172" s="2">
        <v>1</v>
      </c>
      <c r="R172" s="1" t="str">
        <f t="shared" si="546"/>
        <v/>
      </c>
      <c r="S172" s="1" t="str">
        <f t="shared" si="547"/>
        <v/>
      </c>
      <c r="T172" s="1" t="str">
        <f t="shared" si="548"/>
        <v/>
      </c>
      <c r="U172" t="str">
        <f t="shared" si="445"/>
        <v/>
      </c>
      <c r="V172" t="str">
        <f t="shared" si="549"/>
        <v/>
      </c>
      <c r="W172" t="str">
        <f t="shared" si="549"/>
        <v/>
      </c>
      <c r="X172" s="2">
        <v>1</v>
      </c>
      <c r="Y172" s="1" t="str">
        <f t="shared" si="550"/>
        <v/>
      </c>
      <c r="Z172" s="1" t="str">
        <f t="shared" si="550"/>
        <v/>
      </c>
      <c r="AA172" s="1" t="str">
        <f t="shared" si="550"/>
        <v/>
      </c>
      <c r="AB172" t="str">
        <f t="shared" si="551"/>
        <v/>
      </c>
    </row>
    <row r="173" spans="1:28" x14ac:dyDescent="0.25">
      <c r="A173" s="2">
        <v>2</v>
      </c>
      <c r="B173" s="1" t="str">
        <f>IF(DATA!B174="","",DATA!B174)</f>
        <v/>
      </c>
      <c r="C173" s="1" t="str">
        <f>IF(DATA!C174="","",DATA!C174)</f>
        <v/>
      </c>
      <c r="D173" s="1" t="str">
        <f>IF(DATA!D174="","",DATA!D174)</f>
        <v/>
      </c>
      <c r="E173" s="2">
        <v>2</v>
      </c>
      <c r="F173" s="1" t="str">
        <f t="shared" si="543"/>
        <v/>
      </c>
      <c r="G173" s="1" t="str">
        <f t="shared" si="543"/>
        <v/>
      </c>
      <c r="H173" s="1" t="str">
        <f t="shared" si="543"/>
        <v/>
      </c>
      <c r="I173" t="str">
        <f t="shared" si="544"/>
        <v/>
      </c>
      <c r="J173" s="2">
        <v>2</v>
      </c>
      <c r="K173" s="1" t="str">
        <f>IF(DATA!X174="","",DATA!X174)</f>
        <v/>
      </c>
      <c r="L173" s="1" t="str">
        <f>IF(DATA!Y174="","",DATA!Y174)</f>
        <v/>
      </c>
      <c r="M173" s="1" t="str">
        <f>IF(DATA!Z174="","",DATA!Z174)</f>
        <v/>
      </c>
      <c r="N173" t="str">
        <f t="shared" si="545"/>
        <v/>
      </c>
      <c r="O173" t="str">
        <f t="shared" si="545"/>
        <v/>
      </c>
      <c r="P173" t="str">
        <f t="shared" si="545"/>
        <v/>
      </c>
      <c r="Q173" s="2">
        <v>2</v>
      </c>
      <c r="R173" s="1" t="str">
        <f t="shared" si="546"/>
        <v/>
      </c>
      <c r="S173" s="1" t="str">
        <f t="shared" si="547"/>
        <v/>
      </c>
      <c r="T173" s="1" t="str">
        <f t="shared" si="548"/>
        <v/>
      </c>
      <c r="U173" t="str">
        <f t="shared" si="445"/>
        <v/>
      </c>
      <c r="V173" t="str">
        <f t="shared" si="549"/>
        <v/>
      </c>
      <c r="W173" t="str">
        <f t="shared" si="549"/>
        <v/>
      </c>
      <c r="X173" s="2">
        <v>2</v>
      </c>
      <c r="Y173" s="1" t="str">
        <f t="shared" si="550"/>
        <v/>
      </c>
      <c r="Z173" s="1" t="str">
        <f t="shared" si="550"/>
        <v/>
      </c>
      <c r="AA173" s="1" t="str">
        <f t="shared" si="550"/>
        <v/>
      </c>
      <c r="AB173" t="str">
        <f t="shared" si="551"/>
        <v/>
      </c>
    </row>
    <row r="174" spans="1:28" x14ac:dyDescent="0.25">
      <c r="A174" s="4">
        <f>A170+1</f>
        <v>44</v>
      </c>
      <c r="B174" s="2">
        <v>0</v>
      </c>
      <c r="C174" s="2">
        <v>1</v>
      </c>
      <c r="D174" s="2">
        <v>2</v>
      </c>
      <c r="E174" s="4">
        <f>E170+1</f>
        <v>44</v>
      </c>
      <c r="F174" s="2">
        <v>0</v>
      </c>
      <c r="G174" s="2">
        <v>1</v>
      </c>
      <c r="H174" s="2">
        <v>2</v>
      </c>
      <c r="I174" t="str">
        <f t="shared" ref="I174" si="552">CONCATENATE(I175,I176,I177)</f>
        <v/>
      </c>
      <c r="J174" s="4">
        <f>J170+1</f>
        <v>44</v>
      </c>
      <c r="K174" s="2">
        <v>0</v>
      </c>
      <c r="L174" s="2">
        <v>1</v>
      </c>
      <c r="M174" s="2">
        <v>2</v>
      </c>
      <c r="N174" t="str">
        <f t="shared" ref="N174" si="553">CONCATENATE(N175,O175,P175,N176,O176,P176,N177,O177,P177)</f>
        <v/>
      </c>
      <c r="Q174" s="4">
        <f>Q170+1</f>
        <v>44</v>
      </c>
      <c r="R174" s="2">
        <v>0</v>
      </c>
      <c r="S174" s="2">
        <v>1</v>
      </c>
      <c r="T174" s="2">
        <v>2</v>
      </c>
      <c r="U174" t="str">
        <f t="shared" ref="U174" si="554">IF(CONCATENATE(U175,V175,W175,U176,V176,W176,U177,V177,W177)="","{ }",CONCATENATE("{ ",RIGHT(CONCATENATE(U175,V175,W175,U176,V176,W176,U177,V177,W177),LEN(CONCATENATE(U175,V175,W175,U176,V176,W176,U177,V177,W177))-1)," }"))</f>
        <v>{ }</v>
      </c>
      <c r="X174" s="4">
        <f>X170+1</f>
        <v>44</v>
      </c>
      <c r="Y174" s="2">
        <v>0</v>
      </c>
      <c r="Z174" s="2">
        <v>1</v>
      </c>
      <c r="AA174" s="2">
        <v>2</v>
      </c>
      <c r="AB174" t="str">
        <f t="shared" ref="AB174" si="555">IF(CONCATENATE(AB175,AB176,AB177)="","{ }",CONCATENATE("{ ",RIGHT(CONCATENATE(AB175,AB176,AB177),LEN(CONCATENATE(AB175,AB176,AB177))-1)," }"))</f>
        <v>{ }</v>
      </c>
    </row>
    <row r="175" spans="1:28" x14ac:dyDescent="0.25">
      <c r="A175" s="2">
        <v>0</v>
      </c>
      <c r="B175" s="1" t="str">
        <f>IF(DATA!B176="","",DATA!B176)</f>
        <v/>
      </c>
      <c r="C175" s="1" t="str">
        <f>IF(DATA!C176="","",DATA!C176)</f>
        <v/>
      </c>
      <c r="D175" s="1" t="str">
        <f>IF(DATA!D176="","",DATA!D176)</f>
        <v/>
      </c>
      <c r="E175" s="2">
        <v>0</v>
      </c>
      <c r="F175" s="1" t="str">
        <f t="shared" ref="F175:H177" si="556">IF(K175="X","ColorModel.X",IF(K175="O","ColorModel.O",""))</f>
        <v/>
      </c>
      <c r="G175" s="1" t="str">
        <f t="shared" si="556"/>
        <v/>
      </c>
      <c r="H175" s="1" t="str">
        <f t="shared" si="556"/>
        <v/>
      </c>
      <c r="I175" t="str">
        <f t="shared" ref="I175:I177" si="557">CONCATENATE(F175,G175,H175)</f>
        <v/>
      </c>
      <c r="J175" s="2">
        <v>0</v>
      </c>
      <c r="K175" s="1" t="str">
        <f>IF(DATA!X176="","",DATA!X176)</f>
        <v/>
      </c>
      <c r="L175" s="1" t="str">
        <f>IF(DATA!Y176="","",DATA!Y176)</f>
        <v/>
      </c>
      <c r="M175" s="1" t="str">
        <f>IF(DATA!Z176="","",DATA!Z176)</f>
        <v/>
      </c>
      <c r="N175" t="str">
        <f t="shared" ref="N175:P177" si="558">IF(K175="","",CONCATENATE("{",$Q175,",",K$2,"}"))</f>
        <v/>
      </c>
      <c r="O175" t="str">
        <f t="shared" si="558"/>
        <v/>
      </c>
      <c r="P175" t="str">
        <f t="shared" si="558"/>
        <v/>
      </c>
      <c r="Q175" s="2">
        <v>0</v>
      </c>
      <c r="R175" s="1" t="str">
        <f t="shared" ref="R175:R177" si="559">IF(B175=K175,"",B175)</f>
        <v/>
      </c>
      <c r="S175" s="1" t="str">
        <f t="shared" ref="S175:S177" si="560">IF(C175=L175,"",C175)</f>
        <v/>
      </c>
      <c r="T175" s="1" t="str">
        <f t="shared" ref="T175:T177" si="561">IF(D175=M175,"",D175)</f>
        <v/>
      </c>
      <c r="U175" t="str">
        <f t="shared" ref="U175:W177" si="562">IF(R175="","",CONCATENATE(", {",$A175,",",R$2,"}"))</f>
        <v/>
      </c>
      <c r="V175" t="str">
        <f t="shared" si="562"/>
        <v/>
      </c>
      <c r="W175" t="str">
        <f t="shared" si="562"/>
        <v/>
      </c>
      <c r="X175" s="2">
        <v>0</v>
      </c>
      <c r="Y175" s="1" t="str">
        <f t="shared" ref="Y175:AA177" si="563">IF(R175="X",", ColorModel.X",IF(R175="O",", ColorModel.O",""))</f>
        <v/>
      </c>
      <c r="Z175" s="1" t="str">
        <f t="shared" si="563"/>
        <v/>
      </c>
      <c r="AA175" s="1" t="str">
        <f t="shared" si="563"/>
        <v/>
      </c>
      <c r="AB175" t="str">
        <f t="shared" ref="AB175:AB177" si="564">CONCATENATE(Y175,Z175,AA175)</f>
        <v/>
      </c>
    </row>
    <row r="176" spans="1:28" x14ac:dyDescent="0.25">
      <c r="A176" s="2">
        <v>1</v>
      </c>
      <c r="B176" s="1" t="str">
        <f>IF(DATA!B177="","",DATA!B177)</f>
        <v/>
      </c>
      <c r="C176" s="1" t="str">
        <f>IF(DATA!C177="","",DATA!C177)</f>
        <v/>
      </c>
      <c r="D176" s="1" t="str">
        <f>IF(DATA!D177="","",DATA!D177)</f>
        <v/>
      </c>
      <c r="E176" s="2">
        <v>1</v>
      </c>
      <c r="F176" s="1" t="str">
        <f t="shared" si="556"/>
        <v/>
      </c>
      <c r="G176" s="1" t="str">
        <f t="shared" si="556"/>
        <v/>
      </c>
      <c r="H176" s="1" t="str">
        <f t="shared" si="556"/>
        <v/>
      </c>
      <c r="I176" t="str">
        <f t="shared" si="557"/>
        <v/>
      </c>
      <c r="J176" s="2">
        <v>1</v>
      </c>
      <c r="K176" s="1" t="str">
        <f>IF(DATA!X177="","",DATA!X177)</f>
        <v/>
      </c>
      <c r="L176" s="1" t="str">
        <f>IF(DATA!Y177="","",DATA!Y177)</f>
        <v/>
      </c>
      <c r="M176" s="1" t="str">
        <f>IF(DATA!Z177="","",DATA!Z177)</f>
        <v/>
      </c>
      <c r="N176" t="str">
        <f t="shared" si="558"/>
        <v/>
      </c>
      <c r="O176" t="str">
        <f t="shared" si="558"/>
        <v/>
      </c>
      <c r="P176" t="str">
        <f t="shared" si="558"/>
        <v/>
      </c>
      <c r="Q176" s="2">
        <v>1</v>
      </c>
      <c r="R176" s="1" t="str">
        <f t="shared" si="559"/>
        <v/>
      </c>
      <c r="S176" s="1" t="str">
        <f t="shared" si="560"/>
        <v/>
      </c>
      <c r="T176" s="1" t="str">
        <f t="shared" si="561"/>
        <v/>
      </c>
      <c r="U176" t="str">
        <f t="shared" si="445"/>
        <v/>
      </c>
      <c r="V176" t="str">
        <f t="shared" si="562"/>
        <v/>
      </c>
      <c r="W176" t="str">
        <f t="shared" si="562"/>
        <v/>
      </c>
      <c r="X176" s="2">
        <v>1</v>
      </c>
      <c r="Y176" s="1" t="str">
        <f t="shared" si="563"/>
        <v/>
      </c>
      <c r="Z176" s="1" t="str">
        <f t="shared" si="563"/>
        <v/>
      </c>
      <c r="AA176" s="1" t="str">
        <f t="shared" si="563"/>
        <v/>
      </c>
      <c r="AB176" t="str">
        <f t="shared" si="564"/>
        <v/>
      </c>
    </row>
    <row r="177" spans="1:28" x14ac:dyDescent="0.25">
      <c r="A177" s="2">
        <v>2</v>
      </c>
      <c r="B177" s="1" t="str">
        <f>IF(DATA!B178="","",DATA!B178)</f>
        <v/>
      </c>
      <c r="C177" s="1" t="str">
        <f>IF(DATA!C178="","",DATA!C178)</f>
        <v/>
      </c>
      <c r="D177" s="1" t="str">
        <f>IF(DATA!D178="","",DATA!D178)</f>
        <v/>
      </c>
      <c r="E177" s="2">
        <v>2</v>
      </c>
      <c r="F177" s="1" t="str">
        <f t="shared" si="556"/>
        <v/>
      </c>
      <c r="G177" s="1" t="str">
        <f t="shared" si="556"/>
        <v/>
      </c>
      <c r="H177" s="1" t="str">
        <f t="shared" si="556"/>
        <v/>
      </c>
      <c r="I177" t="str">
        <f t="shared" si="557"/>
        <v/>
      </c>
      <c r="J177" s="2">
        <v>2</v>
      </c>
      <c r="K177" s="1" t="str">
        <f>IF(DATA!X178="","",DATA!X178)</f>
        <v/>
      </c>
      <c r="L177" s="1" t="str">
        <f>IF(DATA!Y178="","",DATA!Y178)</f>
        <v/>
      </c>
      <c r="M177" s="1" t="str">
        <f>IF(DATA!Z178="","",DATA!Z178)</f>
        <v/>
      </c>
      <c r="N177" t="str">
        <f t="shared" si="558"/>
        <v/>
      </c>
      <c r="O177" t="str">
        <f t="shared" si="558"/>
        <v/>
      </c>
      <c r="P177" t="str">
        <f t="shared" si="558"/>
        <v/>
      </c>
      <c r="Q177" s="2">
        <v>2</v>
      </c>
      <c r="R177" s="1" t="str">
        <f t="shared" si="559"/>
        <v/>
      </c>
      <c r="S177" s="1" t="str">
        <f t="shared" si="560"/>
        <v/>
      </c>
      <c r="T177" s="1" t="str">
        <f t="shared" si="561"/>
        <v/>
      </c>
      <c r="U177" t="str">
        <f t="shared" si="445"/>
        <v/>
      </c>
      <c r="V177" t="str">
        <f t="shared" si="562"/>
        <v/>
      </c>
      <c r="W177" t="str">
        <f t="shared" si="562"/>
        <v/>
      </c>
      <c r="X177" s="2">
        <v>2</v>
      </c>
      <c r="Y177" s="1" t="str">
        <f t="shared" si="563"/>
        <v/>
      </c>
      <c r="Z177" s="1" t="str">
        <f t="shared" si="563"/>
        <v/>
      </c>
      <c r="AA177" s="1" t="str">
        <f t="shared" si="563"/>
        <v/>
      </c>
      <c r="AB177" t="str">
        <f t="shared" si="564"/>
        <v/>
      </c>
    </row>
    <row r="178" spans="1:28" x14ac:dyDescent="0.25">
      <c r="A178" s="4">
        <f>A174+1</f>
        <v>45</v>
      </c>
      <c r="B178" s="2">
        <v>0</v>
      </c>
      <c r="C178" s="2">
        <v>1</v>
      </c>
      <c r="D178" s="2">
        <v>2</v>
      </c>
      <c r="E178" s="4">
        <f>E174+1</f>
        <v>45</v>
      </c>
      <c r="F178" s="2">
        <v>0</v>
      </c>
      <c r="G178" s="2">
        <v>1</v>
      </c>
      <c r="H178" s="2">
        <v>2</v>
      </c>
      <c r="I178" t="str">
        <f t="shared" ref="I178" si="565">CONCATENATE(I179,I180,I181)</f>
        <v/>
      </c>
      <c r="J178" s="4">
        <f>J174+1</f>
        <v>45</v>
      </c>
      <c r="K178" s="2">
        <v>0</v>
      </c>
      <c r="L178" s="2">
        <v>1</v>
      </c>
      <c r="M178" s="2">
        <v>2</v>
      </c>
      <c r="N178" t="str">
        <f t="shared" ref="N178" si="566">CONCATENATE(N179,O179,P179,N180,O180,P180,N181,O181,P181)</f>
        <v/>
      </c>
      <c r="Q178" s="4">
        <f>Q174+1</f>
        <v>45</v>
      </c>
      <c r="R178" s="2">
        <v>0</v>
      </c>
      <c r="S178" s="2">
        <v>1</v>
      </c>
      <c r="T178" s="2">
        <v>2</v>
      </c>
      <c r="U178" t="str">
        <f t="shared" ref="U178" si="567">IF(CONCATENATE(U179,V179,W179,U180,V180,W180,U181,V181,W181)="","{ }",CONCATENATE("{ ",RIGHT(CONCATENATE(U179,V179,W179,U180,V180,W180,U181,V181,W181),LEN(CONCATENATE(U179,V179,W179,U180,V180,W180,U181,V181,W181))-1)," }"))</f>
        <v>{ }</v>
      </c>
      <c r="X178" s="4">
        <f>X174+1</f>
        <v>45</v>
      </c>
      <c r="Y178" s="2">
        <v>0</v>
      </c>
      <c r="Z178" s="2">
        <v>1</v>
      </c>
      <c r="AA178" s="2">
        <v>2</v>
      </c>
      <c r="AB178" t="str">
        <f t="shared" ref="AB178" si="568">IF(CONCATENATE(AB179,AB180,AB181)="","{ }",CONCATENATE("{ ",RIGHT(CONCATENATE(AB179,AB180,AB181),LEN(CONCATENATE(AB179,AB180,AB181))-1)," }"))</f>
        <v>{ }</v>
      </c>
    </row>
    <row r="179" spans="1:28" x14ac:dyDescent="0.25">
      <c r="A179" s="2">
        <v>0</v>
      </c>
      <c r="B179" s="1" t="str">
        <f>IF(DATA!B180="","",DATA!B180)</f>
        <v/>
      </c>
      <c r="C179" s="1" t="str">
        <f>IF(DATA!C180="","",DATA!C180)</f>
        <v/>
      </c>
      <c r="D179" s="1" t="str">
        <f>IF(DATA!D180="","",DATA!D180)</f>
        <v/>
      </c>
      <c r="E179" s="2">
        <v>0</v>
      </c>
      <c r="F179" s="1" t="str">
        <f t="shared" ref="F179:H181" si="569">IF(K179="X","ColorModel.X",IF(K179="O","ColorModel.O",""))</f>
        <v/>
      </c>
      <c r="G179" s="1" t="str">
        <f t="shared" si="569"/>
        <v/>
      </c>
      <c r="H179" s="1" t="str">
        <f t="shared" si="569"/>
        <v/>
      </c>
      <c r="I179" t="str">
        <f t="shared" ref="I179:I181" si="570">CONCATENATE(F179,G179,H179)</f>
        <v/>
      </c>
      <c r="J179" s="2">
        <v>0</v>
      </c>
      <c r="K179" s="1" t="str">
        <f>IF(DATA!X180="","",DATA!X180)</f>
        <v/>
      </c>
      <c r="L179" s="1" t="str">
        <f>IF(DATA!Y180="","",DATA!Y180)</f>
        <v/>
      </c>
      <c r="M179" s="1" t="str">
        <f>IF(DATA!Z180="","",DATA!Z180)</f>
        <v/>
      </c>
      <c r="N179" t="str">
        <f t="shared" ref="N179:P181" si="571">IF(K179="","",CONCATENATE("{",$Q179,",",K$2,"}"))</f>
        <v/>
      </c>
      <c r="O179" t="str">
        <f t="shared" si="571"/>
        <v/>
      </c>
      <c r="P179" t="str">
        <f t="shared" si="571"/>
        <v/>
      </c>
      <c r="Q179" s="2">
        <v>0</v>
      </c>
      <c r="R179" s="1" t="str">
        <f t="shared" ref="R179:R181" si="572">IF(B179=K179,"",B179)</f>
        <v/>
      </c>
      <c r="S179" s="1" t="str">
        <f t="shared" ref="S179:S181" si="573">IF(C179=L179,"",C179)</f>
        <v/>
      </c>
      <c r="T179" s="1" t="str">
        <f t="shared" ref="T179:T181" si="574">IF(D179=M179,"",D179)</f>
        <v/>
      </c>
      <c r="U179" t="str">
        <f t="shared" ref="U179:W181" si="575">IF(R179="","",CONCATENATE(", {",$A179,",",R$2,"}"))</f>
        <v/>
      </c>
      <c r="V179" t="str">
        <f t="shared" si="575"/>
        <v/>
      </c>
      <c r="W179" t="str">
        <f t="shared" si="575"/>
        <v/>
      </c>
      <c r="X179" s="2">
        <v>0</v>
      </c>
      <c r="Y179" s="1" t="str">
        <f t="shared" ref="Y179:AA181" si="576">IF(R179="X",", ColorModel.X",IF(R179="O",", ColorModel.O",""))</f>
        <v/>
      </c>
      <c r="Z179" s="1" t="str">
        <f t="shared" si="576"/>
        <v/>
      </c>
      <c r="AA179" s="1" t="str">
        <f t="shared" si="576"/>
        <v/>
      </c>
      <c r="AB179" t="str">
        <f t="shared" ref="AB179:AB181" si="577">CONCATENATE(Y179,Z179,AA179)</f>
        <v/>
      </c>
    </row>
    <row r="180" spans="1:28" x14ac:dyDescent="0.25">
      <c r="A180" s="2">
        <v>1</v>
      </c>
      <c r="B180" s="1" t="str">
        <f>IF(DATA!B181="","",DATA!B181)</f>
        <v/>
      </c>
      <c r="C180" s="1" t="str">
        <f>IF(DATA!C181="","",DATA!C181)</f>
        <v/>
      </c>
      <c r="D180" s="1" t="str">
        <f>IF(DATA!D181="","",DATA!D181)</f>
        <v/>
      </c>
      <c r="E180" s="2">
        <v>1</v>
      </c>
      <c r="F180" s="1" t="str">
        <f t="shared" si="569"/>
        <v/>
      </c>
      <c r="G180" s="1" t="str">
        <f t="shared" si="569"/>
        <v/>
      </c>
      <c r="H180" s="1" t="str">
        <f t="shared" si="569"/>
        <v/>
      </c>
      <c r="I180" t="str">
        <f t="shared" si="570"/>
        <v/>
      </c>
      <c r="J180" s="2">
        <v>1</v>
      </c>
      <c r="K180" s="1" t="str">
        <f>IF(DATA!X181="","",DATA!X181)</f>
        <v/>
      </c>
      <c r="L180" s="1" t="str">
        <f>IF(DATA!Y181="","",DATA!Y181)</f>
        <v/>
      </c>
      <c r="M180" s="1" t="str">
        <f>IF(DATA!Z181="","",DATA!Z181)</f>
        <v/>
      </c>
      <c r="N180" t="str">
        <f t="shared" si="571"/>
        <v/>
      </c>
      <c r="O180" t="str">
        <f t="shared" si="571"/>
        <v/>
      </c>
      <c r="P180" t="str">
        <f t="shared" si="571"/>
        <v/>
      </c>
      <c r="Q180" s="2">
        <v>1</v>
      </c>
      <c r="R180" s="1" t="str">
        <f t="shared" si="572"/>
        <v/>
      </c>
      <c r="S180" s="1" t="str">
        <f t="shared" si="573"/>
        <v/>
      </c>
      <c r="T180" s="1" t="str">
        <f t="shared" si="574"/>
        <v/>
      </c>
      <c r="U180" t="str">
        <f t="shared" si="445"/>
        <v/>
      </c>
      <c r="V180" t="str">
        <f t="shared" si="575"/>
        <v/>
      </c>
      <c r="W180" t="str">
        <f t="shared" si="575"/>
        <v/>
      </c>
      <c r="X180" s="2">
        <v>1</v>
      </c>
      <c r="Y180" s="1" t="str">
        <f t="shared" si="576"/>
        <v/>
      </c>
      <c r="Z180" s="1" t="str">
        <f t="shared" si="576"/>
        <v/>
      </c>
      <c r="AA180" s="1" t="str">
        <f t="shared" si="576"/>
        <v/>
      </c>
      <c r="AB180" t="str">
        <f t="shared" si="577"/>
        <v/>
      </c>
    </row>
    <row r="181" spans="1:28" x14ac:dyDescent="0.25">
      <c r="A181" s="2">
        <v>2</v>
      </c>
      <c r="B181" s="1" t="str">
        <f>IF(DATA!B182="","",DATA!B182)</f>
        <v/>
      </c>
      <c r="C181" s="1" t="str">
        <f>IF(DATA!C182="","",DATA!C182)</f>
        <v/>
      </c>
      <c r="D181" s="1" t="str">
        <f>IF(DATA!D182="","",DATA!D182)</f>
        <v/>
      </c>
      <c r="E181" s="2">
        <v>2</v>
      </c>
      <c r="F181" s="1" t="str">
        <f t="shared" si="569"/>
        <v/>
      </c>
      <c r="G181" s="1" t="str">
        <f t="shared" si="569"/>
        <v/>
      </c>
      <c r="H181" s="1" t="str">
        <f t="shared" si="569"/>
        <v/>
      </c>
      <c r="I181" t="str">
        <f t="shared" si="570"/>
        <v/>
      </c>
      <c r="J181" s="2">
        <v>2</v>
      </c>
      <c r="K181" s="1" t="str">
        <f>IF(DATA!X182="","",DATA!X182)</f>
        <v/>
      </c>
      <c r="L181" s="1" t="str">
        <f>IF(DATA!Y182="","",DATA!Y182)</f>
        <v/>
      </c>
      <c r="M181" s="1" t="str">
        <f>IF(DATA!Z182="","",DATA!Z182)</f>
        <v/>
      </c>
      <c r="N181" t="str">
        <f t="shared" si="571"/>
        <v/>
      </c>
      <c r="O181" t="str">
        <f t="shared" si="571"/>
        <v/>
      </c>
      <c r="P181" t="str">
        <f t="shared" si="571"/>
        <v/>
      </c>
      <c r="Q181" s="2">
        <v>2</v>
      </c>
      <c r="R181" s="1" t="str">
        <f t="shared" si="572"/>
        <v/>
      </c>
      <c r="S181" s="1" t="str">
        <f t="shared" si="573"/>
        <v/>
      </c>
      <c r="T181" s="1" t="str">
        <f t="shared" si="574"/>
        <v/>
      </c>
      <c r="U181" t="str">
        <f t="shared" si="445"/>
        <v/>
      </c>
      <c r="V181" t="str">
        <f t="shared" si="575"/>
        <v/>
      </c>
      <c r="W181" t="str">
        <f t="shared" si="575"/>
        <v/>
      </c>
      <c r="X181" s="2">
        <v>2</v>
      </c>
      <c r="Y181" s="1" t="str">
        <f t="shared" si="576"/>
        <v/>
      </c>
      <c r="Z181" s="1" t="str">
        <f t="shared" si="576"/>
        <v/>
      </c>
      <c r="AA181" s="1" t="str">
        <f t="shared" si="576"/>
        <v/>
      </c>
      <c r="AB181" t="str">
        <f t="shared" si="577"/>
        <v/>
      </c>
    </row>
    <row r="182" spans="1:28" x14ac:dyDescent="0.25">
      <c r="A182" s="4">
        <f>A178+1</f>
        <v>46</v>
      </c>
      <c r="B182" s="2">
        <v>0</v>
      </c>
      <c r="C182" s="2">
        <v>1</v>
      </c>
      <c r="D182" s="2">
        <v>2</v>
      </c>
      <c r="E182" s="4">
        <f>E178+1</f>
        <v>46</v>
      </c>
      <c r="F182" s="2">
        <v>0</v>
      </c>
      <c r="G182" s="2">
        <v>1</v>
      </c>
      <c r="H182" s="2">
        <v>2</v>
      </c>
      <c r="I182" t="str">
        <f t="shared" ref="I182" si="578">CONCATENATE(I183,I184,I185)</f>
        <v/>
      </c>
      <c r="J182" s="4">
        <f>J178+1</f>
        <v>46</v>
      </c>
      <c r="K182" s="2">
        <v>0</v>
      </c>
      <c r="L182" s="2">
        <v>1</v>
      </c>
      <c r="M182" s="2">
        <v>2</v>
      </c>
      <c r="N182" t="str">
        <f t="shared" ref="N182" si="579">CONCATENATE(N183,O183,P183,N184,O184,P184,N185,O185,P185)</f>
        <v/>
      </c>
      <c r="Q182" s="4">
        <f>Q178+1</f>
        <v>46</v>
      </c>
      <c r="R182" s="2">
        <v>0</v>
      </c>
      <c r="S182" s="2">
        <v>1</v>
      </c>
      <c r="T182" s="2">
        <v>2</v>
      </c>
      <c r="U182" t="str">
        <f t="shared" ref="U182" si="580">IF(CONCATENATE(U183,V183,W183,U184,V184,W184,U185,V185,W185)="","{ }",CONCATENATE("{ ",RIGHT(CONCATENATE(U183,V183,W183,U184,V184,W184,U185,V185,W185),LEN(CONCATENATE(U183,V183,W183,U184,V184,W184,U185,V185,W185))-1)," }"))</f>
        <v>{ }</v>
      </c>
      <c r="X182" s="4">
        <f>X178+1</f>
        <v>46</v>
      </c>
      <c r="Y182" s="2">
        <v>0</v>
      </c>
      <c r="Z182" s="2">
        <v>1</v>
      </c>
      <c r="AA182" s="2">
        <v>2</v>
      </c>
      <c r="AB182" t="str">
        <f t="shared" ref="AB182" si="581">IF(CONCATENATE(AB183,AB184,AB185)="","{ }",CONCATENATE("{ ",RIGHT(CONCATENATE(AB183,AB184,AB185),LEN(CONCATENATE(AB183,AB184,AB185))-1)," }"))</f>
        <v>{ }</v>
      </c>
    </row>
    <row r="183" spans="1:28" x14ac:dyDescent="0.25">
      <c r="A183" s="2">
        <v>0</v>
      </c>
      <c r="B183" s="1" t="str">
        <f>IF(DATA!B184="","",DATA!B184)</f>
        <v/>
      </c>
      <c r="C183" s="1" t="str">
        <f>IF(DATA!C184="","",DATA!C184)</f>
        <v/>
      </c>
      <c r="D183" s="1" t="str">
        <f>IF(DATA!D184="","",DATA!D184)</f>
        <v/>
      </c>
      <c r="E183" s="2">
        <v>0</v>
      </c>
      <c r="F183" s="1" t="str">
        <f t="shared" ref="F183:H185" si="582">IF(K183="X","ColorModel.X",IF(K183="O","ColorModel.O",""))</f>
        <v/>
      </c>
      <c r="G183" s="1" t="str">
        <f t="shared" si="582"/>
        <v/>
      </c>
      <c r="H183" s="1" t="str">
        <f t="shared" si="582"/>
        <v/>
      </c>
      <c r="I183" t="str">
        <f t="shared" ref="I183:I185" si="583">CONCATENATE(F183,G183,H183)</f>
        <v/>
      </c>
      <c r="J183" s="2">
        <v>0</v>
      </c>
      <c r="K183" s="1" t="str">
        <f>IF(DATA!X184="","",DATA!X184)</f>
        <v/>
      </c>
      <c r="L183" s="1" t="str">
        <f>IF(DATA!Y184="","",DATA!Y184)</f>
        <v/>
      </c>
      <c r="M183" s="1" t="str">
        <f>IF(DATA!Z184="","",DATA!Z184)</f>
        <v/>
      </c>
      <c r="N183" t="str">
        <f t="shared" ref="N183:P185" si="584">IF(K183="","",CONCATENATE("{",$Q183,",",K$2,"}"))</f>
        <v/>
      </c>
      <c r="O183" t="str">
        <f t="shared" si="584"/>
        <v/>
      </c>
      <c r="P183" t="str">
        <f t="shared" si="584"/>
        <v/>
      </c>
      <c r="Q183" s="2">
        <v>0</v>
      </c>
      <c r="R183" s="1" t="str">
        <f t="shared" ref="R183:R185" si="585">IF(B183=K183,"",B183)</f>
        <v/>
      </c>
      <c r="S183" s="1" t="str">
        <f t="shared" ref="S183:S185" si="586">IF(C183=L183,"",C183)</f>
        <v/>
      </c>
      <c r="T183" s="1" t="str">
        <f t="shared" ref="T183:T185" si="587">IF(D183=M183,"",D183)</f>
        <v/>
      </c>
      <c r="U183" t="str">
        <f t="shared" ref="U183:W185" si="588">IF(R183="","",CONCATENATE(", {",$A183,",",R$2,"}"))</f>
        <v/>
      </c>
      <c r="V183" t="str">
        <f t="shared" si="588"/>
        <v/>
      </c>
      <c r="W183" t="str">
        <f t="shared" si="588"/>
        <v/>
      </c>
      <c r="X183" s="2">
        <v>0</v>
      </c>
      <c r="Y183" s="1" t="str">
        <f t="shared" ref="Y183:AA185" si="589">IF(R183="X",", ColorModel.X",IF(R183="O",", ColorModel.O",""))</f>
        <v/>
      </c>
      <c r="Z183" s="1" t="str">
        <f t="shared" si="589"/>
        <v/>
      </c>
      <c r="AA183" s="1" t="str">
        <f t="shared" si="589"/>
        <v/>
      </c>
      <c r="AB183" t="str">
        <f t="shared" ref="AB183:AB185" si="590">CONCATENATE(Y183,Z183,AA183)</f>
        <v/>
      </c>
    </row>
    <row r="184" spans="1:28" x14ac:dyDescent="0.25">
      <c r="A184" s="2">
        <v>1</v>
      </c>
      <c r="B184" s="1" t="str">
        <f>IF(DATA!B185="","",DATA!B185)</f>
        <v/>
      </c>
      <c r="C184" s="1" t="str">
        <f>IF(DATA!C185="","",DATA!C185)</f>
        <v/>
      </c>
      <c r="D184" s="1" t="str">
        <f>IF(DATA!D185="","",DATA!D185)</f>
        <v/>
      </c>
      <c r="E184" s="2">
        <v>1</v>
      </c>
      <c r="F184" s="1" t="str">
        <f t="shared" si="582"/>
        <v/>
      </c>
      <c r="G184" s="1" t="str">
        <f t="shared" si="582"/>
        <v/>
      </c>
      <c r="H184" s="1" t="str">
        <f t="shared" si="582"/>
        <v/>
      </c>
      <c r="I184" t="str">
        <f t="shared" si="583"/>
        <v/>
      </c>
      <c r="J184" s="2">
        <v>1</v>
      </c>
      <c r="K184" s="1" t="str">
        <f>IF(DATA!X185="","",DATA!X185)</f>
        <v/>
      </c>
      <c r="L184" s="1" t="str">
        <f>IF(DATA!Y185="","",DATA!Y185)</f>
        <v/>
      </c>
      <c r="M184" s="1" t="str">
        <f>IF(DATA!Z185="","",DATA!Z185)</f>
        <v/>
      </c>
      <c r="N184" t="str">
        <f t="shared" si="584"/>
        <v/>
      </c>
      <c r="O184" t="str">
        <f t="shared" si="584"/>
        <v/>
      </c>
      <c r="P184" t="str">
        <f t="shared" si="584"/>
        <v/>
      </c>
      <c r="Q184" s="2">
        <v>1</v>
      </c>
      <c r="R184" s="1" t="str">
        <f t="shared" si="585"/>
        <v/>
      </c>
      <c r="S184" s="1" t="str">
        <f t="shared" si="586"/>
        <v/>
      </c>
      <c r="T184" s="1" t="str">
        <f t="shared" si="587"/>
        <v/>
      </c>
      <c r="U184" t="str">
        <f t="shared" si="445"/>
        <v/>
      </c>
      <c r="V184" t="str">
        <f t="shared" si="588"/>
        <v/>
      </c>
      <c r="W184" t="str">
        <f t="shared" si="588"/>
        <v/>
      </c>
      <c r="X184" s="2">
        <v>1</v>
      </c>
      <c r="Y184" s="1" t="str">
        <f t="shared" si="589"/>
        <v/>
      </c>
      <c r="Z184" s="1" t="str">
        <f t="shared" si="589"/>
        <v/>
      </c>
      <c r="AA184" s="1" t="str">
        <f t="shared" si="589"/>
        <v/>
      </c>
      <c r="AB184" t="str">
        <f t="shared" si="590"/>
        <v/>
      </c>
    </row>
    <row r="185" spans="1:28" x14ac:dyDescent="0.25">
      <c r="A185" s="2">
        <v>2</v>
      </c>
      <c r="B185" s="1" t="str">
        <f>IF(DATA!B186="","",DATA!B186)</f>
        <v/>
      </c>
      <c r="C185" s="1" t="str">
        <f>IF(DATA!C186="","",DATA!C186)</f>
        <v/>
      </c>
      <c r="D185" s="1" t="str">
        <f>IF(DATA!D186="","",DATA!D186)</f>
        <v/>
      </c>
      <c r="E185" s="2">
        <v>2</v>
      </c>
      <c r="F185" s="1" t="str">
        <f t="shared" si="582"/>
        <v/>
      </c>
      <c r="G185" s="1" t="str">
        <f t="shared" si="582"/>
        <v/>
      </c>
      <c r="H185" s="1" t="str">
        <f t="shared" si="582"/>
        <v/>
      </c>
      <c r="I185" t="str">
        <f t="shared" si="583"/>
        <v/>
      </c>
      <c r="J185" s="2">
        <v>2</v>
      </c>
      <c r="K185" s="1" t="str">
        <f>IF(DATA!X186="","",DATA!X186)</f>
        <v/>
      </c>
      <c r="L185" s="1" t="str">
        <f>IF(DATA!Y186="","",DATA!Y186)</f>
        <v/>
      </c>
      <c r="M185" s="1" t="str">
        <f>IF(DATA!Z186="","",DATA!Z186)</f>
        <v/>
      </c>
      <c r="N185" t="str">
        <f t="shared" si="584"/>
        <v/>
      </c>
      <c r="O185" t="str">
        <f t="shared" si="584"/>
        <v/>
      </c>
      <c r="P185" t="str">
        <f t="shared" si="584"/>
        <v/>
      </c>
      <c r="Q185" s="2">
        <v>2</v>
      </c>
      <c r="R185" s="1" t="str">
        <f t="shared" si="585"/>
        <v/>
      </c>
      <c r="S185" s="1" t="str">
        <f t="shared" si="586"/>
        <v/>
      </c>
      <c r="T185" s="1" t="str">
        <f t="shared" si="587"/>
        <v/>
      </c>
      <c r="U185" t="str">
        <f t="shared" si="445"/>
        <v/>
      </c>
      <c r="V185" t="str">
        <f t="shared" si="588"/>
        <v/>
      </c>
      <c r="W185" t="str">
        <f t="shared" si="588"/>
        <v/>
      </c>
      <c r="X185" s="2">
        <v>2</v>
      </c>
      <c r="Y185" s="1" t="str">
        <f t="shared" si="589"/>
        <v/>
      </c>
      <c r="Z185" s="1" t="str">
        <f t="shared" si="589"/>
        <v/>
      </c>
      <c r="AA185" s="1" t="str">
        <f t="shared" si="589"/>
        <v/>
      </c>
      <c r="AB185" t="str">
        <f t="shared" si="590"/>
        <v/>
      </c>
    </row>
    <row r="186" spans="1:28" x14ac:dyDescent="0.25">
      <c r="A186" s="4">
        <f>A182+1</f>
        <v>47</v>
      </c>
      <c r="B186" s="2">
        <v>0</v>
      </c>
      <c r="C186" s="2">
        <v>1</v>
      </c>
      <c r="D186" s="2">
        <v>2</v>
      </c>
      <c r="E186" s="4">
        <f>E182+1</f>
        <v>47</v>
      </c>
      <c r="F186" s="2">
        <v>0</v>
      </c>
      <c r="G186" s="2">
        <v>1</v>
      </c>
      <c r="H186" s="2">
        <v>2</v>
      </c>
      <c r="I186" t="str">
        <f t="shared" ref="I186" si="591">CONCATENATE(I187,I188,I189)</f>
        <v/>
      </c>
      <c r="J186" s="4">
        <f>J182+1</f>
        <v>47</v>
      </c>
      <c r="K186" s="2">
        <v>0</v>
      </c>
      <c r="L186" s="2">
        <v>1</v>
      </c>
      <c r="M186" s="2">
        <v>2</v>
      </c>
      <c r="N186" t="str">
        <f t="shared" ref="N186" si="592">CONCATENATE(N187,O187,P187,N188,O188,P188,N189,O189,P189)</f>
        <v/>
      </c>
      <c r="Q186" s="4">
        <f>Q182+1</f>
        <v>47</v>
      </c>
      <c r="R186" s="2">
        <v>0</v>
      </c>
      <c r="S186" s="2">
        <v>1</v>
      </c>
      <c r="T186" s="2">
        <v>2</v>
      </c>
      <c r="U186" t="str">
        <f t="shared" ref="U186" si="593">IF(CONCATENATE(U187,V187,W187,U188,V188,W188,U189,V189,W189)="","{ }",CONCATENATE("{ ",RIGHT(CONCATENATE(U187,V187,W187,U188,V188,W188,U189,V189,W189),LEN(CONCATENATE(U187,V187,W187,U188,V188,W188,U189,V189,W189))-1)," }"))</f>
        <v>{ }</v>
      </c>
      <c r="X186" s="4">
        <f>X182+1</f>
        <v>47</v>
      </c>
      <c r="Y186" s="2">
        <v>0</v>
      </c>
      <c r="Z186" s="2">
        <v>1</v>
      </c>
      <c r="AA186" s="2">
        <v>2</v>
      </c>
      <c r="AB186" t="str">
        <f t="shared" ref="AB186" si="594">IF(CONCATENATE(AB187,AB188,AB189)="","{ }",CONCATENATE("{ ",RIGHT(CONCATENATE(AB187,AB188,AB189),LEN(CONCATENATE(AB187,AB188,AB189))-1)," }"))</f>
        <v>{ }</v>
      </c>
    </row>
    <row r="187" spans="1:28" x14ac:dyDescent="0.25">
      <c r="A187" s="2">
        <v>0</v>
      </c>
      <c r="B187" s="1" t="str">
        <f>IF(DATA!B188="","",DATA!B188)</f>
        <v/>
      </c>
      <c r="C187" s="1" t="str">
        <f>IF(DATA!C188="","",DATA!C188)</f>
        <v/>
      </c>
      <c r="D187" s="1" t="str">
        <f>IF(DATA!D188="","",DATA!D188)</f>
        <v/>
      </c>
      <c r="E187" s="2">
        <v>0</v>
      </c>
      <c r="F187" s="1" t="str">
        <f t="shared" ref="F187:H189" si="595">IF(K187="X","ColorModel.X",IF(K187="O","ColorModel.O",""))</f>
        <v/>
      </c>
      <c r="G187" s="1" t="str">
        <f t="shared" si="595"/>
        <v/>
      </c>
      <c r="H187" s="1" t="str">
        <f t="shared" si="595"/>
        <v/>
      </c>
      <c r="I187" t="str">
        <f t="shared" ref="I187:I189" si="596">CONCATENATE(F187,G187,H187)</f>
        <v/>
      </c>
      <c r="J187" s="2">
        <v>0</v>
      </c>
      <c r="K187" s="1" t="str">
        <f>IF(DATA!X188="","",DATA!X188)</f>
        <v/>
      </c>
      <c r="L187" s="1" t="str">
        <f>IF(DATA!Y188="","",DATA!Y188)</f>
        <v/>
      </c>
      <c r="M187" s="1" t="str">
        <f>IF(DATA!Z188="","",DATA!Z188)</f>
        <v/>
      </c>
      <c r="N187" t="str">
        <f t="shared" ref="N187:P189" si="597">IF(K187="","",CONCATENATE("{",$Q187,",",K$2,"}"))</f>
        <v/>
      </c>
      <c r="O187" t="str">
        <f t="shared" si="597"/>
        <v/>
      </c>
      <c r="P187" t="str">
        <f t="shared" si="597"/>
        <v/>
      </c>
      <c r="Q187" s="2">
        <v>0</v>
      </c>
      <c r="R187" s="1" t="str">
        <f t="shared" ref="R187:R189" si="598">IF(B187=K187,"",B187)</f>
        <v/>
      </c>
      <c r="S187" s="1" t="str">
        <f t="shared" ref="S187:S189" si="599">IF(C187=L187,"",C187)</f>
        <v/>
      </c>
      <c r="T187" s="1" t="str">
        <f t="shared" ref="T187:T189" si="600">IF(D187=M187,"",D187)</f>
        <v/>
      </c>
      <c r="U187" t="str">
        <f t="shared" ref="U187:W189" si="601">IF(R187="","",CONCATENATE(", {",$A187,",",R$2,"}"))</f>
        <v/>
      </c>
      <c r="V187" t="str">
        <f t="shared" si="601"/>
        <v/>
      </c>
      <c r="W187" t="str">
        <f t="shared" si="601"/>
        <v/>
      </c>
      <c r="X187" s="2">
        <v>0</v>
      </c>
      <c r="Y187" s="1" t="str">
        <f t="shared" ref="Y187:AA189" si="602">IF(R187="X",", ColorModel.X",IF(R187="O",", ColorModel.O",""))</f>
        <v/>
      </c>
      <c r="Z187" s="1" t="str">
        <f t="shared" si="602"/>
        <v/>
      </c>
      <c r="AA187" s="1" t="str">
        <f t="shared" si="602"/>
        <v/>
      </c>
      <c r="AB187" t="str">
        <f t="shared" ref="AB187:AB189" si="603">CONCATENATE(Y187,Z187,AA187)</f>
        <v/>
      </c>
    </row>
    <row r="188" spans="1:28" x14ac:dyDescent="0.25">
      <c r="A188" s="2">
        <v>1</v>
      </c>
      <c r="B188" s="1" t="str">
        <f>IF(DATA!B189="","",DATA!B189)</f>
        <v/>
      </c>
      <c r="C188" s="1" t="str">
        <f>IF(DATA!C189="","",DATA!C189)</f>
        <v/>
      </c>
      <c r="D188" s="1" t="str">
        <f>IF(DATA!D189="","",DATA!D189)</f>
        <v/>
      </c>
      <c r="E188" s="2">
        <v>1</v>
      </c>
      <c r="F188" s="1" t="str">
        <f t="shared" si="595"/>
        <v/>
      </c>
      <c r="G188" s="1" t="str">
        <f t="shared" si="595"/>
        <v/>
      </c>
      <c r="H188" s="1" t="str">
        <f t="shared" si="595"/>
        <v/>
      </c>
      <c r="I188" t="str">
        <f t="shared" si="596"/>
        <v/>
      </c>
      <c r="J188" s="2">
        <v>1</v>
      </c>
      <c r="K188" s="1" t="str">
        <f>IF(DATA!X189="","",DATA!X189)</f>
        <v/>
      </c>
      <c r="L188" s="1" t="str">
        <f>IF(DATA!Y189="","",DATA!Y189)</f>
        <v/>
      </c>
      <c r="M188" s="1" t="str">
        <f>IF(DATA!Z189="","",DATA!Z189)</f>
        <v/>
      </c>
      <c r="N188" t="str">
        <f t="shared" si="597"/>
        <v/>
      </c>
      <c r="O188" t="str">
        <f t="shared" si="597"/>
        <v/>
      </c>
      <c r="P188" t="str">
        <f t="shared" si="597"/>
        <v/>
      </c>
      <c r="Q188" s="2">
        <v>1</v>
      </c>
      <c r="R188" s="1" t="str">
        <f t="shared" si="598"/>
        <v/>
      </c>
      <c r="S188" s="1" t="str">
        <f t="shared" si="599"/>
        <v/>
      </c>
      <c r="T188" s="1" t="str">
        <f t="shared" si="600"/>
        <v/>
      </c>
      <c r="U188" t="str">
        <f t="shared" si="445"/>
        <v/>
      </c>
      <c r="V188" t="str">
        <f t="shared" si="601"/>
        <v/>
      </c>
      <c r="W188" t="str">
        <f t="shared" si="601"/>
        <v/>
      </c>
      <c r="X188" s="2">
        <v>1</v>
      </c>
      <c r="Y188" s="1" t="str">
        <f t="shared" si="602"/>
        <v/>
      </c>
      <c r="Z188" s="1" t="str">
        <f t="shared" si="602"/>
        <v/>
      </c>
      <c r="AA188" s="1" t="str">
        <f t="shared" si="602"/>
        <v/>
      </c>
      <c r="AB188" t="str">
        <f t="shared" si="603"/>
        <v/>
      </c>
    </row>
    <row r="189" spans="1:28" x14ac:dyDescent="0.25">
      <c r="A189" s="2">
        <v>2</v>
      </c>
      <c r="B189" s="1" t="str">
        <f>IF(DATA!B190="","",DATA!B190)</f>
        <v/>
      </c>
      <c r="C189" s="1" t="str">
        <f>IF(DATA!C190="","",DATA!C190)</f>
        <v/>
      </c>
      <c r="D189" s="1" t="str">
        <f>IF(DATA!D190="","",DATA!D190)</f>
        <v/>
      </c>
      <c r="E189" s="2">
        <v>2</v>
      </c>
      <c r="F189" s="1" t="str">
        <f t="shared" si="595"/>
        <v/>
      </c>
      <c r="G189" s="1" t="str">
        <f t="shared" si="595"/>
        <v/>
      </c>
      <c r="H189" s="1" t="str">
        <f t="shared" si="595"/>
        <v/>
      </c>
      <c r="I189" t="str">
        <f t="shared" si="596"/>
        <v/>
      </c>
      <c r="J189" s="2">
        <v>2</v>
      </c>
      <c r="K189" s="1" t="str">
        <f>IF(DATA!X190="","",DATA!X190)</f>
        <v/>
      </c>
      <c r="L189" s="1" t="str">
        <f>IF(DATA!Y190="","",DATA!Y190)</f>
        <v/>
      </c>
      <c r="M189" s="1" t="str">
        <f>IF(DATA!Z190="","",DATA!Z190)</f>
        <v/>
      </c>
      <c r="N189" t="str">
        <f t="shared" si="597"/>
        <v/>
      </c>
      <c r="O189" t="str">
        <f t="shared" si="597"/>
        <v/>
      </c>
      <c r="P189" t="str">
        <f t="shared" si="597"/>
        <v/>
      </c>
      <c r="Q189" s="2">
        <v>2</v>
      </c>
      <c r="R189" s="1" t="str">
        <f t="shared" si="598"/>
        <v/>
      </c>
      <c r="S189" s="1" t="str">
        <f t="shared" si="599"/>
        <v/>
      </c>
      <c r="T189" s="1" t="str">
        <f t="shared" si="600"/>
        <v/>
      </c>
      <c r="U189" t="str">
        <f t="shared" si="445"/>
        <v/>
      </c>
      <c r="V189" t="str">
        <f t="shared" si="601"/>
        <v/>
      </c>
      <c r="W189" t="str">
        <f t="shared" si="601"/>
        <v/>
      </c>
      <c r="X189" s="2">
        <v>2</v>
      </c>
      <c r="Y189" s="1" t="str">
        <f t="shared" si="602"/>
        <v/>
      </c>
      <c r="Z189" s="1" t="str">
        <f t="shared" si="602"/>
        <v/>
      </c>
      <c r="AA189" s="1" t="str">
        <f t="shared" si="602"/>
        <v/>
      </c>
      <c r="AB189" t="str">
        <f t="shared" si="603"/>
        <v/>
      </c>
    </row>
    <row r="190" spans="1:28" x14ac:dyDescent="0.25">
      <c r="A190" s="4">
        <f>A186+1</f>
        <v>48</v>
      </c>
      <c r="B190" s="2">
        <v>0</v>
      </c>
      <c r="C190" s="2">
        <v>1</v>
      </c>
      <c r="D190" s="2">
        <v>2</v>
      </c>
      <c r="E190" s="4">
        <f>E186+1</f>
        <v>48</v>
      </c>
      <c r="F190" s="2">
        <v>0</v>
      </c>
      <c r="G190" s="2">
        <v>1</v>
      </c>
      <c r="H190" s="2">
        <v>2</v>
      </c>
      <c r="I190" t="str">
        <f t="shared" ref="I190" si="604">CONCATENATE(I191,I192,I193)</f>
        <v/>
      </c>
      <c r="J190" s="4">
        <f>J186+1</f>
        <v>48</v>
      </c>
      <c r="K190" s="2">
        <v>0</v>
      </c>
      <c r="L190" s="2">
        <v>1</v>
      </c>
      <c r="M190" s="2">
        <v>2</v>
      </c>
      <c r="N190" t="str">
        <f t="shared" ref="N190" si="605">CONCATENATE(N191,O191,P191,N192,O192,P192,N193,O193,P193)</f>
        <v/>
      </c>
      <c r="Q190" s="4">
        <f>Q186+1</f>
        <v>48</v>
      </c>
      <c r="R190" s="2">
        <v>0</v>
      </c>
      <c r="S190" s="2">
        <v>1</v>
      </c>
      <c r="T190" s="2">
        <v>2</v>
      </c>
      <c r="U190" t="str">
        <f t="shared" ref="U190" si="606">IF(CONCATENATE(U191,V191,W191,U192,V192,W192,U193,V193,W193)="","{ }",CONCATENATE("{ ",RIGHT(CONCATENATE(U191,V191,W191,U192,V192,W192,U193,V193,W193),LEN(CONCATENATE(U191,V191,W191,U192,V192,W192,U193,V193,W193))-1)," }"))</f>
        <v>{ }</v>
      </c>
      <c r="X190" s="4">
        <f>X186+1</f>
        <v>48</v>
      </c>
      <c r="Y190" s="2">
        <v>0</v>
      </c>
      <c r="Z190" s="2">
        <v>1</v>
      </c>
      <c r="AA190" s="2">
        <v>2</v>
      </c>
      <c r="AB190" t="str">
        <f t="shared" ref="AB190" si="607">IF(CONCATENATE(AB191,AB192,AB193)="","{ }",CONCATENATE("{ ",RIGHT(CONCATENATE(AB191,AB192,AB193),LEN(CONCATENATE(AB191,AB192,AB193))-1)," }"))</f>
        <v>{ }</v>
      </c>
    </row>
    <row r="191" spans="1:28" x14ac:dyDescent="0.25">
      <c r="A191" s="2">
        <v>0</v>
      </c>
      <c r="B191" s="1" t="str">
        <f>IF(DATA!B192="","",DATA!B192)</f>
        <v/>
      </c>
      <c r="C191" s="1" t="str">
        <f>IF(DATA!C192="","",DATA!C192)</f>
        <v/>
      </c>
      <c r="D191" s="1" t="str">
        <f>IF(DATA!D192="","",DATA!D192)</f>
        <v/>
      </c>
      <c r="E191" s="2">
        <v>0</v>
      </c>
      <c r="F191" s="1" t="str">
        <f t="shared" ref="F191:H193" si="608">IF(K191="X","ColorModel.X",IF(K191="O","ColorModel.O",""))</f>
        <v/>
      </c>
      <c r="G191" s="1" t="str">
        <f t="shared" si="608"/>
        <v/>
      </c>
      <c r="H191" s="1" t="str">
        <f t="shared" si="608"/>
        <v/>
      </c>
      <c r="I191" t="str">
        <f t="shared" ref="I191:I193" si="609">CONCATENATE(F191,G191,H191)</f>
        <v/>
      </c>
      <c r="J191" s="2">
        <v>0</v>
      </c>
      <c r="K191" s="1" t="str">
        <f>IF(DATA!X192="","",DATA!X192)</f>
        <v/>
      </c>
      <c r="L191" s="1" t="str">
        <f>IF(DATA!Y192="","",DATA!Y192)</f>
        <v/>
      </c>
      <c r="M191" s="1" t="str">
        <f>IF(DATA!Z192="","",DATA!Z192)</f>
        <v/>
      </c>
      <c r="N191" t="str">
        <f t="shared" ref="N191:P193" si="610">IF(K191="","",CONCATENATE("{",$Q191,",",K$2,"}"))</f>
        <v/>
      </c>
      <c r="O191" t="str">
        <f t="shared" si="610"/>
        <v/>
      </c>
      <c r="P191" t="str">
        <f t="shared" si="610"/>
        <v/>
      </c>
      <c r="Q191" s="2">
        <v>0</v>
      </c>
      <c r="R191" s="1" t="str">
        <f t="shared" ref="R191:R193" si="611">IF(B191=K191,"",B191)</f>
        <v/>
      </c>
      <c r="S191" s="1" t="str">
        <f t="shared" ref="S191:S193" si="612">IF(C191=L191,"",C191)</f>
        <v/>
      </c>
      <c r="T191" s="1" t="str">
        <f t="shared" ref="T191:T193" si="613">IF(D191=M191,"",D191)</f>
        <v/>
      </c>
      <c r="U191" t="str">
        <f t="shared" ref="U191:W193" si="614">IF(R191="","",CONCATENATE(", {",$A191,",",R$2,"}"))</f>
        <v/>
      </c>
      <c r="V191" t="str">
        <f t="shared" si="614"/>
        <v/>
      </c>
      <c r="W191" t="str">
        <f t="shared" si="614"/>
        <v/>
      </c>
      <c r="X191" s="2">
        <v>0</v>
      </c>
      <c r="Y191" s="1" t="str">
        <f t="shared" ref="Y191:AA193" si="615">IF(R191="X",", ColorModel.X",IF(R191="O",", ColorModel.O",""))</f>
        <v/>
      </c>
      <c r="Z191" s="1" t="str">
        <f t="shared" si="615"/>
        <v/>
      </c>
      <c r="AA191" s="1" t="str">
        <f t="shared" si="615"/>
        <v/>
      </c>
      <c r="AB191" t="str">
        <f t="shared" ref="AB191:AB193" si="616">CONCATENATE(Y191,Z191,AA191)</f>
        <v/>
      </c>
    </row>
    <row r="192" spans="1:28" x14ac:dyDescent="0.25">
      <c r="A192" s="2">
        <v>1</v>
      </c>
      <c r="B192" s="1" t="str">
        <f>IF(DATA!B193="","",DATA!B193)</f>
        <v/>
      </c>
      <c r="C192" s="1" t="str">
        <f>IF(DATA!C193="","",DATA!C193)</f>
        <v/>
      </c>
      <c r="D192" s="1" t="str">
        <f>IF(DATA!D193="","",DATA!D193)</f>
        <v/>
      </c>
      <c r="E192" s="2">
        <v>1</v>
      </c>
      <c r="F192" s="1" t="str">
        <f t="shared" si="608"/>
        <v/>
      </c>
      <c r="G192" s="1" t="str">
        <f t="shared" si="608"/>
        <v/>
      </c>
      <c r="H192" s="1" t="str">
        <f t="shared" si="608"/>
        <v/>
      </c>
      <c r="I192" t="str">
        <f t="shared" si="609"/>
        <v/>
      </c>
      <c r="J192" s="2">
        <v>1</v>
      </c>
      <c r="K192" s="1" t="str">
        <f>IF(DATA!X193="","",DATA!X193)</f>
        <v/>
      </c>
      <c r="L192" s="1" t="str">
        <f>IF(DATA!Y193="","",DATA!Y193)</f>
        <v/>
      </c>
      <c r="M192" s="1" t="str">
        <f>IF(DATA!Z193="","",DATA!Z193)</f>
        <v/>
      </c>
      <c r="N192" t="str">
        <f t="shared" si="610"/>
        <v/>
      </c>
      <c r="O192" t="str">
        <f t="shared" si="610"/>
        <v/>
      </c>
      <c r="P192" t="str">
        <f t="shared" si="610"/>
        <v/>
      </c>
      <c r="Q192" s="2">
        <v>1</v>
      </c>
      <c r="R192" s="1" t="str">
        <f t="shared" si="611"/>
        <v/>
      </c>
      <c r="S192" s="1" t="str">
        <f t="shared" si="612"/>
        <v/>
      </c>
      <c r="T192" s="1" t="str">
        <f t="shared" si="613"/>
        <v/>
      </c>
      <c r="U192" t="str">
        <f t="shared" si="445"/>
        <v/>
      </c>
      <c r="V192" t="str">
        <f t="shared" si="614"/>
        <v/>
      </c>
      <c r="W192" t="str">
        <f t="shared" si="614"/>
        <v/>
      </c>
      <c r="X192" s="2">
        <v>1</v>
      </c>
      <c r="Y192" s="1" t="str">
        <f t="shared" si="615"/>
        <v/>
      </c>
      <c r="Z192" s="1" t="str">
        <f t="shared" si="615"/>
        <v/>
      </c>
      <c r="AA192" s="1" t="str">
        <f t="shared" si="615"/>
        <v/>
      </c>
      <c r="AB192" t="str">
        <f t="shared" si="616"/>
        <v/>
      </c>
    </row>
    <row r="193" spans="1:28" x14ac:dyDescent="0.25">
      <c r="A193" s="2">
        <v>2</v>
      </c>
      <c r="B193" s="1" t="str">
        <f>IF(DATA!B194="","",DATA!B194)</f>
        <v/>
      </c>
      <c r="C193" s="1" t="str">
        <f>IF(DATA!C194="","",DATA!C194)</f>
        <v/>
      </c>
      <c r="D193" s="1" t="str">
        <f>IF(DATA!D194="","",DATA!D194)</f>
        <v/>
      </c>
      <c r="E193" s="2">
        <v>2</v>
      </c>
      <c r="F193" s="1" t="str">
        <f t="shared" si="608"/>
        <v/>
      </c>
      <c r="G193" s="1" t="str">
        <f t="shared" si="608"/>
        <v/>
      </c>
      <c r="H193" s="1" t="str">
        <f t="shared" si="608"/>
        <v/>
      </c>
      <c r="I193" t="str">
        <f t="shared" si="609"/>
        <v/>
      </c>
      <c r="J193" s="2">
        <v>2</v>
      </c>
      <c r="K193" s="1" t="str">
        <f>IF(DATA!X194="","",DATA!X194)</f>
        <v/>
      </c>
      <c r="L193" s="1" t="str">
        <f>IF(DATA!Y194="","",DATA!Y194)</f>
        <v/>
      </c>
      <c r="M193" s="1" t="str">
        <f>IF(DATA!Z194="","",DATA!Z194)</f>
        <v/>
      </c>
      <c r="N193" t="str">
        <f t="shared" si="610"/>
        <v/>
      </c>
      <c r="O193" t="str">
        <f t="shared" si="610"/>
        <v/>
      </c>
      <c r="P193" t="str">
        <f t="shared" si="610"/>
        <v/>
      </c>
      <c r="Q193" s="2">
        <v>2</v>
      </c>
      <c r="R193" s="1" t="str">
        <f t="shared" si="611"/>
        <v/>
      </c>
      <c r="S193" s="1" t="str">
        <f t="shared" si="612"/>
        <v/>
      </c>
      <c r="T193" s="1" t="str">
        <f t="shared" si="613"/>
        <v/>
      </c>
      <c r="U193" t="str">
        <f t="shared" si="445"/>
        <v/>
      </c>
      <c r="V193" t="str">
        <f t="shared" si="614"/>
        <v/>
      </c>
      <c r="W193" t="str">
        <f t="shared" si="614"/>
        <v/>
      </c>
      <c r="X193" s="2">
        <v>2</v>
      </c>
      <c r="Y193" s="1" t="str">
        <f t="shared" si="615"/>
        <v/>
      </c>
      <c r="Z193" s="1" t="str">
        <f t="shared" si="615"/>
        <v/>
      </c>
      <c r="AA193" s="1" t="str">
        <f t="shared" si="615"/>
        <v/>
      </c>
      <c r="AB193" t="str">
        <f t="shared" si="616"/>
        <v/>
      </c>
    </row>
    <row r="194" spans="1:28" x14ac:dyDescent="0.25">
      <c r="A194" s="4">
        <f>A190+1</f>
        <v>49</v>
      </c>
      <c r="B194" s="2">
        <v>0</v>
      </c>
      <c r="C194" s="2">
        <v>1</v>
      </c>
      <c r="D194" s="2">
        <v>2</v>
      </c>
      <c r="E194" s="4">
        <f>E190+1</f>
        <v>49</v>
      </c>
      <c r="F194" s="2">
        <v>0</v>
      </c>
      <c r="G194" s="2">
        <v>1</v>
      </c>
      <c r="H194" s="2">
        <v>2</v>
      </c>
      <c r="I194" t="str">
        <f t="shared" ref="I194" si="617">CONCATENATE(I195,I196,I197)</f>
        <v/>
      </c>
      <c r="J194" s="4">
        <f>J190+1</f>
        <v>49</v>
      </c>
      <c r="K194" s="2">
        <v>0</v>
      </c>
      <c r="L194" s="2">
        <v>1</v>
      </c>
      <c r="M194" s="2">
        <v>2</v>
      </c>
      <c r="N194" t="str">
        <f t="shared" ref="N194" si="618">CONCATENATE(N195,O195,P195,N196,O196,P196,N197,O197,P197)</f>
        <v/>
      </c>
      <c r="Q194" s="4">
        <f>Q190+1</f>
        <v>49</v>
      </c>
      <c r="R194" s="2">
        <v>0</v>
      </c>
      <c r="S194" s="2">
        <v>1</v>
      </c>
      <c r="T194" s="2">
        <v>2</v>
      </c>
      <c r="U194" t="str">
        <f t="shared" ref="U194" si="619">IF(CONCATENATE(U195,V195,W195,U196,V196,W196,U197,V197,W197)="","{ }",CONCATENATE("{ ",RIGHT(CONCATENATE(U195,V195,W195,U196,V196,W196,U197,V197,W197),LEN(CONCATENATE(U195,V195,W195,U196,V196,W196,U197,V197,W197))-1)," }"))</f>
        <v>{ }</v>
      </c>
      <c r="X194" s="4">
        <f>X190+1</f>
        <v>49</v>
      </c>
      <c r="Y194" s="2">
        <v>0</v>
      </c>
      <c r="Z194" s="2">
        <v>1</v>
      </c>
      <c r="AA194" s="2">
        <v>2</v>
      </c>
      <c r="AB194" t="str">
        <f t="shared" ref="AB194" si="620">IF(CONCATENATE(AB195,AB196,AB197)="","{ }",CONCATENATE("{ ",RIGHT(CONCATENATE(AB195,AB196,AB197),LEN(CONCATENATE(AB195,AB196,AB197))-1)," }"))</f>
        <v>{ }</v>
      </c>
    </row>
    <row r="195" spans="1:28" x14ac:dyDescent="0.25">
      <c r="A195" s="2">
        <v>0</v>
      </c>
      <c r="B195" s="1" t="str">
        <f>IF(DATA!B196="","",DATA!B196)</f>
        <v/>
      </c>
      <c r="C195" s="1" t="str">
        <f>IF(DATA!C196="","",DATA!C196)</f>
        <v/>
      </c>
      <c r="D195" s="1" t="str">
        <f>IF(DATA!D196="","",DATA!D196)</f>
        <v/>
      </c>
      <c r="E195" s="2">
        <v>0</v>
      </c>
      <c r="F195" s="1" t="str">
        <f t="shared" ref="F195:H197" si="621">IF(K195="X","ColorModel.X",IF(K195="O","ColorModel.O",""))</f>
        <v/>
      </c>
      <c r="G195" s="1" t="str">
        <f t="shared" si="621"/>
        <v/>
      </c>
      <c r="H195" s="1" t="str">
        <f t="shared" si="621"/>
        <v/>
      </c>
      <c r="I195" t="str">
        <f t="shared" ref="I195:I197" si="622">CONCATENATE(F195,G195,H195)</f>
        <v/>
      </c>
      <c r="J195" s="2">
        <v>0</v>
      </c>
      <c r="K195" s="1" t="str">
        <f>IF(DATA!X196="","",DATA!X196)</f>
        <v/>
      </c>
      <c r="L195" s="1" t="str">
        <f>IF(DATA!Y196="","",DATA!Y196)</f>
        <v/>
      </c>
      <c r="M195" s="1" t="str">
        <f>IF(DATA!Z196="","",DATA!Z196)</f>
        <v/>
      </c>
      <c r="N195" t="str">
        <f t="shared" ref="N195:P197" si="623">IF(K195="","",CONCATENATE("{",$Q195,",",K$2,"}"))</f>
        <v/>
      </c>
      <c r="O195" t="str">
        <f t="shared" si="623"/>
        <v/>
      </c>
      <c r="P195" t="str">
        <f t="shared" si="623"/>
        <v/>
      </c>
      <c r="Q195" s="2">
        <v>0</v>
      </c>
      <c r="R195" s="1" t="str">
        <f t="shared" ref="R195:R197" si="624">IF(B195=K195,"",B195)</f>
        <v/>
      </c>
      <c r="S195" s="1" t="str">
        <f t="shared" ref="S195:S197" si="625">IF(C195=L195,"",C195)</f>
        <v/>
      </c>
      <c r="T195" s="1" t="str">
        <f t="shared" ref="T195:T197" si="626">IF(D195=M195,"",D195)</f>
        <v/>
      </c>
      <c r="U195" t="str">
        <f t="shared" ref="U195:W197" si="627">IF(R195="","",CONCATENATE(", {",$A195,",",R$2,"}"))</f>
        <v/>
      </c>
      <c r="V195" t="str">
        <f t="shared" si="627"/>
        <v/>
      </c>
      <c r="W195" t="str">
        <f t="shared" si="627"/>
        <v/>
      </c>
      <c r="X195" s="2">
        <v>0</v>
      </c>
      <c r="Y195" s="1" t="str">
        <f t="shared" ref="Y195:AA197" si="628">IF(R195="X",", ColorModel.X",IF(R195="O",", ColorModel.O",""))</f>
        <v/>
      </c>
      <c r="Z195" s="1" t="str">
        <f t="shared" si="628"/>
        <v/>
      </c>
      <c r="AA195" s="1" t="str">
        <f t="shared" si="628"/>
        <v/>
      </c>
      <c r="AB195" t="str">
        <f t="shared" ref="AB195:AB197" si="629">CONCATENATE(Y195,Z195,AA195)</f>
        <v/>
      </c>
    </row>
    <row r="196" spans="1:28" x14ac:dyDescent="0.25">
      <c r="A196" s="2">
        <v>1</v>
      </c>
      <c r="B196" s="1" t="str">
        <f>IF(DATA!B197="","",DATA!B197)</f>
        <v/>
      </c>
      <c r="C196" s="1" t="str">
        <f>IF(DATA!C197="","",DATA!C197)</f>
        <v/>
      </c>
      <c r="D196" s="1" t="str">
        <f>IF(DATA!D197="","",DATA!D197)</f>
        <v/>
      </c>
      <c r="E196" s="2">
        <v>1</v>
      </c>
      <c r="F196" s="1" t="str">
        <f t="shared" si="621"/>
        <v/>
      </c>
      <c r="G196" s="1" t="str">
        <f t="shared" si="621"/>
        <v/>
      </c>
      <c r="H196" s="1" t="str">
        <f t="shared" si="621"/>
        <v/>
      </c>
      <c r="I196" t="str">
        <f t="shared" si="622"/>
        <v/>
      </c>
      <c r="J196" s="2">
        <v>1</v>
      </c>
      <c r="K196" s="1" t="str">
        <f>IF(DATA!X197="","",DATA!X197)</f>
        <v/>
      </c>
      <c r="L196" s="1" t="str">
        <f>IF(DATA!Y197="","",DATA!Y197)</f>
        <v/>
      </c>
      <c r="M196" s="1" t="str">
        <f>IF(DATA!Z197="","",DATA!Z197)</f>
        <v/>
      </c>
      <c r="N196" t="str">
        <f t="shared" si="623"/>
        <v/>
      </c>
      <c r="O196" t="str">
        <f t="shared" si="623"/>
        <v/>
      </c>
      <c r="P196" t="str">
        <f t="shared" si="623"/>
        <v/>
      </c>
      <c r="Q196" s="2">
        <v>1</v>
      </c>
      <c r="R196" s="1" t="str">
        <f t="shared" si="624"/>
        <v/>
      </c>
      <c r="S196" s="1" t="str">
        <f t="shared" si="625"/>
        <v/>
      </c>
      <c r="T196" s="1" t="str">
        <f t="shared" si="626"/>
        <v/>
      </c>
      <c r="U196" t="str">
        <f t="shared" si="445"/>
        <v/>
      </c>
      <c r="V196" t="str">
        <f t="shared" si="627"/>
        <v/>
      </c>
      <c r="W196" t="str">
        <f t="shared" si="627"/>
        <v/>
      </c>
      <c r="X196" s="2">
        <v>1</v>
      </c>
      <c r="Y196" s="1" t="str">
        <f t="shared" si="628"/>
        <v/>
      </c>
      <c r="Z196" s="1" t="str">
        <f t="shared" si="628"/>
        <v/>
      </c>
      <c r="AA196" s="1" t="str">
        <f t="shared" si="628"/>
        <v/>
      </c>
      <c r="AB196" t="str">
        <f t="shared" si="629"/>
        <v/>
      </c>
    </row>
    <row r="197" spans="1:28" x14ac:dyDescent="0.25">
      <c r="A197" s="2">
        <v>2</v>
      </c>
      <c r="B197" s="1" t="str">
        <f>IF(DATA!B198="","",DATA!B198)</f>
        <v/>
      </c>
      <c r="C197" s="1" t="str">
        <f>IF(DATA!C198="","",DATA!C198)</f>
        <v/>
      </c>
      <c r="D197" s="1" t="str">
        <f>IF(DATA!D198="","",DATA!D198)</f>
        <v/>
      </c>
      <c r="E197" s="2">
        <v>2</v>
      </c>
      <c r="F197" s="1" t="str">
        <f t="shared" si="621"/>
        <v/>
      </c>
      <c r="G197" s="1" t="str">
        <f t="shared" si="621"/>
        <v/>
      </c>
      <c r="H197" s="1" t="str">
        <f t="shared" si="621"/>
        <v/>
      </c>
      <c r="I197" t="str">
        <f t="shared" si="622"/>
        <v/>
      </c>
      <c r="J197" s="2">
        <v>2</v>
      </c>
      <c r="K197" s="1" t="str">
        <f>IF(DATA!X198="","",DATA!X198)</f>
        <v/>
      </c>
      <c r="L197" s="1" t="str">
        <f>IF(DATA!Y198="","",DATA!Y198)</f>
        <v/>
      </c>
      <c r="M197" s="1" t="str">
        <f>IF(DATA!Z198="","",DATA!Z198)</f>
        <v/>
      </c>
      <c r="N197" t="str">
        <f t="shared" si="623"/>
        <v/>
      </c>
      <c r="O197" t="str">
        <f t="shared" si="623"/>
        <v/>
      </c>
      <c r="P197" t="str">
        <f t="shared" si="623"/>
        <v/>
      </c>
      <c r="Q197" s="2">
        <v>2</v>
      </c>
      <c r="R197" s="1" t="str">
        <f t="shared" si="624"/>
        <v/>
      </c>
      <c r="S197" s="1" t="str">
        <f t="shared" si="625"/>
        <v/>
      </c>
      <c r="T197" s="1" t="str">
        <f t="shared" si="626"/>
        <v/>
      </c>
      <c r="U197" t="str">
        <f t="shared" si="445"/>
        <v/>
      </c>
      <c r="V197" t="str">
        <f t="shared" si="627"/>
        <v/>
      </c>
      <c r="W197" t="str">
        <f t="shared" si="627"/>
        <v/>
      </c>
      <c r="X197" s="2">
        <v>2</v>
      </c>
      <c r="Y197" s="1" t="str">
        <f t="shared" si="628"/>
        <v/>
      </c>
      <c r="Z197" s="1" t="str">
        <f t="shared" si="628"/>
        <v/>
      </c>
      <c r="AA197" s="1" t="str">
        <f t="shared" si="628"/>
        <v/>
      </c>
      <c r="AB197" t="str">
        <f t="shared" si="629"/>
        <v/>
      </c>
    </row>
    <row r="198" spans="1:28" x14ac:dyDescent="0.25">
      <c r="A198" s="4">
        <f>A194+1</f>
        <v>50</v>
      </c>
      <c r="B198" s="2">
        <v>0</v>
      </c>
      <c r="C198" s="2">
        <v>1</v>
      </c>
      <c r="D198" s="2">
        <v>2</v>
      </c>
      <c r="E198" s="4">
        <f>E194+1</f>
        <v>50</v>
      </c>
      <c r="F198" s="2">
        <v>0</v>
      </c>
      <c r="G198" s="2">
        <v>1</v>
      </c>
      <c r="H198" s="2">
        <v>2</v>
      </c>
      <c r="I198" t="str">
        <f t="shared" ref="I198" si="630">CONCATENATE(I199,I200,I201)</f>
        <v/>
      </c>
      <c r="J198" s="4">
        <f>J194+1</f>
        <v>50</v>
      </c>
      <c r="K198" s="2">
        <v>0</v>
      </c>
      <c r="L198" s="2">
        <v>1</v>
      </c>
      <c r="M198" s="2">
        <v>2</v>
      </c>
      <c r="N198" t="str">
        <f t="shared" ref="N198" si="631">CONCATENATE(N199,O199,P199,N200,O200,P200,N201,O201,P201)</f>
        <v/>
      </c>
      <c r="Q198" s="4">
        <f>Q194+1</f>
        <v>50</v>
      </c>
      <c r="R198" s="2">
        <v>0</v>
      </c>
      <c r="S198" s="2">
        <v>1</v>
      </c>
      <c r="T198" s="2">
        <v>2</v>
      </c>
      <c r="U198" t="str">
        <f t="shared" ref="U198" si="632">IF(CONCATENATE(U199,V199,W199,U200,V200,W200,U201,V201,W201)="","{ }",CONCATENATE("{ ",RIGHT(CONCATENATE(U199,V199,W199,U200,V200,W200,U201,V201,W201),LEN(CONCATENATE(U199,V199,W199,U200,V200,W200,U201,V201,W201))-1)," }"))</f>
        <v>{ }</v>
      </c>
      <c r="X198" s="4">
        <f>X194+1</f>
        <v>50</v>
      </c>
      <c r="Y198" s="2">
        <v>0</v>
      </c>
      <c r="Z198" s="2">
        <v>1</v>
      </c>
      <c r="AA198" s="2">
        <v>2</v>
      </c>
      <c r="AB198" t="str">
        <f t="shared" ref="AB198" si="633">IF(CONCATENATE(AB199,AB200,AB201)="","{ }",CONCATENATE("{ ",RIGHT(CONCATENATE(AB199,AB200,AB201),LEN(CONCATENATE(AB199,AB200,AB201))-1)," }"))</f>
        <v>{ }</v>
      </c>
    </row>
    <row r="199" spans="1:28" x14ac:dyDescent="0.25">
      <c r="A199" s="2">
        <v>0</v>
      </c>
      <c r="B199" s="1" t="str">
        <f>IF(DATA!B200="","",DATA!B200)</f>
        <v/>
      </c>
      <c r="C199" s="1" t="str">
        <f>IF(DATA!C200="","",DATA!C200)</f>
        <v/>
      </c>
      <c r="D199" s="1" t="str">
        <f>IF(DATA!D200="","",DATA!D200)</f>
        <v/>
      </c>
      <c r="E199" s="2">
        <v>0</v>
      </c>
      <c r="F199" s="1" t="str">
        <f t="shared" ref="F199:H201" si="634">IF(K199="X","ColorModel.X",IF(K199="O","ColorModel.O",""))</f>
        <v/>
      </c>
      <c r="G199" s="1" t="str">
        <f t="shared" si="634"/>
        <v/>
      </c>
      <c r="H199" s="1" t="str">
        <f t="shared" si="634"/>
        <v/>
      </c>
      <c r="I199" t="str">
        <f t="shared" ref="I199:I201" si="635">CONCATENATE(F199,G199,H199)</f>
        <v/>
      </c>
      <c r="J199" s="2">
        <v>0</v>
      </c>
      <c r="K199" s="1" t="str">
        <f>IF(DATA!X200="","",DATA!X200)</f>
        <v/>
      </c>
      <c r="L199" s="1" t="str">
        <f>IF(DATA!Y200="","",DATA!Y200)</f>
        <v/>
      </c>
      <c r="M199" s="1" t="str">
        <f>IF(DATA!Z200="","",DATA!Z200)</f>
        <v/>
      </c>
      <c r="N199" t="str">
        <f t="shared" ref="N199:P201" si="636">IF(K199="","",CONCATENATE("{",$Q199,",",K$2,"}"))</f>
        <v/>
      </c>
      <c r="O199" t="str">
        <f t="shared" si="636"/>
        <v/>
      </c>
      <c r="P199" t="str">
        <f t="shared" si="636"/>
        <v/>
      </c>
      <c r="Q199" s="2">
        <v>0</v>
      </c>
      <c r="R199" s="1" t="str">
        <f t="shared" ref="R199:R201" si="637">IF(B199=K199,"",B199)</f>
        <v/>
      </c>
      <c r="S199" s="1" t="str">
        <f t="shared" ref="S199:S201" si="638">IF(C199=L199,"",C199)</f>
        <v/>
      </c>
      <c r="T199" s="1" t="str">
        <f t="shared" ref="T199:T201" si="639">IF(D199=M199,"",D199)</f>
        <v/>
      </c>
      <c r="U199" t="str">
        <f t="shared" ref="U199:W201" si="640">IF(R199="","",CONCATENATE(", {",$A199,",",R$2,"}"))</f>
        <v/>
      </c>
      <c r="V199" t="str">
        <f t="shared" si="640"/>
        <v/>
      </c>
      <c r="W199" t="str">
        <f t="shared" si="640"/>
        <v/>
      </c>
      <c r="X199" s="2">
        <v>0</v>
      </c>
      <c r="Y199" s="1" t="str">
        <f t="shared" ref="Y199:AA201" si="641">IF(R199="X",", ColorModel.X",IF(R199="O",", ColorModel.O",""))</f>
        <v/>
      </c>
      <c r="Z199" s="1" t="str">
        <f t="shared" si="641"/>
        <v/>
      </c>
      <c r="AA199" s="1" t="str">
        <f t="shared" si="641"/>
        <v/>
      </c>
      <c r="AB199" t="str">
        <f t="shared" ref="AB199:AB201" si="642">CONCATENATE(Y199,Z199,AA199)</f>
        <v/>
      </c>
    </row>
    <row r="200" spans="1:28" x14ac:dyDescent="0.25">
      <c r="A200" s="2">
        <v>1</v>
      </c>
      <c r="B200" s="1" t="str">
        <f>IF(DATA!B201="","",DATA!B201)</f>
        <v/>
      </c>
      <c r="C200" s="1" t="str">
        <f>IF(DATA!C201="","",DATA!C201)</f>
        <v/>
      </c>
      <c r="D200" s="1" t="str">
        <f>IF(DATA!D201="","",DATA!D201)</f>
        <v/>
      </c>
      <c r="E200" s="2">
        <v>1</v>
      </c>
      <c r="F200" s="1" t="str">
        <f t="shared" si="634"/>
        <v/>
      </c>
      <c r="G200" s="1" t="str">
        <f t="shared" si="634"/>
        <v/>
      </c>
      <c r="H200" s="1" t="str">
        <f t="shared" si="634"/>
        <v/>
      </c>
      <c r="I200" t="str">
        <f t="shared" si="635"/>
        <v/>
      </c>
      <c r="J200" s="2">
        <v>1</v>
      </c>
      <c r="K200" s="1" t="str">
        <f>IF(DATA!X201="","",DATA!X201)</f>
        <v/>
      </c>
      <c r="L200" s="1" t="str">
        <f>IF(DATA!Y201="","",DATA!Y201)</f>
        <v/>
      </c>
      <c r="M200" s="1" t="str">
        <f>IF(DATA!Z201="","",DATA!Z201)</f>
        <v/>
      </c>
      <c r="N200" t="str">
        <f t="shared" si="636"/>
        <v/>
      </c>
      <c r="O200" t="str">
        <f t="shared" si="636"/>
        <v/>
      </c>
      <c r="P200" t="str">
        <f t="shared" si="636"/>
        <v/>
      </c>
      <c r="Q200" s="2">
        <v>1</v>
      </c>
      <c r="R200" s="1" t="str">
        <f t="shared" si="637"/>
        <v/>
      </c>
      <c r="S200" s="1" t="str">
        <f t="shared" si="638"/>
        <v/>
      </c>
      <c r="T200" s="1" t="str">
        <f t="shared" si="639"/>
        <v/>
      </c>
      <c r="U200" t="str">
        <f t="shared" si="445"/>
        <v/>
      </c>
      <c r="V200" t="str">
        <f t="shared" si="640"/>
        <v/>
      </c>
      <c r="W200" t="str">
        <f t="shared" si="640"/>
        <v/>
      </c>
      <c r="X200" s="2">
        <v>1</v>
      </c>
      <c r="Y200" s="1" t="str">
        <f t="shared" si="641"/>
        <v/>
      </c>
      <c r="Z200" s="1" t="str">
        <f t="shared" si="641"/>
        <v/>
      </c>
      <c r="AA200" s="1" t="str">
        <f t="shared" si="641"/>
        <v/>
      </c>
      <c r="AB200" t="str">
        <f t="shared" si="642"/>
        <v/>
      </c>
    </row>
    <row r="201" spans="1:28" x14ac:dyDescent="0.25">
      <c r="A201" s="2">
        <v>2</v>
      </c>
      <c r="B201" s="1" t="str">
        <f>IF(DATA!B202="","",DATA!B202)</f>
        <v/>
      </c>
      <c r="C201" s="1" t="str">
        <f>IF(DATA!C202="","",DATA!C202)</f>
        <v/>
      </c>
      <c r="D201" s="1" t="str">
        <f>IF(DATA!D202="","",DATA!D202)</f>
        <v/>
      </c>
      <c r="E201" s="2">
        <v>2</v>
      </c>
      <c r="F201" s="1" t="str">
        <f t="shared" si="634"/>
        <v/>
      </c>
      <c r="G201" s="1" t="str">
        <f t="shared" si="634"/>
        <v/>
      </c>
      <c r="H201" s="1" t="str">
        <f t="shared" si="634"/>
        <v/>
      </c>
      <c r="I201" t="str">
        <f t="shared" si="635"/>
        <v/>
      </c>
      <c r="J201" s="2">
        <v>2</v>
      </c>
      <c r="K201" s="1" t="str">
        <f>IF(DATA!X202="","",DATA!X202)</f>
        <v/>
      </c>
      <c r="L201" s="1" t="str">
        <f>IF(DATA!Y202="","",DATA!Y202)</f>
        <v/>
      </c>
      <c r="M201" s="1" t="str">
        <f>IF(DATA!Z202="","",DATA!Z202)</f>
        <v/>
      </c>
      <c r="N201" t="str">
        <f t="shared" si="636"/>
        <v/>
      </c>
      <c r="O201" t="str">
        <f t="shared" si="636"/>
        <v/>
      </c>
      <c r="P201" t="str">
        <f t="shared" si="636"/>
        <v/>
      </c>
      <c r="Q201" s="2">
        <v>2</v>
      </c>
      <c r="R201" s="1" t="str">
        <f t="shared" si="637"/>
        <v/>
      </c>
      <c r="S201" s="1" t="str">
        <f t="shared" si="638"/>
        <v/>
      </c>
      <c r="T201" s="1" t="str">
        <f t="shared" si="639"/>
        <v/>
      </c>
      <c r="U201" t="str">
        <f t="shared" si="445"/>
        <v/>
      </c>
      <c r="V201" t="str">
        <f t="shared" si="640"/>
        <v/>
      </c>
      <c r="W201" t="str">
        <f t="shared" si="640"/>
        <v/>
      </c>
      <c r="X201" s="2">
        <v>2</v>
      </c>
      <c r="Y201" s="1" t="str">
        <f t="shared" si="641"/>
        <v/>
      </c>
      <c r="Z201" s="1" t="str">
        <f t="shared" si="641"/>
        <v/>
      </c>
      <c r="AA201" s="1" t="str">
        <f t="shared" si="641"/>
        <v/>
      </c>
      <c r="AB201" t="str">
        <f t="shared" si="642"/>
        <v/>
      </c>
    </row>
    <row r="202" spans="1:28" x14ac:dyDescent="0.25">
      <c r="A202" s="4">
        <f>A198+1</f>
        <v>51</v>
      </c>
      <c r="B202" s="2">
        <v>0</v>
      </c>
      <c r="C202" s="2">
        <v>1</v>
      </c>
      <c r="D202" s="2">
        <v>2</v>
      </c>
      <c r="E202" s="4">
        <f>E198+1</f>
        <v>51</v>
      </c>
      <c r="F202" s="2">
        <v>0</v>
      </c>
      <c r="G202" s="2">
        <v>1</v>
      </c>
      <c r="H202" s="2">
        <v>2</v>
      </c>
      <c r="I202" t="str">
        <f t="shared" ref="I202" si="643">CONCATENATE(I203,I204,I205)</f>
        <v/>
      </c>
      <c r="J202" s="4">
        <f>J198+1</f>
        <v>51</v>
      </c>
      <c r="K202" s="2">
        <v>0</v>
      </c>
      <c r="L202" s="2">
        <v>1</v>
      </c>
      <c r="M202" s="2">
        <v>2</v>
      </c>
      <c r="N202" t="str">
        <f t="shared" ref="N202" si="644">CONCATENATE(N203,O203,P203,N204,O204,P204,N205,O205,P205)</f>
        <v/>
      </c>
      <c r="Q202" s="4">
        <f>Q198+1</f>
        <v>51</v>
      </c>
      <c r="R202" s="2">
        <v>0</v>
      </c>
      <c r="S202" s="2">
        <v>1</v>
      </c>
      <c r="T202" s="2">
        <v>2</v>
      </c>
      <c r="U202" t="str">
        <f t="shared" ref="U202" si="645">IF(CONCATENATE(U203,V203,W203,U204,V204,W204,U205,V205,W205)="","{ }",CONCATENATE("{ ",RIGHT(CONCATENATE(U203,V203,W203,U204,V204,W204,U205,V205,W205),LEN(CONCATENATE(U203,V203,W203,U204,V204,W204,U205,V205,W205))-1)," }"))</f>
        <v>{ }</v>
      </c>
      <c r="X202" s="4">
        <f>X198+1</f>
        <v>51</v>
      </c>
      <c r="Y202" s="2">
        <v>0</v>
      </c>
      <c r="Z202" s="2">
        <v>1</v>
      </c>
      <c r="AA202" s="2">
        <v>2</v>
      </c>
      <c r="AB202" t="str">
        <f t="shared" ref="AB202" si="646">IF(CONCATENATE(AB203,AB204,AB205)="","{ }",CONCATENATE("{ ",RIGHT(CONCATENATE(AB203,AB204,AB205),LEN(CONCATENATE(AB203,AB204,AB205))-1)," }"))</f>
        <v>{ }</v>
      </c>
    </row>
    <row r="203" spans="1:28" x14ac:dyDescent="0.25">
      <c r="A203" s="2">
        <v>0</v>
      </c>
      <c r="B203" s="1" t="str">
        <f>IF(DATA!B204="","",DATA!B204)</f>
        <v/>
      </c>
      <c r="C203" s="1" t="str">
        <f>IF(DATA!C204="","",DATA!C204)</f>
        <v/>
      </c>
      <c r="D203" s="1" t="str">
        <f>IF(DATA!D204="","",DATA!D204)</f>
        <v/>
      </c>
      <c r="E203" s="2">
        <v>0</v>
      </c>
      <c r="F203" s="1" t="str">
        <f t="shared" ref="F203:H205" si="647">IF(K203="X","ColorModel.X",IF(K203="O","ColorModel.O",""))</f>
        <v/>
      </c>
      <c r="G203" s="1" t="str">
        <f t="shared" si="647"/>
        <v/>
      </c>
      <c r="H203" s="1" t="str">
        <f t="shared" si="647"/>
        <v/>
      </c>
      <c r="I203" t="str">
        <f t="shared" ref="I203:I205" si="648">CONCATENATE(F203,G203,H203)</f>
        <v/>
      </c>
      <c r="J203" s="2">
        <v>0</v>
      </c>
      <c r="K203" s="1" t="str">
        <f>IF(DATA!X204="","",DATA!X204)</f>
        <v/>
      </c>
      <c r="L203" s="1" t="str">
        <f>IF(DATA!Y204="","",DATA!Y204)</f>
        <v/>
      </c>
      <c r="M203" s="1" t="str">
        <f>IF(DATA!Z204="","",DATA!Z204)</f>
        <v/>
      </c>
      <c r="N203" t="str">
        <f t="shared" ref="N203:P205" si="649">IF(K203="","",CONCATENATE("{",$Q203,",",K$2,"}"))</f>
        <v/>
      </c>
      <c r="O203" t="str">
        <f t="shared" si="649"/>
        <v/>
      </c>
      <c r="P203" t="str">
        <f t="shared" si="649"/>
        <v/>
      </c>
      <c r="Q203" s="2">
        <v>0</v>
      </c>
      <c r="R203" s="1" t="str">
        <f t="shared" ref="R203:R205" si="650">IF(B203=K203,"",B203)</f>
        <v/>
      </c>
      <c r="S203" s="1" t="str">
        <f t="shared" ref="S203:S205" si="651">IF(C203=L203,"",C203)</f>
        <v/>
      </c>
      <c r="T203" s="1" t="str">
        <f t="shared" ref="T203:T205" si="652">IF(D203=M203,"",D203)</f>
        <v/>
      </c>
      <c r="U203" t="str">
        <f t="shared" ref="U203:W265" si="653">IF(R203="","",CONCATENATE(", {",$A203,",",R$2,"}"))</f>
        <v/>
      </c>
      <c r="V203" t="str">
        <f t="shared" si="653"/>
        <v/>
      </c>
      <c r="W203" t="str">
        <f t="shared" si="653"/>
        <v/>
      </c>
      <c r="X203" s="2">
        <v>0</v>
      </c>
      <c r="Y203" s="1" t="str">
        <f t="shared" ref="Y203:AA205" si="654">IF(R203="X",", ColorModel.X",IF(R203="O",", ColorModel.O",""))</f>
        <v/>
      </c>
      <c r="Z203" s="1" t="str">
        <f t="shared" si="654"/>
        <v/>
      </c>
      <c r="AA203" s="1" t="str">
        <f t="shared" si="654"/>
        <v/>
      </c>
      <c r="AB203" t="str">
        <f t="shared" ref="AB203:AB205" si="655">CONCATENATE(Y203,Z203,AA203)</f>
        <v/>
      </c>
    </row>
    <row r="204" spans="1:28" x14ac:dyDescent="0.25">
      <c r="A204" s="2">
        <v>1</v>
      </c>
      <c r="B204" s="1" t="str">
        <f>IF(DATA!B205="","",DATA!B205)</f>
        <v/>
      </c>
      <c r="C204" s="1" t="str">
        <f>IF(DATA!C205="","",DATA!C205)</f>
        <v/>
      </c>
      <c r="D204" s="1" t="str">
        <f>IF(DATA!D205="","",DATA!D205)</f>
        <v/>
      </c>
      <c r="E204" s="2">
        <v>1</v>
      </c>
      <c r="F204" s="1" t="str">
        <f t="shared" si="647"/>
        <v/>
      </c>
      <c r="G204" s="1" t="str">
        <f t="shared" si="647"/>
        <v/>
      </c>
      <c r="H204" s="1" t="str">
        <f t="shared" si="647"/>
        <v/>
      </c>
      <c r="I204" t="str">
        <f t="shared" si="648"/>
        <v/>
      </c>
      <c r="J204" s="2">
        <v>1</v>
      </c>
      <c r="K204" s="1" t="str">
        <f>IF(DATA!X205="","",DATA!X205)</f>
        <v/>
      </c>
      <c r="L204" s="1" t="str">
        <f>IF(DATA!Y205="","",DATA!Y205)</f>
        <v/>
      </c>
      <c r="M204" s="1" t="str">
        <f>IF(DATA!Z205="","",DATA!Z205)</f>
        <v/>
      </c>
      <c r="N204" t="str">
        <f t="shared" si="649"/>
        <v/>
      </c>
      <c r="O204" t="str">
        <f t="shared" si="649"/>
        <v/>
      </c>
      <c r="P204" t="str">
        <f t="shared" si="649"/>
        <v/>
      </c>
      <c r="Q204" s="2">
        <v>1</v>
      </c>
      <c r="R204" s="1" t="str">
        <f t="shared" si="650"/>
        <v/>
      </c>
      <c r="S204" s="1" t="str">
        <f t="shared" si="651"/>
        <v/>
      </c>
      <c r="T204" s="1" t="str">
        <f t="shared" si="652"/>
        <v/>
      </c>
      <c r="U204" t="str">
        <f t="shared" si="653"/>
        <v/>
      </c>
      <c r="V204" t="str">
        <f t="shared" si="653"/>
        <v/>
      </c>
      <c r="W204" t="str">
        <f t="shared" si="653"/>
        <v/>
      </c>
      <c r="X204" s="2">
        <v>1</v>
      </c>
      <c r="Y204" s="1" t="str">
        <f t="shared" si="654"/>
        <v/>
      </c>
      <c r="Z204" s="1" t="str">
        <f t="shared" si="654"/>
        <v/>
      </c>
      <c r="AA204" s="1" t="str">
        <f t="shared" si="654"/>
        <v/>
      </c>
      <c r="AB204" t="str">
        <f t="shared" si="655"/>
        <v/>
      </c>
    </row>
    <row r="205" spans="1:28" x14ac:dyDescent="0.25">
      <c r="A205" s="2">
        <v>2</v>
      </c>
      <c r="B205" s="1" t="str">
        <f>IF(DATA!B206="","",DATA!B206)</f>
        <v/>
      </c>
      <c r="C205" s="1" t="str">
        <f>IF(DATA!C206="","",DATA!C206)</f>
        <v/>
      </c>
      <c r="D205" s="1" t="str">
        <f>IF(DATA!D206="","",DATA!D206)</f>
        <v/>
      </c>
      <c r="E205" s="2">
        <v>2</v>
      </c>
      <c r="F205" s="1" t="str">
        <f t="shared" si="647"/>
        <v/>
      </c>
      <c r="G205" s="1" t="str">
        <f t="shared" si="647"/>
        <v/>
      </c>
      <c r="H205" s="1" t="str">
        <f t="shared" si="647"/>
        <v/>
      </c>
      <c r="I205" t="str">
        <f t="shared" si="648"/>
        <v/>
      </c>
      <c r="J205" s="2">
        <v>2</v>
      </c>
      <c r="K205" s="1" t="str">
        <f>IF(DATA!X206="","",DATA!X206)</f>
        <v/>
      </c>
      <c r="L205" s="1" t="str">
        <f>IF(DATA!Y206="","",DATA!Y206)</f>
        <v/>
      </c>
      <c r="M205" s="1" t="str">
        <f>IF(DATA!Z206="","",DATA!Z206)</f>
        <v/>
      </c>
      <c r="N205" t="str">
        <f t="shared" si="649"/>
        <v/>
      </c>
      <c r="O205" t="str">
        <f t="shared" si="649"/>
        <v/>
      </c>
      <c r="P205" t="str">
        <f t="shared" si="649"/>
        <v/>
      </c>
      <c r="Q205" s="2">
        <v>2</v>
      </c>
      <c r="R205" s="1" t="str">
        <f t="shared" si="650"/>
        <v/>
      </c>
      <c r="S205" s="1" t="str">
        <f t="shared" si="651"/>
        <v/>
      </c>
      <c r="T205" s="1" t="str">
        <f t="shared" si="652"/>
        <v/>
      </c>
      <c r="U205" t="str">
        <f t="shared" si="653"/>
        <v/>
      </c>
      <c r="V205" t="str">
        <f t="shared" si="653"/>
        <v/>
      </c>
      <c r="W205" t="str">
        <f t="shared" si="653"/>
        <v/>
      </c>
      <c r="X205" s="2">
        <v>2</v>
      </c>
      <c r="Y205" s="1" t="str">
        <f t="shared" si="654"/>
        <v/>
      </c>
      <c r="Z205" s="1" t="str">
        <f t="shared" si="654"/>
        <v/>
      </c>
      <c r="AA205" s="1" t="str">
        <f t="shared" si="654"/>
        <v/>
      </c>
      <c r="AB205" t="str">
        <f t="shared" si="655"/>
        <v/>
      </c>
    </row>
    <row r="206" spans="1:28" x14ac:dyDescent="0.25">
      <c r="A206" s="4">
        <f>A202+1</f>
        <v>52</v>
      </c>
      <c r="B206" s="2">
        <v>0</v>
      </c>
      <c r="C206" s="2">
        <v>1</v>
      </c>
      <c r="D206" s="2">
        <v>2</v>
      </c>
      <c r="E206" s="4">
        <f>E202+1</f>
        <v>52</v>
      </c>
      <c r="F206" s="2">
        <v>0</v>
      </c>
      <c r="G206" s="2">
        <v>1</v>
      </c>
      <c r="H206" s="2">
        <v>2</v>
      </c>
      <c r="I206" t="str">
        <f t="shared" ref="I206" si="656">CONCATENATE(I207,I208,I209)</f>
        <v/>
      </c>
      <c r="J206" s="4">
        <f>J202+1</f>
        <v>52</v>
      </c>
      <c r="K206" s="2">
        <v>0</v>
      </c>
      <c r="L206" s="2">
        <v>1</v>
      </c>
      <c r="M206" s="2">
        <v>2</v>
      </c>
      <c r="N206" t="str">
        <f t="shared" ref="N206" si="657">CONCATENATE(N207,O207,P207,N208,O208,P208,N209,O209,P209)</f>
        <v/>
      </c>
      <c r="Q206" s="4">
        <f>Q202+1</f>
        <v>52</v>
      </c>
      <c r="R206" s="2">
        <v>0</v>
      </c>
      <c r="S206" s="2">
        <v>1</v>
      </c>
      <c r="T206" s="2">
        <v>2</v>
      </c>
      <c r="U206" t="str">
        <f t="shared" ref="U206" si="658">IF(CONCATENATE(U207,V207,W207,U208,V208,W208,U209,V209,W209)="","{ }",CONCATENATE("{ ",RIGHT(CONCATENATE(U207,V207,W207,U208,V208,W208,U209,V209,W209),LEN(CONCATENATE(U207,V207,W207,U208,V208,W208,U209,V209,W209))-1)," }"))</f>
        <v>{ }</v>
      </c>
      <c r="X206" s="4">
        <f>X202+1</f>
        <v>52</v>
      </c>
      <c r="Y206" s="2">
        <v>0</v>
      </c>
      <c r="Z206" s="2">
        <v>1</v>
      </c>
      <c r="AA206" s="2">
        <v>2</v>
      </c>
      <c r="AB206" t="str">
        <f t="shared" ref="AB206" si="659">IF(CONCATENATE(AB207,AB208,AB209)="","{ }",CONCATENATE("{ ",RIGHT(CONCATENATE(AB207,AB208,AB209),LEN(CONCATENATE(AB207,AB208,AB209))-1)," }"))</f>
        <v>{ }</v>
      </c>
    </row>
    <row r="207" spans="1:28" x14ac:dyDescent="0.25">
      <c r="A207" s="2">
        <v>0</v>
      </c>
      <c r="B207" s="1" t="str">
        <f>IF(DATA!B208="","",DATA!B208)</f>
        <v/>
      </c>
      <c r="C207" s="1" t="str">
        <f>IF(DATA!C208="","",DATA!C208)</f>
        <v/>
      </c>
      <c r="D207" s="1" t="str">
        <f>IF(DATA!D208="","",DATA!D208)</f>
        <v/>
      </c>
      <c r="E207" s="2">
        <v>0</v>
      </c>
      <c r="F207" s="1" t="str">
        <f t="shared" ref="F207:H209" si="660">IF(K207="X","ColorModel.X",IF(K207="O","ColorModel.O",""))</f>
        <v/>
      </c>
      <c r="G207" s="1" t="str">
        <f t="shared" si="660"/>
        <v/>
      </c>
      <c r="H207" s="1" t="str">
        <f t="shared" si="660"/>
        <v/>
      </c>
      <c r="I207" t="str">
        <f t="shared" ref="I207:I209" si="661">CONCATENATE(F207,G207,H207)</f>
        <v/>
      </c>
      <c r="J207" s="2">
        <v>0</v>
      </c>
      <c r="K207" s="1" t="str">
        <f>IF(DATA!X208="","",DATA!X208)</f>
        <v/>
      </c>
      <c r="L207" s="1" t="str">
        <f>IF(DATA!Y208="","",DATA!Y208)</f>
        <v/>
      </c>
      <c r="M207" s="1" t="str">
        <f>IF(DATA!Z208="","",DATA!Z208)</f>
        <v/>
      </c>
      <c r="N207" t="str">
        <f t="shared" ref="N207:P209" si="662">IF(K207="","",CONCATENATE("{",$Q207,",",K$2,"}"))</f>
        <v/>
      </c>
      <c r="O207" t="str">
        <f t="shared" si="662"/>
        <v/>
      </c>
      <c r="P207" t="str">
        <f t="shared" si="662"/>
        <v/>
      </c>
      <c r="Q207" s="2">
        <v>0</v>
      </c>
      <c r="R207" s="1" t="str">
        <f t="shared" ref="R207:R209" si="663">IF(B207=K207,"",B207)</f>
        <v/>
      </c>
      <c r="S207" s="1" t="str">
        <f t="shared" ref="S207:S209" si="664">IF(C207=L207,"",C207)</f>
        <v/>
      </c>
      <c r="T207" s="1" t="str">
        <f t="shared" ref="T207:T209" si="665">IF(D207=M207,"",D207)</f>
        <v/>
      </c>
      <c r="U207" t="str">
        <f t="shared" ref="U207:W209" si="666">IF(R207="","",CONCATENATE(", {",$A207,",",R$2,"}"))</f>
        <v/>
      </c>
      <c r="V207" t="str">
        <f t="shared" si="666"/>
        <v/>
      </c>
      <c r="W207" t="str">
        <f t="shared" si="666"/>
        <v/>
      </c>
      <c r="X207" s="2">
        <v>0</v>
      </c>
      <c r="Y207" s="1" t="str">
        <f t="shared" ref="Y207:AA209" si="667">IF(R207="X",", ColorModel.X",IF(R207="O",", ColorModel.O",""))</f>
        <v/>
      </c>
      <c r="Z207" s="1" t="str">
        <f t="shared" si="667"/>
        <v/>
      </c>
      <c r="AA207" s="1" t="str">
        <f t="shared" si="667"/>
        <v/>
      </c>
      <c r="AB207" t="str">
        <f t="shared" ref="AB207:AB209" si="668">CONCATENATE(Y207,Z207,AA207)</f>
        <v/>
      </c>
    </row>
    <row r="208" spans="1:28" x14ac:dyDescent="0.25">
      <c r="A208" s="2">
        <v>1</v>
      </c>
      <c r="B208" s="1" t="str">
        <f>IF(DATA!B209="","",DATA!B209)</f>
        <v/>
      </c>
      <c r="C208" s="1" t="str">
        <f>IF(DATA!C209="","",DATA!C209)</f>
        <v/>
      </c>
      <c r="D208" s="1" t="str">
        <f>IF(DATA!D209="","",DATA!D209)</f>
        <v/>
      </c>
      <c r="E208" s="2">
        <v>1</v>
      </c>
      <c r="F208" s="1" t="str">
        <f t="shared" si="660"/>
        <v/>
      </c>
      <c r="G208" s="1" t="str">
        <f t="shared" si="660"/>
        <v/>
      </c>
      <c r="H208" s="1" t="str">
        <f t="shared" si="660"/>
        <v/>
      </c>
      <c r="I208" t="str">
        <f t="shared" si="661"/>
        <v/>
      </c>
      <c r="J208" s="2">
        <v>1</v>
      </c>
      <c r="K208" s="1" t="str">
        <f>IF(DATA!X209="","",DATA!X209)</f>
        <v/>
      </c>
      <c r="L208" s="1" t="str">
        <f>IF(DATA!Y209="","",DATA!Y209)</f>
        <v/>
      </c>
      <c r="M208" s="1" t="str">
        <f>IF(DATA!Z209="","",DATA!Z209)</f>
        <v/>
      </c>
      <c r="N208" t="str">
        <f t="shared" si="662"/>
        <v/>
      </c>
      <c r="O208" t="str">
        <f t="shared" si="662"/>
        <v/>
      </c>
      <c r="P208" t="str">
        <f t="shared" si="662"/>
        <v/>
      </c>
      <c r="Q208" s="2">
        <v>1</v>
      </c>
      <c r="R208" s="1" t="str">
        <f t="shared" si="663"/>
        <v/>
      </c>
      <c r="S208" s="1" t="str">
        <f t="shared" si="664"/>
        <v/>
      </c>
      <c r="T208" s="1" t="str">
        <f t="shared" si="665"/>
        <v/>
      </c>
      <c r="U208" t="str">
        <f t="shared" si="653"/>
        <v/>
      </c>
      <c r="V208" t="str">
        <f t="shared" si="666"/>
        <v/>
      </c>
      <c r="W208" t="str">
        <f t="shared" si="666"/>
        <v/>
      </c>
      <c r="X208" s="2">
        <v>1</v>
      </c>
      <c r="Y208" s="1" t="str">
        <f t="shared" si="667"/>
        <v/>
      </c>
      <c r="Z208" s="1" t="str">
        <f t="shared" si="667"/>
        <v/>
      </c>
      <c r="AA208" s="1" t="str">
        <f t="shared" si="667"/>
        <v/>
      </c>
      <c r="AB208" t="str">
        <f t="shared" si="668"/>
        <v/>
      </c>
    </row>
    <row r="209" spans="1:28" x14ac:dyDescent="0.25">
      <c r="A209" s="2">
        <v>2</v>
      </c>
      <c r="B209" s="1" t="str">
        <f>IF(DATA!B210="","",DATA!B210)</f>
        <v/>
      </c>
      <c r="C209" s="1" t="str">
        <f>IF(DATA!C210="","",DATA!C210)</f>
        <v/>
      </c>
      <c r="D209" s="1" t="str">
        <f>IF(DATA!D210="","",DATA!D210)</f>
        <v/>
      </c>
      <c r="E209" s="2">
        <v>2</v>
      </c>
      <c r="F209" s="1" t="str">
        <f t="shared" si="660"/>
        <v/>
      </c>
      <c r="G209" s="1" t="str">
        <f t="shared" si="660"/>
        <v/>
      </c>
      <c r="H209" s="1" t="str">
        <f t="shared" si="660"/>
        <v/>
      </c>
      <c r="I209" t="str">
        <f t="shared" si="661"/>
        <v/>
      </c>
      <c r="J209" s="2">
        <v>2</v>
      </c>
      <c r="K209" s="1" t="str">
        <f>IF(DATA!X210="","",DATA!X210)</f>
        <v/>
      </c>
      <c r="L209" s="1" t="str">
        <f>IF(DATA!Y210="","",DATA!Y210)</f>
        <v/>
      </c>
      <c r="M209" s="1" t="str">
        <f>IF(DATA!Z210="","",DATA!Z210)</f>
        <v/>
      </c>
      <c r="N209" t="str">
        <f t="shared" si="662"/>
        <v/>
      </c>
      <c r="O209" t="str">
        <f t="shared" si="662"/>
        <v/>
      </c>
      <c r="P209" t="str">
        <f t="shared" si="662"/>
        <v/>
      </c>
      <c r="Q209" s="2">
        <v>2</v>
      </c>
      <c r="R209" s="1" t="str">
        <f t="shared" si="663"/>
        <v/>
      </c>
      <c r="S209" s="1" t="str">
        <f t="shared" si="664"/>
        <v/>
      </c>
      <c r="T209" s="1" t="str">
        <f t="shared" si="665"/>
        <v/>
      </c>
      <c r="U209" t="str">
        <f t="shared" si="653"/>
        <v/>
      </c>
      <c r="V209" t="str">
        <f t="shared" si="666"/>
        <v/>
      </c>
      <c r="W209" t="str">
        <f t="shared" si="666"/>
        <v/>
      </c>
      <c r="X209" s="2">
        <v>2</v>
      </c>
      <c r="Y209" s="1" t="str">
        <f t="shared" si="667"/>
        <v/>
      </c>
      <c r="Z209" s="1" t="str">
        <f t="shared" si="667"/>
        <v/>
      </c>
      <c r="AA209" s="1" t="str">
        <f t="shared" si="667"/>
        <v/>
      </c>
      <c r="AB209" t="str">
        <f t="shared" si="668"/>
        <v/>
      </c>
    </row>
    <row r="210" spans="1:28" x14ac:dyDescent="0.25">
      <c r="A210" s="4">
        <f>A206+1</f>
        <v>53</v>
      </c>
      <c r="B210" s="2">
        <v>0</v>
      </c>
      <c r="C210" s="2">
        <v>1</v>
      </c>
      <c r="D210" s="2">
        <v>2</v>
      </c>
      <c r="E210" s="4">
        <f>E206+1</f>
        <v>53</v>
      </c>
      <c r="F210" s="2">
        <v>0</v>
      </c>
      <c r="G210" s="2">
        <v>1</v>
      </c>
      <c r="H210" s="2">
        <v>2</v>
      </c>
      <c r="I210" t="str">
        <f t="shared" ref="I210" si="669">CONCATENATE(I211,I212,I213)</f>
        <v/>
      </c>
      <c r="J210" s="4">
        <f>J206+1</f>
        <v>53</v>
      </c>
      <c r="K210" s="2">
        <v>0</v>
      </c>
      <c r="L210" s="2">
        <v>1</v>
      </c>
      <c r="M210" s="2">
        <v>2</v>
      </c>
      <c r="N210" t="str">
        <f t="shared" ref="N210" si="670">CONCATENATE(N211,O211,P211,N212,O212,P212,N213,O213,P213)</f>
        <v/>
      </c>
      <c r="Q210" s="4">
        <f>Q206+1</f>
        <v>53</v>
      </c>
      <c r="R210" s="2">
        <v>0</v>
      </c>
      <c r="S210" s="2">
        <v>1</v>
      </c>
      <c r="T210" s="2">
        <v>2</v>
      </c>
      <c r="U210" t="str">
        <f t="shared" ref="U210" si="671">IF(CONCATENATE(U211,V211,W211,U212,V212,W212,U213,V213,W213)="","{ }",CONCATENATE("{ ",RIGHT(CONCATENATE(U211,V211,W211,U212,V212,W212,U213,V213,W213),LEN(CONCATENATE(U211,V211,W211,U212,V212,W212,U213,V213,W213))-1)," }"))</f>
        <v>{ }</v>
      </c>
      <c r="X210" s="4">
        <f>X206+1</f>
        <v>53</v>
      </c>
      <c r="Y210" s="2">
        <v>0</v>
      </c>
      <c r="Z210" s="2">
        <v>1</v>
      </c>
      <c r="AA210" s="2">
        <v>2</v>
      </c>
      <c r="AB210" t="str">
        <f t="shared" ref="AB210" si="672">IF(CONCATENATE(AB211,AB212,AB213)="","{ }",CONCATENATE("{ ",RIGHT(CONCATENATE(AB211,AB212,AB213),LEN(CONCATENATE(AB211,AB212,AB213))-1)," }"))</f>
        <v>{ }</v>
      </c>
    </row>
    <row r="211" spans="1:28" x14ac:dyDescent="0.25">
      <c r="A211" s="2">
        <v>0</v>
      </c>
      <c r="B211" s="1" t="str">
        <f>IF(DATA!B212="","",DATA!B212)</f>
        <v/>
      </c>
      <c r="C211" s="1" t="str">
        <f>IF(DATA!C212="","",DATA!C212)</f>
        <v/>
      </c>
      <c r="D211" s="1" t="str">
        <f>IF(DATA!D212="","",DATA!D212)</f>
        <v/>
      </c>
      <c r="E211" s="2">
        <v>0</v>
      </c>
      <c r="F211" s="1" t="str">
        <f t="shared" ref="F211:H213" si="673">IF(K211="X","ColorModel.X",IF(K211="O","ColorModel.O",""))</f>
        <v/>
      </c>
      <c r="G211" s="1" t="str">
        <f t="shared" si="673"/>
        <v/>
      </c>
      <c r="H211" s="1" t="str">
        <f t="shared" si="673"/>
        <v/>
      </c>
      <c r="I211" t="str">
        <f t="shared" ref="I211:I213" si="674">CONCATENATE(F211,G211,H211)</f>
        <v/>
      </c>
      <c r="J211" s="2">
        <v>0</v>
      </c>
      <c r="K211" s="1" t="str">
        <f>IF(DATA!X212="","",DATA!X212)</f>
        <v/>
      </c>
      <c r="L211" s="1" t="str">
        <f>IF(DATA!Y212="","",DATA!Y212)</f>
        <v/>
      </c>
      <c r="M211" s="1" t="str">
        <f>IF(DATA!Z212="","",DATA!Z212)</f>
        <v/>
      </c>
      <c r="N211" t="str">
        <f t="shared" ref="N211:P213" si="675">IF(K211="","",CONCATENATE("{",$Q211,",",K$2,"}"))</f>
        <v/>
      </c>
      <c r="O211" t="str">
        <f t="shared" si="675"/>
        <v/>
      </c>
      <c r="P211" t="str">
        <f t="shared" si="675"/>
        <v/>
      </c>
      <c r="Q211" s="2">
        <v>0</v>
      </c>
      <c r="R211" s="1" t="str">
        <f t="shared" ref="R211:R213" si="676">IF(B211=K211,"",B211)</f>
        <v/>
      </c>
      <c r="S211" s="1" t="str">
        <f t="shared" ref="S211:S213" si="677">IF(C211=L211,"",C211)</f>
        <v/>
      </c>
      <c r="T211" s="1" t="str">
        <f t="shared" ref="T211:T213" si="678">IF(D211=M211,"",D211)</f>
        <v/>
      </c>
      <c r="U211" t="str">
        <f t="shared" ref="U211:W213" si="679">IF(R211="","",CONCATENATE(", {",$A211,",",R$2,"}"))</f>
        <v/>
      </c>
      <c r="V211" t="str">
        <f t="shared" si="679"/>
        <v/>
      </c>
      <c r="W211" t="str">
        <f t="shared" si="679"/>
        <v/>
      </c>
      <c r="X211" s="2">
        <v>0</v>
      </c>
      <c r="Y211" s="1" t="str">
        <f t="shared" ref="Y211:AA213" si="680">IF(R211="X",", ColorModel.X",IF(R211="O",", ColorModel.O",""))</f>
        <v/>
      </c>
      <c r="Z211" s="1" t="str">
        <f t="shared" si="680"/>
        <v/>
      </c>
      <c r="AA211" s="1" t="str">
        <f t="shared" si="680"/>
        <v/>
      </c>
      <c r="AB211" t="str">
        <f t="shared" ref="AB211:AB213" si="681">CONCATENATE(Y211,Z211,AA211)</f>
        <v/>
      </c>
    </row>
    <row r="212" spans="1:28" x14ac:dyDescent="0.25">
      <c r="A212" s="2">
        <v>1</v>
      </c>
      <c r="B212" s="1" t="str">
        <f>IF(DATA!B213="","",DATA!B213)</f>
        <v/>
      </c>
      <c r="C212" s="1" t="str">
        <f>IF(DATA!C213="","",DATA!C213)</f>
        <v/>
      </c>
      <c r="D212" s="1" t="str">
        <f>IF(DATA!D213="","",DATA!D213)</f>
        <v/>
      </c>
      <c r="E212" s="2">
        <v>1</v>
      </c>
      <c r="F212" s="1" t="str">
        <f t="shared" si="673"/>
        <v/>
      </c>
      <c r="G212" s="1" t="str">
        <f t="shared" si="673"/>
        <v/>
      </c>
      <c r="H212" s="1" t="str">
        <f t="shared" si="673"/>
        <v/>
      </c>
      <c r="I212" t="str">
        <f t="shared" si="674"/>
        <v/>
      </c>
      <c r="J212" s="2">
        <v>1</v>
      </c>
      <c r="K212" s="1" t="str">
        <f>IF(DATA!X213="","",DATA!X213)</f>
        <v/>
      </c>
      <c r="L212" s="1" t="str">
        <f>IF(DATA!Y213="","",DATA!Y213)</f>
        <v/>
      </c>
      <c r="M212" s="1" t="str">
        <f>IF(DATA!Z213="","",DATA!Z213)</f>
        <v/>
      </c>
      <c r="N212" t="str">
        <f t="shared" si="675"/>
        <v/>
      </c>
      <c r="O212" t="str">
        <f t="shared" si="675"/>
        <v/>
      </c>
      <c r="P212" t="str">
        <f t="shared" si="675"/>
        <v/>
      </c>
      <c r="Q212" s="2">
        <v>1</v>
      </c>
      <c r="R212" s="1" t="str">
        <f t="shared" si="676"/>
        <v/>
      </c>
      <c r="S212" s="1" t="str">
        <f t="shared" si="677"/>
        <v/>
      </c>
      <c r="T212" s="1" t="str">
        <f t="shared" si="678"/>
        <v/>
      </c>
      <c r="U212" t="str">
        <f t="shared" si="653"/>
        <v/>
      </c>
      <c r="V212" t="str">
        <f t="shared" si="679"/>
        <v/>
      </c>
      <c r="W212" t="str">
        <f t="shared" si="679"/>
        <v/>
      </c>
      <c r="X212" s="2">
        <v>1</v>
      </c>
      <c r="Y212" s="1" t="str">
        <f t="shared" si="680"/>
        <v/>
      </c>
      <c r="Z212" s="1" t="str">
        <f t="shared" si="680"/>
        <v/>
      </c>
      <c r="AA212" s="1" t="str">
        <f t="shared" si="680"/>
        <v/>
      </c>
      <c r="AB212" t="str">
        <f t="shared" si="681"/>
        <v/>
      </c>
    </row>
    <row r="213" spans="1:28" x14ac:dyDescent="0.25">
      <c r="A213" s="2">
        <v>2</v>
      </c>
      <c r="B213" s="1" t="str">
        <f>IF(DATA!B214="","",DATA!B214)</f>
        <v/>
      </c>
      <c r="C213" s="1" t="str">
        <f>IF(DATA!C214="","",DATA!C214)</f>
        <v/>
      </c>
      <c r="D213" s="1" t="str">
        <f>IF(DATA!D214="","",DATA!D214)</f>
        <v/>
      </c>
      <c r="E213" s="2">
        <v>2</v>
      </c>
      <c r="F213" s="1" t="str">
        <f t="shared" si="673"/>
        <v/>
      </c>
      <c r="G213" s="1" t="str">
        <f t="shared" si="673"/>
        <v/>
      </c>
      <c r="H213" s="1" t="str">
        <f t="shared" si="673"/>
        <v/>
      </c>
      <c r="I213" t="str">
        <f t="shared" si="674"/>
        <v/>
      </c>
      <c r="J213" s="2">
        <v>2</v>
      </c>
      <c r="K213" s="1" t="str">
        <f>IF(DATA!X214="","",DATA!X214)</f>
        <v/>
      </c>
      <c r="L213" s="1" t="str">
        <f>IF(DATA!Y214="","",DATA!Y214)</f>
        <v/>
      </c>
      <c r="M213" s="1" t="str">
        <f>IF(DATA!Z214="","",DATA!Z214)</f>
        <v/>
      </c>
      <c r="N213" t="str">
        <f t="shared" si="675"/>
        <v/>
      </c>
      <c r="O213" t="str">
        <f t="shared" si="675"/>
        <v/>
      </c>
      <c r="P213" t="str">
        <f t="shared" si="675"/>
        <v/>
      </c>
      <c r="Q213" s="2">
        <v>2</v>
      </c>
      <c r="R213" s="1" t="str">
        <f t="shared" si="676"/>
        <v/>
      </c>
      <c r="S213" s="1" t="str">
        <f t="shared" si="677"/>
        <v/>
      </c>
      <c r="T213" s="1" t="str">
        <f t="shared" si="678"/>
        <v/>
      </c>
      <c r="U213" t="str">
        <f t="shared" si="653"/>
        <v/>
      </c>
      <c r="V213" t="str">
        <f t="shared" si="679"/>
        <v/>
      </c>
      <c r="W213" t="str">
        <f t="shared" si="679"/>
        <v/>
      </c>
      <c r="X213" s="2">
        <v>2</v>
      </c>
      <c r="Y213" s="1" t="str">
        <f t="shared" si="680"/>
        <v/>
      </c>
      <c r="Z213" s="1" t="str">
        <f t="shared" si="680"/>
        <v/>
      </c>
      <c r="AA213" s="1" t="str">
        <f t="shared" si="680"/>
        <v/>
      </c>
      <c r="AB213" t="str">
        <f t="shared" si="681"/>
        <v/>
      </c>
    </row>
    <row r="214" spans="1:28" x14ac:dyDescent="0.25">
      <c r="A214" s="4">
        <f>A210+1</f>
        <v>54</v>
      </c>
      <c r="B214" s="2">
        <v>0</v>
      </c>
      <c r="C214" s="2">
        <v>1</v>
      </c>
      <c r="D214" s="2">
        <v>2</v>
      </c>
      <c r="E214" s="4">
        <f>E210+1</f>
        <v>54</v>
      </c>
      <c r="F214" s="2">
        <v>0</v>
      </c>
      <c r="G214" s="2">
        <v>1</v>
      </c>
      <c r="H214" s="2">
        <v>2</v>
      </c>
      <c r="I214" t="str">
        <f t="shared" ref="I214" si="682">CONCATENATE(I215,I216,I217)</f>
        <v/>
      </c>
      <c r="J214" s="4">
        <f>J210+1</f>
        <v>54</v>
      </c>
      <c r="K214" s="2">
        <v>0</v>
      </c>
      <c r="L214" s="2">
        <v>1</v>
      </c>
      <c r="M214" s="2">
        <v>2</v>
      </c>
      <c r="N214" t="str">
        <f t="shared" ref="N214" si="683">CONCATENATE(N215,O215,P215,N216,O216,P216,N217,O217,P217)</f>
        <v/>
      </c>
      <c r="Q214" s="4">
        <f>Q210+1</f>
        <v>54</v>
      </c>
      <c r="R214" s="2">
        <v>0</v>
      </c>
      <c r="S214" s="2">
        <v>1</v>
      </c>
      <c r="T214" s="2">
        <v>2</v>
      </c>
      <c r="U214" t="str">
        <f t="shared" ref="U214" si="684">IF(CONCATENATE(U215,V215,W215,U216,V216,W216,U217,V217,W217)="","{ }",CONCATENATE("{ ",RIGHT(CONCATENATE(U215,V215,W215,U216,V216,W216,U217,V217,W217),LEN(CONCATENATE(U215,V215,W215,U216,V216,W216,U217,V217,W217))-1)," }"))</f>
        <v>{ }</v>
      </c>
      <c r="X214" s="4">
        <f>X210+1</f>
        <v>54</v>
      </c>
      <c r="Y214" s="2">
        <v>0</v>
      </c>
      <c r="Z214" s="2">
        <v>1</v>
      </c>
      <c r="AA214" s="2">
        <v>2</v>
      </c>
      <c r="AB214" t="str">
        <f t="shared" ref="AB214" si="685">IF(CONCATENATE(AB215,AB216,AB217)="","{ }",CONCATENATE("{ ",RIGHT(CONCATENATE(AB215,AB216,AB217),LEN(CONCATENATE(AB215,AB216,AB217))-1)," }"))</f>
        <v>{ }</v>
      </c>
    </row>
    <row r="215" spans="1:28" x14ac:dyDescent="0.25">
      <c r="A215" s="2">
        <v>0</v>
      </c>
      <c r="B215" s="1" t="str">
        <f>IF(DATA!B216="","",DATA!B216)</f>
        <v/>
      </c>
      <c r="C215" s="1" t="str">
        <f>IF(DATA!C216="","",DATA!C216)</f>
        <v/>
      </c>
      <c r="D215" s="1" t="str">
        <f>IF(DATA!D216="","",DATA!D216)</f>
        <v/>
      </c>
      <c r="E215" s="2">
        <v>0</v>
      </c>
      <c r="F215" s="1" t="str">
        <f t="shared" ref="F215:H217" si="686">IF(K215="X","ColorModel.X",IF(K215="O","ColorModel.O",""))</f>
        <v/>
      </c>
      <c r="G215" s="1" t="str">
        <f t="shared" si="686"/>
        <v/>
      </c>
      <c r="H215" s="1" t="str">
        <f t="shared" si="686"/>
        <v/>
      </c>
      <c r="I215" t="str">
        <f t="shared" ref="I215:I217" si="687">CONCATENATE(F215,G215,H215)</f>
        <v/>
      </c>
      <c r="J215" s="2">
        <v>0</v>
      </c>
      <c r="K215" s="1" t="str">
        <f>IF(DATA!X216="","",DATA!X216)</f>
        <v/>
      </c>
      <c r="L215" s="1" t="str">
        <f>IF(DATA!Y216="","",DATA!Y216)</f>
        <v/>
      </c>
      <c r="M215" s="1" t="str">
        <f>IF(DATA!Z216="","",DATA!Z216)</f>
        <v/>
      </c>
      <c r="N215" t="str">
        <f t="shared" ref="N215:P217" si="688">IF(K215="","",CONCATENATE("{",$Q215,",",K$2,"}"))</f>
        <v/>
      </c>
      <c r="O215" t="str">
        <f t="shared" si="688"/>
        <v/>
      </c>
      <c r="P215" t="str">
        <f t="shared" si="688"/>
        <v/>
      </c>
      <c r="Q215" s="2">
        <v>0</v>
      </c>
      <c r="R215" s="1" t="str">
        <f t="shared" ref="R215:R217" si="689">IF(B215=K215,"",B215)</f>
        <v/>
      </c>
      <c r="S215" s="1" t="str">
        <f t="shared" ref="S215:S217" si="690">IF(C215=L215,"",C215)</f>
        <v/>
      </c>
      <c r="T215" s="1" t="str">
        <f t="shared" ref="T215:T217" si="691">IF(D215=M215,"",D215)</f>
        <v/>
      </c>
      <c r="U215" t="str">
        <f t="shared" ref="U215:W217" si="692">IF(R215="","",CONCATENATE(", {",$A215,",",R$2,"}"))</f>
        <v/>
      </c>
      <c r="V215" t="str">
        <f t="shared" si="692"/>
        <v/>
      </c>
      <c r="W215" t="str">
        <f t="shared" si="692"/>
        <v/>
      </c>
      <c r="X215" s="2">
        <v>0</v>
      </c>
      <c r="Y215" s="1" t="str">
        <f t="shared" ref="Y215:AA217" si="693">IF(R215="X",", ColorModel.X",IF(R215="O",", ColorModel.O",""))</f>
        <v/>
      </c>
      <c r="Z215" s="1" t="str">
        <f t="shared" si="693"/>
        <v/>
      </c>
      <c r="AA215" s="1" t="str">
        <f t="shared" si="693"/>
        <v/>
      </c>
      <c r="AB215" t="str">
        <f t="shared" ref="AB215:AB217" si="694">CONCATENATE(Y215,Z215,AA215)</f>
        <v/>
      </c>
    </row>
    <row r="216" spans="1:28" x14ac:dyDescent="0.25">
      <c r="A216" s="2">
        <v>1</v>
      </c>
      <c r="B216" s="1" t="str">
        <f>IF(DATA!B217="","",DATA!B217)</f>
        <v/>
      </c>
      <c r="C216" s="1" t="str">
        <f>IF(DATA!C217="","",DATA!C217)</f>
        <v/>
      </c>
      <c r="D216" s="1" t="str">
        <f>IF(DATA!D217="","",DATA!D217)</f>
        <v/>
      </c>
      <c r="E216" s="2">
        <v>1</v>
      </c>
      <c r="F216" s="1" t="str">
        <f t="shared" si="686"/>
        <v/>
      </c>
      <c r="G216" s="1" t="str">
        <f t="shared" si="686"/>
        <v/>
      </c>
      <c r="H216" s="1" t="str">
        <f t="shared" si="686"/>
        <v/>
      </c>
      <c r="I216" t="str">
        <f t="shared" si="687"/>
        <v/>
      </c>
      <c r="J216" s="2">
        <v>1</v>
      </c>
      <c r="K216" s="1" t="str">
        <f>IF(DATA!X217="","",DATA!X217)</f>
        <v/>
      </c>
      <c r="L216" s="1" t="str">
        <f>IF(DATA!Y217="","",DATA!Y217)</f>
        <v/>
      </c>
      <c r="M216" s="1" t="str">
        <f>IF(DATA!Z217="","",DATA!Z217)</f>
        <v/>
      </c>
      <c r="N216" t="str">
        <f t="shared" si="688"/>
        <v/>
      </c>
      <c r="O216" t="str">
        <f t="shared" si="688"/>
        <v/>
      </c>
      <c r="P216" t="str">
        <f t="shared" si="688"/>
        <v/>
      </c>
      <c r="Q216" s="2">
        <v>1</v>
      </c>
      <c r="R216" s="1" t="str">
        <f t="shared" si="689"/>
        <v/>
      </c>
      <c r="S216" s="1" t="str">
        <f t="shared" si="690"/>
        <v/>
      </c>
      <c r="T216" s="1" t="str">
        <f t="shared" si="691"/>
        <v/>
      </c>
      <c r="U216" t="str">
        <f t="shared" si="653"/>
        <v/>
      </c>
      <c r="V216" t="str">
        <f t="shared" si="692"/>
        <v/>
      </c>
      <c r="W216" t="str">
        <f t="shared" si="692"/>
        <v/>
      </c>
      <c r="X216" s="2">
        <v>1</v>
      </c>
      <c r="Y216" s="1" t="str">
        <f t="shared" si="693"/>
        <v/>
      </c>
      <c r="Z216" s="1" t="str">
        <f t="shared" si="693"/>
        <v/>
      </c>
      <c r="AA216" s="1" t="str">
        <f t="shared" si="693"/>
        <v/>
      </c>
      <c r="AB216" t="str">
        <f t="shared" si="694"/>
        <v/>
      </c>
    </row>
    <row r="217" spans="1:28" x14ac:dyDescent="0.25">
      <c r="A217" s="2">
        <v>2</v>
      </c>
      <c r="B217" s="1" t="str">
        <f>IF(DATA!B218="","",DATA!B218)</f>
        <v/>
      </c>
      <c r="C217" s="1" t="str">
        <f>IF(DATA!C218="","",DATA!C218)</f>
        <v/>
      </c>
      <c r="D217" s="1" t="str">
        <f>IF(DATA!D218="","",DATA!D218)</f>
        <v/>
      </c>
      <c r="E217" s="2">
        <v>2</v>
      </c>
      <c r="F217" s="1" t="str">
        <f t="shared" si="686"/>
        <v/>
      </c>
      <c r="G217" s="1" t="str">
        <f t="shared" si="686"/>
        <v/>
      </c>
      <c r="H217" s="1" t="str">
        <f t="shared" si="686"/>
        <v/>
      </c>
      <c r="I217" t="str">
        <f t="shared" si="687"/>
        <v/>
      </c>
      <c r="J217" s="2">
        <v>2</v>
      </c>
      <c r="K217" s="1" t="str">
        <f>IF(DATA!X218="","",DATA!X218)</f>
        <v/>
      </c>
      <c r="L217" s="1" t="str">
        <f>IF(DATA!Y218="","",DATA!Y218)</f>
        <v/>
      </c>
      <c r="M217" s="1" t="str">
        <f>IF(DATA!Z218="","",DATA!Z218)</f>
        <v/>
      </c>
      <c r="N217" t="str">
        <f t="shared" si="688"/>
        <v/>
      </c>
      <c r="O217" t="str">
        <f t="shared" si="688"/>
        <v/>
      </c>
      <c r="P217" t="str">
        <f t="shared" si="688"/>
        <v/>
      </c>
      <c r="Q217" s="2">
        <v>2</v>
      </c>
      <c r="R217" s="1" t="str">
        <f t="shared" si="689"/>
        <v/>
      </c>
      <c r="S217" s="1" t="str">
        <f t="shared" si="690"/>
        <v/>
      </c>
      <c r="T217" s="1" t="str">
        <f t="shared" si="691"/>
        <v/>
      </c>
      <c r="U217" t="str">
        <f t="shared" si="653"/>
        <v/>
      </c>
      <c r="V217" t="str">
        <f t="shared" si="692"/>
        <v/>
      </c>
      <c r="W217" t="str">
        <f t="shared" si="692"/>
        <v/>
      </c>
      <c r="X217" s="2">
        <v>2</v>
      </c>
      <c r="Y217" s="1" t="str">
        <f t="shared" si="693"/>
        <v/>
      </c>
      <c r="Z217" s="1" t="str">
        <f t="shared" si="693"/>
        <v/>
      </c>
      <c r="AA217" s="1" t="str">
        <f t="shared" si="693"/>
        <v/>
      </c>
      <c r="AB217" t="str">
        <f t="shared" si="694"/>
        <v/>
      </c>
    </row>
    <row r="218" spans="1:28" x14ac:dyDescent="0.25">
      <c r="A218" s="4">
        <f>A214+1</f>
        <v>55</v>
      </c>
      <c r="B218" s="2">
        <v>0</v>
      </c>
      <c r="C218" s="2">
        <v>1</v>
      </c>
      <c r="D218" s="2">
        <v>2</v>
      </c>
      <c r="E218" s="4">
        <f>E214+1</f>
        <v>55</v>
      </c>
      <c r="F218" s="2">
        <v>0</v>
      </c>
      <c r="G218" s="2">
        <v>1</v>
      </c>
      <c r="H218" s="2">
        <v>2</v>
      </c>
      <c r="I218" t="str">
        <f t="shared" ref="I218" si="695">CONCATENATE(I219,I220,I221)</f>
        <v/>
      </c>
      <c r="J218" s="4">
        <f>J214+1</f>
        <v>55</v>
      </c>
      <c r="K218" s="2">
        <v>0</v>
      </c>
      <c r="L218" s="2">
        <v>1</v>
      </c>
      <c r="M218" s="2">
        <v>2</v>
      </c>
      <c r="N218" t="str">
        <f t="shared" ref="N218" si="696">CONCATENATE(N219,O219,P219,N220,O220,P220,N221,O221,P221)</f>
        <v/>
      </c>
      <c r="Q218" s="4">
        <f>Q214+1</f>
        <v>55</v>
      </c>
      <c r="R218" s="2">
        <v>0</v>
      </c>
      <c r="S218" s="2">
        <v>1</v>
      </c>
      <c r="T218" s="2">
        <v>2</v>
      </c>
      <c r="U218" t="str">
        <f t="shared" ref="U218" si="697">IF(CONCATENATE(U219,V219,W219,U220,V220,W220,U221,V221,W221)="","{ }",CONCATENATE("{ ",RIGHT(CONCATENATE(U219,V219,W219,U220,V220,W220,U221,V221,W221),LEN(CONCATENATE(U219,V219,W219,U220,V220,W220,U221,V221,W221))-1)," }"))</f>
        <v>{ }</v>
      </c>
      <c r="X218" s="4">
        <f>X214+1</f>
        <v>55</v>
      </c>
      <c r="Y218" s="2">
        <v>0</v>
      </c>
      <c r="Z218" s="2">
        <v>1</v>
      </c>
      <c r="AA218" s="2">
        <v>2</v>
      </c>
      <c r="AB218" t="str">
        <f t="shared" ref="AB218" si="698">IF(CONCATENATE(AB219,AB220,AB221)="","{ }",CONCATENATE("{ ",RIGHT(CONCATENATE(AB219,AB220,AB221),LEN(CONCATENATE(AB219,AB220,AB221))-1)," }"))</f>
        <v>{ }</v>
      </c>
    </row>
    <row r="219" spans="1:28" x14ac:dyDescent="0.25">
      <c r="A219" s="2">
        <v>0</v>
      </c>
      <c r="B219" s="1" t="str">
        <f>IF(DATA!B220="","",DATA!B220)</f>
        <v/>
      </c>
      <c r="C219" s="1" t="str">
        <f>IF(DATA!C220="","",DATA!C220)</f>
        <v/>
      </c>
      <c r="D219" s="1" t="str">
        <f>IF(DATA!D220="","",DATA!D220)</f>
        <v/>
      </c>
      <c r="E219" s="2">
        <v>0</v>
      </c>
      <c r="F219" s="1" t="str">
        <f t="shared" ref="F219:H221" si="699">IF(K219="X","ColorModel.X",IF(K219="O","ColorModel.O",""))</f>
        <v/>
      </c>
      <c r="G219" s="1" t="str">
        <f t="shared" si="699"/>
        <v/>
      </c>
      <c r="H219" s="1" t="str">
        <f t="shared" si="699"/>
        <v/>
      </c>
      <c r="I219" t="str">
        <f t="shared" ref="I219:I221" si="700">CONCATENATE(F219,G219,H219)</f>
        <v/>
      </c>
      <c r="J219" s="2">
        <v>0</v>
      </c>
      <c r="K219" s="1" t="str">
        <f>IF(DATA!X220="","",DATA!X220)</f>
        <v/>
      </c>
      <c r="L219" s="1" t="str">
        <f>IF(DATA!Y220="","",DATA!Y220)</f>
        <v/>
      </c>
      <c r="M219" s="1" t="str">
        <f>IF(DATA!Z220="","",DATA!Z220)</f>
        <v/>
      </c>
      <c r="N219" t="str">
        <f t="shared" ref="N219:P221" si="701">IF(K219="","",CONCATENATE("{",$Q219,",",K$2,"}"))</f>
        <v/>
      </c>
      <c r="O219" t="str">
        <f t="shared" si="701"/>
        <v/>
      </c>
      <c r="P219" t="str">
        <f t="shared" si="701"/>
        <v/>
      </c>
      <c r="Q219" s="2">
        <v>0</v>
      </c>
      <c r="R219" s="1" t="str">
        <f t="shared" ref="R219:R221" si="702">IF(B219=K219,"",B219)</f>
        <v/>
      </c>
      <c r="S219" s="1" t="str">
        <f t="shared" ref="S219:S221" si="703">IF(C219=L219,"",C219)</f>
        <v/>
      </c>
      <c r="T219" s="1" t="str">
        <f t="shared" ref="T219:T221" si="704">IF(D219=M219,"",D219)</f>
        <v/>
      </c>
      <c r="U219" t="str">
        <f t="shared" ref="U219:W221" si="705">IF(R219="","",CONCATENATE(", {",$A219,",",R$2,"}"))</f>
        <v/>
      </c>
      <c r="V219" t="str">
        <f t="shared" si="705"/>
        <v/>
      </c>
      <c r="W219" t="str">
        <f t="shared" si="705"/>
        <v/>
      </c>
      <c r="X219" s="2">
        <v>0</v>
      </c>
      <c r="Y219" s="1" t="str">
        <f t="shared" ref="Y219:AA221" si="706">IF(R219="X",", ColorModel.X",IF(R219="O",", ColorModel.O",""))</f>
        <v/>
      </c>
      <c r="Z219" s="1" t="str">
        <f t="shared" si="706"/>
        <v/>
      </c>
      <c r="AA219" s="1" t="str">
        <f t="shared" si="706"/>
        <v/>
      </c>
      <c r="AB219" t="str">
        <f t="shared" ref="AB219:AB221" si="707">CONCATENATE(Y219,Z219,AA219)</f>
        <v/>
      </c>
    </row>
    <row r="220" spans="1:28" x14ac:dyDescent="0.25">
      <c r="A220" s="2">
        <v>1</v>
      </c>
      <c r="B220" s="1" t="str">
        <f>IF(DATA!B221="","",DATA!B221)</f>
        <v/>
      </c>
      <c r="C220" s="1" t="str">
        <f>IF(DATA!C221="","",DATA!C221)</f>
        <v/>
      </c>
      <c r="D220" s="1" t="str">
        <f>IF(DATA!D221="","",DATA!D221)</f>
        <v/>
      </c>
      <c r="E220" s="2">
        <v>1</v>
      </c>
      <c r="F220" s="1" t="str">
        <f t="shared" si="699"/>
        <v/>
      </c>
      <c r="G220" s="1" t="str">
        <f t="shared" si="699"/>
        <v/>
      </c>
      <c r="H220" s="1" t="str">
        <f t="shared" si="699"/>
        <v/>
      </c>
      <c r="I220" t="str">
        <f t="shared" si="700"/>
        <v/>
      </c>
      <c r="J220" s="2">
        <v>1</v>
      </c>
      <c r="K220" s="1" t="str">
        <f>IF(DATA!X221="","",DATA!X221)</f>
        <v/>
      </c>
      <c r="L220" s="1" t="str">
        <f>IF(DATA!Y221="","",DATA!Y221)</f>
        <v/>
      </c>
      <c r="M220" s="1" t="str">
        <f>IF(DATA!Z221="","",DATA!Z221)</f>
        <v/>
      </c>
      <c r="N220" t="str">
        <f t="shared" si="701"/>
        <v/>
      </c>
      <c r="O220" t="str">
        <f t="shared" si="701"/>
        <v/>
      </c>
      <c r="P220" t="str">
        <f t="shared" si="701"/>
        <v/>
      </c>
      <c r="Q220" s="2">
        <v>1</v>
      </c>
      <c r="R220" s="1" t="str">
        <f t="shared" si="702"/>
        <v/>
      </c>
      <c r="S220" s="1" t="str">
        <f t="shared" si="703"/>
        <v/>
      </c>
      <c r="T220" s="1" t="str">
        <f t="shared" si="704"/>
        <v/>
      </c>
      <c r="U220" t="str">
        <f t="shared" si="653"/>
        <v/>
      </c>
      <c r="V220" t="str">
        <f t="shared" si="705"/>
        <v/>
      </c>
      <c r="W220" t="str">
        <f t="shared" si="705"/>
        <v/>
      </c>
      <c r="X220" s="2">
        <v>1</v>
      </c>
      <c r="Y220" s="1" t="str">
        <f t="shared" si="706"/>
        <v/>
      </c>
      <c r="Z220" s="1" t="str">
        <f t="shared" si="706"/>
        <v/>
      </c>
      <c r="AA220" s="1" t="str">
        <f t="shared" si="706"/>
        <v/>
      </c>
      <c r="AB220" t="str">
        <f t="shared" si="707"/>
        <v/>
      </c>
    </row>
    <row r="221" spans="1:28" x14ac:dyDescent="0.25">
      <c r="A221" s="2">
        <v>2</v>
      </c>
      <c r="B221" s="1" t="str">
        <f>IF(DATA!B222="","",DATA!B222)</f>
        <v/>
      </c>
      <c r="C221" s="1" t="str">
        <f>IF(DATA!C222="","",DATA!C222)</f>
        <v/>
      </c>
      <c r="D221" s="1" t="str">
        <f>IF(DATA!D222="","",DATA!D222)</f>
        <v/>
      </c>
      <c r="E221" s="2">
        <v>2</v>
      </c>
      <c r="F221" s="1" t="str">
        <f t="shared" si="699"/>
        <v/>
      </c>
      <c r="G221" s="1" t="str">
        <f t="shared" si="699"/>
        <v/>
      </c>
      <c r="H221" s="1" t="str">
        <f t="shared" si="699"/>
        <v/>
      </c>
      <c r="I221" t="str">
        <f t="shared" si="700"/>
        <v/>
      </c>
      <c r="J221" s="2">
        <v>2</v>
      </c>
      <c r="K221" s="1" t="str">
        <f>IF(DATA!X222="","",DATA!X222)</f>
        <v/>
      </c>
      <c r="L221" s="1" t="str">
        <f>IF(DATA!Y222="","",DATA!Y222)</f>
        <v/>
      </c>
      <c r="M221" s="1" t="str">
        <f>IF(DATA!Z222="","",DATA!Z222)</f>
        <v/>
      </c>
      <c r="N221" t="str">
        <f t="shared" si="701"/>
        <v/>
      </c>
      <c r="O221" t="str">
        <f t="shared" si="701"/>
        <v/>
      </c>
      <c r="P221" t="str">
        <f t="shared" si="701"/>
        <v/>
      </c>
      <c r="Q221" s="2">
        <v>2</v>
      </c>
      <c r="R221" s="1" t="str">
        <f t="shared" si="702"/>
        <v/>
      </c>
      <c r="S221" s="1" t="str">
        <f t="shared" si="703"/>
        <v/>
      </c>
      <c r="T221" s="1" t="str">
        <f t="shared" si="704"/>
        <v/>
      </c>
      <c r="U221" t="str">
        <f t="shared" si="653"/>
        <v/>
      </c>
      <c r="V221" t="str">
        <f t="shared" si="705"/>
        <v/>
      </c>
      <c r="W221" t="str">
        <f t="shared" si="705"/>
        <v/>
      </c>
      <c r="X221" s="2">
        <v>2</v>
      </c>
      <c r="Y221" s="1" t="str">
        <f t="shared" si="706"/>
        <v/>
      </c>
      <c r="Z221" s="1" t="str">
        <f t="shared" si="706"/>
        <v/>
      </c>
      <c r="AA221" s="1" t="str">
        <f t="shared" si="706"/>
        <v/>
      </c>
      <c r="AB221" t="str">
        <f t="shared" si="707"/>
        <v/>
      </c>
    </row>
    <row r="222" spans="1:28" x14ac:dyDescent="0.25">
      <c r="A222" s="4">
        <f>A218+1</f>
        <v>56</v>
      </c>
      <c r="B222" s="2">
        <v>0</v>
      </c>
      <c r="C222" s="2">
        <v>1</v>
      </c>
      <c r="D222" s="2">
        <v>2</v>
      </c>
      <c r="E222" s="4">
        <f>E218+1</f>
        <v>56</v>
      </c>
      <c r="F222" s="2">
        <v>0</v>
      </c>
      <c r="G222" s="2">
        <v>1</v>
      </c>
      <c r="H222" s="2">
        <v>2</v>
      </c>
      <c r="I222" t="str">
        <f t="shared" ref="I222" si="708">CONCATENATE(I223,I224,I225)</f>
        <v/>
      </c>
      <c r="J222" s="4">
        <f>J218+1</f>
        <v>56</v>
      </c>
      <c r="K222" s="2">
        <v>0</v>
      </c>
      <c r="L222" s="2">
        <v>1</v>
      </c>
      <c r="M222" s="2">
        <v>2</v>
      </c>
      <c r="N222" t="str">
        <f t="shared" ref="N222" si="709">CONCATENATE(N223,O223,P223,N224,O224,P224,N225,O225,P225)</f>
        <v/>
      </c>
      <c r="Q222" s="4">
        <f>Q218+1</f>
        <v>56</v>
      </c>
      <c r="R222" s="2">
        <v>0</v>
      </c>
      <c r="S222" s="2">
        <v>1</v>
      </c>
      <c r="T222" s="2">
        <v>2</v>
      </c>
      <c r="U222" t="str">
        <f t="shared" ref="U222" si="710">IF(CONCATENATE(U223,V223,W223,U224,V224,W224,U225,V225,W225)="","{ }",CONCATENATE("{ ",RIGHT(CONCATENATE(U223,V223,W223,U224,V224,W224,U225,V225,W225),LEN(CONCATENATE(U223,V223,W223,U224,V224,W224,U225,V225,W225))-1)," }"))</f>
        <v>{ }</v>
      </c>
      <c r="X222" s="4">
        <f>X218+1</f>
        <v>56</v>
      </c>
      <c r="Y222" s="2">
        <v>0</v>
      </c>
      <c r="Z222" s="2">
        <v>1</v>
      </c>
      <c r="AA222" s="2">
        <v>2</v>
      </c>
      <c r="AB222" t="str">
        <f t="shared" ref="AB222" si="711">IF(CONCATENATE(AB223,AB224,AB225)="","{ }",CONCATENATE("{ ",RIGHT(CONCATENATE(AB223,AB224,AB225),LEN(CONCATENATE(AB223,AB224,AB225))-1)," }"))</f>
        <v>{ }</v>
      </c>
    </row>
    <row r="223" spans="1:28" x14ac:dyDescent="0.25">
      <c r="A223" s="2">
        <v>0</v>
      </c>
      <c r="B223" s="1" t="str">
        <f>IF(DATA!B224="","",DATA!B224)</f>
        <v/>
      </c>
      <c r="C223" s="1" t="str">
        <f>IF(DATA!C224="","",DATA!C224)</f>
        <v/>
      </c>
      <c r="D223" s="1" t="str">
        <f>IF(DATA!D224="","",DATA!D224)</f>
        <v/>
      </c>
      <c r="E223" s="2">
        <v>0</v>
      </c>
      <c r="F223" s="1" t="str">
        <f t="shared" ref="F223:H225" si="712">IF(K223="X","ColorModel.X",IF(K223="O","ColorModel.O",""))</f>
        <v/>
      </c>
      <c r="G223" s="1" t="str">
        <f t="shared" si="712"/>
        <v/>
      </c>
      <c r="H223" s="1" t="str">
        <f t="shared" si="712"/>
        <v/>
      </c>
      <c r="I223" t="str">
        <f t="shared" ref="I223:I225" si="713">CONCATENATE(F223,G223,H223)</f>
        <v/>
      </c>
      <c r="J223" s="2">
        <v>0</v>
      </c>
      <c r="K223" s="1" t="str">
        <f>IF(DATA!X224="","",DATA!X224)</f>
        <v/>
      </c>
      <c r="L223" s="1" t="str">
        <f>IF(DATA!Y224="","",DATA!Y224)</f>
        <v/>
      </c>
      <c r="M223" s="1" t="str">
        <f>IF(DATA!Z224="","",DATA!Z224)</f>
        <v/>
      </c>
      <c r="N223" t="str">
        <f t="shared" ref="N223:P225" si="714">IF(K223="","",CONCATENATE("{",$Q223,",",K$2,"}"))</f>
        <v/>
      </c>
      <c r="O223" t="str">
        <f t="shared" si="714"/>
        <v/>
      </c>
      <c r="P223" t="str">
        <f t="shared" si="714"/>
        <v/>
      </c>
      <c r="Q223" s="2">
        <v>0</v>
      </c>
      <c r="R223" s="1" t="str">
        <f t="shared" ref="R223:R225" si="715">IF(B223=K223,"",B223)</f>
        <v/>
      </c>
      <c r="S223" s="1" t="str">
        <f t="shared" ref="S223:S225" si="716">IF(C223=L223,"",C223)</f>
        <v/>
      </c>
      <c r="T223" s="1" t="str">
        <f t="shared" ref="T223:T225" si="717">IF(D223=M223,"",D223)</f>
        <v/>
      </c>
      <c r="U223" t="str">
        <f t="shared" ref="U223:W225" si="718">IF(R223="","",CONCATENATE(", {",$A223,",",R$2,"}"))</f>
        <v/>
      </c>
      <c r="V223" t="str">
        <f t="shared" si="718"/>
        <v/>
      </c>
      <c r="W223" t="str">
        <f t="shared" si="718"/>
        <v/>
      </c>
      <c r="X223" s="2">
        <v>0</v>
      </c>
      <c r="Y223" s="1" t="str">
        <f t="shared" ref="Y223:AA225" si="719">IF(R223="X",", ColorModel.X",IF(R223="O",", ColorModel.O",""))</f>
        <v/>
      </c>
      <c r="Z223" s="1" t="str">
        <f t="shared" si="719"/>
        <v/>
      </c>
      <c r="AA223" s="1" t="str">
        <f t="shared" si="719"/>
        <v/>
      </c>
      <c r="AB223" t="str">
        <f t="shared" ref="AB223:AB225" si="720">CONCATENATE(Y223,Z223,AA223)</f>
        <v/>
      </c>
    </row>
    <row r="224" spans="1:28" x14ac:dyDescent="0.25">
      <c r="A224" s="2">
        <v>1</v>
      </c>
      <c r="B224" s="1" t="str">
        <f>IF(DATA!B225="","",DATA!B225)</f>
        <v/>
      </c>
      <c r="C224" s="1" t="str">
        <f>IF(DATA!C225="","",DATA!C225)</f>
        <v/>
      </c>
      <c r="D224" s="1" t="str">
        <f>IF(DATA!D225="","",DATA!D225)</f>
        <v/>
      </c>
      <c r="E224" s="2">
        <v>1</v>
      </c>
      <c r="F224" s="1" t="str">
        <f t="shared" si="712"/>
        <v/>
      </c>
      <c r="G224" s="1" t="str">
        <f t="shared" si="712"/>
        <v/>
      </c>
      <c r="H224" s="1" t="str">
        <f t="shared" si="712"/>
        <v/>
      </c>
      <c r="I224" t="str">
        <f t="shared" si="713"/>
        <v/>
      </c>
      <c r="J224" s="2">
        <v>1</v>
      </c>
      <c r="K224" s="1" t="str">
        <f>IF(DATA!X225="","",DATA!X225)</f>
        <v/>
      </c>
      <c r="L224" s="1" t="str">
        <f>IF(DATA!Y225="","",DATA!Y225)</f>
        <v/>
      </c>
      <c r="M224" s="1" t="str">
        <f>IF(DATA!Z225="","",DATA!Z225)</f>
        <v/>
      </c>
      <c r="N224" t="str">
        <f t="shared" si="714"/>
        <v/>
      </c>
      <c r="O224" t="str">
        <f t="shared" si="714"/>
        <v/>
      </c>
      <c r="P224" t="str">
        <f t="shared" si="714"/>
        <v/>
      </c>
      <c r="Q224" s="2">
        <v>1</v>
      </c>
      <c r="R224" s="1" t="str">
        <f t="shared" si="715"/>
        <v/>
      </c>
      <c r="S224" s="1" t="str">
        <f t="shared" si="716"/>
        <v/>
      </c>
      <c r="T224" s="1" t="str">
        <f t="shared" si="717"/>
        <v/>
      </c>
      <c r="U224" t="str">
        <f t="shared" si="653"/>
        <v/>
      </c>
      <c r="V224" t="str">
        <f t="shared" si="718"/>
        <v/>
      </c>
      <c r="W224" t="str">
        <f t="shared" si="718"/>
        <v/>
      </c>
      <c r="X224" s="2">
        <v>1</v>
      </c>
      <c r="Y224" s="1" t="str">
        <f t="shared" si="719"/>
        <v/>
      </c>
      <c r="Z224" s="1" t="str">
        <f t="shared" si="719"/>
        <v/>
      </c>
      <c r="AA224" s="1" t="str">
        <f t="shared" si="719"/>
        <v/>
      </c>
      <c r="AB224" t="str">
        <f t="shared" si="720"/>
        <v/>
      </c>
    </row>
    <row r="225" spans="1:28" x14ac:dyDescent="0.25">
      <c r="A225" s="2">
        <v>2</v>
      </c>
      <c r="B225" s="1" t="str">
        <f>IF(DATA!B226="","",DATA!B226)</f>
        <v/>
      </c>
      <c r="C225" s="1" t="str">
        <f>IF(DATA!C226="","",DATA!C226)</f>
        <v/>
      </c>
      <c r="D225" s="1" t="str">
        <f>IF(DATA!D226="","",DATA!D226)</f>
        <v/>
      </c>
      <c r="E225" s="2">
        <v>2</v>
      </c>
      <c r="F225" s="1" t="str">
        <f t="shared" si="712"/>
        <v/>
      </c>
      <c r="G225" s="1" t="str">
        <f t="shared" si="712"/>
        <v/>
      </c>
      <c r="H225" s="1" t="str">
        <f t="shared" si="712"/>
        <v/>
      </c>
      <c r="I225" t="str">
        <f t="shared" si="713"/>
        <v/>
      </c>
      <c r="J225" s="2">
        <v>2</v>
      </c>
      <c r="K225" s="1" t="str">
        <f>IF(DATA!X226="","",DATA!X226)</f>
        <v/>
      </c>
      <c r="L225" s="1" t="str">
        <f>IF(DATA!Y226="","",DATA!Y226)</f>
        <v/>
      </c>
      <c r="M225" s="1" t="str">
        <f>IF(DATA!Z226="","",DATA!Z226)</f>
        <v/>
      </c>
      <c r="N225" t="str">
        <f t="shared" si="714"/>
        <v/>
      </c>
      <c r="O225" t="str">
        <f t="shared" si="714"/>
        <v/>
      </c>
      <c r="P225" t="str">
        <f t="shared" si="714"/>
        <v/>
      </c>
      <c r="Q225" s="2">
        <v>2</v>
      </c>
      <c r="R225" s="1" t="str">
        <f t="shared" si="715"/>
        <v/>
      </c>
      <c r="S225" s="1" t="str">
        <f t="shared" si="716"/>
        <v/>
      </c>
      <c r="T225" s="1" t="str">
        <f t="shared" si="717"/>
        <v/>
      </c>
      <c r="U225" t="str">
        <f t="shared" si="653"/>
        <v/>
      </c>
      <c r="V225" t="str">
        <f t="shared" si="718"/>
        <v/>
      </c>
      <c r="W225" t="str">
        <f t="shared" si="718"/>
        <v/>
      </c>
      <c r="X225" s="2">
        <v>2</v>
      </c>
      <c r="Y225" s="1" t="str">
        <f t="shared" si="719"/>
        <v/>
      </c>
      <c r="Z225" s="1" t="str">
        <f t="shared" si="719"/>
        <v/>
      </c>
      <c r="AA225" s="1" t="str">
        <f t="shared" si="719"/>
        <v/>
      </c>
      <c r="AB225" t="str">
        <f t="shared" si="720"/>
        <v/>
      </c>
    </row>
    <row r="226" spans="1:28" x14ac:dyDescent="0.25">
      <c r="A226" s="4">
        <f>A222+1</f>
        <v>57</v>
      </c>
      <c r="B226" s="2">
        <v>0</v>
      </c>
      <c r="C226" s="2">
        <v>1</v>
      </c>
      <c r="D226" s="2">
        <v>2</v>
      </c>
      <c r="E226" s="4">
        <f>E222+1</f>
        <v>57</v>
      </c>
      <c r="F226" s="2">
        <v>0</v>
      </c>
      <c r="G226" s="2">
        <v>1</v>
      </c>
      <c r="H226" s="2">
        <v>2</v>
      </c>
      <c r="I226" t="str">
        <f t="shared" ref="I226" si="721">CONCATENATE(I227,I228,I229)</f>
        <v/>
      </c>
      <c r="J226" s="4">
        <f>J222+1</f>
        <v>57</v>
      </c>
      <c r="K226" s="2">
        <v>0</v>
      </c>
      <c r="L226" s="2">
        <v>1</v>
      </c>
      <c r="M226" s="2">
        <v>2</v>
      </c>
      <c r="N226" t="str">
        <f t="shared" ref="N226" si="722">CONCATENATE(N227,O227,P227,N228,O228,P228,N229,O229,P229)</f>
        <v/>
      </c>
      <c r="Q226" s="4">
        <f>Q222+1</f>
        <v>57</v>
      </c>
      <c r="R226" s="2">
        <v>0</v>
      </c>
      <c r="S226" s="2">
        <v>1</v>
      </c>
      <c r="T226" s="2">
        <v>2</v>
      </c>
      <c r="U226" t="str">
        <f t="shared" ref="U226" si="723">IF(CONCATENATE(U227,V227,W227,U228,V228,W228,U229,V229,W229)="","{ }",CONCATENATE("{ ",RIGHT(CONCATENATE(U227,V227,W227,U228,V228,W228,U229,V229,W229),LEN(CONCATENATE(U227,V227,W227,U228,V228,W228,U229,V229,W229))-1)," }"))</f>
        <v>{ }</v>
      </c>
      <c r="X226" s="4">
        <f>X222+1</f>
        <v>57</v>
      </c>
      <c r="Y226" s="2">
        <v>0</v>
      </c>
      <c r="Z226" s="2">
        <v>1</v>
      </c>
      <c r="AA226" s="2">
        <v>2</v>
      </c>
      <c r="AB226" t="str">
        <f t="shared" ref="AB226" si="724">IF(CONCATENATE(AB227,AB228,AB229)="","{ }",CONCATENATE("{ ",RIGHT(CONCATENATE(AB227,AB228,AB229),LEN(CONCATENATE(AB227,AB228,AB229))-1)," }"))</f>
        <v>{ }</v>
      </c>
    </row>
    <row r="227" spans="1:28" x14ac:dyDescent="0.25">
      <c r="A227" s="2">
        <v>0</v>
      </c>
      <c r="B227" s="1" t="str">
        <f>IF(DATA!B228="","",DATA!B228)</f>
        <v/>
      </c>
      <c r="C227" s="1" t="str">
        <f>IF(DATA!C228="","",DATA!C228)</f>
        <v/>
      </c>
      <c r="D227" s="1" t="str">
        <f>IF(DATA!D228="","",DATA!D228)</f>
        <v/>
      </c>
      <c r="E227" s="2">
        <v>0</v>
      </c>
      <c r="F227" s="1" t="str">
        <f t="shared" ref="F227:H229" si="725">IF(K227="X","ColorModel.X",IF(K227="O","ColorModel.O",""))</f>
        <v/>
      </c>
      <c r="G227" s="1" t="str">
        <f t="shared" si="725"/>
        <v/>
      </c>
      <c r="H227" s="1" t="str">
        <f t="shared" si="725"/>
        <v/>
      </c>
      <c r="I227" t="str">
        <f t="shared" ref="I227:I229" si="726">CONCATENATE(F227,G227,H227)</f>
        <v/>
      </c>
      <c r="J227" s="2">
        <v>0</v>
      </c>
      <c r="K227" s="1" t="str">
        <f>IF(DATA!X228="","",DATA!X228)</f>
        <v/>
      </c>
      <c r="L227" s="1" t="str">
        <f>IF(DATA!Y228="","",DATA!Y228)</f>
        <v/>
      </c>
      <c r="M227" s="1" t="str">
        <f>IF(DATA!Z228="","",DATA!Z228)</f>
        <v/>
      </c>
      <c r="N227" t="str">
        <f t="shared" ref="N227:P229" si="727">IF(K227="","",CONCATENATE("{",$Q227,",",K$2,"}"))</f>
        <v/>
      </c>
      <c r="O227" t="str">
        <f t="shared" si="727"/>
        <v/>
      </c>
      <c r="P227" t="str">
        <f t="shared" si="727"/>
        <v/>
      </c>
      <c r="Q227" s="2">
        <v>0</v>
      </c>
      <c r="R227" s="1" t="str">
        <f t="shared" ref="R227:R229" si="728">IF(B227=K227,"",B227)</f>
        <v/>
      </c>
      <c r="S227" s="1" t="str">
        <f t="shared" ref="S227:S229" si="729">IF(C227=L227,"",C227)</f>
        <v/>
      </c>
      <c r="T227" s="1" t="str">
        <f t="shared" ref="T227:T229" si="730">IF(D227=M227,"",D227)</f>
        <v/>
      </c>
      <c r="U227" t="str">
        <f t="shared" ref="U227:W229" si="731">IF(R227="","",CONCATENATE(", {",$A227,",",R$2,"}"))</f>
        <v/>
      </c>
      <c r="V227" t="str">
        <f t="shared" si="731"/>
        <v/>
      </c>
      <c r="W227" t="str">
        <f t="shared" si="731"/>
        <v/>
      </c>
      <c r="X227" s="2">
        <v>0</v>
      </c>
      <c r="Y227" s="1" t="str">
        <f t="shared" ref="Y227:AA229" si="732">IF(R227="X",", ColorModel.X",IF(R227="O",", ColorModel.O",""))</f>
        <v/>
      </c>
      <c r="Z227" s="1" t="str">
        <f t="shared" si="732"/>
        <v/>
      </c>
      <c r="AA227" s="1" t="str">
        <f t="shared" si="732"/>
        <v/>
      </c>
      <c r="AB227" t="str">
        <f t="shared" ref="AB227:AB229" si="733">CONCATENATE(Y227,Z227,AA227)</f>
        <v/>
      </c>
    </row>
    <row r="228" spans="1:28" x14ac:dyDescent="0.25">
      <c r="A228" s="2">
        <v>1</v>
      </c>
      <c r="B228" s="1" t="str">
        <f>IF(DATA!B229="","",DATA!B229)</f>
        <v/>
      </c>
      <c r="C228" s="1" t="str">
        <f>IF(DATA!C229="","",DATA!C229)</f>
        <v/>
      </c>
      <c r="D228" s="1" t="str">
        <f>IF(DATA!D229="","",DATA!D229)</f>
        <v/>
      </c>
      <c r="E228" s="2">
        <v>1</v>
      </c>
      <c r="F228" s="1" t="str">
        <f t="shared" si="725"/>
        <v/>
      </c>
      <c r="G228" s="1" t="str">
        <f t="shared" si="725"/>
        <v/>
      </c>
      <c r="H228" s="1" t="str">
        <f t="shared" si="725"/>
        <v/>
      </c>
      <c r="I228" t="str">
        <f t="shared" si="726"/>
        <v/>
      </c>
      <c r="J228" s="2">
        <v>1</v>
      </c>
      <c r="K228" s="1" t="str">
        <f>IF(DATA!X229="","",DATA!X229)</f>
        <v/>
      </c>
      <c r="L228" s="1" t="str">
        <f>IF(DATA!Y229="","",DATA!Y229)</f>
        <v/>
      </c>
      <c r="M228" s="1" t="str">
        <f>IF(DATA!Z229="","",DATA!Z229)</f>
        <v/>
      </c>
      <c r="N228" t="str">
        <f t="shared" si="727"/>
        <v/>
      </c>
      <c r="O228" t="str">
        <f t="shared" si="727"/>
        <v/>
      </c>
      <c r="P228" t="str">
        <f t="shared" si="727"/>
        <v/>
      </c>
      <c r="Q228" s="2">
        <v>1</v>
      </c>
      <c r="R228" s="1" t="str">
        <f t="shared" si="728"/>
        <v/>
      </c>
      <c r="S228" s="1" t="str">
        <f t="shared" si="729"/>
        <v/>
      </c>
      <c r="T228" s="1" t="str">
        <f t="shared" si="730"/>
        <v/>
      </c>
      <c r="U228" t="str">
        <f t="shared" si="653"/>
        <v/>
      </c>
      <c r="V228" t="str">
        <f t="shared" si="731"/>
        <v/>
      </c>
      <c r="W228" t="str">
        <f t="shared" si="731"/>
        <v/>
      </c>
      <c r="X228" s="2">
        <v>1</v>
      </c>
      <c r="Y228" s="1" t="str">
        <f t="shared" si="732"/>
        <v/>
      </c>
      <c r="Z228" s="1" t="str">
        <f t="shared" si="732"/>
        <v/>
      </c>
      <c r="AA228" s="1" t="str">
        <f t="shared" si="732"/>
        <v/>
      </c>
      <c r="AB228" t="str">
        <f t="shared" si="733"/>
        <v/>
      </c>
    </row>
    <row r="229" spans="1:28" x14ac:dyDescent="0.25">
      <c r="A229" s="2">
        <v>2</v>
      </c>
      <c r="B229" s="1" t="str">
        <f>IF(DATA!B230="","",DATA!B230)</f>
        <v/>
      </c>
      <c r="C229" s="1" t="str">
        <f>IF(DATA!C230="","",DATA!C230)</f>
        <v/>
      </c>
      <c r="D229" s="1" t="str">
        <f>IF(DATA!D230="","",DATA!D230)</f>
        <v/>
      </c>
      <c r="E229" s="2">
        <v>2</v>
      </c>
      <c r="F229" s="1" t="str">
        <f t="shared" si="725"/>
        <v/>
      </c>
      <c r="G229" s="1" t="str">
        <f t="shared" si="725"/>
        <v/>
      </c>
      <c r="H229" s="1" t="str">
        <f t="shared" si="725"/>
        <v/>
      </c>
      <c r="I229" t="str">
        <f t="shared" si="726"/>
        <v/>
      </c>
      <c r="J229" s="2">
        <v>2</v>
      </c>
      <c r="K229" s="1" t="str">
        <f>IF(DATA!X230="","",DATA!X230)</f>
        <v/>
      </c>
      <c r="L229" s="1" t="str">
        <f>IF(DATA!Y230="","",DATA!Y230)</f>
        <v/>
      </c>
      <c r="M229" s="1" t="str">
        <f>IF(DATA!Z230="","",DATA!Z230)</f>
        <v/>
      </c>
      <c r="N229" t="str">
        <f t="shared" si="727"/>
        <v/>
      </c>
      <c r="O229" t="str">
        <f t="shared" si="727"/>
        <v/>
      </c>
      <c r="P229" t="str">
        <f t="shared" si="727"/>
        <v/>
      </c>
      <c r="Q229" s="2">
        <v>2</v>
      </c>
      <c r="R229" s="1" t="str">
        <f t="shared" si="728"/>
        <v/>
      </c>
      <c r="S229" s="1" t="str">
        <f t="shared" si="729"/>
        <v/>
      </c>
      <c r="T229" s="1" t="str">
        <f t="shared" si="730"/>
        <v/>
      </c>
      <c r="U229" t="str">
        <f t="shared" si="653"/>
        <v/>
      </c>
      <c r="V229" t="str">
        <f t="shared" si="731"/>
        <v/>
      </c>
      <c r="W229" t="str">
        <f t="shared" si="731"/>
        <v/>
      </c>
      <c r="X229" s="2">
        <v>2</v>
      </c>
      <c r="Y229" s="1" t="str">
        <f t="shared" si="732"/>
        <v/>
      </c>
      <c r="Z229" s="1" t="str">
        <f t="shared" si="732"/>
        <v/>
      </c>
      <c r="AA229" s="1" t="str">
        <f t="shared" si="732"/>
        <v/>
      </c>
      <c r="AB229" t="str">
        <f t="shared" si="733"/>
        <v/>
      </c>
    </row>
    <row r="230" spans="1:28" x14ac:dyDescent="0.25">
      <c r="A230" s="4">
        <f>A226+1</f>
        <v>58</v>
      </c>
      <c r="B230" s="2">
        <v>0</v>
      </c>
      <c r="C230" s="2">
        <v>1</v>
      </c>
      <c r="D230" s="2">
        <v>2</v>
      </c>
      <c r="E230" s="4">
        <f>E226+1</f>
        <v>58</v>
      </c>
      <c r="F230" s="2">
        <v>0</v>
      </c>
      <c r="G230" s="2">
        <v>1</v>
      </c>
      <c r="H230" s="2">
        <v>2</v>
      </c>
      <c r="I230" t="str">
        <f t="shared" ref="I230" si="734">CONCATENATE(I231,I232,I233)</f>
        <v/>
      </c>
      <c r="J230" s="4">
        <f>J226+1</f>
        <v>58</v>
      </c>
      <c r="K230" s="2">
        <v>0</v>
      </c>
      <c r="L230" s="2">
        <v>1</v>
      </c>
      <c r="M230" s="2">
        <v>2</v>
      </c>
      <c r="N230" t="str">
        <f t="shared" ref="N230" si="735">CONCATENATE(N231,O231,P231,N232,O232,P232,N233,O233,P233)</f>
        <v/>
      </c>
      <c r="Q230" s="4">
        <f>Q226+1</f>
        <v>58</v>
      </c>
      <c r="R230" s="2">
        <v>0</v>
      </c>
      <c r="S230" s="2">
        <v>1</v>
      </c>
      <c r="T230" s="2">
        <v>2</v>
      </c>
      <c r="U230" t="str">
        <f t="shared" ref="U230" si="736">IF(CONCATENATE(U231,V231,W231,U232,V232,W232,U233,V233,W233)="","{ }",CONCATENATE("{ ",RIGHT(CONCATENATE(U231,V231,W231,U232,V232,W232,U233,V233,W233),LEN(CONCATENATE(U231,V231,W231,U232,V232,W232,U233,V233,W233))-1)," }"))</f>
        <v>{ }</v>
      </c>
      <c r="X230" s="4">
        <f>X226+1</f>
        <v>58</v>
      </c>
      <c r="Y230" s="2">
        <v>0</v>
      </c>
      <c r="Z230" s="2">
        <v>1</v>
      </c>
      <c r="AA230" s="2">
        <v>2</v>
      </c>
      <c r="AB230" t="str">
        <f t="shared" ref="AB230" si="737">IF(CONCATENATE(AB231,AB232,AB233)="","{ }",CONCATENATE("{ ",RIGHT(CONCATENATE(AB231,AB232,AB233),LEN(CONCATENATE(AB231,AB232,AB233))-1)," }"))</f>
        <v>{ }</v>
      </c>
    </row>
    <row r="231" spans="1:28" x14ac:dyDescent="0.25">
      <c r="A231" s="2">
        <v>0</v>
      </c>
      <c r="B231" s="1" t="str">
        <f>IF(DATA!B232="","",DATA!B232)</f>
        <v/>
      </c>
      <c r="C231" s="1" t="str">
        <f>IF(DATA!C232="","",DATA!C232)</f>
        <v/>
      </c>
      <c r="D231" s="1" t="str">
        <f>IF(DATA!D232="","",DATA!D232)</f>
        <v/>
      </c>
      <c r="E231" s="2">
        <v>0</v>
      </c>
      <c r="F231" s="1" t="str">
        <f t="shared" ref="F231:H233" si="738">IF(K231="X","ColorModel.X",IF(K231="O","ColorModel.O",""))</f>
        <v/>
      </c>
      <c r="G231" s="1" t="str">
        <f t="shared" si="738"/>
        <v/>
      </c>
      <c r="H231" s="1" t="str">
        <f t="shared" si="738"/>
        <v/>
      </c>
      <c r="I231" t="str">
        <f t="shared" ref="I231:I233" si="739">CONCATENATE(F231,G231,H231)</f>
        <v/>
      </c>
      <c r="J231" s="2">
        <v>0</v>
      </c>
      <c r="K231" s="1" t="str">
        <f>IF(DATA!X232="","",DATA!X232)</f>
        <v/>
      </c>
      <c r="L231" s="1" t="str">
        <f>IF(DATA!Y232="","",DATA!Y232)</f>
        <v/>
      </c>
      <c r="M231" s="1" t="str">
        <f>IF(DATA!Z232="","",DATA!Z232)</f>
        <v/>
      </c>
      <c r="N231" t="str">
        <f t="shared" ref="N231:P233" si="740">IF(K231="","",CONCATENATE("{",$Q231,",",K$2,"}"))</f>
        <v/>
      </c>
      <c r="O231" t="str">
        <f t="shared" si="740"/>
        <v/>
      </c>
      <c r="P231" t="str">
        <f t="shared" si="740"/>
        <v/>
      </c>
      <c r="Q231" s="2">
        <v>0</v>
      </c>
      <c r="R231" s="1" t="str">
        <f t="shared" ref="R231:R233" si="741">IF(B231=K231,"",B231)</f>
        <v/>
      </c>
      <c r="S231" s="1" t="str">
        <f t="shared" ref="S231:S233" si="742">IF(C231=L231,"",C231)</f>
        <v/>
      </c>
      <c r="T231" s="1" t="str">
        <f t="shared" ref="T231:T233" si="743">IF(D231=M231,"",D231)</f>
        <v/>
      </c>
      <c r="U231" t="str">
        <f t="shared" ref="U231:W233" si="744">IF(R231="","",CONCATENATE(", {",$A231,",",R$2,"}"))</f>
        <v/>
      </c>
      <c r="V231" t="str">
        <f t="shared" si="744"/>
        <v/>
      </c>
      <c r="W231" t="str">
        <f t="shared" si="744"/>
        <v/>
      </c>
      <c r="X231" s="2">
        <v>0</v>
      </c>
      <c r="Y231" s="1" t="str">
        <f t="shared" ref="Y231:AA233" si="745">IF(R231="X",", ColorModel.X",IF(R231="O",", ColorModel.O",""))</f>
        <v/>
      </c>
      <c r="Z231" s="1" t="str">
        <f t="shared" si="745"/>
        <v/>
      </c>
      <c r="AA231" s="1" t="str">
        <f t="shared" si="745"/>
        <v/>
      </c>
      <c r="AB231" t="str">
        <f t="shared" ref="AB231:AB233" si="746">CONCATENATE(Y231,Z231,AA231)</f>
        <v/>
      </c>
    </row>
    <row r="232" spans="1:28" x14ac:dyDescent="0.25">
      <c r="A232" s="2">
        <v>1</v>
      </c>
      <c r="B232" s="1" t="str">
        <f>IF(DATA!B233="","",DATA!B233)</f>
        <v/>
      </c>
      <c r="C232" s="1" t="str">
        <f>IF(DATA!C233="","",DATA!C233)</f>
        <v/>
      </c>
      <c r="D232" s="1" t="str">
        <f>IF(DATA!D233="","",DATA!D233)</f>
        <v/>
      </c>
      <c r="E232" s="2">
        <v>1</v>
      </c>
      <c r="F232" s="1" t="str">
        <f t="shared" si="738"/>
        <v/>
      </c>
      <c r="G232" s="1" t="str">
        <f t="shared" si="738"/>
        <v/>
      </c>
      <c r="H232" s="1" t="str">
        <f t="shared" si="738"/>
        <v/>
      </c>
      <c r="I232" t="str">
        <f t="shared" si="739"/>
        <v/>
      </c>
      <c r="J232" s="2">
        <v>1</v>
      </c>
      <c r="K232" s="1" t="str">
        <f>IF(DATA!X233="","",DATA!X233)</f>
        <v/>
      </c>
      <c r="L232" s="1" t="str">
        <f>IF(DATA!Y233="","",DATA!Y233)</f>
        <v/>
      </c>
      <c r="M232" s="1" t="str">
        <f>IF(DATA!Z233="","",DATA!Z233)</f>
        <v/>
      </c>
      <c r="N232" t="str">
        <f t="shared" si="740"/>
        <v/>
      </c>
      <c r="O232" t="str">
        <f t="shared" si="740"/>
        <v/>
      </c>
      <c r="P232" t="str">
        <f t="shared" si="740"/>
        <v/>
      </c>
      <c r="Q232" s="2">
        <v>1</v>
      </c>
      <c r="R232" s="1" t="str">
        <f t="shared" si="741"/>
        <v/>
      </c>
      <c r="S232" s="1" t="str">
        <f t="shared" si="742"/>
        <v/>
      </c>
      <c r="T232" s="1" t="str">
        <f t="shared" si="743"/>
        <v/>
      </c>
      <c r="U232" t="str">
        <f t="shared" si="653"/>
        <v/>
      </c>
      <c r="V232" t="str">
        <f t="shared" si="744"/>
        <v/>
      </c>
      <c r="W232" t="str">
        <f t="shared" si="744"/>
        <v/>
      </c>
      <c r="X232" s="2">
        <v>1</v>
      </c>
      <c r="Y232" s="1" t="str">
        <f t="shared" si="745"/>
        <v/>
      </c>
      <c r="Z232" s="1" t="str">
        <f t="shared" si="745"/>
        <v/>
      </c>
      <c r="AA232" s="1" t="str">
        <f t="shared" si="745"/>
        <v/>
      </c>
      <c r="AB232" t="str">
        <f t="shared" si="746"/>
        <v/>
      </c>
    </row>
    <row r="233" spans="1:28" x14ac:dyDescent="0.25">
      <c r="A233" s="2">
        <v>2</v>
      </c>
      <c r="B233" s="1" t="str">
        <f>IF(DATA!B234="","",DATA!B234)</f>
        <v/>
      </c>
      <c r="C233" s="1" t="str">
        <f>IF(DATA!C234="","",DATA!C234)</f>
        <v/>
      </c>
      <c r="D233" s="1" t="str">
        <f>IF(DATA!D234="","",DATA!D234)</f>
        <v/>
      </c>
      <c r="E233" s="2">
        <v>2</v>
      </c>
      <c r="F233" s="1" t="str">
        <f t="shared" si="738"/>
        <v/>
      </c>
      <c r="G233" s="1" t="str">
        <f t="shared" si="738"/>
        <v/>
      </c>
      <c r="H233" s="1" t="str">
        <f t="shared" si="738"/>
        <v/>
      </c>
      <c r="I233" t="str">
        <f t="shared" si="739"/>
        <v/>
      </c>
      <c r="J233" s="2">
        <v>2</v>
      </c>
      <c r="K233" s="1" t="str">
        <f>IF(DATA!X234="","",DATA!X234)</f>
        <v/>
      </c>
      <c r="L233" s="1" t="str">
        <f>IF(DATA!Y234="","",DATA!Y234)</f>
        <v/>
      </c>
      <c r="M233" s="1" t="str">
        <f>IF(DATA!Z234="","",DATA!Z234)</f>
        <v/>
      </c>
      <c r="N233" t="str">
        <f t="shared" si="740"/>
        <v/>
      </c>
      <c r="O233" t="str">
        <f t="shared" si="740"/>
        <v/>
      </c>
      <c r="P233" t="str">
        <f t="shared" si="740"/>
        <v/>
      </c>
      <c r="Q233" s="2">
        <v>2</v>
      </c>
      <c r="R233" s="1" t="str">
        <f t="shared" si="741"/>
        <v/>
      </c>
      <c r="S233" s="1" t="str">
        <f t="shared" si="742"/>
        <v/>
      </c>
      <c r="T233" s="1" t="str">
        <f t="shared" si="743"/>
        <v/>
      </c>
      <c r="U233" t="str">
        <f t="shared" si="653"/>
        <v/>
      </c>
      <c r="V233" t="str">
        <f t="shared" si="744"/>
        <v/>
      </c>
      <c r="W233" t="str">
        <f t="shared" si="744"/>
        <v/>
      </c>
      <c r="X233" s="2">
        <v>2</v>
      </c>
      <c r="Y233" s="1" t="str">
        <f t="shared" si="745"/>
        <v/>
      </c>
      <c r="Z233" s="1" t="str">
        <f t="shared" si="745"/>
        <v/>
      </c>
      <c r="AA233" s="1" t="str">
        <f t="shared" si="745"/>
        <v/>
      </c>
      <c r="AB233" t="str">
        <f t="shared" si="746"/>
        <v/>
      </c>
    </row>
    <row r="234" spans="1:28" x14ac:dyDescent="0.25">
      <c r="A234" s="4">
        <f>A230+1</f>
        <v>59</v>
      </c>
      <c r="B234" s="2">
        <v>0</v>
      </c>
      <c r="C234" s="2">
        <v>1</v>
      </c>
      <c r="D234" s="2">
        <v>2</v>
      </c>
      <c r="E234" s="4">
        <f>E230+1</f>
        <v>59</v>
      </c>
      <c r="F234" s="2">
        <v>0</v>
      </c>
      <c r="G234" s="2">
        <v>1</v>
      </c>
      <c r="H234" s="2">
        <v>2</v>
      </c>
      <c r="I234" t="str">
        <f t="shared" ref="I234" si="747">CONCATENATE(I235,I236,I237)</f>
        <v/>
      </c>
      <c r="J234" s="4">
        <f>J230+1</f>
        <v>59</v>
      </c>
      <c r="K234" s="2">
        <v>0</v>
      </c>
      <c r="L234" s="2">
        <v>1</v>
      </c>
      <c r="M234" s="2">
        <v>2</v>
      </c>
      <c r="N234" t="str">
        <f t="shared" ref="N234" si="748">CONCATENATE(N235,O235,P235,N236,O236,P236,N237,O237,P237)</f>
        <v/>
      </c>
      <c r="Q234" s="4">
        <f>Q230+1</f>
        <v>59</v>
      </c>
      <c r="R234" s="2">
        <v>0</v>
      </c>
      <c r="S234" s="2">
        <v>1</v>
      </c>
      <c r="T234" s="2">
        <v>2</v>
      </c>
      <c r="U234" t="str">
        <f t="shared" ref="U234" si="749">IF(CONCATENATE(U235,V235,W235,U236,V236,W236,U237,V237,W237)="","{ }",CONCATENATE("{ ",RIGHT(CONCATENATE(U235,V235,W235,U236,V236,W236,U237,V237,W237),LEN(CONCATENATE(U235,V235,W235,U236,V236,W236,U237,V237,W237))-1)," }"))</f>
        <v>{ }</v>
      </c>
      <c r="X234" s="4">
        <f>X230+1</f>
        <v>59</v>
      </c>
      <c r="Y234" s="2">
        <v>0</v>
      </c>
      <c r="Z234" s="2">
        <v>1</v>
      </c>
      <c r="AA234" s="2">
        <v>2</v>
      </c>
      <c r="AB234" t="str">
        <f t="shared" ref="AB234" si="750">IF(CONCATENATE(AB235,AB236,AB237)="","{ }",CONCATENATE("{ ",RIGHT(CONCATENATE(AB235,AB236,AB237),LEN(CONCATENATE(AB235,AB236,AB237))-1)," }"))</f>
        <v>{ }</v>
      </c>
    </row>
    <row r="235" spans="1:28" x14ac:dyDescent="0.25">
      <c r="A235" s="2">
        <v>0</v>
      </c>
      <c r="B235" s="1" t="str">
        <f>IF(DATA!B236="","",DATA!B236)</f>
        <v/>
      </c>
      <c r="C235" s="1" t="str">
        <f>IF(DATA!C236="","",DATA!C236)</f>
        <v/>
      </c>
      <c r="D235" s="1" t="str">
        <f>IF(DATA!D236="","",DATA!D236)</f>
        <v/>
      </c>
      <c r="E235" s="2">
        <v>0</v>
      </c>
      <c r="F235" s="1" t="str">
        <f t="shared" ref="F235:H237" si="751">IF(K235="X","ColorModel.X",IF(K235="O","ColorModel.O",""))</f>
        <v/>
      </c>
      <c r="G235" s="1" t="str">
        <f t="shared" si="751"/>
        <v/>
      </c>
      <c r="H235" s="1" t="str">
        <f t="shared" si="751"/>
        <v/>
      </c>
      <c r="I235" t="str">
        <f t="shared" ref="I235:I237" si="752">CONCATENATE(F235,G235,H235)</f>
        <v/>
      </c>
      <c r="J235" s="2">
        <v>0</v>
      </c>
      <c r="K235" s="1" t="str">
        <f>IF(DATA!X236="","",DATA!X236)</f>
        <v/>
      </c>
      <c r="L235" s="1" t="str">
        <f>IF(DATA!Y236="","",DATA!Y236)</f>
        <v/>
      </c>
      <c r="M235" s="1" t="str">
        <f>IF(DATA!Z236="","",DATA!Z236)</f>
        <v/>
      </c>
      <c r="N235" t="str">
        <f t="shared" ref="N235:P237" si="753">IF(K235="","",CONCATENATE("{",$Q235,",",K$2,"}"))</f>
        <v/>
      </c>
      <c r="O235" t="str">
        <f t="shared" si="753"/>
        <v/>
      </c>
      <c r="P235" t="str">
        <f t="shared" si="753"/>
        <v/>
      </c>
      <c r="Q235" s="2">
        <v>0</v>
      </c>
      <c r="R235" s="1" t="str">
        <f t="shared" ref="R235:R237" si="754">IF(B235=K235,"",B235)</f>
        <v/>
      </c>
      <c r="S235" s="1" t="str">
        <f t="shared" ref="S235:S237" si="755">IF(C235=L235,"",C235)</f>
        <v/>
      </c>
      <c r="T235" s="1" t="str">
        <f t="shared" ref="T235:T237" si="756">IF(D235=M235,"",D235)</f>
        <v/>
      </c>
      <c r="U235" t="str">
        <f t="shared" ref="U235:W237" si="757">IF(R235="","",CONCATENATE(", {",$A235,",",R$2,"}"))</f>
        <v/>
      </c>
      <c r="V235" t="str">
        <f t="shared" si="757"/>
        <v/>
      </c>
      <c r="W235" t="str">
        <f t="shared" si="757"/>
        <v/>
      </c>
      <c r="X235" s="2">
        <v>0</v>
      </c>
      <c r="Y235" s="1" t="str">
        <f t="shared" ref="Y235:AA237" si="758">IF(R235="X",", ColorModel.X",IF(R235="O",", ColorModel.O",""))</f>
        <v/>
      </c>
      <c r="Z235" s="1" t="str">
        <f t="shared" si="758"/>
        <v/>
      </c>
      <c r="AA235" s="1" t="str">
        <f t="shared" si="758"/>
        <v/>
      </c>
      <c r="AB235" t="str">
        <f t="shared" ref="AB235:AB237" si="759">CONCATENATE(Y235,Z235,AA235)</f>
        <v/>
      </c>
    </row>
    <row r="236" spans="1:28" x14ac:dyDescent="0.25">
      <c r="A236" s="2">
        <v>1</v>
      </c>
      <c r="B236" s="1" t="str">
        <f>IF(DATA!B237="","",DATA!B237)</f>
        <v/>
      </c>
      <c r="C236" s="1" t="str">
        <f>IF(DATA!C237="","",DATA!C237)</f>
        <v/>
      </c>
      <c r="D236" s="1" t="str">
        <f>IF(DATA!D237="","",DATA!D237)</f>
        <v/>
      </c>
      <c r="E236" s="2">
        <v>1</v>
      </c>
      <c r="F236" s="1" t="str">
        <f t="shared" si="751"/>
        <v/>
      </c>
      <c r="G236" s="1" t="str">
        <f t="shared" si="751"/>
        <v/>
      </c>
      <c r="H236" s="1" t="str">
        <f t="shared" si="751"/>
        <v/>
      </c>
      <c r="I236" t="str">
        <f t="shared" si="752"/>
        <v/>
      </c>
      <c r="J236" s="2">
        <v>1</v>
      </c>
      <c r="K236" s="1" t="str">
        <f>IF(DATA!X237="","",DATA!X237)</f>
        <v/>
      </c>
      <c r="L236" s="1" t="str">
        <f>IF(DATA!Y237="","",DATA!Y237)</f>
        <v/>
      </c>
      <c r="M236" s="1" t="str">
        <f>IF(DATA!Z237="","",DATA!Z237)</f>
        <v/>
      </c>
      <c r="N236" t="str">
        <f t="shared" si="753"/>
        <v/>
      </c>
      <c r="O236" t="str">
        <f t="shared" si="753"/>
        <v/>
      </c>
      <c r="P236" t="str">
        <f t="shared" si="753"/>
        <v/>
      </c>
      <c r="Q236" s="2">
        <v>1</v>
      </c>
      <c r="R236" s="1" t="str">
        <f t="shared" si="754"/>
        <v/>
      </c>
      <c r="S236" s="1" t="str">
        <f t="shared" si="755"/>
        <v/>
      </c>
      <c r="T236" s="1" t="str">
        <f t="shared" si="756"/>
        <v/>
      </c>
      <c r="U236" t="str">
        <f t="shared" si="653"/>
        <v/>
      </c>
      <c r="V236" t="str">
        <f t="shared" si="757"/>
        <v/>
      </c>
      <c r="W236" t="str">
        <f t="shared" si="757"/>
        <v/>
      </c>
      <c r="X236" s="2">
        <v>1</v>
      </c>
      <c r="Y236" s="1" t="str">
        <f t="shared" si="758"/>
        <v/>
      </c>
      <c r="Z236" s="1" t="str">
        <f t="shared" si="758"/>
        <v/>
      </c>
      <c r="AA236" s="1" t="str">
        <f t="shared" si="758"/>
        <v/>
      </c>
      <c r="AB236" t="str">
        <f t="shared" si="759"/>
        <v/>
      </c>
    </row>
    <row r="237" spans="1:28" x14ac:dyDescent="0.25">
      <c r="A237" s="2">
        <v>2</v>
      </c>
      <c r="B237" s="1" t="str">
        <f>IF(DATA!B238="","",DATA!B238)</f>
        <v/>
      </c>
      <c r="C237" s="1" t="str">
        <f>IF(DATA!C238="","",DATA!C238)</f>
        <v/>
      </c>
      <c r="D237" s="1" t="str">
        <f>IF(DATA!D238="","",DATA!D238)</f>
        <v/>
      </c>
      <c r="E237" s="2">
        <v>2</v>
      </c>
      <c r="F237" s="1" t="str">
        <f t="shared" si="751"/>
        <v/>
      </c>
      <c r="G237" s="1" t="str">
        <f t="shared" si="751"/>
        <v/>
      </c>
      <c r="H237" s="1" t="str">
        <f t="shared" si="751"/>
        <v/>
      </c>
      <c r="I237" t="str">
        <f t="shared" si="752"/>
        <v/>
      </c>
      <c r="J237" s="2">
        <v>2</v>
      </c>
      <c r="K237" s="1" t="str">
        <f>IF(DATA!X238="","",DATA!X238)</f>
        <v/>
      </c>
      <c r="L237" s="1" t="str">
        <f>IF(DATA!Y238="","",DATA!Y238)</f>
        <v/>
      </c>
      <c r="M237" s="1" t="str">
        <f>IF(DATA!Z238="","",DATA!Z238)</f>
        <v/>
      </c>
      <c r="N237" t="str">
        <f t="shared" si="753"/>
        <v/>
      </c>
      <c r="O237" t="str">
        <f t="shared" si="753"/>
        <v/>
      </c>
      <c r="P237" t="str">
        <f t="shared" si="753"/>
        <v/>
      </c>
      <c r="Q237" s="2">
        <v>2</v>
      </c>
      <c r="R237" s="1" t="str">
        <f t="shared" si="754"/>
        <v/>
      </c>
      <c r="S237" s="1" t="str">
        <f t="shared" si="755"/>
        <v/>
      </c>
      <c r="T237" s="1" t="str">
        <f t="shared" si="756"/>
        <v/>
      </c>
      <c r="U237" t="str">
        <f t="shared" si="653"/>
        <v/>
      </c>
      <c r="V237" t="str">
        <f t="shared" si="757"/>
        <v/>
      </c>
      <c r="W237" t="str">
        <f t="shared" si="757"/>
        <v/>
      </c>
      <c r="X237" s="2">
        <v>2</v>
      </c>
      <c r="Y237" s="1" t="str">
        <f t="shared" si="758"/>
        <v/>
      </c>
      <c r="Z237" s="1" t="str">
        <f t="shared" si="758"/>
        <v/>
      </c>
      <c r="AA237" s="1" t="str">
        <f t="shared" si="758"/>
        <v/>
      </c>
      <c r="AB237" t="str">
        <f t="shared" si="759"/>
        <v/>
      </c>
    </row>
    <row r="238" spans="1:28" x14ac:dyDescent="0.25">
      <c r="A238" s="4">
        <f>A234+1</f>
        <v>60</v>
      </c>
      <c r="B238" s="2">
        <v>0</v>
      </c>
      <c r="C238" s="2">
        <v>1</v>
      </c>
      <c r="D238" s="2">
        <v>2</v>
      </c>
      <c r="E238" s="4">
        <f>E234+1</f>
        <v>60</v>
      </c>
      <c r="F238" s="2">
        <v>0</v>
      </c>
      <c r="G238" s="2">
        <v>1</v>
      </c>
      <c r="H238" s="2">
        <v>2</v>
      </c>
      <c r="I238" t="str">
        <f t="shared" ref="I238" si="760">CONCATENATE(I239,I240,I241)</f>
        <v/>
      </c>
      <c r="J238" s="4">
        <f>J234+1</f>
        <v>60</v>
      </c>
      <c r="K238" s="2">
        <v>0</v>
      </c>
      <c r="L238" s="2">
        <v>1</v>
      </c>
      <c r="M238" s="2">
        <v>2</v>
      </c>
      <c r="N238" t="str">
        <f t="shared" ref="N238" si="761">CONCATENATE(N239,O239,P239,N240,O240,P240,N241,O241,P241)</f>
        <v/>
      </c>
      <c r="Q238" s="4">
        <f>Q234+1</f>
        <v>60</v>
      </c>
      <c r="R238" s="2">
        <v>0</v>
      </c>
      <c r="S238" s="2">
        <v>1</v>
      </c>
      <c r="T238" s="2">
        <v>2</v>
      </c>
      <c r="U238" t="str">
        <f t="shared" ref="U238" si="762">IF(CONCATENATE(U239,V239,W239,U240,V240,W240,U241,V241,W241)="","{ }",CONCATENATE("{ ",RIGHT(CONCATENATE(U239,V239,W239,U240,V240,W240,U241,V241,W241),LEN(CONCATENATE(U239,V239,W239,U240,V240,W240,U241,V241,W241))-1)," }"))</f>
        <v>{ }</v>
      </c>
      <c r="X238" s="4">
        <f>X234+1</f>
        <v>60</v>
      </c>
      <c r="Y238" s="2">
        <v>0</v>
      </c>
      <c r="Z238" s="2">
        <v>1</v>
      </c>
      <c r="AA238" s="2">
        <v>2</v>
      </c>
      <c r="AB238" t="str">
        <f t="shared" ref="AB238" si="763">IF(CONCATENATE(AB239,AB240,AB241)="","{ }",CONCATENATE("{ ",RIGHT(CONCATENATE(AB239,AB240,AB241),LEN(CONCATENATE(AB239,AB240,AB241))-1)," }"))</f>
        <v>{ }</v>
      </c>
    </row>
    <row r="239" spans="1:28" x14ac:dyDescent="0.25">
      <c r="A239" s="2">
        <v>0</v>
      </c>
      <c r="B239" s="1" t="str">
        <f>IF(DATA!B240="","",DATA!B240)</f>
        <v/>
      </c>
      <c r="C239" s="1" t="str">
        <f>IF(DATA!C240="","",DATA!C240)</f>
        <v/>
      </c>
      <c r="D239" s="1" t="str">
        <f>IF(DATA!D240="","",DATA!D240)</f>
        <v/>
      </c>
      <c r="E239" s="2">
        <v>0</v>
      </c>
      <c r="F239" s="1" t="str">
        <f t="shared" ref="F239:H241" si="764">IF(K239="X","ColorModel.X",IF(K239="O","ColorModel.O",""))</f>
        <v/>
      </c>
      <c r="G239" s="1" t="str">
        <f t="shared" si="764"/>
        <v/>
      </c>
      <c r="H239" s="1" t="str">
        <f t="shared" si="764"/>
        <v/>
      </c>
      <c r="I239" t="str">
        <f t="shared" ref="I239:I241" si="765">CONCATENATE(F239,G239,H239)</f>
        <v/>
      </c>
      <c r="J239" s="2">
        <v>0</v>
      </c>
      <c r="K239" s="1" t="str">
        <f>IF(DATA!X240="","",DATA!X240)</f>
        <v/>
      </c>
      <c r="L239" s="1" t="str">
        <f>IF(DATA!Y240="","",DATA!Y240)</f>
        <v/>
      </c>
      <c r="M239" s="1" t="str">
        <f>IF(DATA!Z240="","",DATA!Z240)</f>
        <v/>
      </c>
      <c r="N239" t="str">
        <f t="shared" ref="N239:P241" si="766">IF(K239="","",CONCATENATE("{",$Q239,",",K$2,"}"))</f>
        <v/>
      </c>
      <c r="O239" t="str">
        <f t="shared" si="766"/>
        <v/>
      </c>
      <c r="P239" t="str">
        <f t="shared" si="766"/>
        <v/>
      </c>
      <c r="Q239" s="2">
        <v>0</v>
      </c>
      <c r="R239" s="1" t="str">
        <f t="shared" ref="R239:R241" si="767">IF(B239=K239,"",B239)</f>
        <v/>
      </c>
      <c r="S239" s="1" t="str">
        <f t="shared" ref="S239:S241" si="768">IF(C239=L239,"",C239)</f>
        <v/>
      </c>
      <c r="T239" s="1" t="str">
        <f t="shared" ref="T239:T241" si="769">IF(D239=M239,"",D239)</f>
        <v/>
      </c>
      <c r="U239" t="str">
        <f t="shared" ref="U239:W241" si="770">IF(R239="","",CONCATENATE(", {",$A239,",",R$2,"}"))</f>
        <v/>
      </c>
      <c r="V239" t="str">
        <f t="shared" si="770"/>
        <v/>
      </c>
      <c r="W239" t="str">
        <f t="shared" si="770"/>
        <v/>
      </c>
      <c r="X239" s="2">
        <v>0</v>
      </c>
      <c r="Y239" s="1" t="str">
        <f t="shared" ref="Y239:AA241" si="771">IF(R239="X",", ColorModel.X",IF(R239="O",", ColorModel.O",""))</f>
        <v/>
      </c>
      <c r="Z239" s="1" t="str">
        <f t="shared" si="771"/>
        <v/>
      </c>
      <c r="AA239" s="1" t="str">
        <f t="shared" si="771"/>
        <v/>
      </c>
      <c r="AB239" t="str">
        <f t="shared" ref="AB239:AB241" si="772">CONCATENATE(Y239,Z239,AA239)</f>
        <v/>
      </c>
    </row>
    <row r="240" spans="1:28" x14ac:dyDescent="0.25">
      <c r="A240" s="2">
        <v>1</v>
      </c>
      <c r="B240" s="1" t="str">
        <f>IF(DATA!B241="","",DATA!B241)</f>
        <v/>
      </c>
      <c r="C240" s="1" t="str">
        <f>IF(DATA!C241="","",DATA!C241)</f>
        <v/>
      </c>
      <c r="D240" s="1" t="str">
        <f>IF(DATA!D241="","",DATA!D241)</f>
        <v/>
      </c>
      <c r="E240" s="2">
        <v>1</v>
      </c>
      <c r="F240" s="1" t="str">
        <f t="shared" si="764"/>
        <v/>
      </c>
      <c r="G240" s="1" t="str">
        <f t="shared" si="764"/>
        <v/>
      </c>
      <c r="H240" s="1" t="str">
        <f t="shared" si="764"/>
        <v/>
      </c>
      <c r="I240" t="str">
        <f t="shared" si="765"/>
        <v/>
      </c>
      <c r="J240" s="2">
        <v>1</v>
      </c>
      <c r="K240" s="1" t="str">
        <f>IF(DATA!X241="","",DATA!X241)</f>
        <v/>
      </c>
      <c r="L240" s="1" t="str">
        <f>IF(DATA!Y241="","",DATA!Y241)</f>
        <v/>
      </c>
      <c r="M240" s="1" t="str">
        <f>IF(DATA!Z241="","",DATA!Z241)</f>
        <v/>
      </c>
      <c r="N240" t="str">
        <f t="shared" si="766"/>
        <v/>
      </c>
      <c r="O240" t="str">
        <f t="shared" si="766"/>
        <v/>
      </c>
      <c r="P240" t="str">
        <f t="shared" si="766"/>
        <v/>
      </c>
      <c r="Q240" s="2">
        <v>1</v>
      </c>
      <c r="R240" s="1" t="str">
        <f t="shared" si="767"/>
        <v/>
      </c>
      <c r="S240" s="1" t="str">
        <f t="shared" si="768"/>
        <v/>
      </c>
      <c r="T240" s="1" t="str">
        <f t="shared" si="769"/>
        <v/>
      </c>
      <c r="U240" t="str">
        <f t="shared" si="653"/>
        <v/>
      </c>
      <c r="V240" t="str">
        <f t="shared" si="770"/>
        <v/>
      </c>
      <c r="W240" t="str">
        <f t="shared" si="770"/>
        <v/>
      </c>
      <c r="X240" s="2">
        <v>1</v>
      </c>
      <c r="Y240" s="1" t="str">
        <f t="shared" si="771"/>
        <v/>
      </c>
      <c r="Z240" s="1" t="str">
        <f t="shared" si="771"/>
        <v/>
      </c>
      <c r="AA240" s="1" t="str">
        <f t="shared" si="771"/>
        <v/>
      </c>
      <c r="AB240" t="str">
        <f t="shared" si="772"/>
        <v/>
      </c>
    </row>
    <row r="241" spans="1:28" x14ac:dyDescent="0.25">
      <c r="A241" s="2">
        <v>2</v>
      </c>
      <c r="B241" s="1" t="str">
        <f>IF(DATA!B242="","",DATA!B242)</f>
        <v/>
      </c>
      <c r="C241" s="1" t="str">
        <f>IF(DATA!C242="","",DATA!C242)</f>
        <v/>
      </c>
      <c r="D241" s="1" t="str">
        <f>IF(DATA!D242="","",DATA!D242)</f>
        <v/>
      </c>
      <c r="E241" s="2">
        <v>2</v>
      </c>
      <c r="F241" s="1" t="str">
        <f t="shared" si="764"/>
        <v/>
      </c>
      <c r="G241" s="1" t="str">
        <f t="shared" si="764"/>
        <v/>
      </c>
      <c r="H241" s="1" t="str">
        <f t="shared" si="764"/>
        <v/>
      </c>
      <c r="I241" t="str">
        <f t="shared" si="765"/>
        <v/>
      </c>
      <c r="J241" s="2">
        <v>2</v>
      </c>
      <c r="K241" s="1" t="str">
        <f>IF(DATA!X242="","",DATA!X242)</f>
        <v/>
      </c>
      <c r="L241" s="1" t="str">
        <f>IF(DATA!Y242="","",DATA!Y242)</f>
        <v/>
      </c>
      <c r="M241" s="1" t="str">
        <f>IF(DATA!Z242="","",DATA!Z242)</f>
        <v/>
      </c>
      <c r="N241" t="str">
        <f t="shared" si="766"/>
        <v/>
      </c>
      <c r="O241" t="str">
        <f t="shared" si="766"/>
        <v/>
      </c>
      <c r="P241" t="str">
        <f t="shared" si="766"/>
        <v/>
      </c>
      <c r="Q241" s="2">
        <v>2</v>
      </c>
      <c r="R241" s="1" t="str">
        <f t="shared" si="767"/>
        <v/>
      </c>
      <c r="S241" s="1" t="str">
        <f t="shared" si="768"/>
        <v/>
      </c>
      <c r="T241" s="1" t="str">
        <f t="shared" si="769"/>
        <v/>
      </c>
      <c r="U241" t="str">
        <f t="shared" si="653"/>
        <v/>
      </c>
      <c r="V241" t="str">
        <f t="shared" si="770"/>
        <v/>
      </c>
      <c r="W241" t="str">
        <f t="shared" si="770"/>
        <v/>
      </c>
      <c r="X241" s="2">
        <v>2</v>
      </c>
      <c r="Y241" s="1" t="str">
        <f t="shared" si="771"/>
        <v/>
      </c>
      <c r="Z241" s="1" t="str">
        <f t="shared" si="771"/>
        <v/>
      </c>
      <c r="AA241" s="1" t="str">
        <f t="shared" si="771"/>
        <v/>
      </c>
      <c r="AB241" t="str">
        <f t="shared" si="772"/>
        <v/>
      </c>
    </row>
    <row r="242" spans="1:28" x14ac:dyDescent="0.25">
      <c r="A242" s="4">
        <f>A238+1</f>
        <v>61</v>
      </c>
      <c r="B242" s="2">
        <v>0</v>
      </c>
      <c r="C242" s="2">
        <v>1</v>
      </c>
      <c r="D242" s="2">
        <v>2</v>
      </c>
      <c r="E242" s="4">
        <f>E238+1</f>
        <v>61</v>
      </c>
      <c r="F242" s="2">
        <v>0</v>
      </c>
      <c r="G242" s="2">
        <v>1</v>
      </c>
      <c r="H242" s="2">
        <v>2</v>
      </c>
      <c r="I242" t="str">
        <f t="shared" ref="I242" si="773">CONCATENATE(I243,I244,I245)</f>
        <v/>
      </c>
      <c r="J242" s="4">
        <f>J238+1</f>
        <v>61</v>
      </c>
      <c r="K242" s="2">
        <v>0</v>
      </c>
      <c r="L242" s="2">
        <v>1</v>
      </c>
      <c r="M242" s="2">
        <v>2</v>
      </c>
      <c r="N242" t="str">
        <f t="shared" ref="N242" si="774">CONCATENATE(N243,O243,P243,N244,O244,P244,N245,O245,P245)</f>
        <v/>
      </c>
      <c r="Q242" s="4">
        <f>Q238+1</f>
        <v>61</v>
      </c>
      <c r="R242" s="2">
        <v>0</v>
      </c>
      <c r="S242" s="2">
        <v>1</v>
      </c>
      <c r="T242" s="2">
        <v>2</v>
      </c>
      <c r="U242" t="str">
        <f t="shared" ref="U242" si="775">IF(CONCATENATE(U243,V243,W243,U244,V244,W244,U245,V245,W245)="","{ }",CONCATENATE("{ ",RIGHT(CONCATENATE(U243,V243,W243,U244,V244,W244,U245,V245,W245),LEN(CONCATENATE(U243,V243,W243,U244,V244,W244,U245,V245,W245))-1)," }"))</f>
        <v>{ }</v>
      </c>
      <c r="X242" s="4">
        <f>X238+1</f>
        <v>61</v>
      </c>
      <c r="Y242" s="2">
        <v>0</v>
      </c>
      <c r="Z242" s="2">
        <v>1</v>
      </c>
      <c r="AA242" s="2">
        <v>2</v>
      </c>
      <c r="AB242" t="str">
        <f t="shared" ref="AB242" si="776">IF(CONCATENATE(AB243,AB244,AB245)="","{ }",CONCATENATE("{ ",RIGHT(CONCATENATE(AB243,AB244,AB245),LEN(CONCATENATE(AB243,AB244,AB245))-1)," }"))</f>
        <v>{ }</v>
      </c>
    </row>
    <row r="243" spans="1:28" x14ac:dyDescent="0.25">
      <c r="A243" s="2">
        <v>0</v>
      </c>
      <c r="B243" s="1" t="str">
        <f>IF(DATA!B244="","",DATA!B244)</f>
        <v/>
      </c>
      <c r="C243" s="1" t="str">
        <f>IF(DATA!C244="","",DATA!C244)</f>
        <v/>
      </c>
      <c r="D243" s="1" t="str">
        <f>IF(DATA!D244="","",DATA!D244)</f>
        <v/>
      </c>
      <c r="E243" s="2">
        <v>0</v>
      </c>
      <c r="F243" s="1" t="str">
        <f t="shared" ref="F243:H245" si="777">IF(K243="X","ColorModel.X",IF(K243="O","ColorModel.O",""))</f>
        <v/>
      </c>
      <c r="G243" s="1" t="str">
        <f t="shared" si="777"/>
        <v/>
      </c>
      <c r="H243" s="1" t="str">
        <f t="shared" si="777"/>
        <v/>
      </c>
      <c r="I243" t="str">
        <f t="shared" ref="I243:I245" si="778">CONCATENATE(F243,G243,H243)</f>
        <v/>
      </c>
      <c r="J243" s="2">
        <v>0</v>
      </c>
      <c r="K243" s="1" t="str">
        <f>IF(DATA!X244="","",DATA!X244)</f>
        <v/>
      </c>
      <c r="L243" s="1" t="str">
        <f>IF(DATA!Y244="","",DATA!Y244)</f>
        <v/>
      </c>
      <c r="M243" s="1" t="str">
        <f>IF(DATA!Z244="","",DATA!Z244)</f>
        <v/>
      </c>
      <c r="N243" t="str">
        <f t="shared" ref="N243:P245" si="779">IF(K243="","",CONCATENATE("{",$Q243,",",K$2,"}"))</f>
        <v/>
      </c>
      <c r="O243" t="str">
        <f t="shared" si="779"/>
        <v/>
      </c>
      <c r="P243" t="str">
        <f t="shared" si="779"/>
        <v/>
      </c>
      <c r="Q243" s="2">
        <v>0</v>
      </c>
      <c r="R243" s="1" t="str">
        <f t="shared" ref="R243:R245" si="780">IF(B243=K243,"",B243)</f>
        <v/>
      </c>
      <c r="S243" s="1" t="str">
        <f t="shared" ref="S243:S245" si="781">IF(C243=L243,"",C243)</f>
        <v/>
      </c>
      <c r="T243" s="1" t="str">
        <f t="shared" ref="T243:T245" si="782">IF(D243=M243,"",D243)</f>
        <v/>
      </c>
      <c r="U243" t="str">
        <f t="shared" ref="U243:W245" si="783">IF(R243="","",CONCATENATE(", {",$A243,",",R$2,"}"))</f>
        <v/>
      </c>
      <c r="V243" t="str">
        <f t="shared" si="783"/>
        <v/>
      </c>
      <c r="W243" t="str">
        <f t="shared" si="783"/>
        <v/>
      </c>
      <c r="X243" s="2">
        <v>0</v>
      </c>
      <c r="Y243" s="1" t="str">
        <f t="shared" ref="Y243:AA245" si="784">IF(R243="X",", ColorModel.X",IF(R243="O",", ColorModel.O",""))</f>
        <v/>
      </c>
      <c r="Z243" s="1" t="str">
        <f t="shared" si="784"/>
        <v/>
      </c>
      <c r="AA243" s="1" t="str">
        <f t="shared" si="784"/>
        <v/>
      </c>
      <c r="AB243" t="str">
        <f t="shared" ref="AB243:AB245" si="785">CONCATENATE(Y243,Z243,AA243)</f>
        <v/>
      </c>
    </row>
    <row r="244" spans="1:28" x14ac:dyDescent="0.25">
      <c r="A244" s="2">
        <v>1</v>
      </c>
      <c r="B244" s="1" t="str">
        <f>IF(DATA!B245="","",DATA!B245)</f>
        <v/>
      </c>
      <c r="C244" s="1" t="str">
        <f>IF(DATA!C245="","",DATA!C245)</f>
        <v/>
      </c>
      <c r="D244" s="1" t="str">
        <f>IF(DATA!D245="","",DATA!D245)</f>
        <v/>
      </c>
      <c r="E244" s="2">
        <v>1</v>
      </c>
      <c r="F244" s="1" t="str">
        <f t="shared" si="777"/>
        <v/>
      </c>
      <c r="G244" s="1" t="str">
        <f t="shared" si="777"/>
        <v/>
      </c>
      <c r="H244" s="1" t="str">
        <f t="shared" si="777"/>
        <v/>
      </c>
      <c r="I244" t="str">
        <f t="shared" si="778"/>
        <v/>
      </c>
      <c r="J244" s="2">
        <v>1</v>
      </c>
      <c r="K244" s="1" t="str">
        <f>IF(DATA!X245="","",DATA!X245)</f>
        <v/>
      </c>
      <c r="L244" s="1" t="str">
        <f>IF(DATA!Y245="","",DATA!Y245)</f>
        <v/>
      </c>
      <c r="M244" s="1" t="str">
        <f>IF(DATA!Z245="","",DATA!Z245)</f>
        <v/>
      </c>
      <c r="N244" t="str">
        <f t="shared" si="779"/>
        <v/>
      </c>
      <c r="O244" t="str">
        <f t="shared" si="779"/>
        <v/>
      </c>
      <c r="P244" t="str">
        <f t="shared" si="779"/>
        <v/>
      </c>
      <c r="Q244" s="2">
        <v>1</v>
      </c>
      <c r="R244" s="1" t="str">
        <f t="shared" si="780"/>
        <v/>
      </c>
      <c r="S244" s="1" t="str">
        <f t="shared" si="781"/>
        <v/>
      </c>
      <c r="T244" s="1" t="str">
        <f t="shared" si="782"/>
        <v/>
      </c>
      <c r="U244" t="str">
        <f t="shared" si="653"/>
        <v/>
      </c>
      <c r="V244" t="str">
        <f t="shared" si="783"/>
        <v/>
      </c>
      <c r="W244" t="str">
        <f t="shared" si="783"/>
        <v/>
      </c>
      <c r="X244" s="2">
        <v>1</v>
      </c>
      <c r="Y244" s="1" t="str">
        <f t="shared" si="784"/>
        <v/>
      </c>
      <c r="Z244" s="1" t="str">
        <f t="shared" si="784"/>
        <v/>
      </c>
      <c r="AA244" s="1" t="str">
        <f t="shared" si="784"/>
        <v/>
      </c>
      <c r="AB244" t="str">
        <f t="shared" si="785"/>
        <v/>
      </c>
    </row>
    <row r="245" spans="1:28" x14ac:dyDescent="0.25">
      <c r="A245" s="2">
        <v>2</v>
      </c>
      <c r="B245" s="1" t="str">
        <f>IF(DATA!B246="","",DATA!B246)</f>
        <v/>
      </c>
      <c r="C245" s="1" t="str">
        <f>IF(DATA!C246="","",DATA!C246)</f>
        <v/>
      </c>
      <c r="D245" s="1" t="str">
        <f>IF(DATA!D246="","",DATA!D246)</f>
        <v/>
      </c>
      <c r="E245" s="2">
        <v>2</v>
      </c>
      <c r="F245" s="1" t="str">
        <f t="shared" si="777"/>
        <v/>
      </c>
      <c r="G245" s="1" t="str">
        <f t="shared" si="777"/>
        <v/>
      </c>
      <c r="H245" s="1" t="str">
        <f t="shared" si="777"/>
        <v/>
      </c>
      <c r="I245" t="str">
        <f t="shared" si="778"/>
        <v/>
      </c>
      <c r="J245" s="2">
        <v>2</v>
      </c>
      <c r="K245" s="1" t="str">
        <f>IF(DATA!X246="","",DATA!X246)</f>
        <v/>
      </c>
      <c r="L245" s="1" t="str">
        <f>IF(DATA!Y246="","",DATA!Y246)</f>
        <v/>
      </c>
      <c r="M245" s="1" t="str">
        <f>IF(DATA!Z246="","",DATA!Z246)</f>
        <v/>
      </c>
      <c r="N245" t="str">
        <f t="shared" si="779"/>
        <v/>
      </c>
      <c r="O245" t="str">
        <f t="shared" si="779"/>
        <v/>
      </c>
      <c r="P245" t="str">
        <f t="shared" si="779"/>
        <v/>
      </c>
      <c r="Q245" s="2">
        <v>2</v>
      </c>
      <c r="R245" s="1" t="str">
        <f t="shared" si="780"/>
        <v/>
      </c>
      <c r="S245" s="1" t="str">
        <f t="shared" si="781"/>
        <v/>
      </c>
      <c r="T245" s="1" t="str">
        <f t="shared" si="782"/>
        <v/>
      </c>
      <c r="U245" t="str">
        <f t="shared" si="653"/>
        <v/>
      </c>
      <c r="V245" t="str">
        <f t="shared" si="783"/>
        <v/>
      </c>
      <c r="W245" t="str">
        <f t="shared" si="783"/>
        <v/>
      </c>
      <c r="X245" s="2">
        <v>2</v>
      </c>
      <c r="Y245" s="1" t="str">
        <f t="shared" si="784"/>
        <v/>
      </c>
      <c r="Z245" s="1" t="str">
        <f t="shared" si="784"/>
        <v/>
      </c>
      <c r="AA245" s="1" t="str">
        <f t="shared" si="784"/>
        <v/>
      </c>
      <c r="AB245" t="str">
        <f t="shared" si="785"/>
        <v/>
      </c>
    </row>
    <row r="246" spans="1:28" x14ac:dyDescent="0.25">
      <c r="A246" s="4">
        <f>A242+1</f>
        <v>62</v>
      </c>
      <c r="B246" s="2">
        <v>0</v>
      </c>
      <c r="C246" s="2">
        <v>1</v>
      </c>
      <c r="D246" s="2">
        <v>2</v>
      </c>
      <c r="E246" s="4">
        <f>E242+1</f>
        <v>62</v>
      </c>
      <c r="F246" s="2">
        <v>0</v>
      </c>
      <c r="G246" s="2">
        <v>1</v>
      </c>
      <c r="H246" s="2">
        <v>2</v>
      </c>
      <c r="I246" t="str">
        <f t="shared" ref="I246" si="786">CONCATENATE(I247,I248,I249)</f>
        <v/>
      </c>
      <c r="J246" s="4">
        <f>J242+1</f>
        <v>62</v>
      </c>
      <c r="K246" s="2">
        <v>0</v>
      </c>
      <c r="L246" s="2">
        <v>1</v>
      </c>
      <c r="M246" s="2">
        <v>2</v>
      </c>
      <c r="N246" t="str">
        <f t="shared" ref="N246" si="787">CONCATENATE(N247,O247,P247,N248,O248,P248,N249,O249,P249)</f>
        <v/>
      </c>
      <c r="Q246" s="4">
        <f>Q242+1</f>
        <v>62</v>
      </c>
      <c r="R246" s="2">
        <v>0</v>
      </c>
      <c r="S246" s="2">
        <v>1</v>
      </c>
      <c r="T246" s="2">
        <v>2</v>
      </c>
      <c r="U246" t="str">
        <f t="shared" ref="U246" si="788">IF(CONCATENATE(U247,V247,W247,U248,V248,W248,U249,V249,W249)="","{ }",CONCATENATE("{ ",RIGHT(CONCATENATE(U247,V247,W247,U248,V248,W248,U249,V249,W249),LEN(CONCATENATE(U247,V247,W247,U248,V248,W248,U249,V249,W249))-1)," }"))</f>
        <v>{ }</v>
      </c>
      <c r="X246" s="4">
        <f>X242+1</f>
        <v>62</v>
      </c>
      <c r="Y246" s="2">
        <v>0</v>
      </c>
      <c r="Z246" s="2">
        <v>1</v>
      </c>
      <c r="AA246" s="2">
        <v>2</v>
      </c>
      <c r="AB246" t="str">
        <f t="shared" ref="AB246" si="789">IF(CONCATENATE(AB247,AB248,AB249)="","{ }",CONCATENATE("{ ",RIGHT(CONCATENATE(AB247,AB248,AB249),LEN(CONCATENATE(AB247,AB248,AB249))-1)," }"))</f>
        <v>{ }</v>
      </c>
    </row>
    <row r="247" spans="1:28" x14ac:dyDescent="0.25">
      <c r="A247" s="2">
        <v>0</v>
      </c>
      <c r="B247" s="1" t="str">
        <f>IF(DATA!B248="","",DATA!B248)</f>
        <v/>
      </c>
      <c r="C247" s="1" t="str">
        <f>IF(DATA!C248="","",DATA!C248)</f>
        <v/>
      </c>
      <c r="D247" s="1" t="str">
        <f>IF(DATA!D248="","",DATA!D248)</f>
        <v/>
      </c>
      <c r="E247" s="2">
        <v>0</v>
      </c>
      <c r="F247" s="1" t="str">
        <f t="shared" ref="F247:H249" si="790">IF(K247="X","ColorModel.X",IF(K247="O","ColorModel.O",""))</f>
        <v/>
      </c>
      <c r="G247" s="1" t="str">
        <f t="shared" si="790"/>
        <v/>
      </c>
      <c r="H247" s="1" t="str">
        <f t="shared" si="790"/>
        <v/>
      </c>
      <c r="I247" t="str">
        <f t="shared" ref="I247:I249" si="791">CONCATENATE(F247,G247,H247)</f>
        <v/>
      </c>
      <c r="J247" s="2">
        <v>0</v>
      </c>
      <c r="K247" s="1" t="str">
        <f>IF(DATA!X248="","",DATA!X248)</f>
        <v/>
      </c>
      <c r="L247" s="1" t="str">
        <f>IF(DATA!Y248="","",DATA!Y248)</f>
        <v/>
      </c>
      <c r="M247" s="1" t="str">
        <f>IF(DATA!Z248="","",DATA!Z248)</f>
        <v/>
      </c>
      <c r="N247" t="str">
        <f t="shared" ref="N247:P249" si="792">IF(K247="","",CONCATENATE("{",$Q247,",",K$2,"}"))</f>
        <v/>
      </c>
      <c r="O247" t="str">
        <f t="shared" si="792"/>
        <v/>
      </c>
      <c r="P247" t="str">
        <f t="shared" si="792"/>
        <v/>
      </c>
      <c r="Q247" s="2">
        <v>0</v>
      </c>
      <c r="R247" s="1" t="str">
        <f t="shared" ref="R247:R249" si="793">IF(B247=K247,"",B247)</f>
        <v/>
      </c>
      <c r="S247" s="1" t="str">
        <f t="shared" ref="S247:S249" si="794">IF(C247=L247,"",C247)</f>
        <v/>
      </c>
      <c r="T247" s="1" t="str">
        <f t="shared" ref="T247:T249" si="795">IF(D247=M247,"",D247)</f>
        <v/>
      </c>
      <c r="U247" t="str">
        <f t="shared" ref="U247:W249" si="796">IF(R247="","",CONCATENATE(", {",$A247,",",R$2,"}"))</f>
        <v/>
      </c>
      <c r="V247" t="str">
        <f t="shared" si="796"/>
        <v/>
      </c>
      <c r="W247" t="str">
        <f t="shared" si="796"/>
        <v/>
      </c>
      <c r="X247" s="2">
        <v>0</v>
      </c>
      <c r="Y247" s="1" t="str">
        <f t="shared" ref="Y247:AA249" si="797">IF(R247="X",", ColorModel.X",IF(R247="O",", ColorModel.O",""))</f>
        <v/>
      </c>
      <c r="Z247" s="1" t="str">
        <f t="shared" si="797"/>
        <v/>
      </c>
      <c r="AA247" s="1" t="str">
        <f t="shared" si="797"/>
        <v/>
      </c>
      <c r="AB247" t="str">
        <f t="shared" ref="AB247:AB249" si="798">CONCATENATE(Y247,Z247,AA247)</f>
        <v/>
      </c>
    </row>
    <row r="248" spans="1:28" x14ac:dyDescent="0.25">
      <c r="A248" s="2">
        <v>1</v>
      </c>
      <c r="B248" s="1" t="str">
        <f>IF(DATA!B249="","",DATA!B249)</f>
        <v/>
      </c>
      <c r="C248" s="1" t="str">
        <f>IF(DATA!C249="","",DATA!C249)</f>
        <v/>
      </c>
      <c r="D248" s="1" t="str">
        <f>IF(DATA!D249="","",DATA!D249)</f>
        <v/>
      </c>
      <c r="E248" s="2">
        <v>1</v>
      </c>
      <c r="F248" s="1" t="str">
        <f t="shared" si="790"/>
        <v/>
      </c>
      <c r="G248" s="1" t="str">
        <f t="shared" si="790"/>
        <v/>
      </c>
      <c r="H248" s="1" t="str">
        <f t="shared" si="790"/>
        <v/>
      </c>
      <c r="I248" t="str">
        <f t="shared" si="791"/>
        <v/>
      </c>
      <c r="J248" s="2">
        <v>1</v>
      </c>
      <c r="K248" s="1" t="str">
        <f>IF(DATA!X249="","",DATA!X249)</f>
        <v/>
      </c>
      <c r="L248" s="1" t="str">
        <f>IF(DATA!Y249="","",DATA!Y249)</f>
        <v/>
      </c>
      <c r="M248" s="1" t="str">
        <f>IF(DATA!Z249="","",DATA!Z249)</f>
        <v/>
      </c>
      <c r="N248" t="str">
        <f t="shared" si="792"/>
        <v/>
      </c>
      <c r="O248" t="str">
        <f t="shared" si="792"/>
        <v/>
      </c>
      <c r="P248" t="str">
        <f t="shared" si="792"/>
        <v/>
      </c>
      <c r="Q248" s="2">
        <v>1</v>
      </c>
      <c r="R248" s="1" t="str">
        <f t="shared" si="793"/>
        <v/>
      </c>
      <c r="S248" s="1" t="str">
        <f t="shared" si="794"/>
        <v/>
      </c>
      <c r="T248" s="1" t="str">
        <f t="shared" si="795"/>
        <v/>
      </c>
      <c r="U248" t="str">
        <f t="shared" si="653"/>
        <v/>
      </c>
      <c r="V248" t="str">
        <f t="shared" si="796"/>
        <v/>
      </c>
      <c r="W248" t="str">
        <f t="shared" si="796"/>
        <v/>
      </c>
      <c r="X248" s="2">
        <v>1</v>
      </c>
      <c r="Y248" s="1" t="str">
        <f t="shared" si="797"/>
        <v/>
      </c>
      <c r="Z248" s="1" t="str">
        <f t="shared" si="797"/>
        <v/>
      </c>
      <c r="AA248" s="1" t="str">
        <f t="shared" si="797"/>
        <v/>
      </c>
      <c r="AB248" t="str">
        <f t="shared" si="798"/>
        <v/>
      </c>
    </row>
    <row r="249" spans="1:28" x14ac:dyDescent="0.25">
      <c r="A249" s="2">
        <v>2</v>
      </c>
      <c r="B249" s="1" t="str">
        <f>IF(DATA!B250="","",DATA!B250)</f>
        <v/>
      </c>
      <c r="C249" s="1" t="str">
        <f>IF(DATA!C250="","",DATA!C250)</f>
        <v/>
      </c>
      <c r="D249" s="1" t="str">
        <f>IF(DATA!D250="","",DATA!D250)</f>
        <v/>
      </c>
      <c r="E249" s="2">
        <v>2</v>
      </c>
      <c r="F249" s="1" t="str">
        <f t="shared" si="790"/>
        <v/>
      </c>
      <c r="G249" s="1" t="str">
        <f t="shared" si="790"/>
        <v/>
      </c>
      <c r="H249" s="1" t="str">
        <f t="shared" si="790"/>
        <v/>
      </c>
      <c r="I249" t="str">
        <f t="shared" si="791"/>
        <v/>
      </c>
      <c r="J249" s="2">
        <v>2</v>
      </c>
      <c r="K249" s="1" t="str">
        <f>IF(DATA!X250="","",DATA!X250)</f>
        <v/>
      </c>
      <c r="L249" s="1" t="str">
        <f>IF(DATA!Y250="","",DATA!Y250)</f>
        <v/>
      </c>
      <c r="M249" s="1" t="str">
        <f>IF(DATA!Z250="","",DATA!Z250)</f>
        <v/>
      </c>
      <c r="N249" t="str">
        <f t="shared" si="792"/>
        <v/>
      </c>
      <c r="O249" t="str">
        <f t="shared" si="792"/>
        <v/>
      </c>
      <c r="P249" t="str">
        <f t="shared" si="792"/>
        <v/>
      </c>
      <c r="Q249" s="2">
        <v>2</v>
      </c>
      <c r="R249" s="1" t="str">
        <f t="shared" si="793"/>
        <v/>
      </c>
      <c r="S249" s="1" t="str">
        <f t="shared" si="794"/>
        <v/>
      </c>
      <c r="T249" s="1" t="str">
        <f t="shared" si="795"/>
        <v/>
      </c>
      <c r="U249" t="str">
        <f t="shared" si="653"/>
        <v/>
      </c>
      <c r="V249" t="str">
        <f t="shared" si="796"/>
        <v/>
      </c>
      <c r="W249" t="str">
        <f t="shared" si="796"/>
        <v/>
      </c>
      <c r="X249" s="2">
        <v>2</v>
      </c>
      <c r="Y249" s="1" t="str">
        <f t="shared" si="797"/>
        <v/>
      </c>
      <c r="Z249" s="1" t="str">
        <f t="shared" si="797"/>
        <v/>
      </c>
      <c r="AA249" s="1" t="str">
        <f t="shared" si="797"/>
        <v/>
      </c>
      <c r="AB249" t="str">
        <f t="shared" si="798"/>
        <v/>
      </c>
    </row>
    <row r="250" spans="1:28" x14ac:dyDescent="0.25">
      <c r="A250" s="4">
        <f>A246+1</f>
        <v>63</v>
      </c>
      <c r="B250" s="2">
        <v>0</v>
      </c>
      <c r="C250" s="2">
        <v>1</v>
      </c>
      <c r="D250" s="2">
        <v>2</v>
      </c>
      <c r="E250" s="4">
        <f>E246+1</f>
        <v>63</v>
      </c>
      <c r="F250" s="2">
        <v>0</v>
      </c>
      <c r="G250" s="2">
        <v>1</v>
      </c>
      <c r="H250" s="2">
        <v>2</v>
      </c>
      <c r="I250" t="str">
        <f t="shared" ref="I250" si="799">CONCATENATE(I251,I252,I253)</f>
        <v/>
      </c>
      <c r="J250" s="4">
        <f>J246+1</f>
        <v>63</v>
      </c>
      <c r="K250" s="2">
        <v>0</v>
      </c>
      <c r="L250" s="2">
        <v>1</v>
      </c>
      <c r="M250" s="2">
        <v>2</v>
      </c>
      <c r="N250" t="str">
        <f t="shared" ref="N250" si="800">CONCATENATE(N251,O251,P251,N252,O252,P252,N253,O253,P253)</f>
        <v/>
      </c>
      <c r="Q250" s="4">
        <f>Q246+1</f>
        <v>63</v>
      </c>
      <c r="R250" s="2">
        <v>0</v>
      </c>
      <c r="S250" s="2">
        <v>1</v>
      </c>
      <c r="T250" s="2">
        <v>2</v>
      </c>
      <c r="U250" t="str">
        <f t="shared" ref="U250" si="801">IF(CONCATENATE(U251,V251,W251,U252,V252,W252,U253,V253,W253)="","{ }",CONCATENATE("{ ",RIGHT(CONCATENATE(U251,V251,W251,U252,V252,W252,U253,V253,W253),LEN(CONCATENATE(U251,V251,W251,U252,V252,W252,U253,V253,W253))-1)," }"))</f>
        <v>{ }</v>
      </c>
      <c r="X250" s="4">
        <f>X246+1</f>
        <v>63</v>
      </c>
      <c r="Y250" s="2">
        <v>0</v>
      </c>
      <c r="Z250" s="2">
        <v>1</v>
      </c>
      <c r="AA250" s="2">
        <v>2</v>
      </c>
      <c r="AB250" t="str">
        <f t="shared" ref="AB250" si="802">IF(CONCATENATE(AB251,AB252,AB253)="","{ }",CONCATENATE("{ ",RIGHT(CONCATENATE(AB251,AB252,AB253),LEN(CONCATENATE(AB251,AB252,AB253))-1)," }"))</f>
        <v>{ }</v>
      </c>
    </row>
    <row r="251" spans="1:28" x14ac:dyDescent="0.25">
      <c r="A251" s="2">
        <v>0</v>
      </c>
      <c r="B251" s="1" t="str">
        <f>IF(DATA!B252="","",DATA!B252)</f>
        <v/>
      </c>
      <c r="C251" s="1" t="str">
        <f>IF(DATA!C252="","",DATA!C252)</f>
        <v/>
      </c>
      <c r="D251" s="1" t="str">
        <f>IF(DATA!D252="","",DATA!D252)</f>
        <v/>
      </c>
      <c r="E251" s="2">
        <v>0</v>
      </c>
      <c r="F251" s="1" t="str">
        <f t="shared" ref="F251:H253" si="803">IF(K251="X","ColorModel.X",IF(K251="O","ColorModel.O",""))</f>
        <v/>
      </c>
      <c r="G251" s="1" t="str">
        <f t="shared" si="803"/>
        <v/>
      </c>
      <c r="H251" s="1" t="str">
        <f t="shared" si="803"/>
        <v/>
      </c>
      <c r="I251" t="str">
        <f t="shared" ref="I251:I253" si="804">CONCATENATE(F251,G251,H251)</f>
        <v/>
      </c>
      <c r="J251" s="2">
        <v>0</v>
      </c>
      <c r="K251" s="1" t="str">
        <f>IF(DATA!X252="","",DATA!X252)</f>
        <v/>
      </c>
      <c r="L251" s="1" t="str">
        <f>IF(DATA!Y252="","",DATA!Y252)</f>
        <v/>
      </c>
      <c r="M251" s="1" t="str">
        <f>IF(DATA!Z252="","",DATA!Z252)</f>
        <v/>
      </c>
      <c r="N251" t="str">
        <f t="shared" ref="N251:P253" si="805">IF(K251="","",CONCATENATE("{",$Q251,",",K$2,"}"))</f>
        <v/>
      </c>
      <c r="O251" t="str">
        <f t="shared" si="805"/>
        <v/>
      </c>
      <c r="P251" t="str">
        <f t="shared" si="805"/>
        <v/>
      </c>
      <c r="Q251" s="2">
        <v>0</v>
      </c>
      <c r="R251" s="1" t="str">
        <f t="shared" ref="R251:R253" si="806">IF(B251=K251,"",B251)</f>
        <v/>
      </c>
      <c r="S251" s="1" t="str">
        <f t="shared" ref="S251:S253" si="807">IF(C251=L251,"",C251)</f>
        <v/>
      </c>
      <c r="T251" s="1" t="str">
        <f t="shared" ref="T251:T253" si="808">IF(D251=M251,"",D251)</f>
        <v/>
      </c>
      <c r="U251" t="str">
        <f t="shared" ref="U251:W253" si="809">IF(R251="","",CONCATENATE(", {",$A251,",",R$2,"}"))</f>
        <v/>
      </c>
      <c r="V251" t="str">
        <f t="shared" si="809"/>
        <v/>
      </c>
      <c r="W251" t="str">
        <f t="shared" si="809"/>
        <v/>
      </c>
      <c r="X251" s="2">
        <v>0</v>
      </c>
      <c r="Y251" s="1" t="str">
        <f t="shared" ref="Y251:AA253" si="810">IF(R251="X",", ColorModel.X",IF(R251="O",", ColorModel.O",""))</f>
        <v/>
      </c>
      <c r="Z251" s="1" t="str">
        <f t="shared" si="810"/>
        <v/>
      </c>
      <c r="AA251" s="1" t="str">
        <f t="shared" si="810"/>
        <v/>
      </c>
      <c r="AB251" t="str">
        <f t="shared" ref="AB251:AB253" si="811">CONCATENATE(Y251,Z251,AA251)</f>
        <v/>
      </c>
    </row>
    <row r="252" spans="1:28" x14ac:dyDescent="0.25">
      <c r="A252" s="2">
        <v>1</v>
      </c>
      <c r="B252" s="1" t="str">
        <f>IF(DATA!B253="","",DATA!B253)</f>
        <v/>
      </c>
      <c r="C252" s="1" t="str">
        <f>IF(DATA!C253="","",DATA!C253)</f>
        <v/>
      </c>
      <c r="D252" s="1" t="str">
        <f>IF(DATA!D253="","",DATA!D253)</f>
        <v/>
      </c>
      <c r="E252" s="2">
        <v>1</v>
      </c>
      <c r="F252" s="1" t="str">
        <f t="shared" si="803"/>
        <v/>
      </c>
      <c r="G252" s="1" t="str">
        <f t="shared" si="803"/>
        <v/>
      </c>
      <c r="H252" s="1" t="str">
        <f t="shared" si="803"/>
        <v/>
      </c>
      <c r="I252" t="str">
        <f t="shared" si="804"/>
        <v/>
      </c>
      <c r="J252" s="2">
        <v>1</v>
      </c>
      <c r="K252" s="1" t="str">
        <f>IF(DATA!X253="","",DATA!X253)</f>
        <v/>
      </c>
      <c r="L252" s="1" t="str">
        <f>IF(DATA!Y253="","",DATA!Y253)</f>
        <v/>
      </c>
      <c r="M252" s="1" t="str">
        <f>IF(DATA!Z253="","",DATA!Z253)</f>
        <v/>
      </c>
      <c r="N252" t="str">
        <f t="shared" si="805"/>
        <v/>
      </c>
      <c r="O252" t="str">
        <f t="shared" si="805"/>
        <v/>
      </c>
      <c r="P252" t="str">
        <f t="shared" si="805"/>
        <v/>
      </c>
      <c r="Q252" s="2">
        <v>1</v>
      </c>
      <c r="R252" s="1" t="str">
        <f t="shared" si="806"/>
        <v/>
      </c>
      <c r="S252" s="1" t="str">
        <f t="shared" si="807"/>
        <v/>
      </c>
      <c r="T252" s="1" t="str">
        <f t="shared" si="808"/>
        <v/>
      </c>
      <c r="U252" t="str">
        <f t="shared" si="653"/>
        <v/>
      </c>
      <c r="V252" t="str">
        <f t="shared" si="809"/>
        <v/>
      </c>
      <c r="W252" t="str">
        <f t="shared" si="809"/>
        <v/>
      </c>
      <c r="X252" s="2">
        <v>1</v>
      </c>
      <c r="Y252" s="1" t="str">
        <f t="shared" si="810"/>
        <v/>
      </c>
      <c r="Z252" s="1" t="str">
        <f t="shared" si="810"/>
        <v/>
      </c>
      <c r="AA252" s="1" t="str">
        <f t="shared" si="810"/>
        <v/>
      </c>
      <c r="AB252" t="str">
        <f t="shared" si="811"/>
        <v/>
      </c>
    </row>
    <row r="253" spans="1:28" x14ac:dyDescent="0.25">
      <c r="A253" s="2">
        <v>2</v>
      </c>
      <c r="B253" s="1" t="str">
        <f>IF(DATA!B254="","",DATA!B254)</f>
        <v/>
      </c>
      <c r="C253" s="1" t="str">
        <f>IF(DATA!C254="","",DATA!C254)</f>
        <v/>
      </c>
      <c r="D253" s="1" t="str">
        <f>IF(DATA!D254="","",DATA!D254)</f>
        <v/>
      </c>
      <c r="E253" s="2">
        <v>2</v>
      </c>
      <c r="F253" s="1" t="str">
        <f t="shared" si="803"/>
        <v/>
      </c>
      <c r="G253" s="1" t="str">
        <f t="shared" si="803"/>
        <v/>
      </c>
      <c r="H253" s="1" t="str">
        <f t="shared" si="803"/>
        <v/>
      </c>
      <c r="I253" t="str">
        <f t="shared" si="804"/>
        <v/>
      </c>
      <c r="J253" s="2">
        <v>2</v>
      </c>
      <c r="K253" s="1" t="str">
        <f>IF(DATA!X254="","",DATA!X254)</f>
        <v/>
      </c>
      <c r="L253" s="1" t="str">
        <f>IF(DATA!Y254="","",DATA!Y254)</f>
        <v/>
      </c>
      <c r="M253" s="1" t="str">
        <f>IF(DATA!Z254="","",DATA!Z254)</f>
        <v/>
      </c>
      <c r="N253" t="str">
        <f t="shared" si="805"/>
        <v/>
      </c>
      <c r="O253" t="str">
        <f t="shared" si="805"/>
        <v/>
      </c>
      <c r="P253" t="str">
        <f t="shared" si="805"/>
        <v/>
      </c>
      <c r="Q253" s="2">
        <v>2</v>
      </c>
      <c r="R253" s="1" t="str">
        <f t="shared" si="806"/>
        <v/>
      </c>
      <c r="S253" s="1" t="str">
        <f t="shared" si="807"/>
        <v/>
      </c>
      <c r="T253" s="1" t="str">
        <f t="shared" si="808"/>
        <v/>
      </c>
      <c r="U253" t="str">
        <f t="shared" si="653"/>
        <v/>
      </c>
      <c r="V253" t="str">
        <f t="shared" si="809"/>
        <v/>
      </c>
      <c r="W253" t="str">
        <f t="shared" si="809"/>
        <v/>
      </c>
      <c r="X253" s="2">
        <v>2</v>
      </c>
      <c r="Y253" s="1" t="str">
        <f t="shared" si="810"/>
        <v/>
      </c>
      <c r="Z253" s="1" t="str">
        <f t="shared" si="810"/>
        <v/>
      </c>
      <c r="AA253" s="1" t="str">
        <f t="shared" si="810"/>
        <v/>
      </c>
      <c r="AB253" t="str">
        <f t="shared" si="811"/>
        <v/>
      </c>
    </row>
    <row r="254" spans="1:28" x14ac:dyDescent="0.25">
      <c r="A254" s="4">
        <f>A250+1</f>
        <v>64</v>
      </c>
      <c r="B254" s="2">
        <v>0</v>
      </c>
      <c r="C254" s="2">
        <v>1</v>
      </c>
      <c r="D254" s="2">
        <v>2</v>
      </c>
      <c r="E254" s="4">
        <f>E250+1</f>
        <v>64</v>
      </c>
      <c r="F254" s="2">
        <v>0</v>
      </c>
      <c r="G254" s="2">
        <v>1</v>
      </c>
      <c r="H254" s="2">
        <v>2</v>
      </c>
      <c r="I254" t="str">
        <f t="shared" ref="I254" si="812">CONCATENATE(I255,I256,I257)</f>
        <v/>
      </c>
      <c r="J254" s="4">
        <f>J250+1</f>
        <v>64</v>
      </c>
      <c r="K254" s="2">
        <v>0</v>
      </c>
      <c r="L254" s="2">
        <v>1</v>
      </c>
      <c r="M254" s="2">
        <v>2</v>
      </c>
      <c r="N254" t="str">
        <f t="shared" ref="N254" si="813">CONCATENATE(N255,O255,P255,N256,O256,P256,N257,O257,P257)</f>
        <v/>
      </c>
      <c r="Q254" s="4">
        <f>Q250+1</f>
        <v>64</v>
      </c>
      <c r="R254" s="2">
        <v>0</v>
      </c>
      <c r="S254" s="2">
        <v>1</v>
      </c>
      <c r="T254" s="2">
        <v>2</v>
      </c>
      <c r="U254" t="str">
        <f t="shared" ref="U254" si="814">IF(CONCATENATE(U255,V255,W255,U256,V256,W256,U257,V257,W257)="","{ }",CONCATENATE("{ ",RIGHT(CONCATENATE(U255,V255,W255,U256,V256,W256,U257,V257,W257),LEN(CONCATENATE(U255,V255,W255,U256,V256,W256,U257,V257,W257))-1)," }"))</f>
        <v>{ }</v>
      </c>
      <c r="X254" s="4">
        <f>X250+1</f>
        <v>64</v>
      </c>
      <c r="Y254" s="2">
        <v>0</v>
      </c>
      <c r="Z254" s="2">
        <v>1</v>
      </c>
      <c r="AA254" s="2">
        <v>2</v>
      </c>
      <c r="AB254" t="str">
        <f t="shared" ref="AB254" si="815">IF(CONCATENATE(AB255,AB256,AB257)="","{ }",CONCATENATE("{ ",RIGHT(CONCATENATE(AB255,AB256,AB257),LEN(CONCATENATE(AB255,AB256,AB257))-1)," }"))</f>
        <v>{ }</v>
      </c>
    </row>
    <row r="255" spans="1:28" x14ac:dyDescent="0.25">
      <c r="A255" s="2">
        <v>0</v>
      </c>
      <c r="B255" s="1" t="str">
        <f>IF(DATA!B256="","",DATA!B256)</f>
        <v/>
      </c>
      <c r="C255" s="1" t="str">
        <f>IF(DATA!C256="","",DATA!C256)</f>
        <v/>
      </c>
      <c r="D255" s="1" t="str">
        <f>IF(DATA!D256="","",DATA!D256)</f>
        <v/>
      </c>
      <c r="E255" s="2">
        <v>0</v>
      </c>
      <c r="F255" s="1" t="str">
        <f t="shared" ref="F255:H257" si="816">IF(K255="X","ColorModel.X",IF(K255="O","ColorModel.O",""))</f>
        <v/>
      </c>
      <c r="G255" s="1" t="str">
        <f t="shared" si="816"/>
        <v/>
      </c>
      <c r="H255" s="1" t="str">
        <f t="shared" si="816"/>
        <v/>
      </c>
      <c r="I255" t="str">
        <f t="shared" ref="I255:I257" si="817">CONCATENATE(F255,G255,H255)</f>
        <v/>
      </c>
      <c r="J255" s="2">
        <v>0</v>
      </c>
      <c r="K255" s="1" t="str">
        <f>IF(DATA!X256="","",DATA!X256)</f>
        <v/>
      </c>
      <c r="L255" s="1" t="str">
        <f>IF(DATA!Y256="","",DATA!Y256)</f>
        <v/>
      </c>
      <c r="M255" s="1" t="str">
        <f>IF(DATA!Z256="","",DATA!Z256)</f>
        <v/>
      </c>
      <c r="N255" t="str">
        <f t="shared" ref="N255:P257" si="818">IF(K255="","",CONCATENATE("{",$Q255,",",K$2,"}"))</f>
        <v/>
      </c>
      <c r="O255" t="str">
        <f t="shared" si="818"/>
        <v/>
      </c>
      <c r="P255" t="str">
        <f t="shared" si="818"/>
        <v/>
      </c>
      <c r="Q255" s="2">
        <v>0</v>
      </c>
      <c r="R255" s="1" t="str">
        <f t="shared" ref="R255:R257" si="819">IF(B255=K255,"",B255)</f>
        <v/>
      </c>
      <c r="S255" s="1" t="str">
        <f t="shared" ref="S255:S257" si="820">IF(C255=L255,"",C255)</f>
        <v/>
      </c>
      <c r="T255" s="1" t="str">
        <f t="shared" ref="T255:T257" si="821">IF(D255=M255,"",D255)</f>
        <v/>
      </c>
      <c r="U255" t="str">
        <f t="shared" ref="U255:W257" si="822">IF(R255="","",CONCATENATE(", {",$A255,",",R$2,"}"))</f>
        <v/>
      </c>
      <c r="V255" t="str">
        <f t="shared" si="822"/>
        <v/>
      </c>
      <c r="W255" t="str">
        <f t="shared" si="822"/>
        <v/>
      </c>
      <c r="X255" s="2">
        <v>0</v>
      </c>
      <c r="Y255" s="1" t="str">
        <f t="shared" ref="Y255:AA257" si="823">IF(R255="X",", ColorModel.X",IF(R255="O",", ColorModel.O",""))</f>
        <v/>
      </c>
      <c r="Z255" s="1" t="str">
        <f t="shared" si="823"/>
        <v/>
      </c>
      <c r="AA255" s="1" t="str">
        <f t="shared" si="823"/>
        <v/>
      </c>
      <c r="AB255" t="str">
        <f t="shared" ref="AB255:AB257" si="824">CONCATENATE(Y255,Z255,AA255)</f>
        <v/>
      </c>
    </row>
    <row r="256" spans="1:28" x14ac:dyDescent="0.25">
      <c r="A256" s="2">
        <v>1</v>
      </c>
      <c r="B256" s="1" t="str">
        <f>IF(DATA!B257="","",DATA!B257)</f>
        <v/>
      </c>
      <c r="C256" s="1" t="str">
        <f>IF(DATA!C257="","",DATA!C257)</f>
        <v/>
      </c>
      <c r="D256" s="1" t="str">
        <f>IF(DATA!D257="","",DATA!D257)</f>
        <v/>
      </c>
      <c r="E256" s="2">
        <v>1</v>
      </c>
      <c r="F256" s="1" t="str">
        <f t="shared" si="816"/>
        <v/>
      </c>
      <c r="G256" s="1" t="str">
        <f t="shared" si="816"/>
        <v/>
      </c>
      <c r="H256" s="1" t="str">
        <f t="shared" si="816"/>
        <v/>
      </c>
      <c r="I256" t="str">
        <f t="shared" si="817"/>
        <v/>
      </c>
      <c r="J256" s="2">
        <v>1</v>
      </c>
      <c r="K256" s="1" t="str">
        <f>IF(DATA!X257="","",DATA!X257)</f>
        <v/>
      </c>
      <c r="L256" s="1" t="str">
        <f>IF(DATA!Y257="","",DATA!Y257)</f>
        <v/>
      </c>
      <c r="M256" s="1" t="str">
        <f>IF(DATA!Z257="","",DATA!Z257)</f>
        <v/>
      </c>
      <c r="N256" t="str">
        <f t="shared" si="818"/>
        <v/>
      </c>
      <c r="O256" t="str">
        <f t="shared" si="818"/>
        <v/>
      </c>
      <c r="P256" t="str">
        <f t="shared" si="818"/>
        <v/>
      </c>
      <c r="Q256" s="2">
        <v>1</v>
      </c>
      <c r="R256" s="1" t="str">
        <f t="shared" si="819"/>
        <v/>
      </c>
      <c r="S256" s="1" t="str">
        <f t="shared" si="820"/>
        <v/>
      </c>
      <c r="T256" s="1" t="str">
        <f t="shared" si="821"/>
        <v/>
      </c>
      <c r="U256" t="str">
        <f t="shared" si="653"/>
        <v/>
      </c>
      <c r="V256" t="str">
        <f t="shared" si="822"/>
        <v/>
      </c>
      <c r="W256" t="str">
        <f t="shared" si="822"/>
        <v/>
      </c>
      <c r="X256" s="2">
        <v>1</v>
      </c>
      <c r="Y256" s="1" t="str">
        <f t="shared" si="823"/>
        <v/>
      </c>
      <c r="Z256" s="1" t="str">
        <f t="shared" si="823"/>
        <v/>
      </c>
      <c r="AA256" s="1" t="str">
        <f t="shared" si="823"/>
        <v/>
      </c>
      <c r="AB256" t="str">
        <f t="shared" si="824"/>
        <v/>
      </c>
    </row>
    <row r="257" spans="1:28" x14ac:dyDescent="0.25">
      <c r="A257" s="2">
        <v>2</v>
      </c>
      <c r="B257" s="1" t="str">
        <f>IF(DATA!B258="","",DATA!B258)</f>
        <v/>
      </c>
      <c r="C257" s="1" t="str">
        <f>IF(DATA!C258="","",DATA!C258)</f>
        <v/>
      </c>
      <c r="D257" s="1" t="str">
        <f>IF(DATA!D258="","",DATA!D258)</f>
        <v/>
      </c>
      <c r="E257" s="2">
        <v>2</v>
      </c>
      <c r="F257" s="1" t="str">
        <f t="shared" si="816"/>
        <v/>
      </c>
      <c r="G257" s="1" t="str">
        <f t="shared" si="816"/>
        <v/>
      </c>
      <c r="H257" s="1" t="str">
        <f t="shared" si="816"/>
        <v/>
      </c>
      <c r="I257" t="str">
        <f t="shared" si="817"/>
        <v/>
      </c>
      <c r="J257" s="2">
        <v>2</v>
      </c>
      <c r="K257" s="1" t="str">
        <f>IF(DATA!X258="","",DATA!X258)</f>
        <v/>
      </c>
      <c r="L257" s="1" t="str">
        <f>IF(DATA!Y258="","",DATA!Y258)</f>
        <v/>
      </c>
      <c r="M257" s="1" t="str">
        <f>IF(DATA!Z258="","",DATA!Z258)</f>
        <v/>
      </c>
      <c r="N257" t="str">
        <f t="shared" si="818"/>
        <v/>
      </c>
      <c r="O257" t="str">
        <f t="shared" si="818"/>
        <v/>
      </c>
      <c r="P257" t="str">
        <f t="shared" si="818"/>
        <v/>
      </c>
      <c r="Q257" s="2">
        <v>2</v>
      </c>
      <c r="R257" s="1" t="str">
        <f t="shared" si="819"/>
        <v/>
      </c>
      <c r="S257" s="1" t="str">
        <f t="shared" si="820"/>
        <v/>
      </c>
      <c r="T257" s="1" t="str">
        <f t="shared" si="821"/>
        <v/>
      </c>
      <c r="U257" t="str">
        <f t="shared" si="653"/>
        <v/>
      </c>
      <c r="V257" t="str">
        <f t="shared" si="822"/>
        <v/>
      </c>
      <c r="W257" t="str">
        <f t="shared" si="822"/>
        <v/>
      </c>
      <c r="X257" s="2">
        <v>2</v>
      </c>
      <c r="Y257" s="1" t="str">
        <f t="shared" si="823"/>
        <v/>
      </c>
      <c r="Z257" s="1" t="str">
        <f t="shared" si="823"/>
        <v/>
      </c>
      <c r="AA257" s="1" t="str">
        <f t="shared" si="823"/>
        <v/>
      </c>
      <c r="AB257" t="str">
        <f t="shared" si="824"/>
        <v/>
      </c>
    </row>
    <row r="258" spans="1:28" x14ac:dyDescent="0.25">
      <c r="A258" s="4">
        <f>A254+1</f>
        <v>65</v>
      </c>
      <c r="B258" s="2">
        <v>0</v>
      </c>
      <c r="C258" s="2">
        <v>1</v>
      </c>
      <c r="D258" s="2">
        <v>2</v>
      </c>
      <c r="E258" s="4">
        <f>E254+1</f>
        <v>65</v>
      </c>
      <c r="F258" s="2">
        <v>0</v>
      </c>
      <c r="G258" s="2">
        <v>1</v>
      </c>
      <c r="H258" s="2">
        <v>2</v>
      </c>
      <c r="I258" t="str">
        <f t="shared" ref="I258" si="825">CONCATENATE(I259,I260,I261)</f>
        <v/>
      </c>
      <c r="J258" s="4">
        <f>J254+1</f>
        <v>65</v>
      </c>
      <c r="K258" s="2">
        <v>0</v>
      </c>
      <c r="L258" s="2">
        <v>1</v>
      </c>
      <c r="M258" s="2">
        <v>2</v>
      </c>
      <c r="N258" t="str">
        <f t="shared" ref="N258" si="826">CONCATENATE(N259,O259,P259,N260,O260,P260,N261,O261,P261)</f>
        <v/>
      </c>
      <c r="Q258" s="4">
        <f>Q254+1</f>
        <v>65</v>
      </c>
      <c r="R258" s="2">
        <v>0</v>
      </c>
      <c r="S258" s="2">
        <v>1</v>
      </c>
      <c r="T258" s="2">
        <v>2</v>
      </c>
      <c r="U258" t="str">
        <f t="shared" ref="U258" si="827">IF(CONCATENATE(U259,V259,W259,U260,V260,W260,U261,V261,W261)="","{ }",CONCATENATE("{ ",RIGHT(CONCATENATE(U259,V259,W259,U260,V260,W260,U261,V261,W261),LEN(CONCATENATE(U259,V259,W259,U260,V260,W260,U261,V261,W261))-1)," }"))</f>
        <v>{ }</v>
      </c>
      <c r="X258" s="4">
        <f>X254+1</f>
        <v>65</v>
      </c>
      <c r="Y258" s="2">
        <v>0</v>
      </c>
      <c r="Z258" s="2">
        <v>1</v>
      </c>
      <c r="AA258" s="2">
        <v>2</v>
      </c>
      <c r="AB258" t="str">
        <f t="shared" ref="AB258" si="828">IF(CONCATENATE(AB259,AB260,AB261)="","{ }",CONCATENATE("{ ",RIGHT(CONCATENATE(AB259,AB260,AB261),LEN(CONCATENATE(AB259,AB260,AB261))-1)," }"))</f>
        <v>{ }</v>
      </c>
    </row>
    <row r="259" spans="1:28" x14ac:dyDescent="0.25">
      <c r="A259" s="2">
        <v>0</v>
      </c>
      <c r="B259" s="1" t="str">
        <f>IF(DATA!B260="","",DATA!B260)</f>
        <v/>
      </c>
      <c r="C259" s="1" t="str">
        <f>IF(DATA!C260="","",DATA!C260)</f>
        <v/>
      </c>
      <c r="D259" s="1" t="str">
        <f>IF(DATA!D260="","",DATA!D260)</f>
        <v/>
      </c>
      <c r="E259" s="2">
        <v>0</v>
      </c>
      <c r="F259" s="1" t="str">
        <f t="shared" ref="F259:H261" si="829">IF(K259="X","ColorModel.X",IF(K259="O","ColorModel.O",""))</f>
        <v/>
      </c>
      <c r="G259" s="1" t="str">
        <f t="shared" si="829"/>
        <v/>
      </c>
      <c r="H259" s="1" t="str">
        <f t="shared" si="829"/>
        <v/>
      </c>
      <c r="I259" t="str">
        <f t="shared" ref="I259:I261" si="830">CONCATENATE(F259,G259,H259)</f>
        <v/>
      </c>
      <c r="J259" s="2">
        <v>0</v>
      </c>
      <c r="K259" s="1" t="str">
        <f>IF(DATA!X260="","",DATA!X260)</f>
        <v/>
      </c>
      <c r="L259" s="1" t="str">
        <f>IF(DATA!Y260="","",DATA!Y260)</f>
        <v/>
      </c>
      <c r="M259" s="1" t="str">
        <f>IF(DATA!Z260="","",DATA!Z260)</f>
        <v/>
      </c>
      <c r="N259" t="str">
        <f t="shared" ref="N259:P261" si="831">IF(K259="","",CONCATENATE("{",$Q259,",",K$2,"}"))</f>
        <v/>
      </c>
      <c r="O259" t="str">
        <f t="shared" si="831"/>
        <v/>
      </c>
      <c r="P259" t="str">
        <f t="shared" si="831"/>
        <v/>
      </c>
      <c r="Q259" s="2">
        <v>0</v>
      </c>
      <c r="R259" s="1" t="str">
        <f t="shared" ref="R259:R261" si="832">IF(B259=K259,"",B259)</f>
        <v/>
      </c>
      <c r="S259" s="1" t="str">
        <f t="shared" ref="S259:S261" si="833">IF(C259=L259,"",C259)</f>
        <v/>
      </c>
      <c r="T259" s="1" t="str">
        <f t="shared" ref="T259:T261" si="834">IF(D259=M259,"",D259)</f>
        <v/>
      </c>
      <c r="U259" t="str">
        <f t="shared" ref="U259:W261" si="835">IF(R259="","",CONCATENATE(", {",$A259,",",R$2,"}"))</f>
        <v/>
      </c>
      <c r="V259" t="str">
        <f t="shared" si="835"/>
        <v/>
      </c>
      <c r="W259" t="str">
        <f t="shared" si="835"/>
        <v/>
      </c>
      <c r="X259" s="2">
        <v>0</v>
      </c>
      <c r="Y259" s="1" t="str">
        <f t="shared" ref="Y259:AA261" si="836">IF(R259="X",", ColorModel.X",IF(R259="O",", ColorModel.O",""))</f>
        <v/>
      </c>
      <c r="Z259" s="1" t="str">
        <f t="shared" si="836"/>
        <v/>
      </c>
      <c r="AA259" s="1" t="str">
        <f t="shared" si="836"/>
        <v/>
      </c>
      <c r="AB259" t="str">
        <f t="shared" ref="AB259:AB261" si="837">CONCATENATE(Y259,Z259,AA259)</f>
        <v/>
      </c>
    </row>
    <row r="260" spans="1:28" x14ac:dyDescent="0.25">
      <c r="A260" s="2">
        <v>1</v>
      </c>
      <c r="B260" s="1" t="str">
        <f>IF(DATA!B261="","",DATA!B261)</f>
        <v/>
      </c>
      <c r="C260" s="1" t="str">
        <f>IF(DATA!C261="","",DATA!C261)</f>
        <v/>
      </c>
      <c r="D260" s="1" t="str">
        <f>IF(DATA!D261="","",DATA!D261)</f>
        <v/>
      </c>
      <c r="E260" s="2">
        <v>1</v>
      </c>
      <c r="F260" s="1" t="str">
        <f t="shared" si="829"/>
        <v/>
      </c>
      <c r="G260" s="1" t="str">
        <f t="shared" si="829"/>
        <v/>
      </c>
      <c r="H260" s="1" t="str">
        <f t="shared" si="829"/>
        <v/>
      </c>
      <c r="I260" t="str">
        <f t="shared" si="830"/>
        <v/>
      </c>
      <c r="J260" s="2">
        <v>1</v>
      </c>
      <c r="K260" s="1" t="str">
        <f>IF(DATA!X261="","",DATA!X261)</f>
        <v/>
      </c>
      <c r="L260" s="1" t="str">
        <f>IF(DATA!Y261="","",DATA!Y261)</f>
        <v/>
      </c>
      <c r="M260" s="1" t="str">
        <f>IF(DATA!Z261="","",DATA!Z261)</f>
        <v/>
      </c>
      <c r="N260" t="str">
        <f t="shared" si="831"/>
        <v/>
      </c>
      <c r="O260" t="str">
        <f t="shared" si="831"/>
        <v/>
      </c>
      <c r="P260" t="str">
        <f t="shared" si="831"/>
        <v/>
      </c>
      <c r="Q260" s="2">
        <v>1</v>
      </c>
      <c r="R260" s="1" t="str">
        <f t="shared" si="832"/>
        <v/>
      </c>
      <c r="S260" s="1" t="str">
        <f t="shared" si="833"/>
        <v/>
      </c>
      <c r="T260" s="1" t="str">
        <f t="shared" si="834"/>
        <v/>
      </c>
      <c r="U260" t="str">
        <f t="shared" si="653"/>
        <v/>
      </c>
      <c r="V260" t="str">
        <f t="shared" si="835"/>
        <v/>
      </c>
      <c r="W260" t="str">
        <f t="shared" si="835"/>
        <v/>
      </c>
      <c r="X260" s="2">
        <v>1</v>
      </c>
      <c r="Y260" s="1" t="str">
        <f t="shared" si="836"/>
        <v/>
      </c>
      <c r="Z260" s="1" t="str">
        <f t="shared" si="836"/>
        <v/>
      </c>
      <c r="AA260" s="1" t="str">
        <f t="shared" si="836"/>
        <v/>
      </c>
      <c r="AB260" t="str">
        <f t="shared" si="837"/>
        <v/>
      </c>
    </row>
    <row r="261" spans="1:28" x14ac:dyDescent="0.25">
      <c r="A261" s="2">
        <v>2</v>
      </c>
      <c r="B261" s="1" t="str">
        <f>IF(DATA!B262="","",DATA!B262)</f>
        <v/>
      </c>
      <c r="C261" s="1" t="str">
        <f>IF(DATA!C262="","",DATA!C262)</f>
        <v/>
      </c>
      <c r="D261" s="1" t="str">
        <f>IF(DATA!D262="","",DATA!D262)</f>
        <v/>
      </c>
      <c r="E261" s="2">
        <v>2</v>
      </c>
      <c r="F261" s="1" t="str">
        <f t="shared" si="829"/>
        <v/>
      </c>
      <c r="G261" s="1" t="str">
        <f t="shared" si="829"/>
        <v/>
      </c>
      <c r="H261" s="1" t="str">
        <f t="shared" si="829"/>
        <v/>
      </c>
      <c r="I261" t="str">
        <f t="shared" si="830"/>
        <v/>
      </c>
      <c r="J261" s="2">
        <v>2</v>
      </c>
      <c r="K261" s="1" t="str">
        <f>IF(DATA!X262="","",DATA!X262)</f>
        <v/>
      </c>
      <c r="L261" s="1" t="str">
        <f>IF(DATA!Y262="","",DATA!Y262)</f>
        <v/>
      </c>
      <c r="M261" s="1" t="str">
        <f>IF(DATA!Z262="","",DATA!Z262)</f>
        <v/>
      </c>
      <c r="N261" t="str">
        <f t="shared" si="831"/>
        <v/>
      </c>
      <c r="O261" t="str">
        <f t="shared" si="831"/>
        <v/>
      </c>
      <c r="P261" t="str">
        <f t="shared" si="831"/>
        <v/>
      </c>
      <c r="Q261" s="2">
        <v>2</v>
      </c>
      <c r="R261" s="1" t="str">
        <f t="shared" si="832"/>
        <v/>
      </c>
      <c r="S261" s="1" t="str">
        <f t="shared" si="833"/>
        <v/>
      </c>
      <c r="T261" s="1" t="str">
        <f t="shared" si="834"/>
        <v/>
      </c>
      <c r="U261" t="str">
        <f t="shared" si="653"/>
        <v/>
      </c>
      <c r="V261" t="str">
        <f t="shared" si="835"/>
        <v/>
      </c>
      <c r="W261" t="str">
        <f t="shared" si="835"/>
        <v/>
      </c>
      <c r="X261" s="2">
        <v>2</v>
      </c>
      <c r="Y261" s="1" t="str">
        <f t="shared" si="836"/>
        <v/>
      </c>
      <c r="Z261" s="1" t="str">
        <f t="shared" si="836"/>
        <v/>
      </c>
      <c r="AA261" s="1" t="str">
        <f t="shared" si="836"/>
        <v/>
      </c>
      <c r="AB261" t="str">
        <f t="shared" si="837"/>
        <v/>
      </c>
    </row>
    <row r="262" spans="1:28" x14ac:dyDescent="0.25">
      <c r="A262" s="4">
        <f>A258+1</f>
        <v>66</v>
      </c>
      <c r="B262" s="2">
        <v>0</v>
      </c>
      <c r="C262" s="2">
        <v>1</v>
      </c>
      <c r="D262" s="2">
        <v>2</v>
      </c>
      <c r="E262" s="4">
        <f>E258+1</f>
        <v>66</v>
      </c>
      <c r="F262" s="2">
        <v>0</v>
      </c>
      <c r="G262" s="2">
        <v>1</v>
      </c>
      <c r="H262" s="2">
        <v>2</v>
      </c>
      <c r="I262" t="str">
        <f t="shared" ref="I262" si="838">CONCATENATE(I263,I264,I265)</f>
        <v/>
      </c>
      <c r="J262" s="4">
        <f>J258+1</f>
        <v>66</v>
      </c>
      <c r="K262" s="2">
        <v>0</v>
      </c>
      <c r="L262" s="2">
        <v>1</v>
      </c>
      <c r="M262" s="2">
        <v>2</v>
      </c>
      <c r="N262" t="str">
        <f t="shared" ref="N262" si="839">CONCATENATE(N263,O263,P263,N264,O264,P264,N265,O265,P265)</f>
        <v/>
      </c>
      <c r="Q262" s="4">
        <f>Q258+1</f>
        <v>66</v>
      </c>
      <c r="R262" s="2">
        <v>0</v>
      </c>
      <c r="S262" s="2">
        <v>1</v>
      </c>
      <c r="T262" s="2">
        <v>2</v>
      </c>
      <c r="U262" t="str">
        <f t="shared" ref="U262" si="840">IF(CONCATENATE(U263,V263,W263,U264,V264,W264,U265,V265,W265)="","{ }",CONCATENATE("{ ",RIGHT(CONCATENATE(U263,V263,W263,U264,V264,W264,U265,V265,W265),LEN(CONCATENATE(U263,V263,W263,U264,V264,W264,U265,V265,W265))-1)," }"))</f>
        <v>{ }</v>
      </c>
      <c r="X262" s="4">
        <f>X258+1</f>
        <v>66</v>
      </c>
      <c r="Y262" s="2">
        <v>0</v>
      </c>
      <c r="Z262" s="2">
        <v>1</v>
      </c>
      <c r="AA262" s="2">
        <v>2</v>
      </c>
      <c r="AB262" t="str">
        <f t="shared" ref="AB262" si="841">IF(CONCATENATE(AB263,AB264,AB265)="","{ }",CONCATENATE("{ ",RIGHT(CONCATENATE(AB263,AB264,AB265),LEN(CONCATENATE(AB263,AB264,AB265))-1)," }"))</f>
        <v>{ }</v>
      </c>
    </row>
    <row r="263" spans="1:28" x14ac:dyDescent="0.25">
      <c r="A263" s="2">
        <v>0</v>
      </c>
      <c r="B263" s="1" t="str">
        <f>IF(DATA!B264="","",DATA!B264)</f>
        <v/>
      </c>
      <c r="C263" s="1" t="str">
        <f>IF(DATA!C264="","",DATA!C264)</f>
        <v/>
      </c>
      <c r="D263" s="1" t="str">
        <f>IF(DATA!D264="","",DATA!D264)</f>
        <v/>
      </c>
      <c r="E263" s="2">
        <v>0</v>
      </c>
      <c r="F263" s="1" t="str">
        <f t="shared" ref="F263:H265" si="842">IF(K263="X","ColorModel.X",IF(K263="O","ColorModel.O",""))</f>
        <v/>
      </c>
      <c r="G263" s="1" t="str">
        <f t="shared" si="842"/>
        <v/>
      </c>
      <c r="H263" s="1" t="str">
        <f t="shared" si="842"/>
        <v/>
      </c>
      <c r="I263" t="str">
        <f t="shared" ref="I263:I265" si="843">CONCATENATE(F263,G263,H263)</f>
        <v/>
      </c>
      <c r="J263" s="2">
        <v>0</v>
      </c>
      <c r="K263" s="1" t="str">
        <f>IF(DATA!X264="","",DATA!X264)</f>
        <v/>
      </c>
      <c r="L263" s="1" t="str">
        <f>IF(DATA!Y264="","",DATA!Y264)</f>
        <v/>
      </c>
      <c r="M263" s="1" t="str">
        <f>IF(DATA!Z264="","",DATA!Z264)</f>
        <v/>
      </c>
      <c r="N263" t="str">
        <f t="shared" ref="N263:P265" si="844">IF(K263="","",CONCATENATE("{",$Q263,",",K$2,"}"))</f>
        <v/>
      </c>
      <c r="O263" t="str">
        <f t="shared" si="844"/>
        <v/>
      </c>
      <c r="P263" t="str">
        <f t="shared" si="844"/>
        <v/>
      </c>
      <c r="Q263" s="2">
        <v>0</v>
      </c>
      <c r="R263" s="1" t="str">
        <f t="shared" ref="R263:R265" si="845">IF(B263=K263,"",B263)</f>
        <v/>
      </c>
      <c r="S263" s="1" t="str">
        <f t="shared" ref="S263:S265" si="846">IF(C263=L263,"",C263)</f>
        <v/>
      </c>
      <c r="T263" s="1" t="str">
        <f t="shared" ref="T263:T265" si="847">IF(D263=M263,"",D263)</f>
        <v/>
      </c>
      <c r="U263" t="str">
        <f t="shared" ref="U263:W265" si="848">IF(R263="","",CONCATENATE(", {",$A263,",",R$2,"}"))</f>
        <v/>
      </c>
      <c r="V263" t="str">
        <f t="shared" si="848"/>
        <v/>
      </c>
      <c r="W263" t="str">
        <f t="shared" si="848"/>
        <v/>
      </c>
      <c r="X263" s="2">
        <v>0</v>
      </c>
      <c r="Y263" s="1" t="str">
        <f t="shared" ref="Y263:AA265" si="849">IF(R263="X",", ColorModel.X",IF(R263="O",", ColorModel.O",""))</f>
        <v/>
      </c>
      <c r="Z263" s="1" t="str">
        <f t="shared" si="849"/>
        <v/>
      </c>
      <c r="AA263" s="1" t="str">
        <f t="shared" si="849"/>
        <v/>
      </c>
      <c r="AB263" t="str">
        <f t="shared" ref="AB263:AB265" si="850">CONCATENATE(Y263,Z263,AA263)</f>
        <v/>
      </c>
    </row>
    <row r="264" spans="1:28" x14ac:dyDescent="0.25">
      <c r="A264" s="2">
        <v>1</v>
      </c>
      <c r="B264" s="1" t="str">
        <f>IF(DATA!B265="","",DATA!B265)</f>
        <v/>
      </c>
      <c r="C264" s="1" t="str">
        <f>IF(DATA!C265="","",DATA!C265)</f>
        <v/>
      </c>
      <c r="D264" s="1" t="str">
        <f>IF(DATA!D265="","",DATA!D265)</f>
        <v/>
      </c>
      <c r="E264" s="2">
        <v>1</v>
      </c>
      <c r="F264" s="1" t="str">
        <f t="shared" si="842"/>
        <v/>
      </c>
      <c r="G264" s="1" t="str">
        <f t="shared" si="842"/>
        <v/>
      </c>
      <c r="H264" s="1" t="str">
        <f t="shared" si="842"/>
        <v/>
      </c>
      <c r="I264" t="str">
        <f t="shared" si="843"/>
        <v/>
      </c>
      <c r="J264" s="2">
        <v>1</v>
      </c>
      <c r="K264" s="1" t="str">
        <f>IF(DATA!X265="","",DATA!X265)</f>
        <v/>
      </c>
      <c r="L264" s="1" t="str">
        <f>IF(DATA!Y265="","",DATA!Y265)</f>
        <v/>
      </c>
      <c r="M264" s="1" t="str">
        <f>IF(DATA!Z265="","",DATA!Z265)</f>
        <v/>
      </c>
      <c r="N264" t="str">
        <f t="shared" si="844"/>
        <v/>
      </c>
      <c r="O264" t="str">
        <f t="shared" si="844"/>
        <v/>
      </c>
      <c r="P264" t="str">
        <f t="shared" si="844"/>
        <v/>
      </c>
      <c r="Q264" s="2">
        <v>1</v>
      </c>
      <c r="R264" s="1" t="str">
        <f t="shared" si="845"/>
        <v/>
      </c>
      <c r="S264" s="1" t="str">
        <f t="shared" si="846"/>
        <v/>
      </c>
      <c r="T264" s="1" t="str">
        <f t="shared" si="847"/>
        <v/>
      </c>
      <c r="U264" t="str">
        <f t="shared" si="653"/>
        <v/>
      </c>
      <c r="V264" t="str">
        <f t="shared" si="848"/>
        <v/>
      </c>
      <c r="W264" t="str">
        <f t="shared" si="848"/>
        <v/>
      </c>
      <c r="X264" s="2">
        <v>1</v>
      </c>
      <c r="Y264" s="1" t="str">
        <f t="shared" si="849"/>
        <v/>
      </c>
      <c r="Z264" s="1" t="str">
        <f t="shared" si="849"/>
        <v/>
      </c>
      <c r="AA264" s="1" t="str">
        <f t="shared" si="849"/>
        <v/>
      </c>
      <c r="AB264" t="str">
        <f t="shared" si="850"/>
        <v/>
      </c>
    </row>
    <row r="265" spans="1:28" x14ac:dyDescent="0.25">
      <c r="A265" s="2">
        <v>2</v>
      </c>
      <c r="B265" s="1" t="str">
        <f>IF(DATA!B266="","",DATA!B266)</f>
        <v/>
      </c>
      <c r="C265" s="1" t="str">
        <f>IF(DATA!C266="","",DATA!C266)</f>
        <v/>
      </c>
      <c r="D265" s="1" t="str">
        <f>IF(DATA!D266="","",DATA!D266)</f>
        <v/>
      </c>
      <c r="E265" s="2">
        <v>2</v>
      </c>
      <c r="F265" s="1" t="str">
        <f t="shared" si="842"/>
        <v/>
      </c>
      <c r="G265" s="1" t="str">
        <f t="shared" si="842"/>
        <v/>
      </c>
      <c r="H265" s="1" t="str">
        <f t="shared" si="842"/>
        <v/>
      </c>
      <c r="I265" t="str">
        <f t="shared" si="843"/>
        <v/>
      </c>
      <c r="J265" s="2">
        <v>2</v>
      </c>
      <c r="K265" s="1" t="str">
        <f>IF(DATA!X266="","",DATA!X266)</f>
        <v/>
      </c>
      <c r="L265" s="1" t="str">
        <f>IF(DATA!Y266="","",DATA!Y266)</f>
        <v/>
      </c>
      <c r="M265" s="1" t="str">
        <f>IF(DATA!Z266="","",DATA!Z266)</f>
        <v/>
      </c>
      <c r="N265" t="str">
        <f t="shared" si="844"/>
        <v/>
      </c>
      <c r="O265" t="str">
        <f t="shared" si="844"/>
        <v/>
      </c>
      <c r="P265" t="str">
        <f t="shared" si="844"/>
        <v/>
      </c>
      <c r="Q265" s="2">
        <v>2</v>
      </c>
      <c r="R265" s="1" t="str">
        <f t="shared" si="845"/>
        <v/>
      </c>
      <c r="S265" s="1" t="str">
        <f t="shared" si="846"/>
        <v/>
      </c>
      <c r="T265" s="1" t="str">
        <f t="shared" si="847"/>
        <v/>
      </c>
      <c r="U265" t="str">
        <f t="shared" si="653"/>
        <v/>
      </c>
      <c r="V265" t="str">
        <f t="shared" si="848"/>
        <v/>
      </c>
      <c r="W265" t="str">
        <f t="shared" si="848"/>
        <v/>
      </c>
      <c r="X265" s="2">
        <v>2</v>
      </c>
      <c r="Y265" s="1" t="str">
        <f t="shared" si="849"/>
        <v/>
      </c>
      <c r="Z265" s="1" t="str">
        <f t="shared" si="849"/>
        <v/>
      </c>
      <c r="AA265" s="1" t="str">
        <f t="shared" si="849"/>
        <v/>
      </c>
      <c r="AB265" t="str">
        <f t="shared" si="850"/>
        <v/>
      </c>
    </row>
    <row r="266" spans="1:28" x14ac:dyDescent="0.25">
      <c r="A266" s="4">
        <f>A262+1</f>
        <v>67</v>
      </c>
      <c r="B266" s="2">
        <v>0</v>
      </c>
      <c r="C266" s="2">
        <v>1</v>
      </c>
      <c r="D266" s="2">
        <v>2</v>
      </c>
      <c r="E266" s="4">
        <f>E262+1</f>
        <v>67</v>
      </c>
      <c r="F266" s="2">
        <v>0</v>
      </c>
      <c r="G266" s="2">
        <v>1</v>
      </c>
      <c r="H266" s="2">
        <v>2</v>
      </c>
      <c r="I266" t="str">
        <f t="shared" ref="I266" si="851">CONCATENATE(I267,I268,I269)</f>
        <v/>
      </c>
      <c r="J266" s="4">
        <f>J262+1</f>
        <v>67</v>
      </c>
      <c r="K266" s="2">
        <v>0</v>
      </c>
      <c r="L266" s="2">
        <v>1</v>
      </c>
      <c r="M266" s="2">
        <v>2</v>
      </c>
      <c r="N266" t="str">
        <f t="shared" ref="N266" si="852">CONCATENATE(N267,O267,P267,N268,O268,P268,N269,O269,P269)</f>
        <v/>
      </c>
      <c r="Q266" s="4">
        <f>Q262+1</f>
        <v>67</v>
      </c>
      <c r="R266" s="2">
        <v>0</v>
      </c>
      <c r="S266" s="2">
        <v>1</v>
      </c>
      <c r="T266" s="2">
        <v>2</v>
      </c>
      <c r="U266" t="str">
        <f t="shared" ref="U266" si="853">IF(CONCATENATE(U267,V267,W267,U268,V268,W268,U269,V269,W269)="","{ }",CONCATENATE("{ ",RIGHT(CONCATENATE(U267,V267,W267,U268,V268,W268,U269,V269,W269),LEN(CONCATENATE(U267,V267,W267,U268,V268,W268,U269,V269,W269))-1)," }"))</f>
        <v>{ }</v>
      </c>
      <c r="X266" s="4">
        <f>X262+1</f>
        <v>67</v>
      </c>
      <c r="Y266" s="2">
        <v>0</v>
      </c>
      <c r="Z266" s="2">
        <v>1</v>
      </c>
      <c r="AA266" s="2">
        <v>2</v>
      </c>
      <c r="AB266" t="str">
        <f t="shared" ref="AB266" si="854">IF(CONCATENATE(AB267,AB268,AB269)="","{ }",CONCATENATE("{ ",RIGHT(CONCATENATE(AB267,AB268,AB269),LEN(CONCATENATE(AB267,AB268,AB269))-1)," }"))</f>
        <v>{ }</v>
      </c>
    </row>
    <row r="267" spans="1:28" x14ac:dyDescent="0.25">
      <c r="A267" s="2">
        <v>0</v>
      </c>
      <c r="B267" s="1" t="str">
        <f>IF(DATA!B268="","",DATA!B268)</f>
        <v/>
      </c>
      <c r="C267" s="1" t="str">
        <f>IF(DATA!C268="","",DATA!C268)</f>
        <v/>
      </c>
      <c r="D267" s="1" t="str">
        <f>IF(DATA!D268="","",DATA!D268)</f>
        <v/>
      </c>
      <c r="E267" s="2">
        <v>0</v>
      </c>
      <c r="F267" s="1" t="str">
        <f t="shared" ref="F267:H269" si="855">IF(K267="X","ColorModel.X",IF(K267="O","ColorModel.O",""))</f>
        <v/>
      </c>
      <c r="G267" s="1" t="str">
        <f t="shared" si="855"/>
        <v/>
      </c>
      <c r="H267" s="1" t="str">
        <f t="shared" si="855"/>
        <v/>
      </c>
      <c r="I267" t="str">
        <f t="shared" ref="I267:I269" si="856">CONCATENATE(F267,G267,H267)</f>
        <v/>
      </c>
      <c r="J267" s="2">
        <v>0</v>
      </c>
      <c r="K267" s="1" t="str">
        <f>IF(DATA!X268="","",DATA!X268)</f>
        <v/>
      </c>
      <c r="L267" s="1" t="str">
        <f>IF(DATA!Y268="","",DATA!Y268)</f>
        <v/>
      </c>
      <c r="M267" s="1" t="str">
        <f>IF(DATA!Z268="","",DATA!Z268)</f>
        <v/>
      </c>
      <c r="N267" t="str">
        <f t="shared" ref="N267:P269" si="857">IF(K267="","",CONCATENATE("{",$Q267,",",K$2,"}"))</f>
        <v/>
      </c>
      <c r="O267" t="str">
        <f t="shared" si="857"/>
        <v/>
      </c>
      <c r="P267" t="str">
        <f t="shared" si="857"/>
        <v/>
      </c>
      <c r="Q267" s="2">
        <v>0</v>
      </c>
      <c r="R267" s="1" t="str">
        <f t="shared" ref="R267:R269" si="858">IF(B267=K267,"",B267)</f>
        <v/>
      </c>
      <c r="S267" s="1" t="str">
        <f t="shared" ref="S267:S269" si="859">IF(C267=L267,"",C267)</f>
        <v/>
      </c>
      <c r="T267" s="1" t="str">
        <f t="shared" ref="T267:T269" si="860">IF(D267=M267,"",D267)</f>
        <v/>
      </c>
      <c r="U267" t="str">
        <f t="shared" ref="U267:W329" si="861">IF(R267="","",CONCATENATE(", {",$A267,",",R$2,"}"))</f>
        <v/>
      </c>
      <c r="V267" t="str">
        <f t="shared" si="861"/>
        <v/>
      </c>
      <c r="W267" t="str">
        <f t="shared" si="861"/>
        <v/>
      </c>
      <c r="X267" s="2">
        <v>0</v>
      </c>
      <c r="Y267" s="1" t="str">
        <f t="shared" ref="Y267:AA269" si="862">IF(R267="X",", ColorModel.X",IF(R267="O",", ColorModel.O",""))</f>
        <v/>
      </c>
      <c r="Z267" s="1" t="str">
        <f t="shared" si="862"/>
        <v/>
      </c>
      <c r="AA267" s="1" t="str">
        <f t="shared" si="862"/>
        <v/>
      </c>
      <c r="AB267" t="str">
        <f t="shared" ref="AB267:AB269" si="863">CONCATENATE(Y267,Z267,AA267)</f>
        <v/>
      </c>
    </row>
    <row r="268" spans="1:28" x14ac:dyDescent="0.25">
      <c r="A268" s="2">
        <v>1</v>
      </c>
      <c r="B268" s="1" t="str">
        <f>IF(DATA!B269="","",DATA!B269)</f>
        <v/>
      </c>
      <c r="C268" s="1" t="str">
        <f>IF(DATA!C269="","",DATA!C269)</f>
        <v/>
      </c>
      <c r="D268" s="1" t="str">
        <f>IF(DATA!D269="","",DATA!D269)</f>
        <v/>
      </c>
      <c r="E268" s="2">
        <v>1</v>
      </c>
      <c r="F268" s="1" t="str">
        <f t="shared" si="855"/>
        <v/>
      </c>
      <c r="G268" s="1" t="str">
        <f t="shared" si="855"/>
        <v/>
      </c>
      <c r="H268" s="1" t="str">
        <f t="shared" si="855"/>
        <v/>
      </c>
      <c r="I268" t="str">
        <f t="shared" si="856"/>
        <v/>
      </c>
      <c r="J268" s="2">
        <v>1</v>
      </c>
      <c r="K268" s="1" t="str">
        <f>IF(DATA!X269="","",DATA!X269)</f>
        <v/>
      </c>
      <c r="L268" s="1" t="str">
        <f>IF(DATA!Y269="","",DATA!Y269)</f>
        <v/>
      </c>
      <c r="M268" s="1" t="str">
        <f>IF(DATA!Z269="","",DATA!Z269)</f>
        <v/>
      </c>
      <c r="N268" t="str">
        <f t="shared" si="857"/>
        <v/>
      </c>
      <c r="O268" t="str">
        <f t="shared" si="857"/>
        <v/>
      </c>
      <c r="P268" t="str">
        <f t="shared" si="857"/>
        <v/>
      </c>
      <c r="Q268" s="2">
        <v>1</v>
      </c>
      <c r="R268" s="1" t="str">
        <f t="shared" si="858"/>
        <v/>
      </c>
      <c r="S268" s="1" t="str">
        <f t="shared" si="859"/>
        <v/>
      </c>
      <c r="T268" s="1" t="str">
        <f t="shared" si="860"/>
        <v/>
      </c>
      <c r="U268" t="str">
        <f t="shared" si="861"/>
        <v/>
      </c>
      <c r="V268" t="str">
        <f t="shared" si="861"/>
        <v/>
      </c>
      <c r="W268" t="str">
        <f t="shared" si="861"/>
        <v/>
      </c>
      <c r="X268" s="2">
        <v>1</v>
      </c>
      <c r="Y268" s="1" t="str">
        <f t="shared" si="862"/>
        <v/>
      </c>
      <c r="Z268" s="1" t="str">
        <f t="shared" si="862"/>
        <v/>
      </c>
      <c r="AA268" s="1" t="str">
        <f t="shared" si="862"/>
        <v/>
      </c>
      <c r="AB268" t="str">
        <f t="shared" si="863"/>
        <v/>
      </c>
    </row>
    <row r="269" spans="1:28" x14ac:dyDescent="0.25">
      <c r="A269" s="2">
        <v>2</v>
      </c>
      <c r="B269" s="1" t="str">
        <f>IF(DATA!B270="","",DATA!B270)</f>
        <v/>
      </c>
      <c r="C269" s="1" t="str">
        <f>IF(DATA!C270="","",DATA!C270)</f>
        <v/>
      </c>
      <c r="D269" s="1" t="str">
        <f>IF(DATA!D270="","",DATA!D270)</f>
        <v/>
      </c>
      <c r="E269" s="2">
        <v>2</v>
      </c>
      <c r="F269" s="1" t="str">
        <f t="shared" si="855"/>
        <v/>
      </c>
      <c r="G269" s="1" t="str">
        <f t="shared" si="855"/>
        <v/>
      </c>
      <c r="H269" s="1" t="str">
        <f t="shared" si="855"/>
        <v/>
      </c>
      <c r="I269" t="str">
        <f t="shared" si="856"/>
        <v/>
      </c>
      <c r="J269" s="2">
        <v>2</v>
      </c>
      <c r="K269" s="1" t="str">
        <f>IF(DATA!X270="","",DATA!X270)</f>
        <v/>
      </c>
      <c r="L269" s="1" t="str">
        <f>IF(DATA!Y270="","",DATA!Y270)</f>
        <v/>
      </c>
      <c r="M269" s="1" t="str">
        <f>IF(DATA!Z270="","",DATA!Z270)</f>
        <v/>
      </c>
      <c r="N269" t="str">
        <f t="shared" si="857"/>
        <v/>
      </c>
      <c r="O269" t="str">
        <f t="shared" si="857"/>
        <v/>
      </c>
      <c r="P269" t="str">
        <f t="shared" si="857"/>
        <v/>
      </c>
      <c r="Q269" s="2">
        <v>2</v>
      </c>
      <c r="R269" s="1" t="str">
        <f t="shared" si="858"/>
        <v/>
      </c>
      <c r="S269" s="1" t="str">
        <f t="shared" si="859"/>
        <v/>
      </c>
      <c r="T269" s="1" t="str">
        <f t="shared" si="860"/>
        <v/>
      </c>
      <c r="U269" t="str">
        <f t="shared" si="861"/>
        <v/>
      </c>
      <c r="V269" t="str">
        <f t="shared" si="861"/>
        <v/>
      </c>
      <c r="W269" t="str">
        <f t="shared" si="861"/>
        <v/>
      </c>
      <c r="X269" s="2">
        <v>2</v>
      </c>
      <c r="Y269" s="1" t="str">
        <f t="shared" si="862"/>
        <v/>
      </c>
      <c r="Z269" s="1" t="str">
        <f t="shared" si="862"/>
        <v/>
      </c>
      <c r="AA269" s="1" t="str">
        <f t="shared" si="862"/>
        <v/>
      </c>
      <c r="AB269" t="str">
        <f t="shared" si="863"/>
        <v/>
      </c>
    </row>
    <row r="270" spans="1:28" x14ac:dyDescent="0.25">
      <c r="A270" s="4">
        <f>A266+1</f>
        <v>68</v>
      </c>
      <c r="B270" s="2">
        <v>0</v>
      </c>
      <c r="C270" s="2">
        <v>1</v>
      </c>
      <c r="D270" s="2">
        <v>2</v>
      </c>
      <c r="E270" s="4">
        <f>E266+1</f>
        <v>68</v>
      </c>
      <c r="F270" s="2">
        <v>0</v>
      </c>
      <c r="G270" s="2">
        <v>1</v>
      </c>
      <c r="H270" s="2">
        <v>2</v>
      </c>
      <c r="I270" t="str">
        <f t="shared" ref="I270" si="864">CONCATENATE(I271,I272,I273)</f>
        <v/>
      </c>
      <c r="J270" s="4">
        <f>J266+1</f>
        <v>68</v>
      </c>
      <c r="K270" s="2">
        <v>0</v>
      </c>
      <c r="L270" s="2">
        <v>1</v>
      </c>
      <c r="M270" s="2">
        <v>2</v>
      </c>
      <c r="N270" t="str">
        <f t="shared" ref="N270" si="865">CONCATENATE(N271,O271,P271,N272,O272,P272,N273,O273,P273)</f>
        <v/>
      </c>
      <c r="Q270" s="4">
        <f>Q266+1</f>
        <v>68</v>
      </c>
      <c r="R270" s="2">
        <v>0</v>
      </c>
      <c r="S270" s="2">
        <v>1</v>
      </c>
      <c r="T270" s="2">
        <v>2</v>
      </c>
      <c r="U270" t="str">
        <f t="shared" ref="U270" si="866">IF(CONCATENATE(U271,V271,W271,U272,V272,W272,U273,V273,W273)="","{ }",CONCATENATE("{ ",RIGHT(CONCATENATE(U271,V271,W271,U272,V272,W272,U273,V273,W273),LEN(CONCATENATE(U271,V271,W271,U272,V272,W272,U273,V273,W273))-1)," }"))</f>
        <v>{ }</v>
      </c>
      <c r="X270" s="4">
        <f>X266+1</f>
        <v>68</v>
      </c>
      <c r="Y270" s="2">
        <v>0</v>
      </c>
      <c r="Z270" s="2">
        <v>1</v>
      </c>
      <c r="AA270" s="2">
        <v>2</v>
      </c>
      <c r="AB270" t="str">
        <f t="shared" ref="AB270" si="867">IF(CONCATENATE(AB271,AB272,AB273)="","{ }",CONCATENATE("{ ",RIGHT(CONCATENATE(AB271,AB272,AB273),LEN(CONCATENATE(AB271,AB272,AB273))-1)," }"))</f>
        <v>{ }</v>
      </c>
    </row>
    <row r="271" spans="1:28" x14ac:dyDescent="0.25">
      <c r="A271" s="2">
        <v>0</v>
      </c>
      <c r="B271" s="1" t="str">
        <f>IF(DATA!B272="","",DATA!B272)</f>
        <v/>
      </c>
      <c r="C271" s="1" t="str">
        <f>IF(DATA!C272="","",DATA!C272)</f>
        <v/>
      </c>
      <c r="D271" s="1" t="str">
        <f>IF(DATA!D272="","",DATA!D272)</f>
        <v/>
      </c>
      <c r="E271" s="2">
        <v>0</v>
      </c>
      <c r="F271" s="1" t="str">
        <f t="shared" ref="F271:H273" si="868">IF(K271="X","ColorModel.X",IF(K271="O","ColorModel.O",""))</f>
        <v/>
      </c>
      <c r="G271" s="1" t="str">
        <f t="shared" si="868"/>
        <v/>
      </c>
      <c r="H271" s="1" t="str">
        <f t="shared" si="868"/>
        <v/>
      </c>
      <c r="I271" t="str">
        <f t="shared" ref="I271:I273" si="869">CONCATENATE(F271,G271,H271)</f>
        <v/>
      </c>
      <c r="J271" s="2">
        <v>0</v>
      </c>
      <c r="K271" s="1" t="str">
        <f>IF(DATA!X272="","",DATA!X272)</f>
        <v/>
      </c>
      <c r="L271" s="1" t="str">
        <f>IF(DATA!Y272="","",DATA!Y272)</f>
        <v/>
      </c>
      <c r="M271" s="1" t="str">
        <f>IF(DATA!Z272="","",DATA!Z272)</f>
        <v/>
      </c>
      <c r="N271" t="str">
        <f t="shared" ref="N271:P273" si="870">IF(K271="","",CONCATENATE("{",$Q271,",",K$2,"}"))</f>
        <v/>
      </c>
      <c r="O271" t="str">
        <f t="shared" si="870"/>
        <v/>
      </c>
      <c r="P271" t="str">
        <f t="shared" si="870"/>
        <v/>
      </c>
      <c r="Q271" s="2">
        <v>0</v>
      </c>
      <c r="R271" s="1" t="str">
        <f t="shared" ref="R271:R273" si="871">IF(B271=K271,"",B271)</f>
        <v/>
      </c>
      <c r="S271" s="1" t="str">
        <f t="shared" ref="S271:S273" si="872">IF(C271=L271,"",C271)</f>
        <v/>
      </c>
      <c r="T271" s="1" t="str">
        <f t="shared" ref="T271:T273" si="873">IF(D271=M271,"",D271)</f>
        <v/>
      </c>
      <c r="U271" t="str">
        <f t="shared" ref="U271:W273" si="874">IF(R271="","",CONCATENATE(", {",$A271,",",R$2,"}"))</f>
        <v/>
      </c>
      <c r="V271" t="str">
        <f t="shared" si="874"/>
        <v/>
      </c>
      <c r="W271" t="str">
        <f t="shared" si="874"/>
        <v/>
      </c>
      <c r="X271" s="2">
        <v>0</v>
      </c>
      <c r="Y271" s="1" t="str">
        <f t="shared" ref="Y271:AA273" si="875">IF(R271="X",", ColorModel.X",IF(R271="O",", ColorModel.O",""))</f>
        <v/>
      </c>
      <c r="Z271" s="1" t="str">
        <f t="shared" si="875"/>
        <v/>
      </c>
      <c r="AA271" s="1" t="str">
        <f t="shared" si="875"/>
        <v/>
      </c>
      <c r="AB271" t="str">
        <f t="shared" ref="AB271:AB273" si="876">CONCATENATE(Y271,Z271,AA271)</f>
        <v/>
      </c>
    </row>
    <row r="272" spans="1:28" x14ac:dyDescent="0.25">
      <c r="A272" s="2">
        <v>1</v>
      </c>
      <c r="B272" s="1" t="str">
        <f>IF(DATA!B273="","",DATA!B273)</f>
        <v/>
      </c>
      <c r="C272" s="1" t="str">
        <f>IF(DATA!C273="","",DATA!C273)</f>
        <v/>
      </c>
      <c r="D272" s="1" t="str">
        <f>IF(DATA!D273="","",DATA!D273)</f>
        <v/>
      </c>
      <c r="E272" s="2">
        <v>1</v>
      </c>
      <c r="F272" s="1" t="str">
        <f t="shared" si="868"/>
        <v/>
      </c>
      <c r="G272" s="1" t="str">
        <f t="shared" si="868"/>
        <v/>
      </c>
      <c r="H272" s="1" t="str">
        <f t="shared" si="868"/>
        <v/>
      </c>
      <c r="I272" t="str">
        <f t="shared" si="869"/>
        <v/>
      </c>
      <c r="J272" s="2">
        <v>1</v>
      </c>
      <c r="K272" s="1" t="str">
        <f>IF(DATA!X273="","",DATA!X273)</f>
        <v/>
      </c>
      <c r="L272" s="1" t="str">
        <f>IF(DATA!Y273="","",DATA!Y273)</f>
        <v/>
      </c>
      <c r="M272" s="1" t="str">
        <f>IF(DATA!Z273="","",DATA!Z273)</f>
        <v/>
      </c>
      <c r="N272" t="str">
        <f t="shared" si="870"/>
        <v/>
      </c>
      <c r="O272" t="str">
        <f t="shared" si="870"/>
        <v/>
      </c>
      <c r="P272" t="str">
        <f t="shared" si="870"/>
        <v/>
      </c>
      <c r="Q272" s="2">
        <v>1</v>
      </c>
      <c r="R272" s="1" t="str">
        <f t="shared" si="871"/>
        <v/>
      </c>
      <c r="S272" s="1" t="str">
        <f t="shared" si="872"/>
        <v/>
      </c>
      <c r="T272" s="1" t="str">
        <f t="shared" si="873"/>
        <v/>
      </c>
      <c r="U272" t="str">
        <f t="shared" si="861"/>
        <v/>
      </c>
      <c r="V272" t="str">
        <f t="shared" si="874"/>
        <v/>
      </c>
      <c r="W272" t="str">
        <f t="shared" si="874"/>
        <v/>
      </c>
      <c r="X272" s="2">
        <v>1</v>
      </c>
      <c r="Y272" s="1" t="str">
        <f t="shared" si="875"/>
        <v/>
      </c>
      <c r="Z272" s="1" t="str">
        <f t="shared" si="875"/>
        <v/>
      </c>
      <c r="AA272" s="1" t="str">
        <f t="shared" si="875"/>
        <v/>
      </c>
      <c r="AB272" t="str">
        <f t="shared" si="876"/>
        <v/>
      </c>
    </row>
    <row r="273" spans="1:28" x14ac:dyDescent="0.25">
      <c r="A273" s="2">
        <v>2</v>
      </c>
      <c r="B273" s="1" t="str">
        <f>IF(DATA!B274="","",DATA!B274)</f>
        <v/>
      </c>
      <c r="C273" s="1" t="str">
        <f>IF(DATA!C274="","",DATA!C274)</f>
        <v/>
      </c>
      <c r="D273" s="1" t="str">
        <f>IF(DATA!D274="","",DATA!D274)</f>
        <v/>
      </c>
      <c r="E273" s="2">
        <v>2</v>
      </c>
      <c r="F273" s="1" t="str">
        <f t="shared" si="868"/>
        <v/>
      </c>
      <c r="G273" s="1" t="str">
        <f t="shared" si="868"/>
        <v/>
      </c>
      <c r="H273" s="1" t="str">
        <f t="shared" si="868"/>
        <v/>
      </c>
      <c r="I273" t="str">
        <f t="shared" si="869"/>
        <v/>
      </c>
      <c r="J273" s="2">
        <v>2</v>
      </c>
      <c r="K273" s="1" t="str">
        <f>IF(DATA!X274="","",DATA!X274)</f>
        <v/>
      </c>
      <c r="L273" s="1" t="str">
        <f>IF(DATA!Y274="","",DATA!Y274)</f>
        <v/>
      </c>
      <c r="M273" s="1" t="str">
        <f>IF(DATA!Z274="","",DATA!Z274)</f>
        <v/>
      </c>
      <c r="N273" t="str">
        <f t="shared" si="870"/>
        <v/>
      </c>
      <c r="O273" t="str">
        <f t="shared" si="870"/>
        <v/>
      </c>
      <c r="P273" t="str">
        <f t="shared" si="870"/>
        <v/>
      </c>
      <c r="Q273" s="2">
        <v>2</v>
      </c>
      <c r="R273" s="1" t="str">
        <f t="shared" si="871"/>
        <v/>
      </c>
      <c r="S273" s="1" t="str">
        <f t="shared" si="872"/>
        <v/>
      </c>
      <c r="T273" s="1" t="str">
        <f t="shared" si="873"/>
        <v/>
      </c>
      <c r="U273" t="str">
        <f t="shared" si="861"/>
        <v/>
      </c>
      <c r="V273" t="str">
        <f t="shared" si="874"/>
        <v/>
      </c>
      <c r="W273" t="str">
        <f t="shared" si="874"/>
        <v/>
      </c>
      <c r="X273" s="2">
        <v>2</v>
      </c>
      <c r="Y273" s="1" t="str">
        <f t="shared" si="875"/>
        <v/>
      </c>
      <c r="Z273" s="1" t="str">
        <f t="shared" si="875"/>
        <v/>
      </c>
      <c r="AA273" s="1" t="str">
        <f t="shared" si="875"/>
        <v/>
      </c>
      <c r="AB273" t="str">
        <f t="shared" si="876"/>
        <v/>
      </c>
    </row>
    <row r="274" spans="1:28" x14ac:dyDescent="0.25">
      <c r="A274" s="4">
        <f>A270+1</f>
        <v>69</v>
      </c>
      <c r="B274" s="2">
        <v>0</v>
      </c>
      <c r="C274" s="2">
        <v>1</v>
      </c>
      <c r="D274" s="2">
        <v>2</v>
      </c>
      <c r="E274" s="4">
        <f>E270+1</f>
        <v>69</v>
      </c>
      <c r="F274" s="2">
        <v>0</v>
      </c>
      <c r="G274" s="2">
        <v>1</v>
      </c>
      <c r="H274" s="2">
        <v>2</v>
      </c>
      <c r="I274" t="str">
        <f t="shared" ref="I274" si="877">CONCATENATE(I275,I276,I277)</f>
        <v/>
      </c>
      <c r="J274" s="4">
        <f>J270+1</f>
        <v>69</v>
      </c>
      <c r="K274" s="2">
        <v>0</v>
      </c>
      <c r="L274" s="2">
        <v>1</v>
      </c>
      <c r="M274" s="2">
        <v>2</v>
      </c>
      <c r="N274" t="str">
        <f t="shared" ref="N274" si="878">CONCATENATE(N275,O275,P275,N276,O276,P276,N277,O277,P277)</f>
        <v/>
      </c>
      <c r="Q274" s="4">
        <f>Q270+1</f>
        <v>69</v>
      </c>
      <c r="R274" s="2">
        <v>0</v>
      </c>
      <c r="S274" s="2">
        <v>1</v>
      </c>
      <c r="T274" s="2">
        <v>2</v>
      </c>
      <c r="U274" t="str">
        <f t="shared" ref="U274" si="879">IF(CONCATENATE(U275,V275,W275,U276,V276,W276,U277,V277,W277)="","{ }",CONCATENATE("{ ",RIGHT(CONCATENATE(U275,V275,W275,U276,V276,W276,U277,V277,W277),LEN(CONCATENATE(U275,V275,W275,U276,V276,W276,U277,V277,W277))-1)," }"))</f>
        <v>{ }</v>
      </c>
      <c r="X274" s="4">
        <f>X270+1</f>
        <v>69</v>
      </c>
      <c r="Y274" s="2">
        <v>0</v>
      </c>
      <c r="Z274" s="2">
        <v>1</v>
      </c>
      <c r="AA274" s="2">
        <v>2</v>
      </c>
      <c r="AB274" t="str">
        <f t="shared" ref="AB274" si="880">IF(CONCATENATE(AB275,AB276,AB277)="","{ }",CONCATENATE("{ ",RIGHT(CONCATENATE(AB275,AB276,AB277),LEN(CONCATENATE(AB275,AB276,AB277))-1)," }"))</f>
        <v>{ }</v>
      </c>
    </row>
    <row r="275" spans="1:28" x14ac:dyDescent="0.25">
      <c r="A275" s="2">
        <v>0</v>
      </c>
      <c r="B275" s="1" t="str">
        <f>IF(DATA!B276="","",DATA!B276)</f>
        <v/>
      </c>
      <c r="C275" s="1" t="str">
        <f>IF(DATA!C276="","",DATA!C276)</f>
        <v/>
      </c>
      <c r="D275" s="1" t="str">
        <f>IF(DATA!D276="","",DATA!D276)</f>
        <v/>
      </c>
      <c r="E275" s="2">
        <v>0</v>
      </c>
      <c r="F275" s="1" t="str">
        <f t="shared" ref="F275:H277" si="881">IF(K275="X","ColorModel.X",IF(K275="O","ColorModel.O",""))</f>
        <v/>
      </c>
      <c r="G275" s="1" t="str">
        <f t="shared" si="881"/>
        <v/>
      </c>
      <c r="H275" s="1" t="str">
        <f t="shared" si="881"/>
        <v/>
      </c>
      <c r="I275" t="str">
        <f t="shared" ref="I275:I277" si="882">CONCATENATE(F275,G275,H275)</f>
        <v/>
      </c>
      <c r="J275" s="2">
        <v>0</v>
      </c>
      <c r="K275" s="1" t="str">
        <f>IF(DATA!X276="","",DATA!X276)</f>
        <v/>
      </c>
      <c r="L275" s="1" t="str">
        <f>IF(DATA!Y276="","",DATA!Y276)</f>
        <v/>
      </c>
      <c r="M275" s="1" t="str">
        <f>IF(DATA!Z276="","",DATA!Z276)</f>
        <v/>
      </c>
      <c r="N275" t="str">
        <f t="shared" ref="N275:P277" si="883">IF(K275="","",CONCATENATE("{",$Q275,",",K$2,"}"))</f>
        <v/>
      </c>
      <c r="O275" t="str">
        <f t="shared" si="883"/>
        <v/>
      </c>
      <c r="P275" t="str">
        <f t="shared" si="883"/>
        <v/>
      </c>
      <c r="Q275" s="2">
        <v>0</v>
      </c>
      <c r="R275" s="1" t="str">
        <f t="shared" ref="R275:R277" si="884">IF(B275=K275,"",B275)</f>
        <v/>
      </c>
      <c r="S275" s="1" t="str">
        <f t="shared" ref="S275:S277" si="885">IF(C275=L275,"",C275)</f>
        <v/>
      </c>
      <c r="T275" s="1" t="str">
        <f t="shared" ref="T275:T277" si="886">IF(D275=M275,"",D275)</f>
        <v/>
      </c>
      <c r="U275" t="str">
        <f t="shared" ref="U275:W277" si="887">IF(R275="","",CONCATENATE(", {",$A275,",",R$2,"}"))</f>
        <v/>
      </c>
      <c r="V275" t="str">
        <f t="shared" si="887"/>
        <v/>
      </c>
      <c r="W275" t="str">
        <f t="shared" si="887"/>
        <v/>
      </c>
      <c r="X275" s="2">
        <v>0</v>
      </c>
      <c r="Y275" s="1" t="str">
        <f t="shared" ref="Y275:AA277" si="888">IF(R275="X",", ColorModel.X",IF(R275="O",", ColorModel.O",""))</f>
        <v/>
      </c>
      <c r="Z275" s="1" t="str">
        <f t="shared" si="888"/>
        <v/>
      </c>
      <c r="AA275" s="1" t="str">
        <f t="shared" si="888"/>
        <v/>
      </c>
      <c r="AB275" t="str">
        <f t="shared" ref="AB275:AB277" si="889">CONCATENATE(Y275,Z275,AA275)</f>
        <v/>
      </c>
    </row>
    <row r="276" spans="1:28" x14ac:dyDescent="0.25">
      <c r="A276" s="2">
        <v>1</v>
      </c>
      <c r="B276" s="1" t="str">
        <f>IF(DATA!B277="","",DATA!B277)</f>
        <v/>
      </c>
      <c r="C276" s="1" t="str">
        <f>IF(DATA!C277="","",DATA!C277)</f>
        <v/>
      </c>
      <c r="D276" s="1" t="str">
        <f>IF(DATA!D277="","",DATA!D277)</f>
        <v/>
      </c>
      <c r="E276" s="2">
        <v>1</v>
      </c>
      <c r="F276" s="1" t="str">
        <f t="shared" si="881"/>
        <v/>
      </c>
      <c r="G276" s="1" t="str">
        <f t="shared" si="881"/>
        <v/>
      </c>
      <c r="H276" s="1" t="str">
        <f t="shared" si="881"/>
        <v/>
      </c>
      <c r="I276" t="str">
        <f t="shared" si="882"/>
        <v/>
      </c>
      <c r="J276" s="2">
        <v>1</v>
      </c>
      <c r="K276" s="1" t="str">
        <f>IF(DATA!X277="","",DATA!X277)</f>
        <v/>
      </c>
      <c r="L276" s="1" t="str">
        <f>IF(DATA!Y277="","",DATA!Y277)</f>
        <v/>
      </c>
      <c r="M276" s="1" t="str">
        <f>IF(DATA!Z277="","",DATA!Z277)</f>
        <v/>
      </c>
      <c r="N276" t="str">
        <f t="shared" si="883"/>
        <v/>
      </c>
      <c r="O276" t="str">
        <f t="shared" si="883"/>
        <v/>
      </c>
      <c r="P276" t="str">
        <f t="shared" si="883"/>
        <v/>
      </c>
      <c r="Q276" s="2">
        <v>1</v>
      </c>
      <c r="R276" s="1" t="str">
        <f t="shared" si="884"/>
        <v/>
      </c>
      <c r="S276" s="1" t="str">
        <f t="shared" si="885"/>
        <v/>
      </c>
      <c r="T276" s="1" t="str">
        <f t="shared" si="886"/>
        <v/>
      </c>
      <c r="U276" t="str">
        <f t="shared" si="861"/>
        <v/>
      </c>
      <c r="V276" t="str">
        <f t="shared" si="887"/>
        <v/>
      </c>
      <c r="W276" t="str">
        <f t="shared" si="887"/>
        <v/>
      </c>
      <c r="X276" s="2">
        <v>1</v>
      </c>
      <c r="Y276" s="1" t="str">
        <f t="shared" si="888"/>
        <v/>
      </c>
      <c r="Z276" s="1" t="str">
        <f t="shared" si="888"/>
        <v/>
      </c>
      <c r="AA276" s="1" t="str">
        <f t="shared" si="888"/>
        <v/>
      </c>
      <c r="AB276" t="str">
        <f t="shared" si="889"/>
        <v/>
      </c>
    </row>
    <row r="277" spans="1:28" x14ac:dyDescent="0.25">
      <c r="A277" s="2">
        <v>2</v>
      </c>
      <c r="B277" s="1" t="str">
        <f>IF(DATA!B278="","",DATA!B278)</f>
        <v/>
      </c>
      <c r="C277" s="1" t="str">
        <f>IF(DATA!C278="","",DATA!C278)</f>
        <v/>
      </c>
      <c r="D277" s="1" t="str">
        <f>IF(DATA!D278="","",DATA!D278)</f>
        <v/>
      </c>
      <c r="E277" s="2">
        <v>2</v>
      </c>
      <c r="F277" s="1" t="str">
        <f t="shared" si="881"/>
        <v/>
      </c>
      <c r="G277" s="1" t="str">
        <f t="shared" si="881"/>
        <v/>
      </c>
      <c r="H277" s="1" t="str">
        <f t="shared" si="881"/>
        <v/>
      </c>
      <c r="I277" t="str">
        <f t="shared" si="882"/>
        <v/>
      </c>
      <c r="J277" s="2">
        <v>2</v>
      </c>
      <c r="K277" s="1" t="str">
        <f>IF(DATA!X278="","",DATA!X278)</f>
        <v/>
      </c>
      <c r="L277" s="1" t="str">
        <f>IF(DATA!Y278="","",DATA!Y278)</f>
        <v/>
      </c>
      <c r="M277" s="1" t="str">
        <f>IF(DATA!Z278="","",DATA!Z278)</f>
        <v/>
      </c>
      <c r="N277" t="str">
        <f t="shared" si="883"/>
        <v/>
      </c>
      <c r="O277" t="str">
        <f t="shared" si="883"/>
        <v/>
      </c>
      <c r="P277" t="str">
        <f t="shared" si="883"/>
        <v/>
      </c>
      <c r="Q277" s="2">
        <v>2</v>
      </c>
      <c r="R277" s="1" t="str">
        <f t="shared" si="884"/>
        <v/>
      </c>
      <c r="S277" s="1" t="str">
        <f t="shared" si="885"/>
        <v/>
      </c>
      <c r="T277" s="1" t="str">
        <f t="shared" si="886"/>
        <v/>
      </c>
      <c r="U277" t="str">
        <f t="shared" si="861"/>
        <v/>
      </c>
      <c r="V277" t="str">
        <f t="shared" si="887"/>
        <v/>
      </c>
      <c r="W277" t="str">
        <f t="shared" si="887"/>
        <v/>
      </c>
      <c r="X277" s="2">
        <v>2</v>
      </c>
      <c r="Y277" s="1" t="str">
        <f t="shared" si="888"/>
        <v/>
      </c>
      <c r="Z277" s="1" t="str">
        <f t="shared" si="888"/>
        <v/>
      </c>
      <c r="AA277" s="1" t="str">
        <f t="shared" si="888"/>
        <v/>
      </c>
      <c r="AB277" t="str">
        <f t="shared" si="889"/>
        <v/>
      </c>
    </row>
    <row r="278" spans="1:28" x14ac:dyDescent="0.25">
      <c r="A278" s="4">
        <f>A274+1</f>
        <v>70</v>
      </c>
      <c r="B278" s="2">
        <v>0</v>
      </c>
      <c r="C278" s="2">
        <v>1</v>
      </c>
      <c r="D278" s="2">
        <v>2</v>
      </c>
      <c r="E278" s="4">
        <f>E274+1</f>
        <v>70</v>
      </c>
      <c r="F278" s="2">
        <v>0</v>
      </c>
      <c r="G278" s="2">
        <v>1</v>
      </c>
      <c r="H278" s="2">
        <v>2</v>
      </c>
      <c r="I278" t="str">
        <f t="shared" ref="I278" si="890">CONCATENATE(I279,I280,I281)</f>
        <v/>
      </c>
      <c r="J278" s="4">
        <f>J274+1</f>
        <v>70</v>
      </c>
      <c r="K278" s="2">
        <v>0</v>
      </c>
      <c r="L278" s="2">
        <v>1</v>
      </c>
      <c r="M278" s="2">
        <v>2</v>
      </c>
      <c r="N278" t="str">
        <f t="shared" ref="N278" si="891">CONCATENATE(N279,O279,P279,N280,O280,P280,N281,O281,P281)</f>
        <v/>
      </c>
      <c r="Q278" s="4">
        <f>Q274+1</f>
        <v>70</v>
      </c>
      <c r="R278" s="2">
        <v>0</v>
      </c>
      <c r="S278" s="2">
        <v>1</v>
      </c>
      <c r="T278" s="2">
        <v>2</v>
      </c>
      <c r="U278" t="str">
        <f t="shared" ref="U278" si="892">IF(CONCATENATE(U279,V279,W279,U280,V280,W280,U281,V281,W281)="","{ }",CONCATENATE("{ ",RIGHT(CONCATENATE(U279,V279,W279,U280,V280,W280,U281,V281,W281),LEN(CONCATENATE(U279,V279,W279,U280,V280,W280,U281,V281,W281))-1)," }"))</f>
        <v>{ }</v>
      </c>
      <c r="X278" s="4">
        <f>X274+1</f>
        <v>70</v>
      </c>
      <c r="Y278" s="2">
        <v>0</v>
      </c>
      <c r="Z278" s="2">
        <v>1</v>
      </c>
      <c r="AA278" s="2">
        <v>2</v>
      </c>
      <c r="AB278" t="str">
        <f t="shared" ref="AB278" si="893">IF(CONCATENATE(AB279,AB280,AB281)="","{ }",CONCATENATE("{ ",RIGHT(CONCATENATE(AB279,AB280,AB281),LEN(CONCATENATE(AB279,AB280,AB281))-1)," }"))</f>
        <v>{ }</v>
      </c>
    </row>
    <row r="279" spans="1:28" x14ac:dyDescent="0.25">
      <c r="A279" s="2">
        <v>0</v>
      </c>
      <c r="B279" s="1" t="str">
        <f>IF(DATA!B280="","",DATA!B280)</f>
        <v/>
      </c>
      <c r="C279" s="1" t="str">
        <f>IF(DATA!C280="","",DATA!C280)</f>
        <v/>
      </c>
      <c r="D279" s="1" t="str">
        <f>IF(DATA!D280="","",DATA!D280)</f>
        <v/>
      </c>
      <c r="E279" s="2">
        <v>0</v>
      </c>
      <c r="F279" s="1" t="str">
        <f t="shared" ref="F279:H281" si="894">IF(K279="X","ColorModel.X",IF(K279="O","ColorModel.O",""))</f>
        <v/>
      </c>
      <c r="G279" s="1" t="str">
        <f t="shared" si="894"/>
        <v/>
      </c>
      <c r="H279" s="1" t="str">
        <f t="shared" si="894"/>
        <v/>
      </c>
      <c r="I279" t="str">
        <f t="shared" ref="I279:I281" si="895">CONCATENATE(F279,G279,H279)</f>
        <v/>
      </c>
      <c r="J279" s="2">
        <v>0</v>
      </c>
      <c r="K279" s="1" t="str">
        <f>IF(DATA!X280="","",DATA!X280)</f>
        <v/>
      </c>
      <c r="L279" s="1" t="str">
        <f>IF(DATA!Y280="","",DATA!Y280)</f>
        <v/>
      </c>
      <c r="M279" s="1" t="str">
        <f>IF(DATA!Z280="","",DATA!Z280)</f>
        <v/>
      </c>
      <c r="N279" t="str">
        <f t="shared" ref="N279:P281" si="896">IF(K279="","",CONCATENATE("{",$Q279,",",K$2,"}"))</f>
        <v/>
      </c>
      <c r="O279" t="str">
        <f t="shared" si="896"/>
        <v/>
      </c>
      <c r="P279" t="str">
        <f t="shared" si="896"/>
        <v/>
      </c>
      <c r="Q279" s="2">
        <v>0</v>
      </c>
      <c r="R279" s="1" t="str">
        <f t="shared" ref="R279:R281" si="897">IF(B279=K279,"",B279)</f>
        <v/>
      </c>
      <c r="S279" s="1" t="str">
        <f t="shared" ref="S279:S281" si="898">IF(C279=L279,"",C279)</f>
        <v/>
      </c>
      <c r="T279" s="1" t="str">
        <f t="shared" ref="T279:T281" si="899">IF(D279=M279,"",D279)</f>
        <v/>
      </c>
      <c r="U279" t="str">
        <f t="shared" ref="U279:W281" si="900">IF(R279="","",CONCATENATE(", {",$A279,",",R$2,"}"))</f>
        <v/>
      </c>
      <c r="V279" t="str">
        <f t="shared" si="900"/>
        <v/>
      </c>
      <c r="W279" t="str">
        <f t="shared" si="900"/>
        <v/>
      </c>
      <c r="X279" s="2">
        <v>0</v>
      </c>
      <c r="Y279" s="1" t="str">
        <f t="shared" ref="Y279:AA281" si="901">IF(R279="X",", ColorModel.X",IF(R279="O",", ColorModel.O",""))</f>
        <v/>
      </c>
      <c r="Z279" s="1" t="str">
        <f t="shared" si="901"/>
        <v/>
      </c>
      <c r="AA279" s="1" t="str">
        <f t="shared" si="901"/>
        <v/>
      </c>
      <c r="AB279" t="str">
        <f t="shared" ref="AB279:AB281" si="902">CONCATENATE(Y279,Z279,AA279)</f>
        <v/>
      </c>
    </row>
    <row r="280" spans="1:28" x14ac:dyDescent="0.25">
      <c r="A280" s="2">
        <v>1</v>
      </c>
      <c r="B280" s="1" t="str">
        <f>IF(DATA!B281="","",DATA!B281)</f>
        <v/>
      </c>
      <c r="C280" s="1" t="str">
        <f>IF(DATA!C281="","",DATA!C281)</f>
        <v/>
      </c>
      <c r="D280" s="1" t="str">
        <f>IF(DATA!D281="","",DATA!D281)</f>
        <v/>
      </c>
      <c r="E280" s="2">
        <v>1</v>
      </c>
      <c r="F280" s="1" t="str">
        <f t="shared" si="894"/>
        <v/>
      </c>
      <c r="G280" s="1" t="str">
        <f t="shared" si="894"/>
        <v/>
      </c>
      <c r="H280" s="1" t="str">
        <f t="shared" si="894"/>
        <v/>
      </c>
      <c r="I280" t="str">
        <f t="shared" si="895"/>
        <v/>
      </c>
      <c r="J280" s="2">
        <v>1</v>
      </c>
      <c r="K280" s="1" t="str">
        <f>IF(DATA!X281="","",DATA!X281)</f>
        <v/>
      </c>
      <c r="L280" s="1" t="str">
        <f>IF(DATA!Y281="","",DATA!Y281)</f>
        <v/>
      </c>
      <c r="M280" s="1" t="str">
        <f>IF(DATA!Z281="","",DATA!Z281)</f>
        <v/>
      </c>
      <c r="N280" t="str">
        <f t="shared" si="896"/>
        <v/>
      </c>
      <c r="O280" t="str">
        <f t="shared" si="896"/>
        <v/>
      </c>
      <c r="P280" t="str">
        <f t="shared" si="896"/>
        <v/>
      </c>
      <c r="Q280" s="2">
        <v>1</v>
      </c>
      <c r="R280" s="1" t="str">
        <f t="shared" si="897"/>
        <v/>
      </c>
      <c r="S280" s="1" t="str">
        <f t="shared" si="898"/>
        <v/>
      </c>
      <c r="T280" s="1" t="str">
        <f t="shared" si="899"/>
        <v/>
      </c>
      <c r="U280" t="str">
        <f t="shared" si="861"/>
        <v/>
      </c>
      <c r="V280" t="str">
        <f t="shared" si="900"/>
        <v/>
      </c>
      <c r="W280" t="str">
        <f t="shared" si="900"/>
        <v/>
      </c>
      <c r="X280" s="2">
        <v>1</v>
      </c>
      <c r="Y280" s="1" t="str">
        <f t="shared" si="901"/>
        <v/>
      </c>
      <c r="Z280" s="1" t="str">
        <f t="shared" si="901"/>
        <v/>
      </c>
      <c r="AA280" s="1" t="str">
        <f t="shared" si="901"/>
        <v/>
      </c>
      <c r="AB280" t="str">
        <f t="shared" si="902"/>
        <v/>
      </c>
    </row>
    <row r="281" spans="1:28" x14ac:dyDescent="0.25">
      <c r="A281" s="2">
        <v>2</v>
      </c>
      <c r="B281" s="1" t="str">
        <f>IF(DATA!B282="","",DATA!B282)</f>
        <v/>
      </c>
      <c r="C281" s="1" t="str">
        <f>IF(DATA!C282="","",DATA!C282)</f>
        <v/>
      </c>
      <c r="D281" s="1" t="str">
        <f>IF(DATA!D282="","",DATA!D282)</f>
        <v/>
      </c>
      <c r="E281" s="2">
        <v>2</v>
      </c>
      <c r="F281" s="1" t="str">
        <f t="shared" si="894"/>
        <v/>
      </c>
      <c r="G281" s="1" t="str">
        <f t="shared" si="894"/>
        <v/>
      </c>
      <c r="H281" s="1" t="str">
        <f t="shared" si="894"/>
        <v/>
      </c>
      <c r="I281" t="str">
        <f t="shared" si="895"/>
        <v/>
      </c>
      <c r="J281" s="2">
        <v>2</v>
      </c>
      <c r="K281" s="1" t="str">
        <f>IF(DATA!X282="","",DATA!X282)</f>
        <v/>
      </c>
      <c r="L281" s="1" t="str">
        <f>IF(DATA!Y282="","",DATA!Y282)</f>
        <v/>
      </c>
      <c r="M281" s="1" t="str">
        <f>IF(DATA!Z282="","",DATA!Z282)</f>
        <v/>
      </c>
      <c r="N281" t="str">
        <f t="shared" si="896"/>
        <v/>
      </c>
      <c r="O281" t="str">
        <f t="shared" si="896"/>
        <v/>
      </c>
      <c r="P281" t="str">
        <f t="shared" si="896"/>
        <v/>
      </c>
      <c r="Q281" s="2">
        <v>2</v>
      </c>
      <c r="R281" s="1" t="str">
        <f t="shared" si="897"/>
        <v/>
      </c>
      <c r="S281" s="1" t="str">
        <f t="shared" si="898"/>
        <v/>
      </c>
      <c r="T281" s="1" t="str">
        <f t="shared" si="899"/>
        <v/>
      </c>
      <c r="U281" t="str">
        <f t="shared" si="861"/>
        <v/>
      </c>
      <c r="V281" t="str">
        <f t="shared" si="900"/>
        <v/>
      </c>
      <c r="W281" t="str">
        <f t="shared" si="900"/>
        <v/>
      </c>
      <c r="X281" s="2">
        <v>2</v>
      </c>
      <c r="Y281" s="1" t="str">
        <f t="shared" si="901"/>
        <v/>
      </c>
      <c r="Z281" s="1" t="str">
        <f t="shared" si="901"/>
        <v/>
      </c>
      <c r="AA281" s="1" t="str">
        <f t="shared" si="901"/>
        <v/>
      </c>
      <c r="AB281" t="str">
        <f t="shared" si="902"/>
        <v/>
      </c>
    </row>
    <row r="282" spans="1:28" x14ac:dyDescent="0.25">
      <c r="A282" s="4">
        <f>A278+1</f>
        <v>71</v>
      </c>
      <c r="B282" s="2">
        <v>0</v>
      </c>
      <c r="C282" s="2">
        <v>1</v>
      </c>
      <c r="D282" s="2">
        <v>2</v>
      </c>
      <c r="E282" s="4">
        <f>E278+1</f>
        <v>71</v>
      </c>
      <c r="F282" s="2">
        <v>0</v>
      </c>
      <c r="G282" s="2">
        <v>1</v>
      </c>
      <c r="H282" s="2">
        <v>2</v>
      </c>
      <c r="I282" t="str">
        <f t="shared" ref="I282" si="903">CONCATENATE(I283,I284,I285)</f>
        <v/>
      </c>
      <c r="J282" s="4">
        <f>J278+1</f>
        <v>71</v>
      </c>
      <c r="K282" s="2">
        <v>0</v>
      </c>
      <c r="L282" s="2">
        <v>1</v>
      </c>
      <c r="M282" s="2">
        <v>2</v>
      </c>
      <c r="N282" t="str">
        <f t="shared" ref="N282" si="904">CONCATENATE(N283,O283,P283,N284,O284,P284,N285,O285,P285)</f>
        <v/>
      </c>
      <c r="Q282" s="4">
        <f>Q278+1</f>
        <v>71</v>
      </c>
      <c r="R282" s="2">
        <v>0</v>
      </c>
      <c r="S282" s="2">
        <v>1</v>
      </c>
      <c r="T282" s="2">
        <v>2</v>
      </c>
      <c r="U282" t="str">
        <f t="shared" ref="U282" si="905">IF(CONCATENATE(U283,V283,W283,U284,V284,W284,U285,V285,W285)="","{ }",CONCATENATE("{ ",RIGHT(CONCATENATE(U283,V283,W283,U284,V284,W284,U285,V285,W285),LEN(CONCATENATE(U283,V283,W283,U284,V284,W284,U285,V285,W285))-1)," }"))</f>
        <v>{ }</v>
      </c>
      <c r="X282" s="4">
        <f>X278+1</f>
        <v>71</v>
      </c>
      <c r="Y282" s="2">
        <v>0</v>
      </c>
      <c r="Z282" s="2">
        <v>1</v>
      </c>
      <c r="AA282" s="2">
        <v>2</v>
      </c>
      <c r="AB282" t="str">
        <f t="shared" ref="AB282" si="906">IF(CONCATENATE(AB283,AB284,AB285)="","{ }",CONCATENATE("{ ",RIGHT(CONCATENATE(AB283,AB284,AB285),LEN(CONCATENATE(AB283,AB284,AB285))-1)," }"))</f>
        <v>{ }</v>
      </c>
    </row>
    <row r="283" spans="1:28" x14ac:dyDescent="0.25">
      <c r="A283" s="2">
        <v>0</v>
      </c>
      <c r="B283" s="1" t="str">
        <f>IF(DATA!B284="","",DATA!B284)</f>
        <v/>
      </c>
      <c r="C283" s="1" t="str">
        <f>IF(DATA!C284="","",DATA!C284)</f>
        <v/>
      </c>
      <c r="D283" s="1" t="str">
        <f>IF(DATA!D284="","",DATA!D284)</f>
        <v/>
      </c>
      <c r="E283" s="2">
        <v>0</v>
      </c>
      <c r="F283" s="1" t="str">
        <f t="shared" ref="F283:H285" si="907">IF(K283="X","ColorModel.X",IF(K283="O","ColorModel.O",""))</f>
        <v/>
      </c>
      <c r="G283" s="1" t="str">
        <f t="shared" si="907"/>
        <v/>
      </c>
      <c r="H283" s="1" t="str">
        <f t="shared" si="907"/>
        <v/>
      </c>
      <c r="I283" t="str">
        <f t="shared" ref="I283:I285" si="908">CONCATENATE(F283,G283,H283)</f>
        <v/>
      </c>
      <c r="J283" s="2">
        <v>0</v>
      </c>
      <c r="K283" s="1" t="str">
        <f>IF(DATA!X284="","",DATA!X284)</f>
        <v/>
      </c>
      <c r="L283" s="1" t="str">
        <f>IF(DATA!Y284="","",DATA!Y284)</f>
        <v/>
      </c>
      <c r="M283" s="1" t="str">
        <f>IF(DATA!Z284="","",DATA!Z284)</f>
        <v/>
      </c>
      <c r="N283" t="str">
        <f t="shared" ref="N283:P285" si="909">IF(K283="","",CONCATENATE("{",$Q283,",",K$2,"}"))</f>
        <v/>
      </c>
      <c r="O283" t="str">
        <f t="shared" si="909"/>
        <v/>
      </c>
      <c r="P283" t="str">
        <f t="shared" si="909"/>
        <v/>
      </c>
      <c r="Q283" s="2">
        <v>0</v>
      </c>
      <c r="R283" s="1" t="str">
        <f t="shared" ref="R283:R285" si="910">IF(B283=K283,"",B283)</f>
        <v/>
      </c>
      <c r="S283" s="1" t="str">
        <f t="shared" ref="S283:S285" si="911">IF(C283=L283,"",C283)</f>
        <v/>
      </c>
      <c r="T283" s="1" t="str">
        <f t="shared" ref="T283:T285" si="912">IF(D283=M283,"",D283)</f>
        <v/>
      </c>
      <c r="U283" t="str">
        <f t="shared" ref="U283:W285" si="913">IF(R283="","",CONCATENATE(", {",$A283,",",R$2,"}"))</f>
        <v/>
      </c>
      <c r="V283" t="str">
        <f t="shared" si="913"/>
        <v/>
      </c>
      <c r="W283" t="str">
        <f t="shared" si="913"/>
        <v/>
      </c>
      <c r="X283" s="2">
        <v>0</v>
      </c>
      <c r="Y283" s="1" t="str">
        <f t="shared" ref="Y283:AA285" si="914">IF(R283="X",", ColorModel.X",IF(R283="O",", ColorModel.O",""))</f>
        <v/>
      </c>
      <c r="Z283" s="1" t="str">
        <f t="shared" si="914"/>
        <v/>
      </c>
      <c r="AA283" s="1" t="str">
        <f t="shared" si="914"/>
        <v/>
      </c>
      <c r="AB283" t="str">
        <f t="shared" ref="AB283:AB285" si="915">CONCATENATE(Y283,Z283,AA283)</f>
        <v/>
      </c>
    </row>
    <row r="284" spans="1:28" x14ac:dyDescent="0.25">
      <c r="A284" s="2">
        <v>1</v>
      </c>
      <c r="B284" s="1" t="str">
        <f>IF(DATA!B285="","",DATA!B285)</f>
        <v/>
      </c>
      <c r="C284" s="1" t="str">
        <f>IF(DATA!C285="","",DATA!C285)</f>
        <v/>
      </c>
      <c r="D284" s="1" t="str">
        <f>IF(DATA!D285="","",DATA!D285)</f>
        <v/>
      </c>
      <c r="E284" s="2">
        <v>1</v>
      </c>
      <c r="F284" s="1" t="str">
        <f t="shared" si="907"/>
        <v/>
      </c>
      <c r="G284" s="1" t="str">
        <f t="shared" si="907"/>
        <v/>
      </c>
      <c r="H284" s="1" t="str">
        <f t="shared" si="907"/>
        <v/>
      </c>
      <c r="I284" t="str">
        <f t="shared" si="908"/>
        <v/>
      </c>
      <c r="J284" s="2">
        <v>1</v>
      </c>
      <c r="K284" s="1" t="str">
        <f>IF(DATA!X285="","",DATA!X285)</f>
        <v/>
      </c>
      <c r="L284" s="1" t="str">
        <f>IF(DATA!Y285="","",DATA!Y285)</f>
        <v/>
      </c>
      <c r="M284" s="1" t="str">
        <f>IF(DATA!Z285="","",DATA!Z285)</f>
        <v/>
      </c>
      <c r="N284" t="str">
        <f t="shared" si="909"/>
        <v/>
      </c>
      <c r="O284" t="str">
        <f t="shared" si="909"/>
        <v/>
      </c>
      <c r="P284" t="str">
        <f t="shared" si="909"/>
        <v/>
      </c>
      <c r="Q284" s="2">
        <v>1</v>
      </c>
      <c r="R284" s="1" t="str">
        <f t="shared" si="910"/>
        <v/>
      </c>
      <c r="S284" s="1" t="str">
        <f t="shared" si="911"/>
        <v/>
      </c>
      <c r="T284" s="1" t="str">
        <f t="shared" si="912"/>
        <v/>
      </c>
      <c r="U284" t="str">
        <f t="shared" si="861"/>
        <v/>
      </c>
      <c r="V284" t="str">
        <f t="shared" si="913"/>
        <v/>
      </c>
      <c r="W284" t="str">
        <f t="shared" si="913"/>
        <v/>
      </c>
      <c r="X284" s="2">
        <v>1</v>
      </c>
      <c r="Y284" s="1" t="str">
        <f t="shared" si="914"/>
        <v/>
      </c>
      <c r="Z284" s="1" t="str">
        <f t="shared" si="914"/>
        <v/>
      </c>
      <c r="AA284" s="1" t="str">
        <f t="shared" si="914"/>
        <v/>
      </c>
      <c r="AB284" t="str">
        <f t="shared" si="915"/>
        <v/>
      </c>
    </row>
    <row r="285" spans="1:28" x14ac:dyDescent="0.25">
      <c r="A285" s="2">
        <v>2</v>
      </c>
      <c r="B285" s="1" t="str">
        <f>IF(DATA!B286="","",DATA!B286)</f>
        <v/>
      </c>
      <c r="C285" s="1" t="str">
        <f>IF(DATA!C286="","",DATA!C286)</f>
        <v/>
      </c>
      <c r="D285" s="1" t="str">
        <f>IF(DATA!D286="","",DATA!D286)</f>
        <v/>
      </c>
      <c r="E285" s="2">
        <v>2</v>
      </c>
      <c r="F285" s="1" t="str">
        <f t="shared" si="907"/>
        <v/>
      </c>
      <c r="G285" s="1" t="str">
        <f t="shared" si="907"/>
        <v/>
      </c>
      <c r="H285" s="1" t="str">
        <f t="shared" si="907"/>
        <v/>
      </c>
      <c r="I285" t="str">
        <f t="shared" si="908"/>
        <v/>
      </c>
      <c r="J285" s="2">
        <v>2</v>
      </c>
      <c r="K285" s="1" t="str">
        <f>IF(DATA!X286="","",DATA!X286)</f>
        <v/>
      </c>
      <c r="L285" s="1" t="str">
        <f>IF(DATA!Y286="","",DATA!Y286)</f>
        <v/>
      </c>
      <c r="M285" s="1" t="str">
        <f>IF(DATA!Z286="","",DATA!Z286)</f>
        <v/>
      </c>
      <c r="N285" t="str">
        <f t="shared" si="909"/>
        <v/>
      </c>
      <c r="O285" t="str">
        <f t="shared" si="909"/>
        <v/>
      </c>
      <c r="P285" t="str">
        <f t="shared" si="909"/>
        <v/>
      </c>
      <c r="Q285" s="2">
        <v>2</v>
      </c>
      <c r="R285" s="1" t="str">
        <f t="shared" si="910"/>
        <v/>
      </c>
      <c r="S285" s="1" t="str">
        <f t="shared" si="911"/>
        <v/>
      </c>
      <c r="T285" s="1" t="str">
        <f t="shared" si="912"/>
        <v/>
      </c>
      <c r="U285" t="str">
        <f t="shared" si="861"/>
        <v/>
      </c>
      <c r="V285" t="str">
        <f t="shared" si="913"/>
        <v/>
      </c>
      <c r="W285" t="str">
        <f t="shared" si="913"/>
        <v/>
      </c>
      <c r="X285" s="2">
        <v>2</v>
      </c>
      <c r="Y285" s="1" t="str">
        <f t="shared" si="914"/>
        <v/>
      </c>
      <c r="Z285" s="1" t="str">
        <f t="shared" si="914"/>
        <v/>
      </c>
      <c r="AA285" s="1" t="str">
        <f t="shared" si="914"/>
        <v/>
      </c>
      <c r="AB285" t="str">
        <f t="shared" si="915"/>
        <v/>
      </c>
    </row>
    <row r="286" spans="1:28" x14ac:dyDescent="0.25">
      <c r="A286" s="4">
        <f>A282+1</f>
        <v>72</v>
      </c>
      <c r="B286" s="2">
        <v>0</v>
      </c>
      <c r="C286" s="2">
        <v>1</v>
      </c>
      <c r="D286" s="2">
        <v>2</v>
      </c>
      <c r="E286" s="4">
        <f>E282+1</f>
        <v>72</v>
      </c>
      <c r="F286" s="2">
        <v>0</v>
      </c>
      <c r="G286" s="2">
        <v>1</v>
      </c>
      <c r="H286" s="2">
        <v>2</v>
      </c>
      <c r="I286" t="str">
        <f t="shared" ref="I286" si="916">CONCATENATE(I287,I288,I289)</f>
        <v/>
      </c>
      <c r="J286" s="4">
        <f>J282+1</f>
        <v>72</v>
      </c>
      <c r="K286" s="2">
        <v>0</v>
      </c>
      <c r="L286" s="2">
        <v>1</v>
      </c>
      <c r="M286" s="2">
        <v>2</v>
      </c>
      <c r="N286" t="str">
        <f t="shared" ref="N286" si="917">CONCATENATE(N287,O287,P287,N288,O288,P288,N289,O289,P289)</f>
        <v/>
      </c>
      <c r="Q286" s="4">
        <f>Q282+1</f>
        <v>72</v>
      </c>
      <c r="R286" s="2">
        <v>0</v>
      </c>
      <c r="S286" s="2">
        <v>1</v>
      </c>
      <c r="T286" s="2">
        <v>2</v>
      </c>
      <c r="U286" t="str">
        <f t="shared" ref="U286" si="918">IF(CONCATENATE(U287,V287,W287,U288,V288,W288,U289,V289,W289)="","{ }",CONCATENATE("{ ",RIGHT(CONCATENATE(U287,V287,W287,U288,V288,W288,U289,V289,W289),LEN(CONCATENATE(U287,V287,W287,U288,V288,W288,U289,V289,W289))-1)," }"))</f>
        <v>{ }</v>
      </c>
      <c r="X286" s="4">
        <f>X282+1</f>
        <v>72</v>
      </c>
      <c r="Y286" s="2">
        <v>0</v>
      </c>
      <c r="Z286" s="2">
        <v>1</v>
      </c>
      <c r="AA286" s="2">
        <v>2</v>
      </c>
      <c r="AB286" t="str">
        <f t="shared" ref="AB286" si="919">IF(CONCATENATE(AB287,AB288,AB289)="","{ }",CONCATENATE("{ ",RIGHT(CONCATENATE(AB287,AB288,AB289),LEN(CONCATENATE(AB287,AB288,AB289))-1)," }"))</f>
        <v>{ }</v>
      </c>
    </row>
    <row r="287" spans="1:28" x14ac:dyDescent="0.25">
      <c r="A287" s="2">
        <v>0</v>
      </c>
      <c r="B287" s="1" t="str">
        <f>IF(DATA!B288="","",DATA!B288)</f>
        <v/>
      </c>
      <c r="C287" s="1" t="str">
        <f>IF(DATA!C288="","",DATA!C288)</f>
        <v/>
      </c>
      <c r="D287" s="1" t="str">
        <f>IF(DATA!D288="","",DATA!D288)</f>
        <v/>
      </c>
      <c r="E287" s="2">
        <v>0</v>
      </c>
      <c r="F287" s="1" t="str">
        <f t="shared" ref="F287:H289" si="920">IF(K287="X","ColorModel.X",IF(K287="O","ColorModel.O",""))</f>
        <v/>
      </c>
      <c r="G287" s="1" t="str">
        <f t="shared" si="920"/>
        <v/>
      </c>
      <c r="H287" s="1" t="str">
        <f t="shared" si="920"/>
        <v/>
      </c>
      <c r="I287" t="str">
        <f t="shared" ref="I287:I289" si="921">CONCATENATE(F287,G287,H287)</f>
        <v/>
      </c>
      <c r="J287" s="2">
        <v>0</v>
      </c>
      <c r="K287" s="1" t="str">
        <f>IF(DATA!X288="","",DATA!X288)</f>
        <v/>
      </c>
      <c r="L287" s="1" t="str">
        <f>IF(DATA!Y288="","",DATA!Y288)</f>
        <v/>
      </c>
      <c r="M287" s="1" t="str">
        <f>IF(DATA!Z288="","",DATA!Z288)</f>
        <v/>
      </c>
      <c r="N287" t="str">
        <f t="shared" ref="N287:P289" si="922">IF(K287="","",CONCATENATE("{",$Q287,",",K$2,"}"))</f>
        <v/>
      </c>
      <c r="O287" t="str">
        <f t="shared" si="922"/>
        <v/>
      </c>
      <c r="P287" t="str">
        <f t="shared" si="922"/>
        <v/>
      </c>
      <c r="Q287" s="2">
        <v>0</v>
      </c>
      <c r="R287" s="1" t="str">
        <f t="shared" ref="R287:R289" si="923">IF(B287=K287,"",B287)</f>
        <v/>
      </c>
      <c r="S287" s="1" t="str">
        <f t="shared" ref="S287:S289" si="924">IF(C287=L287,"",C287)</f>
        <v/>
      </c>
      <c r="T287" s="1" t="str">
        <f t="shared" ref="T287:T289" si="925">IF(D287=M287,"",D287)</f>
        <v/>
      </c>
      <c r="U287" t="str">
        <f t="shared" ref="U287:W289" si="926">IF(R287="","",CONCATENATE(", {",$A287,",",R$2,"}"))</f>
        <v/>
      </c>
      <c r="V287" t="str">
        <f t="shared" si="926"/>
        <v/>
      </c>
      <c r="W287" t="str">
        <f t="shared" si="926"/>
        <v/>
      </c>
      <c r="X287" s="2">
        <v>0</v>
      </c>
      <c r="Y287" s="1" t="str">
        <f t="shared" ref="Y287:AA289" si="927">IF(R287="X",", ColorModel.X",IF(R287="O",", ColorModel.O",""))</f>
        <v/>
      </c>
      <c r="Z287" s="1" t="str">
        <f t="shared" si="927"/>
        <v/>
      </c>
      <c r="AA287" s="1" t="str">
        <f t="shared" si="927"/>
        <v/>
      </c>
      <c r="AB287" t="str">
        <f t="shared" ref="AB287:AB289" si="928">CONCATENATE(Y287,Z287,AA287)</f>
        <v/>
      </c>
    </row>
    <row r="288" spans="1:28" x14ac:dyDescent="0.25">
      <c r="A288" s="2">
        <v>1</v>
      </c>
      <c r="B288" s="1" t="str">
        <f>IF(DATA!B289="","",DATA!B289)</f>
        <v/>
      </c>
      <c r="C288" s="1" t="str">
        <f>IF(DATA!C289="","",DATA!C289)</f>
        <v/>
      </c>
      <c r="D288" s="1" t="str">
        <f>IF(DATA!D289="","",DATA!D289)</f>
        <v/>
      </c>
      <c r="E288" s="2">
        <v>1</v>
      </c>
      <c r="F288" s="1" t="str">
        <f t="shared" si="920"/>
        <v/>
      </c>
      <c r="G288" s="1" t="str">
        <f t="shared" si="920"/>
        <v/>
      </c>
      <c r="H288" s="1" t="str">
        <f t="shared" si="920"/>
        <v/>
      </c>
      <c r="I288" t="str">
        <f t="shared" si="921"/>
        <v/>
      </c>
      <c r="J288" s="2">
        <v>1</v>
      </c>
      <c r="K288" s="1" t="str">
        <f>IF(DATA!X289="","",DATA!X289)</f>
        <v/>
      </c>
      <c r="L288" s="1" t="str">
        <f>IF(DATA!Y289="","",DATA!Y289)</f>
        <v/>
      </c>
      <c r="M288" s="1" t="str">
        <f>IF(DATA!Z289="","",DATA!Z289)</f>
        <v/>
      </c>
      <c r="N288" t="str">
        <f t="shared" si="922"/>
        <v/>
      </c>
      <c r="O288" t="str">
        <f t="shared" si="922"/>
        <v/>
      </c>
      <c r="P288" t="str">
        <f t="shared" si="922"/>
        <v/>
      </c>
      <c r="Q288" s="2">
        <v>1</v>
      </c>
      <c r="R288" s="1" t="str">
        <f t="shared" si="923"/>
        <v/>
      </c>
      <c r="S288" s="1" t="str">
        <f t="shared" si="924"/>
        <v/>
      </c>
      <c r="T288" s="1" t="str">
        <f t="shared" si="925"/>
        <v/>
      </c>
      <c r="U288" t="str">
        <f t="shared" si="861"/>
        <v/>
      </c>
      <c r="V288" t="str">
        <f t="shared" si="926"/>
        <v/>
      </c>
      <c r="W288" t="str">
        <f t="shared" si="926"/>
        <v/>
      </c>
      <c r="X288" s="2">
        <v>1</v>
      </c>
      <c r="Y288" s="1" t="str">
        <f t="shared" si="927"/>
        <v/>
      </c>
      <c r="Z288" s="1" t="str">
        <f t="shared" si="927"/>
        <v/>
      </c>
      <c r="AA288" s="1" t="str">
        <f t="shared" si="927"/>
        <v/>
      </c>
      <c r="AB288" t="str">
        <f t="shared" si="928"/>
        <v/>
      </c>
    </row>
    <row r="289" spans="1:28" x14ac:dyDescent="0.25">
      <c r="A289" s="2">
        <v>2</v>
      </c>
      <c r="B289" s="1" t="str">
        <f>IF(DATA!B290="","",DATA!B290)</f>
        <v/>
      </c>
      <c r="C289" s="1" t="str">
        <f>IF(DATA!C290="","",DATA!C290)</f>
        <v/>
      </c>
      <c r="D289" s="1" t="str">
        <f>IF(DATA!D290="","",DATA!D290)</f>
        <v/>
      </c>
      <c r="E289" s="2">
        <v>2</v>
      </c>
      <c r="F289" s="1" t="str">
        <f t="shared" si="920"/>
        <v/>
      </c>
      <c r="G289" s="1" t="str">
        <f t="shared" si="920"/>
        <v/>
      </c>
      <c r="H289" s="1" t="str">
        <f t="shared" si="920"/>
        <v/>
      </c>
      <c r="I289" t="str">
        <f t="shared" si="921"/>
        <v/>
      </c>
      <c r="J289" s="2">
        <v>2</v>
      </c>
      <c r="K289" s="1" t="str">
        <f>IF(DATA!X290="","",DATA!X290)</f>
        <v/>
      </c>
      <c r="L289" s="1" t="str">
        <f>IF(DATA!Y290="","",DATA!Y290)</f>
        <v/>
      </c>
      <c r="M289" s="1" t="str">
        <f>IF(DATA!Z290="","",DATA!Z290)</f>
        <v/>
      </c>
      <c r="N289" t="str">
        <f t="shared" si="922"/>
        <v/>
      </c>
      <c r="O289" t="str">
        <f t="shared" si="922"/>
        <v/>
      </c>
      <c r="P289" t="str">
        <f t="shared" si="922"/>
        <v/>
      </c>
      <c r="Q289" s="2">
        <v>2</v>
      </c>
      <c r="R289" s="1" t="str">
        <f t="shared" si="923"/>
        <v/>
      </c>
      <c r="S289" s="1" t="str">
        <f t="shared" si="924"/>
        <v/>
      </c>
      <c r="T289" s="1" t="str">
        <f t="shared" si="925"/>
        <v/>
      </c>
      <c r="U289" t="str">
        <f t="shared" si="861"/>
        <v/>
      </c>
      <c r="V289" t="str">
        <f t="shared" si="926"/>
        <v/>
      </c>
      <c r="W289" t="str">
        <f t="shared" si="926"/>
        <v/>
      </c>
      <c r="X289" s="2">
        <v>2</v>
      </c>
      <c r="Y289" s="1" t="str">
        <f t="shared" si="927"/>
        <v/>
      </c>
      <c r="Z289" s="1" t="str">
        <f t="shared" si="927"/>
        <v/>
      </c>
      <c r="AA289" s="1" t="str">
        <f t="shared" si="927"/>
        <v/>
      </c>
      <c r="AB289" t="str">
        <f t="shared" si="928"/>
        <v/>
      </c>
    </row>
    <row r="290" spans="1:28" x14ac:dyDescent="0.25">
      <c r="A290" s="4">
        <f>A286+1</f>
        <v>73</v>
      </c>
      <c r="B290" s="2">
        <v>0</v>
      </c>
      <c r="C290" s="2">
        <v>1</v>
      </c>
      <c r="D290" s="2">
        <v>2</v>
      </c>
      <c r="E290" s="4">
        <f>E286+1</f>
        <v>73</v>
      </c>
      <c r="F290" s="2">
        <v>0</v>
      </c>
      <c r="G290" s="2">
        <v>1</v>
      </c>
      <c r="H290" s="2">
        <v>2</v>
      </c>
      <c r="I290" t="str">
        <f t="shared" ref="I290" si="929">CONCATENATE(I291,I292,I293)</f>
        <v/>
      </c>
      <c r="J290" s="4">
        <f>J286+1</f>
        <v>73</v>
      </c>
      <c r="K290" s="2">
        <v>0</v>
      </c>
      <c r="L290" s="2">
        <v>1</v>
      </c>
      <c r="M290" s="2">
        <v>2</v>
      </c>
      <c r="N290" t="str">
        <f t="shared" ref="N290" si="930">CONCATENATE(N291,O291,P291,N292,O292,P292,N293,O293,P293)</f>
        <v/>
      </c>
      <c r="Q290" s="4">
        <f>Q286+1</f>
        <v>73</v>
      </c>
      <c r="R290" s="2">
        <v>0</v>
      </c>
      <c r="S290" s="2">
        <v>1</v>
      </c>
      <c r="T290" s="2">
        <v>2</v>
      </c>
      <c r="U290" t="str">
        <f t="shared" ref="U290" si="931">IF(CONCATENATE(U291,V291,W291,U292,V292,W292,U293,V293,W293)="","{ }",CONCATENATE("{ ",RIGHT(CONCATENATE(U291,V291,W291,U292,V292,W292,U293,V293,W293),LEN(CONCATENATE(U291,V291,W291,U292,V292,W292,U293,V293,W293))-1)," }"))</f>
        <v>{ }</v>
      </c>
      <c r="X290" s="4">
        <f>X286+1</f>
        <v>73</v>
      </c>
      <c r="Y290" s="2">
        <v>0</v>
      </c>
      <c r="Z290" s="2">
        <v>1</v>
      </c>
      <c r="AA290" s="2">
        <v>2</v>
      </c>
      <c r="AB290" t="str">
        <f t="shared" ref="AB290" si="932">IF(CONCATENATE(AB291,AB292,AB293)="","{ }",CONCATENATE("{ ",RIGHT(CONCATENATE(AB291,AB292,AB293),LEN(CONCATENATE(AB291,AB292,AB293))-1)," }"))</f>
        <v>{ }</v>
      </c>
    </row>
    <row r="291" spans="1:28" x14ac:dyDescent="0.25">
      <c r="A291" s="2">
        <v>0</v>
      </c>
      <c r="B291" s="1" t="str">
        <f>IF(DATA!B292="","",DATA!B292)</f>
        <v/>
      </c>
      <c r="C291" s="1" t="str">
        <f>IF(DATA!C292="","",DATA!C292)</f>
        <v/>
      </c>
      <c r="D291" s="1" t="str">
        <f>IF(DATA!D292="","",DATA!D292)</f>
        <v/>
      </c>
      <c r="E291" s="2">
        <v>0</v>
      </c>
      <c r="F291" s="1" t="str">
        <f t="shared" ref="F291:H293" si="933">IF(K291="X","ColorModel.X",IF(K291="O","ColorModel.O",""))</f>
        <v/>
      </c>
      <c r="G291" s="1" t="str">
        <f t="shared" si="933"/>
        <v/>
      </c>
      <c r="H291" s="1" t="str">
        <f t="shared" si="933"/>
        <v/>
      </c>
      <c r="I291" t="str">
        <f t="shared" ref="I291:I293" si="934">CONCATENATE(F291,G291,H291)</f>
        <v/>
      </c>
      <c r="J291" s="2">
        <v>0</v>
      </c>
      <c r="K291" s="1" t="str">
        <f>IF(DATA!X292="","",DATA!X292)</f>
        <v/>
      </c>
      <c r="L291" s="1" t="str">
        <f>IF(DATA!Y292="","",DATA!Y292)</f>
        <v/>
      </c>
      <c r="M291" s="1" t="str">
        <f>IF(DATA!Z292="","",DATA!Z292)</f>
        <v/>
      </c>
      <c r="N291" t="str">
        <f t="shared" ref="N291:P293" si="935">IF(K291="","",CONCATENATE("{",$Q291,",",K$2,"}"))</f>
        <v/>
      </c>
      <c r="O291" t="str">
        <f t="shared" si="935"/>
        <v/>
      </c>
      <c r="P291" t="str">
        <f t="shared" si="935"/>
        <v/>
      </c>
      <c r="Q291" s="2">
        <v>0</v>
      </c>
      <c r="R291" s="1" t="str">
        <f t="shared" ref="R291:R293" si="936">IF(B291=K291,"",B291)</f>
        <v/>
      </c>
      <c r="S291" s="1" t="str">
        <f t="shared" ref="S291:S293" si="937">IF(C291=L291,"",C291)</f>
        <v/>
      </c>
      <c r="T291" s="1" t="str">
        <f t="shared" ref="T291:T293" si="938">IF(D291=M291,"",D291)</f>
        <v/>
      </c>
      <c r="U291" t="str">
        <f t="shared" ref="U291:W293" si="939">IF(R291="","",CONCATENATE(", {",$A291,",",R$2,"}"))</f>
        <v/>
      </c>
      <c r="V291" t="str">
        <f t="shared" si="939"/>
        <v/>
      </c>
      <c r="W291" t="str">
        <f t="shared" si="939"/>
        <v/>
      </c>
      <c r="X291" s="2">
        <v>0</v>
      </c>
      <c r="Y291" s="1" t="str">
        <f t="shared" ref="Y291:AA293" si="940">IF(R291="X",", ColorModel.X",IF(R291="O",", ColorModel.O",""))</f>
        <v/>
      </c>
      <c r="Z291" s="1" t="str">
        <f t="shared" si="940"/>
        <v/>
      </c>
      <c r="AA291" s="1" t="str">
        <f t="shared" si="940"/>
        <v/>
      </c>
      <c r="AB291" t="str">
        <f t="shared" ref="AB291:AB293" si="941">CONCATENATE(Y291,Z291,AA291)</f>
        <v/>
      </c>
    </row>
    <row r="292" spans="1:28" x14ac:dyDescent="0.25">
      <c r="A292" s="2">
        <v>1</v>
      </c>
      <c r="B292" s="1" t="str">
        <f>IF(DATA!B293="","",DATA!B293)</f>
        <v/>
      </c>
      <c r="C292" s="1" t="str">
        <f>IF(DATA!C293="","",DATA!C293)</f>
        <v/>
      </c>
      <c r="D292" s="1" t="str">
        <f>IF(DATA!D293="","",DATA!D293)</f>
        <v/>
      </c>
      <c r="E292" s="2">
        <v>1</v>
      </c>
      <c r="F292" s="1" t="str">
        <f t="shared" si="933"/>
        <v/>
      </c>
      <c r="G292" s="1" t="str">
        <f t="shared" si="933"/>
        <v/>
      </c>
      <c r="H292" s="1" t="str">
        <f t="shared" si="933"/>
        <v/>
      </c>
      <c r="I292" t="str">
        <f t="shared" si="934"/>
        <v/>
      </c>
      <c r="J292" s="2">
        <v>1</v>
      </c>
      <c r="K292" s="1" t="str">
        <f>IF(DATA!X293="","",DATA!X293)</f>
        <v/>
      </c>
      <c r="L292" s="1" t="str">
        <f>IF(DATA!Y293="","",DATA!Y293)</f>
        <v/>
      </c>
      <c r="M292" s="1" t="str">
        <f>IF(DATA!Z293="","",DATA!Z293)</f>
        <v/>
      </c>
      <c r="N292" t="str">
        <f t="shared" si="935"/>
        <v/>
      </c>
      <c r="O292" t="str">
        <f t="shared" si="935"/>
        <v/>
      </c>
      <c r="P292" t="str">
        <f t="shared" si="935"/>
        <v/>
      </c>
      <c r="Q292" s="2">
        <v>1</v>
      </c>
      <c r="R292" s="1" t="str">
        <f t="shared" si="936"/>
        <v/>
      </c>
      <c r="S292" s="1" t="str">
        <f t="shared" si="937"/>
        <v/>
      </c>
      <c r="T292" s="1" t="str">
        <f t="shared" si="938"/>
        <v/>
      </c>
      <c r="U292" t="str">
        <f t="shared" si="861"/>
        <v/>
      </c>
      <c r="V292" t="str">
        <f t="shared" si="939"/>
        <v/>
      </c>
      <c r="W292" t="str">
        <f t="shared" si="939"/>
        <v/>
      </c>
      <c r="X292" s="2">
        <v>1</v>
      </c>
      <c r="Y292" s="1" t="str">
        <f t="shared" si="940"/>
        <v/>
      </c>
      <c r="Z292" s="1" t="str">
        <f t="shared" si="940"/>
        <v/>
      </c>
      <c r="AA292" s="1" t="str">
        <f t="shared" si="940"/>
        <v/>
      </c>
      <c r="AB292" t="str">
        <f t="shared" si="941"/>
        <v/>
      </c>
    </row>
    <row r="293" spans="1:28" x14ac:dyDescent="0.25">
      <c r="A293" s="2">
        <v>2</v>
      </c>
      <c r="B293" s="1" t="str">
        <f>IF(DATA!B294="","",DATA!B294)</f>
        <v/>
      </c>
      <c r="C293" s="1" t="str">
        <f>IF(DATA!C294="","",DATA!C294)</f>
        <v/>
      </c>
      <c r="D293" s="1" t="str">
        <f>IF(DATA!D294="","",DATA!D294)</f>
        <v/>
      </c>
      <c r="E293" s="2">
        <v>2</v>
      </c>
      <c r="F293" s="1" t="str">
        <f t="shared" si="933"/>
        <v/>
      </c>
      <c r="G293" s="1" t="str">
        <f t="shared" si="933"/>
        <v/>
      </c>
      <c r="H293" s="1" t="str">
        <f t="shared" si="933"/>
        <v/>
      </c>
      <c r="I293" t="str">
        <f t="shared" si="934"/>
        <v/>
      </c>
      <c r="J293" s="2">
        <v>2</v>
      </c>
      <c r="K293" s="1" t="str">
        <f>IF(DATA!X294="","",DATA!X294)</f>
        <v/>
      </c>
      <c r="L293" s="1" t="str">
        <f>IF(DATA!Y294="","",DATA!Y294)</f>
        <v/>
      </c>
      <c r="M293" s="1" t="str">
        <f>IF(DATA!Z294="","",DATA!Z294)</f>
        <v/>
      </c>
      <c r="N293" t="str">
        <f t="shared" si="935"/>
        <v/>
      </c>
      <c r="O293" t="str">
        <f t="shared" si="935"/>
        <v/>
      </c>
      <c r="P293" t="str">
        <f t="shared" si="935"/>
        <v/>
      </c>
      <c r="Q293" s="2">
        <v>2</v>
      </c>
      <c r="R293" s="1" t="str">
        <f t="shared" si="936"/>
        <v/>
      </c>
      <c r="S293" s="1" t="str">
        <f t="shared" si="937"/>
        <v/>
      </c>
      <c r="T293" s="1" t="str">
        <f t="shared" si="938"/>
        <v/>
      </c>
      <c r="U293" t="str">
        <f t="shared" si="861"/>
        <v/>
      </c>
      <c r="V293" t="str">
        <f t="shared" si="939"/>
        <v/>
      </c>
      <c r="W293" t="str">
        <f t="shared" si="939"/>
        <v/>
      </c>
      <c r="X293" s="2">
        <v>2</v>
      </c>
      <c r="Y293" s="1" t="str">
        <f t="shared" si="940"/>
        <v/>
      </c>
      <c r="Z293" s="1" t="str">
        <f t="shared" si="940"/>
        <v/>
      </c>
      <c r="AA293" s="1" t="str">
        <f t="shared" si="940"/>
        <v/>
      </c>
      <c r="AB293" t="str">
        <f t="shared" si="941"/>
        <v/>
      </c>
    </row>
    <row r="294" spans="1:28" x14ac:dyDescent="0.25">
      <c r="A294" s="4">
        <f>A290+1</f>
        <v>74</v>
      </c>
      <c r="B294" s="2">
        <v>0</v>
      </c>
      <c r="C294" s="2">
        <v>1</v>
      </c>
      <c r="D294" s="2">
        <v>2</v>
      </c>
      <c r="E294" s="4">
        <f>E290+1</f>
        <v>74</v>
      </c>
      <c r="F294" s="2">
        <v>0</v>
      </c>
      <c r="G294" s="2">
        <v>1</v>
      </c>
      <c r="H294" s="2">
        <v>2</v>
      </c>
      <c r="I294" t="str">
        <f t="shared" ref="I294" si="942">CONCATENATE(I295,I296,I297)</f>
        <v/>
      </c>
      <c r="J294" s="4">
        <f>J290+1</f>
        <v>74</v>
      </c>
      <c r="K294" s="2">
        <v>0</v>
      </c>
      <c r="L294" s="2">
        <v>1</v>
      </c>
      <c r="M294" s="2">
        <v>2</v>
      </c>
      <c r="N294" t="str">
        <f t="shared" ref="N294" si="943">CONCATENATE(N295,O295,P295,N296,O296,P296,N297,O297,P297)</f>
        <v/>
      </c>
      <c r="Q294" s="4">
        <f>Q290+1</f>
        <v>74</v>
      </c>
      <c r="R294" s="2">
        <v>0</v>
      </c>
      <c r="S294" s="2">
        <v>1</v>
      </c>
      <c r="T294" s="2">
        <v>2</v>
      </c>
      <c r="U294" t="str">
        <f t="shared" ref="U294" si="944">IF(CONCATENATE(U295,V295,W295,U296,V296,W296,U297,V297,W297)="","{ }",CONCATENATE("{ ",RIGHT(CONCATENATE(U295,V295,W295,U296,V296,W296,U297,V297,W297),LEN(CONCATENATE(U295,V295,W295,U296,V296,W296,U297,V297,W297))-1)," }"))</f>
        <v>{ }</v>
      </c>
      <c r="X294" s="4">
        <f>X290+1</f>
        <v>74</v>
      </c>
      <c r="Y294" s="2">
        <v>0</v>
      </c>
      <c r="Z294" s="2">
        <v>1</v>
      </c>
      <c r="AA294" s="2">
        <v>2</v>
      </c>
      <c r="AB294" t="str">
        <f t="shared" ref="AB294" si="945">IF(CONCATENATE(AB295,AB296,AB297)="","{ }",CONCATENATE("{ ",RIGHT(CONCATENATE(AB295,AB296,AB297),LEN(CONCATENATE(AB295,AB296,AB297))-1)," }"))</f>
        <v>{ }</v>
      </c>
    </row>
    <row r="295" spans="1:28" x14ac:dyDescent="0.25">
      <c r="A295" s="2">
        <v>0</v>
      </c>
      <c r="B295" s="1" t="str">
        <f>IF(DATA!B296="","",DATA!B296)</f>
        <v/>
      </c>
      <c r="C295" s="1" t="str">
        <f>IF(DATA!C296="","",DATA!C296)</f>
        <v/>
      </c>
      <c r="D295" s="1" t="str">
        <f>IF(DATA!D296="","",DATA!D296)</f>
        <v/>
      </c>
      <c r="E295" s="2">
        <v>0</v>
      </c>
      <c r="F295" s="1" t="str">
        <f t="shared" ref="F295:H297" si="946">IF(K295="X","ColorModel.X",IF(K295="O","ColorModel.O",""))</f>
        <v/>
      </c>
      <c r="G295" s="1" t="str">
        <f t="shared" si="946"/>
        <v/>
      </c>
      <c r="H295" s="1" t="str">
        <f t="shared" si="946"/>
        <v/>
      </c>
      <c r="I295" t="str">
        <f t="shared" ref="I295:I297" si="947">CONCATENATE(F295,G295,H295)</f>
        <v/>
      </c>
      <c r="J295" s="2">
        <v>0</v>
      </c>
      <c r="K295" s="1" t="str">
        <f>IF(DATA!X296="","",DATA!X296)</f>
        <v/>
      </c>
      <c r="L295" s="1" t="str">
        <f>IF(DATA!Y296="","",DATA!Y296)</f>
        <v/>
      </c>
      <c r="M295" s="1" t="str">
        <f>IF(DATA!Z296="","",DATA!Z296)</f>
        <v/>
      </c>
      <c r="N295" t="str">
        <f t="shared" ref="N295:P297" si="948">IF(K295="","",CONCATENATE("{",$Q295,",",K$2,"}"))</f>
        <v/>
      </c>
      <c r="O295" t="str">
        <f t="shared" si="948"/>
        <v/>
      </c>
      <c r="P295" t="str">
        <f t="shared" si="948"/>
        <v/>
      </c>
      <c r="Q295" s="2">
        <v>0</v>
      </c>
      <c r="R295" s="1" t="str">
        <f t="shared" ref="R295:R297" si="949">IF(B295=K295,"",B295)</f>
        <v/>
      </c>
      <c r="S295" s="1" t="str">
        <f t="shared" ref="S295:S297" si="950">IF(C295=L295,"",C295)</f>
        <v/>
      </c>
      <c r="T295" s="1" t="str">
        <f t="shared" ref="T295:T297" si="951">IF(D295=M295,"",D295)</f>
        <v/>
      </c>
      <c r="U295" t="str">
        <f t="shared" ref="U295:W297" si="952">IF(R295="","",CONCATENATE(", {",$A295,",",R$2,"}"))</f>
        <v/>
      </c>
      <c r="V295" t="str">
        <f t="shared" si="952"/>
        <v/>
      </c>
      <c r="W295" t="str">
        <f t="shared" si="952"/>
        <v/>
      </c>
      <c r="X295" s="2">
        <v>0</v>
      </c>
      <c r="Y295" s="1" t="str">
        <f t="shared" ref="Y295:AA297" si="953">IF(R295="X",", ColorModel.X",IF(R295="O",", ColorModel.O",""))</f>
        <v/>
      </c>
      <c r="Z295" s="1" t="str">
        <f t="shared" si="953"/>
        <v/>
      </c>
      <c r="AA295" s="1" t="str">
        <f t="shared" si="953"/>
        <v/>
      </c>
      <c r="AB295" t="str">
        <f t="shared" ref="AB295:AB297" si="954">CONCATENATE(Y295,Z295,AA295)</f>
        <v/>
      </c>
    </row>
    <row r="296" spans="1:28" x14ac:dyDescent="0.25">
      <c r="A296" s="2">
        <v>1</v>
      </c>
      <c r="B296" s="1" t="str">
        <f>IF(DATA!B297="","",DATA!B297)</f>
        <v/>
      </c>
      <c r="C296" s="1" t="str">
        <f>IF(DATA!C297="","",DATA!C297)</f>
        <v/>
      </c>
      <c r="D296" s="1" t="str">
        <f>IF(DATA!D297="","",DATA!D297)</f>
        <v/>
      </c>
      <c r="E296" s="2">
        <v>1</v>
      </c>
      <c r="F296" s="1" t="str">
        <f t="shared" si="946"/>
        <v/>
      </c>
      <c r="G296" s="1" t="str">
        <f t="shared" si="946"/>
        <v/>
      </c>
      <c r="H296" s="1" t="str">
        <f t="shared" si="946"/>
        <v/>
      </c>
      <c r="I296" t="str">
        <f t="shared" si="947"/>
        <v/>
      </c>
      <c r="J296" s="2">
        <v>1</v>
      </c>
      <c r="K296" s="1" t="str">
        <f>IF(DATA!X297="","",DATA!X297)</f>
        <v/>
      </c>
      <c r="L296" s="1" t="str">
        <f>IF(DATA!Y297="","",DATA!Y297)</f>
        <v/>
      </c>
      <c r="M296" s="1" t="str">
        <f>IF(DATA!Z297="","",DATA!Z297)</f>
        <v/>
      </c>
      <c r="N296" t="str">
        <f t="shared" si="948"/>
        <v/>
      </c>
      <c r="O296" t="str">
        <f t="shared" si="948"/>
        <v/>
      </c>
      <c r="P296" t="str">
        <f t="shared" si="948"/>
        <v/>
      </c>
      <c r="Q296" s="2">
        <v>1</v>
      </c>
      <c r="R296" s="1" t="str">
        <f t="shared" si="949"/>
        <v/>
      </c>
      <c r="S296" s="1" t="str">
        <f t="shared" si="950"/>
        <v/>
      </c>
      <c r="T296" s="1" t="str">
        <f t="shared" si="951"/>
        <v/>
      </c>
      <c r="U296" t="str">
        <f t="shared" si="861"/>
        <v/>
      </c>
      <c r="V296" t="str">
        <f t="shared" si="952"/>
        <v/>
      </c>
      <c r="W296" t="str">
        <f t="shared" si="952"/>
        <v/>
      </c>
      <c r="X296" s="2">
        <v>1</v>
      </c>
      <c r="Y296" s="1" t="str">
        <f t="shared" si="953"/>
        <v/>
      </c>
      <c r="Z296" s="1" t="str">
        <f t="shared" si="953"/>
        <v/>
      </c>
      <c r="AA296" s="1" t="str">
        <f t="shared" si="953"/>
        <v/>
      </c>
      <c r="AB296" t="str">
        <f t="shared" si="954"/>
        <v/>
      </c>
    </row>
    <row r="297" spans="1:28" x14ac:dyDescent="0.25">
      <c r="A297" s="2">
        <v>2</v>
      </c>
      <c r="B297" s="1" t="str">
        <f>IF(DATA!B298="","",DATA!B298)</f>
        <v/>
      </c>
      <c r="C297" s="1" t="str">
        <f>IF(DATA!C298="","",DATA!C298)</f>
        <v/>
      </c>
      <c r="D297" s="1" t="str">
        <f>IF(DATA!D298="","",DATA!D298)</f>
        <v/>
      </c>
      <c r="E297" s="2">
        <v>2</v>
      </c>
      <c r="F297" s="1" t="str">
        <f t="shared" si="946"/>
        <v/>
      </c>
      <c r="G297" s="1" t="str">
        <f t="shared" si="946"/>
        <v/>
      </c>
      <c r="H297" s="1" t="str">
        <f t="shared" si="946"/>
        <v/>
      </c>
      <c r="I297" t="str">
        <f t="shared" si="947"/>
        <v/>
      </c>
      <c r="J297" s="2">
        <v>2</v>
      </c>
      <c r="K297" s="1" t="str">
        <f>IF(DATA!X298="","",DATA!X298)</f>
        <v/>
      </c>
      <c r="L297" s="1" t="str">
        <f>IF(DATA!Y298="","",DATA!Y298)</f>
        <v/>
      </c>
      <c r="M297" s="1" t="str">
        <f>IF(DATA!Z298="","",DATA!Z298)</f>
        <v/>
      </c>
      <c r="N297" t="str">
        <f t="shared" si="948"/>
        <v/>
      </c>
      <c r="O297" t="str">
        <f t="shared" si="948"/>
        <v/>
      </c>
      <c r="P297" t="str">
        <f t="shared" si="948"/>
        <v/>
      </c>
      <c r="Q297" s="2">
        <v>2</v>
      </c>
      <c r="R297" s="1" t="str">
        <f t="shared" si="949"/>
        <v/>
      </c>
      <c r="S297" s="1" t="str">
        <f t="shared" si="950"/>
        <v/>
      </c>
      <c r="T297" s="1" t="str">
        <f t="shared" si="951"/>
        <v/>
      </c>
      <c r="U297" t="str">
        <f t="shared" si="861"/>
        <v/>
      </c>
      <c r="V297" t="str">
        <f t="shared" si="952"/>
        <v/>
      </c>
      <c r="W297" t="str">
        <f t="shared" si="952"/>
        <v/>
      </c>
      <c r="X297" s="2">
        <v>2</v>
      </c>
      <c r="Y297" s="1" t="str">
        <f t="shared" si="953"/>
        <v/>
      </c>
      <c r="Z297" s="1" t="str">
        <f t="shared" si="953"/>
        <v/>
      </c>
      <c r="AA297" s="1" t="str">
        <f t="shared" si="953"/>
        <v/>
      </c>
      <c r="AB297" t="str">
        <f t="shared" si="954"/>
        <v/>
      </c>
    </row>
    <row r="298" spans="1:28" x14ac:dyDescent="0.25">
      <c r="A298" s="4">
        <f>A294+1</f>
        <v>75</v>
      </c>
      <c r="B298" s="2">
        <v>0</v>
      </c>
      <c r="C298" s="2">
        <v>1</v>
      </c>
      <c r="D298" s="2">
        <v>2</v>
      </c>
      <c r="E298" s="4">
        <f>E294+1</f>
        <v>75</v>
      </c>
      <c r="F298" s="2">
        <v>0</v>
      </c>
      <c r="G298" s="2">
        <v>1</v>
      </c>
      <c r="H298" s="2">
        <v>2</v>
      </c>
      <c r="I298" t="str">
        <f t="shared" ref="I298" si="955">CONCATENATE(I299,I300,I301)</f>
        <v/>
      </c>
      <c r="J298" s="4">
        <f>J294+1</f>
        <v>75</v>
      </c>
      <c r="K298" s="2">
        <v>0</v>
      </c>
      <c r="L298" s="2">
        <v>1</v>
      </c>
      <c r="M298" s="2">
        <v>2</v>
      </c>
      <c r="N298" t="str">
        <f t="shared" ref="N298" si="956">CONCATENATE(N299,O299,P299,N300,O300,P300,N301,O301,P301)</f>
        <v/>
      </c>
      <c r="Q298" s="4">
        <f>Q294+1</f>
        <v>75</v>
      </c>
      <c r="R298" s="2">
        <v>0</v>
      </c>
      <c r="S298" s="2">
        <v>1</v>
      </c>
      <c r="T298" s="2">
        <v>2</v>
      </c>
      <c r="U298" t="str">
        <f t="shared" ref="U298" si="957">IF(CONCATENATE(U299,V299,W299,U300,V300,W300,U301,V301,W301)="","{ }",CONCATENATE("{ ",RIGHT(CONCATENATE(U299,V299,W299,U300,V300,W300,U301,V301,W301),LEN(CONCATENATE(U299,V299,W299,U300,V300,W300,U301,V301,W301))-1)," }"))</f>
        <v>{ }</v>
      </c>
      <c r="X298" s="4">
        <f>X294+1</f>
        <v>75</v>
      </c>
      <c r="Y298" s="2">
        <v>0</v>
      </c>
      <c r="Z298" s="2">
        <v>1</v>
      </c>
      <c r="AA298" s="2">
        <v>2</v>
      </c>
      <c r="AB298" t="str">
        <f t="shared" ref="AB298" si="958">IF(CONCATENATE(AB299,AB300,AB301)="","{ }",CONCATENATE("{ ",RIGHT(CONCATENATE(AB299,AB300,AB301),LEN(CONCATENATE(AB299,AB300,AB301))-1)," }"))</f>
        <v>{ }</v>
      </c>
    </row>
    <row r="299" spans="1:28" x14ac:dyDescent="0.25">
      <c r="A299" s="2">
        <v>0</v>
      </c>
      <c r="B299" s="1" t="str">
        <f>IF(DATA!B300="","",DATA!B300)</f>
        <v/>
      </c>
      <c r="C299" s="1" t="str">
        <f>IF(DATA!C300="","",DATA!C300)</f>
        <v/>
      </c>
      <c r="D299" s="1" t="str">
        <f>IF(DATA!D300="","",DATA!D300)</f>
        <v/>
      </c>
      <c r="E299" s="2">
        <v>0</v>
      </c>
      <c r="F299" s="1" t="str">
        <f t="shared" ref="F299:H301" si="959">IF(K299="X","ColorModel.X",IF(K299="O","ColorModel.O",""))</f>
        <v/>
      </c>
      <c r="G299" s="1" t="str">
        <f t="shared" si="959"/>
        <v/>
      </c>
      <c r="H299" s="1" t="str">
        <f t="shared" si="959"/>
        <v/>
      </c>
      <c r="I299" t="str">
        <f t="shared" ref="I299:I301" si="960">CONCATENATE(F299,G299,H299)</f>
        <v/>
      </c>
      <c r="J299" s="2">
        <v>0</v>
      </c>
      <c r="K299" s="1" t="str">
        <f>IF(DATA!X300="","",DATA!X300)</f>
        <v/>
      </c>
      <c r="L299" s="1" t="str">
        <f>IF(DATA!Y300="","",DATA!Y300)</f>
        <v/>
      </c>
      <c r="M299" s="1" t="str">
        <f>IF(DATA!Z300="","",DATA!Z300)</f>
        <v/>
      </c>
      <c r="N299" t="str">
        <f t="shared" ref="N299:P301" si="961">IF(K299="","",CONCATENATE("{",$Q299,",",K$2,"}"))</f>
        <v/>
      </c>
      <c r="O299" t="str">
        <f t="shared" si="961"/>
        <v/>
      </c>
      <c r="P299" t="str">
        <f t="shared" si="961"/>
        <v/>
      </c>
      <c r="Q299" s="2">
        <v>0</v>
      </c>
      <c r="R299" s="1" t="str">
        <f t="shared" ref="R299:R301" si="962">IF(B299=K299,"",B299)</f>
        <v/>
      </c>
      <c r="S299" s="1" t="str">
        <f t="shared" ref="S299:S301" si="963">IF(C299=L299,"",C299)</f>
        <v/>
      </c>
      <c r="T299" s="1" t="str">
        <f t="shared" ref="T299:T301" si="964">IF(D299=M299,"",D299)</f>
        <v/>
      </c>
      <c r="U299" t="str">
        <f t="shared" ref="U299:W301" si="965">IF(R299="","",CONCATENATE(", {",$A299,",",R$2,"}"))</f>
        <v/>
      </c>
      <c r="V299" t="str">
        <f t="shared" si="965"/>
        <v/>
      </c>
      <c r="W299" t="str">
        <f t="shared" si="965"/>
        <v/>
      </c>
      <c r="X299" s="2">
        <v>0</v>
      </c>
      <c r="Y299" s="1" t="str">
        <f t="shared" ref="Y299:AA301" si="966">IF(R299="X",", ColorModel.X",IF(R299="O",", ColorModel.O",""))</f>
        <v/>
      </c>
      <c r="Z299" s="1" t="str">
        <f t="shared" si="966"/>
        <v/>
      </c>
      <c r="AA299" s="1" t="str">
        <f t="shared" si="966"/>
        <v/>
      </c>
      <c r="AB299" t="str">
        <f t="shared" ref="AB299:AB301" si="967">CONCATENATE(Y299,Z299,AA299)</f>
        <v/>
      </c>
    </row>
    <row r="300" spans="1:28" x14ac:dyDescent="0.25">
      <c r="A300" s="2">
        <v>1</v>
      </c>
      <c r="B300" s="1" t="str">
        <f>IF(DATA!B301="","",DATA!B301)</f>
        <v/>
      </c>
      <c r="C300" s="1" t="str">
        <f>IF(DATA!C301="","",DATA!C301)</f>
        <v/>
      </c>
      <c r="D300" s="1" t="str">
        <f>IF(DATA!D301="","",DATA!D301)</f>
        <v/>
      </c>
      <c r="E300" s="2">
        <v>1</v>
      </c>
      <c r="F300" s="1" t="str">
        <f t="shared" si="959"/>
        <v/>
      </c>
      <c r="G300" s="1" t="str">
        <f t="shared" si="959"/>
        <v/>
      </c>
      <c r="H300" s="1" t="str">
        <f t="shared" si="959"/>
        <v/>
      </c>
      <c r="I300" t="str">
        <f t="shared" si="960"/>
        <v/>
      </c>
      <c r="J300" s="2">
        <v>1</v>
      </c>
      <c r="K300" s="1" t="str">
        <f>IF(DATA!X301="","",DATA!X301)</f>
        <v/>
      </c>
      <c r="L300" s="1" t="str">
        <f>IF(DATA!Y301="","",DATA!Y301)</f>
        <v/>
      </c>
      <c r="M300" s="1" t="str">
        <f>IF(DATA!Z301="","",DATA!Z301)</f>
        <v/>
      </c>
      <c r="N300" t="str">
        <f t="shared" si="961"/>
        <v/>
      </c>
      <c r="O300" t="str">
        <f t="shared" si="961"/>
        <v/>
      </c>
      <c r="P300" t="str">
        <f t="shared" si="961"/>
        <v/>
      </c>
      <c r="Q300" s="2">
        <v>1</v>
      </c>
      <c r="R300" s="1" t="str">
        <f t="shared" si="962"/>
        <v/>
      </c>
      <c r="S300" s="1" t="str">
        <f t="shared" si="963"/>
        <v/>
      </c>
      <c r="T300" s="1" t="str">
        <f t="shared" si="964"/>
        <v/>
      </c>
      <c r="U300" t="str">
        <f t="shared" si="861"/>
        <v/>
      </c>
      <c r="V300" t="str">
        <f t="shared" si="965"/>
        <v/>
      </c>
      <c r="W300" t="str">
        <f t="shared" si="965"/>
        <v/>
      </c>
      <c r="X300" s="2">
        <v>1</v>
      </c>
      <c r="Y300" s="1" t="str">
        <f t="shared" si="966"/>
        <v/>
      </c>
      <c r="Z300" s="1" t="str">
        <f t="shared" si="966"/>
        <v/>
      </c>
      <c r="AA300" s="1" t="str">
        <f t="shared" si="966"/>
        <v/>
      </c>
      <c r="AB300" t="str">
        <f t="shared" si="967"/>
        <v/>
      </c>
    </row>
    <row r="301" spans="1:28" x14ac:dyDescent="0.25">
      <c r="A301" s="2">
        <v>2</v>
      </c>
      <c r="B301" s="1" t="str">
        <f>IF(DATA!B302="","",DATA!B302)</f>
        <v/>
      </c>
      <c r="C301" s="1" t="str">
        <f>IF(DATA!C302="","",DATA!C302)</f>
        <v/>
      </c>
      <c r="D301" s="1" t="str">
        <f>IF(DATA!D302="","",DATA!D302)</f>
        <v/>
      </c>
      <c r="E301" s="2">
        <v>2</v>
      </c>
      <c r="F301" s="1" t="str">
        <f t="shared" si="959"/>
        <v/>
      </c>
      <c r="G301" s="1" t="str">
        <f t="shared" si="959"/>
        <v/>
      </c>
      <c r="H301" s="1" t="str">
        <f t="shared" si="959"/>
        <v/>
      </c>
      <c r="I301" t="str">
        <f t="shared" si="960"/>
        <v/>
      </c>
      <c r="J301" s="2">
        <v>2</v>
      </c>
      <c r="K301" s="1" t="str">
        <f>IF(DATA!X302="","",DATA!X302)</f>
        <v/>
      </c>
      <c r="L301" s="1" t="str">
        <f>IF(DATA!Y302="","",DATA!Y302)</f>
        <v/>
      </c>
      <c r="M301" s="1" t="str">
        <f>IF(DATA!Z302="","",DATA!Z302)</f>
        <v/>
      </c>
      <c r="N301" t="str">
        <f t="shared" si="961"/>
        <v/>
      </c>
      <c r="O301" t="str">
        <f t="shared" si="961"/>
        <v/>
      </c>
      <c r="P301" t="str">
        <f t="shared" si="961"/>
        <v/>
      </c>
      <c r="Q301" s="2">
        <v>2</v>
      </c>
      <c r="R301" s="1" t="str">
        <f t="shared" si="962"/>
        <v/>
      </c>
      <c r="S301" s="1" t="str">
        <f t="shared" si="963"/>
        <v/>
      </c>
      <c r="T301" s="1" t="str">
        <f t="shared" si="964"/>
        <v/>
      </c>
      <c r="U301" t="str">
        <f t="shared" si="861"/>
        <v/>
      </c>
      <c r="V301" t="str">
        <f t="shared" si="965"/>
        <v/>
      </c>
      <c r="W301" t="str">
        <f t="shared" si="965"/>
        <v/>
      </c>
      <c r="X301" s="2">
        <v>2</v>
      </c>
      <c r="Y301" s="1" t="str">
        <f t="shared" si="966"/>
        <v/>
      </c>
      <c r="Z301" s="1" t="str">
        <f t="shared" si="966"/>
        <v/>
      </c>
      <c r="AA301" s="1" t="str">
        <f t="shared" si="966"/>
        <v/>
      </c>
      <c r="AB301" t="str">
        <f t="shared" si="967"/>
        <v/>
      </c>
    </row>
    <row r="302" spans="1:28" x14ac:dyDescent="0.25">
      <c r="A302" s="4">
        <f>A298+1</f>
        <v>76</v>
      </c>
      <c r="B302" s="2">
        <v>0</v>
      </c>
      <c r="C302" s="2">
        <v>1</v>
      </c>
      <c r="D302" s="2">
        <v>2</v>
      </c>
      <c r="E302" s="4">
        <f>E298+1</f>
        <v>76</v>
      </c>
      <c r="F302" s="2">
        <v>0</v>
      </c>
      <c r="G302" s="2">
        <v>1</v>
      </c>
      <c r="H302" s="2">
        <v>2</v>
      </c>
      <c r="I302" t="str">
        <f t="shared" ref="I302" si="968">CONCATENATE(I303,I304,I305)</f>
        <v/>
      </c>
      <c r="J302" s="4">
        <f>J298+1</f>
        <v>76</v>
      </c>
      <c r="K302" s="2">
        <v>0</v>
      </c>
      <c r="L302" s="2">
        <v>1</v>
      </c>
      <c r="M302" s="2">
        <v>2</v>
      </c>
      <c r="N302" t="str">
        <f t="shared" ref="N302" si="969">CONCATENATE(N303,O303,P303,N304,O304,P304,N305,O305,P305)</f>
        <v/>
      </c>
      <c r="Q302" s="4">
        <f>Q298+1</f>
        <v>76</v>
      </c>
      <c r="R302" s="2">
        <v>0</v>
      </c>
      <c r="S302" s="2">
        <v>1</v>
      </c>
      <c r="T302" s="2">
        <v>2</v>
      </c>
      <c r="U302" t="str">
        <f t="shared" ref="U302" si="970">IF(CONCATENATE(U303,V303,W303,U304,V304,W304,U305,V305,W305)="","{ }",CONCATENATE("{ ",RIGHT(CONCATENATE(U303,V303,W303,U304,V304,W304,U305,V305,W305),LEN(CONCATENATE(U303,V303,W303,U304,V304,W304,U305,V305,W305))-1)," }"))</f>
        <v>{ }</v>
      </c>
      <c r="X302" s="4">
        <f>X298+1</f>
        <v>76</v>
      </c>
      <c r="Y302" s="2">
        <v>0</v>
      </c>
      <c r="Z302" s="2">
        <v>1</v>
      </c>
      <c r="AA302" s="2">
        <v>2</v>
      </c>
      <c r="AB302" t="str">
        <f t="shared" ref="AB302" si="971">IF(CONCATENATE(AB303,AB304,AB305)="","{ }",CONCATENATE("{ ",RIGHT(CONCATENATE(AB303,AB304,AB305),LEN(CONCATENATE(AB303,AB304,AB305))-1)," }"))</f>
        <v>{ }</v>
      </c>
    </row>
    <row r="303" spans="1:28" x14ac:dyDescent="0.25">
      <c r="A303" s="2">
        <v>0</v>
      </c>
      <c r="B303" s="1" t="str">
        <f>IF(DATA!B304="","",DATA!B304)</f>
        <v/>
      </c>
      <c r="C303" s="1" t="str">
        <f>IF(DATA!C304="","",DATA!C304)</f>
        <v/>
      </c>
      <c r="D303" s="1" t="str">
        <f>IF(DATA!D304="","",DATA!D304)</f>
        <v/>
      </c>
      <c r="E303" s="2">
        <v>0</v>
      </c>
      <c r="F303" s="1" t="str">
        <f t="shared" ref="F303:H305" si="972">IF(K303="X","ColorModel.X",IF(K303="O","ColorModel.O",""))</f>
        <v/>
      </c>
      <c r="G303" s="1" t="str">
        <f t="shared" si="972"/>
        <v/>
      </c>
      <c r="H303" s="1" t="str">
        <f t="shared" si="972"/>
        <v/>
      </c>
      <c r="I303" t="str">
        <f t="shared" ref="I303:I305" si="973">CONCATENATE(F303,G303,H303)</f>
        <v/>
      </c>
      <c r="J303" s="2">
        <v>0</v>
      </c>
      <c r="K303" s="1" t="str">
        <f>IF(DATA!X304="","",DATA!X304)</f>
        <v/>
      </c>
      <c r="L303" s="1" t="str">
        <f>IF(DATA!Y304="","",DATA!Y304)</f>
        <v/>
      </c>
      <c r="M303" s="1" t="str">
        <f>IF(DATA!Z304="","",DATA!Z304)</f>
        <v/>
      </c>
      <c r="N303" t="str">
        <f t="shared" ref="N303:P305" si="974">IF(K303="","",CONCATENATE("{",$Q303,",",K$2,"}"))</f>
        <v/>
      </c>
      <c r="O303" t="str">
        <f t="shared" si="974"/>
        <v/>
      </c>
      <c r="P303" t="str">
        <f t="shared" si="974"/>
        <v/>
      </c>
      <c r="Q303" s="2">
        <v>0</v>
      </c>
      <c r="R303" s="1" t="str">
        <f t="shared" ref="R303:R305" si="975">IF(B303=K303,"",B303)</f>
        <v/>
      </c>
      <c r="S303" s="1" t="str">
        <f t="shared" ref="S303:S305" si="976">IF(C303=L303,"",C303)</f>
        <v/>
      </c>
      <c r="T303" s="1" t="str">
        <f t="shared" ref="T303:T305" si="977">IF(D303=M303,"",D303)</f>
        <v/>
      </c>
      <c r="U303" t="str">
        <f t="shared" ref="U303:W305" si="978">IF(R303="","",CONCATENATE(", {",$A303,",",R$2,"}"))</f>
        <v/>
      </c>
      <c r="V303" t="str">
        <f t="shared" si="978"/>
        <v/>
      </c>
      <c r="W303" t="str">
        <f t="shared" si="978"/>
        <v/>
      </c>
      <c r="X303" s="2">
        <v>0</v>
      </c>
      <c r="Y303" s="1" t="str">
        <f t="shared" ref="Y303:AA305" si="979">IF(R303="X",", ColorModel.X",IF(R303="O",", ColorModel.O",""))</f>
        <v/>
      </c>
      <c r="Z303" s="1" t="str">
        <f t="shared" si="979"/>
        <v/>
      </c>
      <c r="AA303" s="1" t="str">
        <f t="shared" si="979"/>
        <v/>
      </c>
      <c r="AB303" t="str">
        <f t="shared" ref="AB303:AB305" si="980">CONCATENATE(Y303,Z303,AA303)</f>
        <v/>
      </c>
    </row>
    <row r="304" spans="1:28" x14ac:dyDescent="0.25">
      <c r="A304" s="2">
        <v>1</v>
      </c>
      <c r="B304" s="1" t="str">
        <f>IF(DATA!B305="","",DATA!B305)</f>
        <v/>
      </c>
      <c r="C304" s="1" t="str">
        <f>IF(DATA!C305="","",DATA!C305)</f>
        <v/>
      </c>
      <c r="D304" s="1" t="str">
        <f>IF(DATA!D305="","",DATA!D305)</f>
        <v/>
      </c>
      <c r="E304" s="2">
        <v>1</v>
      </c>
      <c r="F304" s="1" t="str">
        <f t="shared" si="972"/>
        <v/>
      </c>
      <c r="G304" s="1" t="str">
        <f t="shared" si="972"/>
        <v/>
      </c>
      <c r="H304" s="1" t="str">
        <f t="shared" si="972"/>
        <v/>
      </c>
      <c r="I304" t="str">
        <f t="shared" si="973"/>
        <v/>
      </c>
      <c r="J304" s="2">
        <v>1</v>
      </c>
      <c r="K304" s="1" t="str">
        <f>IF(DATA!X305="","",DATA!X305)</f>
        <v/>
      </c>
      <c r="L304" s="1" t="str">
        <f>IF(DATA!Y305="","",DATA!Y305)</f>
        <v/>
      </c>
      <c r="M304" s="1" t="str">
        <f>IF(DATA!Z305="","",DATA!Z305)</f>
        <v/>
      </c>
      <c r="N304" t="str">
        <f t="shared" si="974"/>
        <v/>
      </c>
      <c r="O304" t="str">
        <f t="shared" si="974"/>
        <v/>
      </c>
      <c r="P304" t="str">
        <f t="shared" si="974"/>
        <v/>
      </c>
      <c r="Q304" s="2">
        <v>1</v>
      </c>
      <c r="R304" s="1" t="str">
        <f t="shared" si="975"/>
        <v/>
      </c>
      <c r="S304" s="1" t="str">
        <f t="shared" si="976"/>
        <v/>
      </c>
      <c r="T304" s="1" t="str">
        <f t="shared" si="977"/>
        <v/>
      </c>
      <c r="U304" t="str">
        <f t="shared" si="861"/>
        <v/>
      </c>
      <c r="V304" t="str">
        <f t="shared" si="978"/>
        <v/>
      </c>
      <c r="W304" t="str">
        <f t="shared" si="978"/>
        <v/>
      </c>
      <c r="X304" s="2">
        <v>1</v>
      </c>
      <c r="Y304" s="1" t="str">
        <f t="shared" si="979"/>
        <v/>
      </c>
      <c r="Z304" s="1" t="str">
        <f t="shared" si="979"/>
        <v/>
      </c>
      <c r="AA304" s="1" t="str">
        <f t="shared" si="979"/>
        <v/>
      </c>
      <c r="AB304" t="str">
        <f t="shared" si="980"/>
        <v/>
      </c>
    </row>
    <row r="305" spans="1:28" x14ac:dyDescent="0.25">
      <c r="A305" s="2">
        <v>2</v>
      </c>
      <c r="B305" s="1" t="str">
        <f>IF(DATA!B306="","",DATA!B306)</f>
        <v/>
      </c>
      <c r="C305" s="1" t="str">
        <f>IF(DATA!C306="","",DATA!C306)</f>
        <v/>
      </c>
      <c r="D305" s="1" t="str">
        <f>IF(DATA!D306="","",DATA!D306)</f>
        <v/>
      </c>
      <c r="E305" s="2">
        <v>2</v>
      </c>
      <c r="F305" s="1" t="str">
        <f t="shared" si="972"/>
        <v/>
      </c>
      <c r="G305" s="1" t="str">
        <f t="shared" si="972"/>
        <v/>
      </c>
      <c r="H305" s="1" t="str">
        <f t="shared" si="972"/>
        <v/>
      </c>
      <c r="I305" t="str">
        <f t="shared" si="973"/>
        <v/>
      </c>
      <c r="J305" s="2">
        <v>2</v>
      </c>
      <c r="K305" s="1" t="str">
        <f>IF(DATA!X306="","",DATA!X306)</f>
        <v/>
      </c>
      <c r="L305" s="1" t="str">
        <f>IF(DATA!Y306="","",DATA!Y306)</f>
        <v/>
      </c>
      <c r="M305" s="1" t="str">
        <f>IF(DATA!Z306="","",DATA!Z306)</f>
        <v/>
      </c>
      <c r="N305" t="str">
        <f t="shared" si="974"/>
        <v/>
      </c>
      <c r="O305" t="str">
        <f t="shared" si="974"/>
        <v/>
      </c>
      <c r="P305" t="str">
        <f t="shared" si="974"/>
        <v/>
      </c>
      <c r="Q305" s="2">
        <v>2</v>
      </c>
      <c r="R305" s="1" t="str">
        <f t="shared" si="975"/>
        <v/>
      </c>
      <c r="S305" s="1" t="str">
        <f t="shared" si="976"/>
        <v/>
      </c>
      <c r="T305" s="1" t="str">
        <f t="shared" si="977"/>
        <v/>
      </c>
      <c r="U305" t="str">
        <f t="shared" si="861"/>
        <v/>
      </c>
      <c r="V305" t="str">
        <f t="shared" si="978"/>
        <v/>
      </c>
      <c r="W305" t="str">
        <f t="shared" si="978"/>
        <v/>
      </c>
      <c r="X305" s="2">
        <v>2</v>
      </c>
      <c r="Y305" s="1" t="str">
        <f t="shared" si="979"/>
        <v/>
      </c>
      <c r="Z305" s="1" t="str">
        <f t="shared" si="979"/>
        <v/>
      </c>
      <c r="AA305" s="1" t="str">
        <f t="shared" si="979"/>
        <v/>
      </c>
      <c r="AB305" t="str">
        <f t="shared" si="980"/>
        <v/>
      </c>
    </row>
    <row r="306" spans="1:28" x14ac:dyDescent="0.25">
      <c r="A306" s="4">
        <f>A302+1</f>
        <v>77</v>
      </c>
      <c r="B306" s="2">
        <v>0</v>
      </c>
      <c r="C306" s="2">
        <v>1</v>
      </c>
      <c r="D306" s="2">
        <v>2</v>
      </c>
      <c r="E306" s="4">
        <f>E302+1</f>
        <v>77</v>
      </c>
      <c r="F306" s="2">
        <v>0</v>
      </c>
      <c r="G306" s="2">
        <v>1</v>
      </c>
      <c r="H306" s="2">
        <v>2</v>
      </c>
      <c r="I306" t="str">
        <f t="shared" ref="I306" si="981">CONCATENATE(I307,I308,I309)</f>
        <v/>
      </c>
      <c r="J306" s="4">
        <f>J302+1</f>
        <v>77</v>
      </c>
      <c r="K306" s="2">
        <v>0</v>
      </c>
      <c r="L306" s="2">
        <v>1</v>
      </c>
      <c r="M306" s="2">
        <v>2</v>
      </c>
      <c r="N306" t="str">
        <f t="shared" ref="N306" si="982">CONCATENATE(N307,O307,P307,N308,O308,P308,N309,O309,P309)</f>
        <v/>
      </c>
      <c r="Q306" s="4">
        <f>Q302+1</f>
        <v>77</v>
      </c>
      <c r="R306" s="2">
        <v>0</v>
      </c>
      <c r="S306" s="2">
        <v>1</v>
      </c>
      <c r="T306" s="2">
        <v>2</v>
      </c>
      <c r="U306" t="str">
        <f t="shared" ref="U306" si="983">IF(CONCATENATE(U307,V307,W307,U308,V308,W308,U309,V309,W309)="","{ }",CONCATENATE("{ ",RIGHT(CONCATENATE(U307,V307,W307,U308,V308,W308,U309,V309,W309),LEN(CONCATENATE(U307,V307,W307,U308,V308,W308,U309,V309,W309))-1)," }"))</f>
        <v>{ }</v>
      </c>
      <c r="X306" s="4">
        <f>X302+1</f>
        <v>77</v>
      </c>
      <c r="Y306" s="2">
        <v>0</v>
      </c>
      <c r="Z306" s="2">
        <v>1</v>
      </c>
      <c r="AA306" s="2">
        <v>2</v>
      </c>
      <c r="AB306" t="str">
        <f t="shared" ref="AB306" si="984">IF(CONCATENATE(AB307,AB308,AB309)="","{ }",CONCATENATE("{ ",RIGHT(CONCATENATE(AB307,AB308,AB309),LEN(CONCATENATE(AB307,AB308,AB309))-1)," }"))</f>
        <v>{ }</v>
      </c>
    </row>
    <row r="307" spans="1:28" x14ac:dyDescent="0.25">
      <c r="A307" s="2">
        <v>0</v>
      </c>
      <c r="B307" s="1" t="str">
        <f>IF(DATA!B308="","",DATA!B308)</f>
        <v/>
      </c>
      <c r="C307" s="1" t="str">
        <f>IF(DATA!C308="","",DATA!C308)</f>
        <v/>
      </c>
      <c r="D307" s="1" t="str">
        <f>IF(DATA!D308="","",DATA!D308)</f>
        <v/>
      </c>
      <c r="E307" s="2">
        <v>0</v>
      </c>
      <c r="F307" s="1" t="str">
        <f t="shared" ref="F307:H309" si="985">IF(K307="X","ColorModel.X",IF(K307="O","ColorModel.O",""))</f>
        <v/>
      </c>
      <c r="G307" s="1" t="str">
        <f t="shared" si="985"/>
        <v/>
      </c>
      <c r="H307" s="1" t="str">
        <f t="shared" si="985"/>
        <v/>
      </c>
      <c r="I307" t="str">
        <f t="shared" ref="I307:I309" si="986">CONCATENATE(F307,G307,H307)</f>
        <v/>
      </c>
      <c r="J307" s="2">
        <v>0</v>
      </c>
      <c r="K307" s="1" t="str">
        <f>IF(DATA!X308="","",DATA!X308)</f>
        <v/>
      </c>
      <c r="L307" s="1" t="str">
        <f>IF(DATA!Y308="","",DATA!Y308)</f>
        <v/>
      </c>
      <c r="M307" s="1" t="str">
        <f>IF(DATA!Z308="","",DATA!Z308)</f>
        <v/>
      </c>
      <c r="N307" t="str">
        <f t="shared" ref="N307:P309" si="987">IF(K307="","",CONCATENATE("{",$Q307,",",K$2,"}"))</f>
        <v/>
      </c>
      <c r="O307" t="str">
        <f t="shared" si="987"/>
        <v/>
      </c>
      <c r="P307" t="str">
        <f t="shared" si="987"/>
        <v/>
      </c>
      <c r="Q307" s="2">
        <v>0</v>
      </c>
      <c r="R307" s="1" t="str">
        <f t="shared" ref="R307:R309" si="988">IF(B307=K307,"",B307)</f>
        <v/>
      </c>
      <c r="S307" s="1" t="str">
        <f t="shared" ref="S307:S309" si="989">IF(C307=L307,"",C307)</f>
        <v/>
      </c>
      <c r="T307" s="1" t="str">
        <f t="shared" ref="T307:T309" si="990">IF(D307=M307,"",D307)</f>
        <v/>
      </c>
      <c r="U307" t="str">
        <f t="shared" ref="U307:W309" si="991">IF(R307="","",CONCATENATE(", {",$A307,",",R$2,"}"))</f>
        <v/>
      </c>
      <c r="V307" t="str">
        <f t="shared" si="991"/>
        <v/>
      </c>
      <c r="W307" t="str">
        <f t="shared" si="991"/>
        <v/>
      </c>
      <c r="X307" s="2">
        <v>0</v>
      </c>
      <c r="Y307" s="1" t="str">
        <f t="shared" ref="Y307:AA309" si="992">IF(R307="X",", ColorModel.X",IF(R307="O",", ColorModel.O",""))</f>
        <v/>
      </c>
      <c r="Z307" s="1" t="str">
        <f t="shared" si="992"/>
        <v/>
      </c>
      <c r="AA307" s="1" t="str">
        <f t="shared" si="992"/>
        <v/>
      </c>
      <c r="AB307" t="str">
        <f t="shared" ref="AB307:AB309" si="993">CONCATENATE(Y307,Z307,AA307)</f>
        <v/>
      </c>
    </row>
    <row r="308" spans="1:28" x14ac:dyDescent="0.25">
      <c r="A308" s="2">
        <v>1</v>
      </c>
      <c r="B308" s="1" t="str">
        <f>IF(DATA!B309="","",DATA!B309)</f>
        <v/>
      </c>
      <c r="C308" s="1" t="str">
        <f>IF(DATA!C309="","",DATA!C309)</f>
        <v/>
      </c>
      <c r="D308" s="1" t="str">
        <f>IF(DATA!D309="","",DATA!D309)</f>
        <v/>
      </c>
      <c r="E308" s="2">
        <v>1</v>
      </c>
      <c r="F308" s="1" t="str">
        <f t="shared" si="985"/>
        <v/>
      </c>
      <c r="G308" s="1" t="str">
        <f t="shared" si="985"/>
        <v/>
      </c>
      <c r="H308" s="1" t="str">
        <f t="shared" si="985"/>
        <v/>
      </c>
      <c r="I308" t="str">
        <f t="shared" si="986"/>
        <v/>
      </c>
      <c r="J308" s="2">
        <v>1</v>
      </c>
      <c r="K308" s="1" t="str">
        <f>IF(DATA!X309="","",DATA!X309)</f>
        <v/>
      </c>
      <c r="L308" s="1" t="str">
        <f>IF(DATA!Y309="","",DATA!Y309)</f>
        <v/>
      </c>
      <c r="M308" s="1" t="str">
        <f>IF(DATA!Z309="","",DATA!Z309)</f>
        <v/>
      </c>
      <c r="N308" t="str">
        <f t="shared" si="987"/>
        <v/>
      </c>
      <c r="O308" t="str">
        <f t="shared" si="987"/>
        <v/>
      </c>
      <c r="P308" t="str">
        <f t="shared" si="987"/>
        <v/>
      </c>
      <c r="Q308" s="2">
        <v>1</v>
      </c>
      <c r="R308" s="1" t="str">
        <f t="shared" si="988"/>
        <v/>
      </c>
      <c r="S308" s="1" t="str">
        <f t="shared" si="989"/>
        <v/>
      </c>
      <c r="T308" s="1" t="str">
        <f t="shared" si="990"/>
        <v/>
      </c>
      <c r="U308" t="str">
        <f t="shared" si="861"/>
        <v/>
      </c>
      <c r="V308" t="str">
        <f t="shared" si="991"/>
        <v/>
      </c>
      <c r="W308" t="str">
        <f t="shared" si="991"/>
        <v/>
      </c>
      <c r="X308" s="2">
        <v>1</v>
      </c>
      <c r="Y308" s="1" t="str">
        <f t="shared" si="992"/>
        <v/>
      </c>
      <c r="Z308" s="1" t="str">
        <f t="shared" si="992"/>
        <v/>
      </c>
      <c r="AA308" s="1" t="str">
        <f t="shared" si="992"/>
        <v/>
      </c>
      <c r="AB308" t="str">
        <f t="shared" si="993"/>
        <v/>
      </c>
    </row>
    <row r="309" spans="1:28" x14ac:dyDescent="0.25">
      <c r="A309" s="2">
        <v>2</v>
      </c>
      <c r="B309" s="1" t="str">
        <f>IF(DATA!B310="","",DATA!B310)</f>
        <v/>
      </c>
      <c r="C309" s="1" t="str">
        <f>IF(DATA!C310="","",DATA!C310)</f>
        <v/>
      </c>
      <c r="D309" s="1" t="str">
        <f>IF(DATA!D310="","",DATA!D310)</f>
        <v/>
      </c>
      <c r="E309" s="2">
        <v>2</v>
      </c>
      <c r="F309" s="1" t="str">
        <f t="shared" si="985"/>
        <v/>
      </c>
      <c r="G309" s="1" t="str">
        <f t="shared" si="985"/>
        <v/>
      </c>
      <c r="H309" s="1" t="str">
        <f t="shared" si="985"/>
        <v/>
      </c>
      <c r="I309" t="str">
        <f t="shared" si="986"/>
        <v/>
      </c>
      <c r="J309" s="2">
        <v>2</v>
      </c>
      <c r="K309" s="1" t="str">
        <f>IF(DATA!X310="","",DATA!X310)</f>
        <v/>
      </c>
      <c r="L309" s="1" t="str">
        <f>IF(DATA!Y310="","",DATA!Y310)</f>
        <v/>
      </c>
      <c r="M309" s="1" t="str">
        <f>IF(DATA!Z310="","",DATA!Z310)</f>
        <v/>
      </c>
      <c r="N309" t="str">
        <f t="shared" si="987"/>
        <v/>
      </c>
      <c r="O309" t="str">
        <f t="shared" si="987"/>
        <v/>
      </c>
      <c r="P309" t="str">
        <f t="shared" si="987"/>
        <v/>
      </c>
      <c r="Q309" s="2">
        <v>2</v>
      </c>
      <c r="R309" s="1" t="str">
        <f t="shared" si="988"/>
        <v/>
      </c>
      <c r="S309" s="1" t="str">
        <f t="shared" si="989"/>
        <v/>
      </c>
      <c r="T309" s="1" t="str">
        <f t="shared" si="990"/>
        <v/>
      </c>
      <c r="U309" t="str">
        <f t="shared" si="861"/>
        <v/>
      </c>
      <c r="V309" t="str">
        <f t="shared" si="991"/>
        <v/>
      </c>
      <c r="W309" t="str">
        <f t="shared" si="991"/>
        <v/>
      </c>
      <c r="X309" s="2">
        <v>2</v>
      </c>
      <c r="Y309" s="1" t="str">
        <f t="shared" si="992"/>
        <v/>
      </c>
      <c r="Z309" s="1" t="str">
        <f t="shared" si="992"/>
        <v/>
      </c>
      <c r="AA309" s="1" t="str">
        <f t="shared" si="992"/>
        <v/>
      </c>
      <c r="AB309" t="str">
        <f t="shared" si="993"/>
        <v/>
      </c>
    </row>
    <row r="310" spans="1:28" x14ac:dyDescent="0.25">
      <c r="A310" s="4">
        <f>A306+1</f>
        <v>78</v>
      </c>
      <c r="B310" s="2">
        <v>0</v>
      </c>
      <c r="C310" s="2">
        <v>1</v>
      </c>
      <c r="D310" s="2">
        <v>2</v>
      </c>
      <c r="E310" s="4">
        <f>E306+1</f>
        <v>78</v>
      </c>
      <c r="F310" s="2">
        <v>0</v>
      </c>
      <c r="G310" s="2">
        <v>1</v>
      </c>
      <c r="H310" s="2">
        <v>2</v>
      </c>
      <c r="I310" t="str">
        <f t="shared" ref="I310" si="994">CONCATENATE(I311,I312,I313)</f>
        <v/>
      </c>
      <c r="J310" s="4">
        <f>J306+1</f>
        <v>78</v>
      </c>
      <c r="K310" s="2">
        <v>0</v>
      </c>
      <c r="L310" s="2">
        <v>1</v>
      </c>
      <c r="M310" s="2">
        <v>2</v>
      </c>
      <c r="N310" t="str">
        <f t="shared" ref="N310" si="995">CONCATENATE(N311,O311,P311,N312,O312,P312,N313,O313,P313)</f>
        <v/>
      </c>
      <c r="Q310" s="4">
        <f>Q306+1</f>
        <v>78</v>
      </c>
      <c r="R310" s="2">
        <v>0</v>
      </c>
      <c r="S310" s="2">
        <v>1</v>
      </c>
      <c r="T310" s="2">
        <v>2</v>
      </c>
      <c r="U310" t="str">
        <f t="shared" ref="U310" si="996">IF(CONCATENATE(U311,V311,W311,U312,V312,W312,U313,V313,W313)="","{ }",CONCATENATE("{ ",RIGHT(CONCATENATE(U311,V311,W311,U312,V312,W312,U313,V313,W313),LEN(CONCATENATE(U311,V311,W311,U312,V312,W312,U313,V313,W313))-1)," }"))</f>
        <v>{ }</v>
      </c>
      <c r="X310" s="4">
        <f>X306+1</f>
        <v>78</v>
      </c>
      <c r="Y310" s="2">
        <v>0</v>
      </c>
      <c r="Z310" s="2">
        <v>1</v>
      </c>
      <c r="AA310" s="2">
        <v>2</v>
      </c>
      <c r="AB310" t="str">
        <f t="shared" ref="AB310" si="997">IF(CONCATENATE(AB311,AB312,AB313)="","{ }",CONCATENATE("{ ",RIGHT(CONCATENATE(AB311,AB312,AB313),LEN(CONCATENATE(AB311,AB312,AB313))-1)," }"))</f>
        <v>{ }</v>
      </c>
    </row>
    <row r="311" spans="1:28" x14ac:dyDescent="0.25">
      <c r="A311" s="2">
        <v>0</v>
      </c>
      <c r="B311" s="1" t="str">
        <f>IF(DATA!B312="","",DATA!B312)</f>
        <v/>
      </c>
      <c r="C311" s="1" t="str">
        <f>IF(DATA!C312="","",DATA!C312)</f>
        <v/>
      </c>
      <c r="D311" s="1" t="str">
        <f>IF(DATA!D312="","",DATA!D312)</f>
        <v/>
      </c>
      <c r="E311" s="2">
        <v>0</v>
      </c>
      <c r="F311" s="1" t="str">
        <f t="shared" ref="F311:H313" si="998">IF(K311="X","ColorModel.X",IF(K311="O","ColorModel.O",""))</f>
        <v/>
      </c>
      <c r="G311" s="1" t="str">
        <f t="shared" si="998"/>
        <v/>
      </c>
      <c r="H311" s="1" t="str">
        <f t="shared" si="998"/>
        <v/>
      </c>
      <c r="I311" t="str">
        <f t="shared" ref="I311:I313" si="999">CONCATENATE(F311,G311,H311)</f>
        <v/>
      </c>
      <c r="J311" s="2">
        <v>0</v>
      </c>
      <c r="K311" s="1" t="str">
        <f>IF(DATA!X312="","",DATA!X312)</f>
        <v/>
      </c>
      <c r="L311" s="1" t="str">
        <f>IF(DATA!Y312="","",DATA!Y312)</f>
        <v/>
      </c>
      <c r="M311" s="1" t="str">
        <f>IF(DATA!Z312="","",DATA!Z312)</f>
        <v/>
      </c>
      <c r="N311" t="str">
        <f t="shared" ref="N311:P313" si="1000">IF(K311="","",CONCATENATE("{",$Q311,",",K$2,"}"))</f>
        <v/>
      </c>
      <c r="O311" t="str">
        <f t="shared" si="1000"/>
        <v/>
      </c>
      <c r="P311" t="str">
        <f t="shared" si="1000"/>
        <v/>
      </c>
      <c r="Q311" s="2">
        <v>0</v>
      </c>
      <c r="R311" s="1" t="str">
        <f t="shared" ref="R311:R313" si="1001">IF(B311=K311,"",B311)</f>
        <v/>
      </c>
      <c r="S311" s="1" t="str">
        <f t="shared" ref="S311:S313" si="1002">IF(C311=L311,"",C311)</f>
        <v/>
      </c>
      <c r="T311" s="1" t="str">
        <f t="shared" ref="T311:T313" si="1003">IF(D311=M311,"",D311)</f>
        <v/>
      </c>
      <c r="U311" t="str">
        <f t="shared" ref="U311:W313" si="1004">IF(R311="","",CONCATENATE(", {",$A311,",",R$2,"}"))</f>
        <v/>
      </c>
      <c r="V311" t="str">
        <f t="shared" si="1004"/>
        <v/>
      </c>
      <c r="W311" t="str">
        <f t="shared" si="1004"/>
        <v/>
      </c>
      <c r="X311" s="2">
        <v>0</v>
      </c>
      <c r="Y311" s="1" t="str">
        <f t="shared" ref="Y311:AA313" si="1005">IF(R311="X",", ColorModel.X",IF(R311="O",", ColorModel.O",""))</f>
        <v/>
      </c>
      <c r="Z311" s="1" t="str">
        <f t="shared" si="1005"/>
        <v/>
      </c>
      <c r="AA311" s="1" t="str">
        <f t="shared" si="1005"/>
        <v/>
      </c>
      <c r="AB311" t="str">
        <f t="shared" ref="AB311:AB313" si="1006">CONCATENATE(Y311,Z311,AA311)</f>
        <v/>
      </c>
    </row>
    <row r="312" spans="1:28" x14ac:dyDescent="0.25">
      <c r="A312" s="2">
        <v>1</v>
      </c>
      <c r="B312" s="1" t="str">
        <f>IF(DATA!B313="","",DATA!B313)</f>
        <v/>
      </c>
      <c r="C312" s="1" t="str">
        <f>IF(DATA!C313="","",DATA!C313)</f>
        <v/>
      </c>
      <c r="D312" s="1" t="str">
        <f>IF(DATA!D313="","",DATA!D313)</f>
        <v/>
      </c>
      <c r="E312" s="2">
        <v>1</v>
      </c>
      <c r="F312" s="1" t="str">
        <f t="shared" si="998"/>
        <v/>
      </c>
      <c r="G312" s="1" t="str">
        <f t="shared" si="998"/>
        <v/>
      </c>
      <c r="H312" s="1" t="str">
        <f t="shared" si="998"/>
        <v/>
      </c>
      <c r="I312" t="str">
        <f t="shared" si="999"/>
        <v/>
      </c>
      <c r="J312" s="2">
        <v>1</v>
      </c>
      <c r="K312" s="1" t="str">
        <f>IF(DATA!X313="","",DATA!X313)</f>
        <v/>
      </c>
      <c r="L312" s="1" t="str">
        <f>IF(DATA!Y313="","",DATA!Y313)</f>
        <v/>
      </c>
      <c r="M312" s="1" t="str">
        <f>IF(DATA!Z313="","",DATA!Z313)</f>
        <v/>
      </c>
      <c r="N312" t="str">
        <f t="shared" si="1000"/>
        <v/>
      </c>
      <c r="O312" t="str">
        <f t="shared" si="1000"/>
        <v/>
      </c>
      <c r="P312" t="str">
        <f t="shared" si="1000"/>
        <v/>
      </c>
      <c r="Q312" s="2">
        <v>1</v>
      </c>
      <c r="R312" s="1" t="str">
        <f t="shared" si="1001"/>
        <v/>
      </c>
      <c r="S312" s="1" t="str">
        <f t="shared" si="1002"/>
        <v/>
      </c>
      <c r="T312" s="1" t="str">
        <f t="shared" si="1003"/>
        <v/>
      </c>
      <c r="U312" t="str">
        <f t="shared" si="861"/>
        <v/>
      </c>
      <c r="V312" t="str">
        <f t="shared" si="1004"/>
        <v/>
      </c>
      <c r="W312" t="str">
        <f t="shared" si="1004"/>
        <v/>
      </c>
      <c r="X312" s="2">
        <v>1</v>
      </c>
      <c r="Y312" s="1" t="str">
        <f t="shared" si="1005"/>
        <v/>
      </c>
      <c r="Z312" s="1" t="str">
        <f t="shared" si="1005"/>
        <v/>
      </c>
      <c r="AA312" s="1" t="str">
        <f t="shared" si="1005"/>
        <v/>
      </c>
      <c r="AB312" t="str">
        <f t="shared" si="1006"/>
        <v/>
      </c>
    </row>
    <row r="313" spans="1:28" x14ac:dyDescent="0.25">
      <c r="A313" s="2">
        <v>2</v>
      </c>
      <c r="B313" s="1" t="str">
        <f>IF(DATA!B314="","",DATA!B314)</f>
        <v/>
      </c>
      <c r="C313" s="1" t="str">
        <f>IF(DATA!C314="","",DATA!C314)</f>
        <v/>
      </c>
      <c r="D313" s="1" t="str">
        <f>IF(DATA!D314="","",DATA!D314)</f>
        <v/>
      </c>
      <c r="E313" s="2">
        <v>2</v>
      </c>
      <c r="F313" s="1" t="str">
        <f t="shared" si="998"/>
        <v/>
      </c>
      <c r="G313" s="1" t="str">
        <f t="shared" si="998"/>
        <v/>
      </c>
      <c r="H313" s="1" t="str">
        <f t="shared" si="998"/>
        <v/>
      </c>
      <c r="I313" t="str">
        <f t="shared" si="999"/>
        <v/>
      </c>
      <c r="J313" s="2">
        <v>2</v>
      </c>
      <c r="K313" s="1" t="str">
        <f>IF(DATA!X314="","",DATA!X314)</f>
        <v/>
      </c>
      <c r="L313" s="1" t="str">
        <f>IF(DATA!Y314="","",DATA!Y314)</f>
        <v/>
      </c>
      <c r="M313" s="1" t="str">
        <f>IF(DATA!Z314="","",DATA!Z314)</f>
        <v/>
      </c>
      <c r="N313" t="str">
        <f t="shared" si="1000"/>
        <v/>
      </c>
      <c r="O313" t="str">
        <f t="shared" si="1000"/>
        <v/>
      </c>
      <c r="P313" t="str">
        <f t="shared" si="1000"/>
        <v/>
      </c>
      <c r="Q313" s="2">
        <v>2</v>
      </c>
      <c r="R313" s="1" t="str">
        <f t="shared" si="1001"/>
        <v/>
      </c>
      <c r="S313" s="1" t="str">
        <f t="shared" si="1002"/>
        <v/>
      </c>
      <c r="T313" s="1" t="str">
        <f t="shared" si="1003"/>
        <v/>
      </c>
      <c r="U313" t="str">
        <f t="shared" si="861"/>
        <v/>
      </c>
      <c r="V313" t="str">
        <f t="shared" si="1004"/>
        <v/>
      </c>
      <c r="W313" t="str">
        <f t="shared" si="1004"/>
        <v/>
      </c>
      <c r="X313" s="2">
        <v>2</v>
      </c>
      <c r="Y313" s="1" t="str">
        <f t="shared" si="1005"/>
        <v/>
      </c>
      <c r="Z313" s="1" t="str">
        <f t="shared" si="1005"/>
        <v/>
      </c>
      <c r="AA313" s="1" t="str">
        <f t="shared" si="1005"/>
        <v/>
      </c>
      <c r="AB313" t="str">
        <f t="shared" si="1006"/>
        <v/>
      </c>
    </row>
    <row r="314" spans="1:28" x14ac:dyDescent="0.25">
      <c r="A314" s="4">
        <f>A310+1</f>
        <v>79</v>
      </c>
      <c r="B314" s="2">
        <v>0</v>
      </c>
      <c r="C314" s="2">
        <v>1</v>
      </c>
      <c r="D314" s="2">
        <v>2</v>
      </c>
      <c r="E314" s="4">
        <f>E310+1</f>
        <v>79</v>
      </c>
      <c r="F314" s="2">
        <v>0</v>
      </c>
      <c r="G314" s="2">
        <v>1</v>
      </c>
      <c r="H314" s="2">
        <v>2</v>
      </c>
      <c r="I314" t="str">
        <f t="shared" ref="I314" si="1007">CONCATENATE(I315,I316,I317)</f>
        <v/>
      </c>
      <c r="J314" s="4">
        <f>J310+1</f>
        <v>79</v>
      </c>
      <c r="K314" s="2">
        <v>0</v>
      </c>
      <c r="L314" s="2">
        <v>1</v>
      </c>
      <c r="M314" s="2">
        <v>2</v>
      </c>
      <c r="N314" t="str">
        <f t="shared" ref="N314" si="1008">CONCATENATE(N315,O315,P315,N316,O316,P316,N317,O317,P317)</f>
        <v/>
      </c>
      <c r="Q314" s="4">
        <f>Q310+1</f>
        <v>79</v>
      </c>
      <c r="R314" s="2">
        <v>0</v>
      </c>
      <c r="S314" s="2">
        <v>1</v>
      </c>
      <c r="T314" s="2">
        <v>2</v>
      </c>
      <c r="U314" t="str">
        <f t="shared" ref="U314" si="1009">IF(CONCATENATE(U315,V315,W315,U316,V316,W316,U317,V317,W317)="","{ }",CONCATENATE("{ ",RIGHT(CONCATENATE(U315,V315,W315,U316,V316,W316,U317,V317,W317),LEN(CONCATENATE(U315,V315,W315,U316,V316,W316,U317,V317,W317))-1)," }"))</f>
        <v>{ }</v>
      </c>
      <c r="X314" s="4">
        <f>X310+1</f>
        <v>79</v>
      </c>
      <c r="Y314" s="2">
        <v>0</v>
      </c>
      <c r="Z314" s="2">
        <v>1</v>
      </c>
      <c r="AA314" s="2">
        <v>2</v>
      </c>
      <c r="AB314" t="str">
        <f t="shared" ref="AB314" si="1010">IF(CONCATENATE(AB315,AB316,AB317)="","{ }",CONCATENATE("{ ",RIGHT(CONCATENATE(AB315,AB316,AB317),LEN(CONCATENATE(AB315,AB316,AB317))-1)," }"))</f>
        <v>{ }</v>
      </c>
    </row>
    <row r="315" spans="1:28" x14ac:dyDescent="0.25">
      <c r="A315" s="2">
        <v>0</v>
      </c>
      <c r="B315" s="1" t="str">
        <f>IF(DATA!B316="","",DATA!B316)</f>
        <v/>
      </c>
      <c r="C315" s="1" t="str">
        <f>IF(DATA!C316="","",DATA!C316)</f>
        <v/>
      </c>
      <c r="D315" s="1" t="str">
        <f>IF(DATA!D316="","",DATA!D316)</f>
        <v/>
      </c>
      <c r="E315" s="2">
        <v>0</v>
      </c>
      <c r="F315" s="1" t="str">
        <f t="shared" ref="F315:H317" si="1011">IF(K315="X","ColorModel.X",IF(K315="O","ColorModel.O",""))</f>
        <v/>
      </c>
      <c r="G315" s="1" t="str">
        <f t="shared" si="1011"/>
        <v/>
      </c>
      <c r="H315" s="1" t="str">
        <f t="shared" si="1011"/>
        <v/>
      </c>
      <c r="I315" t="str">
        <f t="shared" ref="I315:I317" si="1012">CONCATENATE(F315,G315,H315)</f>
        <v/>
      </c>
      <c r="J315" s="2">
        <v>0</v>
      </c>
      <c r="K315" s="1" t="str">
        <f>IF(DATA!X316="","",DATA!X316)</f>
        <v/>
      </c>
      <c r="L315" s="1" t="str">
        <f>IF(DATA!Y316="","",DATA!Y316)</f>
        <v/>
      </c>
      <c r="M315" s="1" t="str">
        <f>IF(DATA!Z316="","",DATA!Z316)</f>
        <v/>
      </c>
      <c r="N315" t="str">
        <f t="shared" ref="N315:P317" si="1013">IF(K315="","",CONCATENATE("{",$Q315,",",K$2,"}"))</f>
        <v/>
      </c>
      <c r="O315" t="str">
        <f t="shared" si="1013"/>
        <v/>
      </c>
      <c r="P315" t="str">
        <f t="shared" si="1013"/>
        <v/>
      </c>
      <c r="Q315" s="2">
        <v>0</v>
      </c>
      <c r="R315" s="1" t="str">
        <f t="shared" ref="R315:R317" si="1014">IF(B315=K315,"",B315)</f>
        <v/>
      </c>
      <c r="S315" s="1" t="str">
        <f t="shared" ref="S315:S317" si="1015">IF(C315=L315,"",C315)</f>
        <v/>
      </c>
      <c r="T315" s="1" t="str">
        <f t="shared" ref="T315:T317" si="1016">IF(D315=M315,"",D315)</f>
        <v/>
      </c>
      <c r="U315" t="str">
        <f t="shared" ref="U315:W317" si="1017">IF(R315="","",CONCATENATE(", {",$A315,",",R$2,"}"))</f>
        <v/>
      </c>
      <c r="V315" t="str">
        <f t="shared" si="1017"/>
        <v/>
      </c>
      <c r="W315" t="str">
        <f t="shared" si="1017"/>
        <v/>
      </c>
      <c r="X315" s="2">
        <v>0</v>
      </c>
      <c r="Y315" s="1" t="str">
        <f t="shared" ref="Y315:AA317" si="1018">IF(R315="X",", ColorModel.X",IF(R315="O",", ColorModel.O",""))</f>
        <v/>
      </c>
      <c r="Z315" s="1" t="str">
        <f t="shared" si="1018"/>
        <v/>
      </c>
      <c r="AA315" s="1" t="str">
        <f t="shared" si="1018"/>
        <v/>
      </c>
      <c r="AB315" t="str">
        <f t="shared" ref="AB315:AB317" si="1019">CONCATENATE(Y315,Z315,AA315)</f>
        <v/>
      </c>
    </row>
    <row r="316" spans="1:28" x14ac:dyDescent="0.25">
      <c r="A316" s="2">
        <v>1</v>
      </c>
      <c r="B316" s="1" t="str">
        <f>IF(DATA!B317="","",DATA!B317)</f>
        <v/>
      </c>
      <c r="C316" s="1" t="str">
        <f>IF(DATA!C317="","",DATA!C317)</f>
        <v/>
      </c>
      <c r="D316" s="1" t="str">
        <f>IF(DATA!D317="","",DATA!D317)</f>
        <v/>
      </c>
      <c r="E316" s="2">
        <v>1</v>
      </c>
      <c r="F316" s="1" t="str">
        <f t="shared" si="1011"/>
        <v/>
      </c>
      <c r="G316" s="1" t="str">
        <f t="shared" si="1011"/>
        <v/>
      </c>
      <c r="H316" s="1" t="str">
        <f t="shared" si="1011"/>
        <v/>
      </c>
      <c r="I316" t="str">
        <f t="shared" si="1012"/>
        <v/>
      </c>
      <c r="J316" s="2">
        <v>1</v>
      </c>
      <c r="K316" s="1" t="str">
        <f>IF(DATA!X317="","",DATA!X317)</f>
        <v/>
      </c>
      <c r="L316" s="1" t="str">
        <f>IF(DATA!Y317="","",DATA!Y317)</f>
        <v/>
      </c>
      <c r="M316" s="1" t="str">
        <f>IF(DATA!Z317="","",DATA!Z317)</f>
        <v/>
      </c>
      <c r="N316" t="str">
        <f t="shared" si="1013"/>
        <v/>
      </c>
      <c r="O316" t="str">
        <f t="shared" si="1013"/>
        <v/>
      </c>
      <c r="P316" t="str">
        <f t="shared" si="1013"/>
        <v/>
      </c>
      <c r="Q316" s="2">
        <v>1</v>
      </c>
      <c r="R316" s="1" t="str">
        <f t="shared" si="1014"/>
        <v/>
      </c>
      <c r="S316" s="1" t="str">
        <f t="shared" si="1015"/>
        <v/>
      </c>
      <c r="T316" s="1" t="str">
        <f t="shared" si="1016"/>
        <v/>
      </c>
      <c r="U316" t="str">
        <f t="shared" si="861"/>
        <v/>
      </c>
      <c r="V316" t="str">
        <f t="shared" si="1017"/>
        <v/>
      </c>
      <c r="W316" t="str">
        <f t="shared" si="1017"/>
        <v/>
      </c>
      <c r="X316" s="2">
        <v>1</v>
      </c>
      <c r="Y316" s="1" t="str">
        <f t="shared" si="1018"/>
        <v/>
      </c>
      <c r="Z316" s="1" t="str">
        <f t="shared" si="1018"/>
        <v/>
      </c>
      <c r="AA316" s="1" t="str">
        <f t="shared" si="1018"/>
        <v/>
      </c>
      <c r="AB316" t="str">
        <f t="shared" si="1019"/>
        <v/>
      </c>
    </row>
    <row r="317" spans="1:28" x14ac:dyDescent="0.25">
      <c r="A317" s="2">
        <v>2</v>
      </c>
      <c r="B317" s="1" t="str">
        <f>IF(DATA!B318="","",DATA!B318)</f>
        <v/>
      </c>
      <c r="C317" s="1" t="str">
        <f>IF(DATA!C318="","",DATA!C318)</f>
        <v/>
      </c>
      <c r="D317" s="1" t="str">
        <f>IF(DATA!D318="","",DATA!D318)</f>
        <v/>
      </c>
      <c r="E317" s="2">
        <v>2</v>
      </c>
      <c r="F317" s="1" t="str">
        <f t="shared" si="1011"/>
        <v/>
      </c>
      <c r="G317" s="1" t="str">
        <f t="shared" si="1011"/>
        <v/>
      </c>
      <c r="H317" s="1" t="str">
        <f t="shared" si="1011"/>
        <v/>
      </c>
      <c r="I317" t="str">
        <f t="shared" si="1012"/>
        <v/>
      </c>
      <c r="J317" s="2">
        <v>2</v>
      </c>
      <c r="K317" s="1" t="str">
        <f>IF(DATA!X318="","",DATA!X318)</f>
        <v/>
      </c>
      <c r="L317" s="1" t="str">
        <f>IF(DATA!Y318="","",DATA!Y318)</f>
        <v/>
      </c>
      <c r="M317" s="1" t="str">
        <f>IF(DATA!Z318="","",DATA!Z318)</f>
        <v/>
      </c>
      <c r="N317" t="str">
        <f t="shared" si="1013"/>
        <v/>
      </c>
      <c r="O317" t="str">
        <f t="shared" si="1013"/>
        <v/>
      </c>
      <c r="P317" t="str">
        <f t="shared" si="1013"/>
        <v/>
      </c>
      <c r="Q317" s="2">
        <v>2</v>
      </c>
      <c r="R317" s="1" t="str">
        <f t="shared" si="1014"/>
        <v/>
      </c>
      <c r="S317" s="1" t="str">
        <f t="shared" si="1015"/>
        <v/>
      </c>
      <c r="T317" s="1" t="str">
        <f t="shared" si="1016"/>
        <v/>
      </c>
      <c r="U317" t="str">
        <f t="shared" si="861"/>
        <v/>
      </c>
      <c r="V317" t="str">
        <f t="shared" si="1017"/>
        <v/>
      </c>
      <c r="W317" t="str">
        <f t="shared" si="1017"/>
        <v/>
      </c>
      <c r="X317" s="2">
        <v>2</v>
      </c>
      <c r="Y317" s="1" t="str">
        <f t="shared" si="1018"/>
        <v/>
      </c>
      <c r="Z317" s="1" t="str">
        <f t="shared" si="1018"/>
        <v/>
      </c>
      <c r="AA317" s="1" t="str">
        <f t="shared" si="1018"/>
        <v/>
      </c>
      <c r="AB317" t="str">
        <f t="shared" si="1019"/>
        <v/>
      </c>
    </row>
    <row r="318" spans="1:28" x14ac:dyDescent="0.25">
      <c r="A318" s="4">
        <f>A314+1</f>
        <v>80</v>
      </c>
      <c r="B318" s="2">
        <v>0</v>
      </c>
      <c r="C318" s="2">
        <v>1</v>
      </c>
      <c r="D318" s="2">
        <v>2</v>
      </c>
      <c r="E318" s="4">
        <f>E314+1</f>
        <v>80</v>
      </c>
      <c r="F318" s="2">
        <v>0</v>
      </c>
      <c r="G318" s="2">
        <v>1</v>
      </c>
      <c r="H318" s="2">
        <v>2</v>
      </c>
      <c r="I318" t="str">
        <f t="shared" ref="I318" si="1020">CONCATENATE(I319,I320,I321)</f>
        <v/>
      </c>
      <c r="J318" s="4">
        <f>J314+1</f>
        <v>80</v>
      </c>
      <c r="K318" s="2">
        <v>0</v>
      </c>
      <c r="L318" s="2">
        <v>1</v>
      </c>
      <c r="M318" s="2">
        <v>2</v>
      </c>
      <c r="N318" t="str">
        <f t="shared" ref="N318" si="1021">CONCATENATE(N319,O319,P319,N320,O320,P320,N321,O321,P321)</f>
        <v/>
      </c>
      <c r="Q318" s="4">
        <f>Q314+1</f>
        <v>80</v>
      </c>
      <c r="R318" s="2">
        <v>0</v>
      </c>
      <c r="S318" s="2">
        <v>1</v>
      </c>
      <c r="T318" s="2">
        <v>2</v>
      </c>
      <c r="U318" t="str">
        <f t="shared" ref="U318" si="1022">IF(CONCATENATE(U319,V319,W319,U320,V320,W320,U321,V321,W321)="","{ }",CONCATENATE("{ ",RIGHT(CONCATENATE(U319,V319,W319,U320,V320,W320,U321,V321,W321),LEN(CONCATENATE(U319,V319,W319,U320,V320,W320,U321,V321,W321))-1)," }"))</f>
        <v>{ }</v>
      </c>
      <c r="X318" s="4">
        <f>X314+1</f>
        <v>80</v>
      </c>
      <c r="Y318" s="2">
        <v>0</v>
      </c>
      <c r="Z318" s="2">
        <v>1</v>
      </c>
      <c r="AA318" s="2">
        <v>2</v>
      </c>
      <c r="AB318" t="str">
        <f t="shared" ref="AB318" si="1023">IF(CONCATENATE(AB319,AB320,AB321)="","{ }",CONCATENATE("{ ",RIGHT(CONCATENATE(AB319,AB320,AB321),LEN(CONCATENATE(AB319,AB320,AB321))-1)," }"))</f>
        <v>{ }</v>
      </c>
    </row>
    <row r="319" spans="1:28" x14ac:dyDescent="0.25">
      <c r="A319" s="2">
        <v>0</v>
      </c>
      <c r="B319" s="1" t="str">
        <f>IF(DATA!B320="","",DATA!B320)</f>
        <v/>
      </c>
      <c r="C319" s="1" t="str">
        <f>IF(DATA!C320="","",DATA!C320)</f>
        <v/>
      </c>
      <c r="D319" s="1" t="str">
        <f>IF(DATA!D320="","",DATA!D320)</f>
        <v/>
      </c>
      <c r="E319" s="2">
        <v>0</v>
      </c>
      <c r="F319" s="1" t="str">
        <f t="shared" ref="F319:H321" si="1024">IF(K319="X","ColorModel.X",IF(K319="O","ColorModel.O",""))</f>
        <v/>
      </c>
      <c r="G319" s="1" t="str">
        <f t="shared" si="1024"/>
        <v/>
      </c>
      <c r="H319" s="1" t="str">
        <f t="shared" si="1024"/>
        <v/>
      </c>
      <c r="I319" t="str">
        <f t="shared" ref="I319:I321" si="1025">CONCATENATE(F319,G319,H319)</f>
        <v/>
      </c>
      <c r="J319" s="2">
        <v>0</v>
      </c>
      <c r="K319" s="1" t="str">
        <f>IF(DATA!X320="","",DATA!X320)</f>
        <v/>
      </c>
      <c r="L319" s="1" t="str">
        <f>IF(DATA!Y320="","",DATA!Y320)</f>
        <v/>
      </c>
      <c r="M319" s="1" t="str">
        <f>IF(DATA!Z320="","",DATA!Z320)</f>
        <v/>
      </c>
      <c r="N319" t="str">
        <f t="shared" ref="N319:P321" si="1026">IF(K319="","",CONCATENATE("{",$Q319,",",K$2,"}"))</f>
        <v/>
      </c>
      <c r="O319" t="str">
        <f t="shared" si="1026"/>
        <v/>
      </c>
      <c r="P319" t="str">
        <f t="shared" si="1026"/>
        <v/>
      </c>
      <c r="Q319" s="2">
        <v>0</v>
      </c>
      <c r="R319" s="1" t="str">
        <f t="shared" ref="R319:R321" si="1027">IF(B319=K319,"",B319)</f>
        <v/>
      </c>
      <c r="S319" s="1" t="str">
        <f t="shared" ref="S319:S321" si="1028">IF(C319=L319,"",C319)</f>
        <v/>
      </c>
      <c r="T319" s="1" t="str">
        <f t="shared" ref="T319:T321" si="1029">IF(D319=M319,"",D319)</f>
        <v/>
      </c>
      <c r="U319" t="str">
        <f t="shared" ref="U319:W321" si="1030">IF(R319="","",CONCATENATE(", {",$A319,",",R$2,"}"))</f>
        <v/>
      </c>
      <c r="V319" t="str">
        <f t="shared" si="1030"/>
        <v/>
      </c>
      <c r="W319" t="str">
        <f t="shared" si="1030"/>
        <v/>
      </c>
      <c r="X319" s="2">
        <v>0</v>
      </c>
      <c r="Y319" s="1" t="str">
        <f t="shared" ref="Y319:AA321" si="1031">IF(R319="X",", ColorModel.X",IF(R319="O",", ColorModel.O",""))</f>
        <v/>
      </c>
      <c r="Z319" s="1" t="str">
        <f t="shared" si="1031"/>
        <v/>
      </c>
      <c r="AA319" s="1" t="str">
        <f t="shared" si="1031"/>
        <v/>
      </c>
      <c r="AB319" t="str">
        <f t="shared" ref="AB319:AB321" si="1032">CONCATENATE(Y319,Z319,AA319)</f>
        <v/>
      </c>
    </row>
    <row r="320" spans="1:28" x14ac:dyDescent="0.25">
      <c r="A320" s="2">
        <v>1</v>
      </c>
      <c r="B320" s="1" t="str">
        <f>IF(DATA!B321="","",DATA!B321)</f>
        <v/>
      </c>
      <c r="C320" s="1" t="str">
        <f>IF(DATA!C321="","",DATA!C321)</f>
        <v/>
      </c>
      <c r="D320" s="1" t="str">
        <f>IF(DATA!D321="","",DATA!D321)</f>
        <v/>
      </c>
      <c r="E320" s="2">
        <v>1</v>
      </c>
      <c r="F320" s="1" t="str">
        <f t="shared" si="1024"/>
        <v/>
      </c>
      <c r="G320" s="1" t="str">
        <f t="shared" si="1024"/>
        <v/>
      </c>
      <c r="H320" s="1" t="str">
        <f t="shared" si="1024"/>
        <v/>
      </c>
      <c r="I320" t="str">
        <f t="shared" si="1025"/>
        <v/>
      </c>
      <c r="J320" s="2">
        <v>1</v>
      </c>
      <c r="K320" s="1" t="str">
        <f>IF(DATA!X321="","",DATA!X321)</f>
        <v/>
      </c>
      <c r="L320" s="1" t="str">
        <f>IF(DATA!Y321="","",DATA!Y321)</f>
        <v/>
      </c>
      <c r="M320" s="1" t="str">
        <f>IF(DATA!Z321="","",DATA!Z321)</f>
        <v/>
      </c>
      <c r="N320" t="str">
        <f t="shared" si="1026"/>
        <v/>
      </c>
      <c r="O320" t="str">
        <f t="shared" si="1026"/>
        <v/>
      </c>
      <c r="P320" t="str">
        <f t="shared" si="1026"/>
        <v/>
      </c>
      <c r="Q320" s="2">
        <v>1</v>
      </c>
      <c r="R320" s="1" t="str">
        <f t="shared" si="1027"/>
        <v/>
      </c>
      <c r="S320" s="1" t="str">
        <f t="shared" si="1028"/>
        <v/>
      </c>
      <c r="T320" s="1" t="str">
        <f t="shared" si="1029"/>
        <v/>
      </c>
      <c r="U320" t="str">
        <f t="shared" si="861"/>
        <v/>
      </c>
      <c r="V320" t="str">
        <f t="shared" si="1030"/>
        <v/>
      </c>
      <c r="W320" t="str">
        <f t="shared" si="1030"/>
        <v/>
      </c>
      <c r="X320" s="2">
        <v>1</v>
      </c>
      <c r="Y320" s="1" t="str">
        <f t="shared" si="1031"/>
        <v/>
      </c>
      <c r="Z320" s="1" t="str">
        <f t="shared" si="1031"/>
        <v/>
      </c>
      <c r="AA320" s="1" t="str">
        <f t="shared" si="1031"/>
        <v/>
      </c>
      <c r="AB320" t="str">
        <f t="shared" si="1032"/>
        <v/>
      </c>
    </row>
    <row r="321" spans="1:28" x14ac:dyDescent="0.25">
      <c r="A321" s="2">
        <v>2</v>
      </c>
      <c r="B321" s="1" t="str">
        <f>IF(DATA!B322="","",DATA!B322)</f>
        <v/>
      </c>
      <c r="C321" s="1" t="str">
        <f>IF(DATA!C322="","",DATA!C322)</f>
        <v/>
      </c>
      <c r="D321" s="1" t="str">
        <f>IF(DATA!D322="","",DATA!D322)</f>
        <v/>
      </c>
      <c r="E321" s="2">
        <v>2</v>
      </c>
      <c r="F321" s="1" t="str">
        <f t="shared" si="1024"/>
        <v/>
      </c>
      <c r="G321" s="1" t="str">
        <f t="shared" si="1024"/>
        <v/>
      </c>
      <c r="H321" s="1" t="str">
        <f t="shared" si="1024"/>
        <v/>
      </c>
      <c r="I321" t="str">
        <f t="shared" si="1025"/>
        <v/>
      </c>
      <c r="J321" s="2">
        <v>2</v>
      </c>
      <c r="K321" s="1" t="str">
        <f>IF(DATA!X322="","",DATA!X322)</f>
        <v/>
      </c>
      <c r="L321" s="1" t="str">
        <f>IF(DATA!Y322="","",DATA!Y322)</f>
        <v/>
      </c>
      <c r="M321" s="1" t="str">
        <f>IF(DATA!Z322="","",DATA!Z322)</f>
        <v/>
      </c>
      <c r="N321" t="str">
        <f t="shared" si="1026"/>
        <v/>
      </c>
      <c r="O321" t="str">
        <f t="shared" si="1026"/>
        <v/>
      </c>
      <c r="P321" t="str">
        <f t="shared" si="1026"/>
        <v/>
      </c>
      <c r="Q321" s="2">
        <v>2</v>
      </c>
      <c r="R321" s="1" t="str">
        <f t="shared" si="1027"/>
        <v/>
      </c>
      <c r="S321" s="1" t="str">
        <f t="shared" si="1028"/>
        <v/>
      </c>
      <c r="T321" s="1" t="str">
        <f t="shared" si="1029"/>
        <v/>
      </c>
      <c r="U321" t="str">
        <f t="shared" si="861"/>
        <v/>
      </c>
      <c r="V321" t="str">
        <f t="shared" si="1030"/>
        <v/>
      </c>
      <c r="W321" t="str">
        <f t="shared" si="1030"/>
        <v/>
      </c>
      <c r="X321" s="2">
        <v>2</v>
      </c>
      <c r="Y321" s="1" t="str">
        <f t="shared" si="1031"/>
        <v/>
      </c>
      <c r="Z321" s="1" t="str">
        <f t="shared" si="1031"/>
        <v/>
      </c>
      <c r="AA321" s="1" t="str">
        <f t="shared" si="1031"/>
        <v/>
      </c>
      <c r="AB321" t="str">
        <f t="shared" si="1032"/>
        <v/>
      </c>
    </row>
    <row r="322" spans="1:28" x14ac:dyDescent="0.25">
      <c r="A322" s="4">
        <f>A318+1</f>
        <v>81</v>
      </c>
      <c r="B322" s="2">
        <v>0</v>
      </c>
      <c r="C322" s="2">
        <v>1</v>
      </c>
      <c r="D322" s="2">
        <v>2</v>
      </c>
      <c r="E322" s="4">
        <f>E318+1</f>
        <v>81</v>
      </c>
      <c r="F322" s="2">
        <v>0</v>
      </c>
      <c r="G322" s="2">
        <v>1</v>
      </c>
      <c r="H322" s="2">
        <v>2</v>
      </c>
      <c r="I322" t="str">
        <f t="shared" ref="I322" si="1033">CONCATENATE(I323,I324,I325)</f>
        <v/>
      </c>
      <c r="J322" s="4">
        <f>J318+1</f>
        <v>81</v>
      </c>
      <c r="K322" s="2">
        <v>0</v>
      </c>
      <c r="L322" s="2">
        <v>1</v>
      </c>
      <c r="M322" s="2">
        <v>2</v>
      </c>
      <c r="N322" t="str">
        <f t="shared" ref="N322" si="1034">CONCATENATE(N323,O323,P323,N324,O324,P324,N325,O325,P325)</f>
        <v/>
      </c>
      <c r="Q322" s="4">
        <f>Q318+1</f>
        <v>81</v>
      </c>
      <c r="R322" s="2">
        <v>0</v>
      </c>
      <c r="S322" s="2">
        <v>1</v>
      </c>
      <c r="T322" s="2">
        <v>2</v>
      </c>
      <c r="U322" t="str">
        <f t="shared" ref="U322" si="1035">IF(CONCATENATE(U323,V323,W323,U324,V324,W324,U325,V325,W325)="","{ }",CONCATENATE("{ ",RIGHT(CONCATENATE(U323,V323,W323,U324,V324,W324,U325,V325,W325),LEN(CONCATENATE(U323,V323,W323,U324,V324,W324,U325,V325,W325))-1)," }"))</f>
        <v>{ }</v>
      </c>
      <c r="X322" s="4">
        <f>X318+1</f>
        <v>81</v>
      </c>
      <c r="Y322" s="2">
        <v>0</v>
      </c>
      <c r="Z322" s="2">
        <v>1</v>
      </c>
      <c r="AA322" s="2">
        <v>2</v>
      </c>
      <c r="AB322" t="str">
        <f t="shared" ref="AB322" si="1036">IF(CONCATENATE(AB323,AB324,AB325)="","{ }",CONCATENATE("{ ",RIGHT(CONCATENATE(AB323,AB324,AB325),LEN(CONCATENATE(AB323,AB324,AB325))-1)," }"))</f>
        <v>{ }</v>
      </c>
    </row>
    <row r="323" spans="1:28" x14ac:dyDescent="0.25">
      <c r="A323" s="2">
        <v>0</v>
      </c>
      <c r="B323" s="1" t="str">
        <f>IF(DATA!B324="","",DATA!B324)</f>
        <v/>
      </c>
      <c r="C323" s="1" t="str">
        <f>IF(DATA!C324="","",DATA!C324)</f>
        <v/>
      </c>
      <c r="D323" s="1" t="str">
        <f>IF(DATA!D324="","",DATA!D324)</f>
        <v/>
      </c>
      <c r="E323" s="2">
        <v>0</v>
      </c>
      <c r="F323" s="1" t="str">
        <f t="shared" ref="F323:H325" si="1037">IF(K323="X","ColorModel.X",IF(K323="O","ColorModel.O",""))</f>
        <v/>
      </c>
      <c r="G323" s="1" t="str">
        <f t="shared" si="1037"/>
        <v/>
      </c>
      <c r="H323" s="1" t="str">
        <f t="shared" si="1037"/>
        <v/>
      </c>
      <c r="I323" t="str">
        <f t="shared" ref="I323:I325" si="1038">CONCATENATE(F323,G323,H323)</f>
        <v/>
      </c>
      <c r="J323" s="2">
        <v>0</v>
      </c>
      <c r="K323" s="1" t="str">
        <f>IF(DATA!X324="","",DATA!X324)</f>
        <v/>
      </c>
      <c r="L323" s="1" t="str">
        <f>IF(DATA!Y324="","",DATA!Y324)</f>
        <v/>
      </c>
      <c r="M323" s="1" t="str">
        <f>IF(DATA!Z324="","",DATA!Z324)</f>
        <v/>
      </c>
      <c r="N323" t="str">
        <f t="shared" ref="N323:P325" si="1039">IF(K323="","",CONCATENATE("{",$Q323,",",K$2,"}"))</f>
        <v/>
      </c>
      <c r="O323" t="str">
        <f t="shared" si="1039"/>
        <v/>
      </c>
      <c r="P323" t="str">
        <f t="shared" si="1039"/>
        <v/>
      </c>
      <c r="Q323" s="2">
        <v>0</v>
      </c>
      <c r="R323" s="1" t="str">
        <f t="shared" ref="R323:R325" si="1040">IF(B323=K323,"",B323)</f>
        <v/>
      </c>
      <c r="S323" s="1" t="str">
        <f t="shared" ref="S323:S325" si="1041">IF(C323=L323,"",C323)</f>
        <v/>
      </c>
      <c r="T323" s="1" t="str">
        <f t="shared" ref="T323:T325" si="1042">IF(D323=M323,"",D323)</f>
        <v/>
      </c>
      <c r="U323" t="str">
        <f t="shared" ref="U323:W325" si="1043">IF(R323="","",CONCATENATE(", {",$A323,",",R$2,"}"))</f>
        <v/>
      </c>
      <c r="V323" t="str">
        <f t="shared" si="1043"/>
        <v/>
      </c>
      <c r="W323" t="str">
        <f t="shared" si="1043"/>
        <v/>
      </c>
      <c r="X323" s="2">
        <v>0</v>
      </c>
      <c r="Y323" s="1" t="str">
        <f t="shared" ref="Y323:AA325" si="1044">IF(R323="X",", ColorModel.X",IF(R323="O",", ColorModel.O",""))</f>
        <v/>
      </c>
      <c r="Z323" s="1" t="str">
        <f t="shared" si="1044"/>
        <v/>
      </c>
      <c r="AA323" s="1" t="str">
        <f t="shared" si="1044"/>
        <v/>
      </c>
      <c r="AB323" t="str">
        <f t="shared" ref="AB323:AB325" si="1045">CONCATENATE(Y323,Z323,AA323)</f>
        <v/>
      </c>
    </row>
    <row r="324" spans="1:28" x14ac:dyDescent="0.25">
      <c r="A324" s="2">
        <v>1</v>
      </c>
      <c r="B324" s="1" t="str">
        <f>IF(DATA!B325="","",DATA!B325)</f>
        <v/>
      </c>
      <c r="C324" s="1" t="str">
        <f>IF(DATA!C325="","",DATA!C325)</f>
        <v/>
      </c>
      <c r="D324" s="1" t="str">
        <f>IF(DATA!D325="","",DATA!D325)</f>
        <v/>
      </c>
      <c r="E324" s="2">
        <v>1</v>
      </c>
      <c r="F324" s="1" t="str">
        <f t="shared" si="1037"/>
        <v/>
      </c>
      <c r="G324" s="1" t="str">
        <f t="shared" si="1037"/>
        <v/>
      </c>
      <c r="H324" s="1" t="str">
        <f t="shared" si="1037"/>
        <v/>
      </c>
      <c r="I324" t="str">
        <f t="shared" si="1038"/>
        <v/>
      </c>
      <c r="J324" s="2">
        <v>1</v>
      </c>
      <c r="K324" s="1" t="str">
        <f>IF(DATA!X325="","",DATA!X325)</f>
        <v/>
      </c>
      <c r="L324" s="1" t="str">
        <f>IF(DATA!Y325="","",DATA!Y325)</f>
        <v/>
      </c>
      <c r="M324" s="1" t="str">
        <f>IF(DATA!Z325="","",DATA!Z325)</f>
        <v/>
      </c>
      <c r="N324" t="str">
        <f t="shared" si="1039"/>
        <v/>
      </c>
      <c r="O324" t="str">
        <f t="shared" si="1039"/>
        <v/>
      </c>
      <c r="P324" t="str">
        <f t="shared" si="1039"/>
        <v/>
      </c>
      <c r="Q324" s="2">
        <v>1</v>
      </c>
      <c r="R324" s="1" t="str">
        <f t="shared" si="1040"/>
        <v/>
      </c>
      <c r="S324" s="1" t="str">
        <f t="shared" si="1041"/>
        <v/>
      </c>
      <c r="T324" s="1" t="str">
        <f t="shared" si="1042"/>
        <v/>
      </c>
      <c r="U324" t="str">
        <f t="shared" si="861"/>
        <v/>
      </c>
      <c r="V324" t="str">
        <f t="shared" si="1043"/>
        <v/>
      </c>
      <c r="W324" t="str">
        <f t="shared" si="1043"/>
        <v/>
      </c>
      <c r="X324" s="2">
        <v>1</v>
      </c>
      <c r="Y324" s="1" t="str">
        <f t="shared" si="1044"/>
        <v/>
      </c>
      <c r="Z324" s="1" t="str">
        <f t="shared" si="1044"/>
        <v/>
      </c>
      <c r="AA324" s="1" t="str">
        <f t="shared" si="1044"/>
        <v/>
      </c>
      <c r="AB324" t="str">
        <f t="shared" si="1045"/>
        <v/>
      </c>
    </row>
    <row r="325" spans="1:28" x14ac:dyDescent="0.25">
      <c r="A325" s="2">
        <v>2</v>
      </c>
      <c r="B325" s="1" t="str">
        <f>IF(DATA!B326="","",DATA!B326)</f>
        <v/>
      </c>
      <c r="C325" s="1" t="str">
        <f>IF(DATA!C326="","",DATA!C326)</f>
        <v/>
      </c>
      <c r="D325" s="1" t="str">
        <f>IF(DATA!D326="","",DATA!D326)</f>
        <v/>
      </c>
      <c r="E325" s="2">
        <v>2</v>
      </c>
      <c r="F325" s="1" t="str">
        <f t="shared" si="1037"/>
        <v/>
      </c>
      <c r="G325" s="1" t="str">
        <f t="shared" si="1037"/>
        <v/>
      </c>
      <c r="H325" s="1" t="str">
        <f t="shared" si="1037"/>
        <v/>
      </c>
      <c r="I325" t="str">
        <f t="shared" si="1038"/>
        <v/>
      </c>
      <c r="J325" s="2">
        <v>2</v>
      </c>
      <c r="K325" s="1" t="str">
        <f>IF(DATA!X326="","",DATA!X326)</f>
        <v/>
      </c>
      <c r="L325" s="1" t="str">
        <f>IF(DATA!Y326="","",DATA!Y326)</f>
        <v/>
      </c>
      <c r="M325" s="1" t="str">
        <f>IF(DATA!Z326="","",DATA!Z326)</f>
        <v/>
      </c>
      <c r="N325" t="str">
        <f t="shared" si="1039"/>
        <v/>
      </c>
      <c r="O325" t="str">
        <f t="shared" si="1039"/>
        <v/>
      </c>
      <c r="P325" t="str">
        <f t="shared" si="1039"/>
        <v/>
      </c>
      <c r="Q325" s="2">
        <v>2</v>
      </c>
      <c r="R325" s="1" t="str">
        <f t="shared" si="1040"/>
        <v/>
      </c>
      <c r="S325" s="1" t="str">
        <f t="shared" si="1041"/>
        <v/>
      </c>
      <c r="T325" s="1" t="str">
        <f t="shared" si="1042"/>
        <v/>
      </c>
      <c r="U325" t="str">
        <f t="shared" si="861"/>
        <v/>
      </c>
      <c r="V325" t="str">
        <f t="shared" si="1043"/>
        <v/>
      </c>
      <c r="W325" t="str">
        <f t="shared" si="1043"/>
        <v/>
      </c>
      <c r="X325" s="2">
        <v>2</v>
      </c>
      <c r="Y325" s="1" t="str">
        <f t="shared" si="1044"/>
        <v/>
      </c>
      <c r="Z325" s="1" t="str">
        <f t="shared" si="1044"/>
        <v/>
      </c>
      <c r="AA325" s="1" t="str">
        <f t="shared" si="1044"/>
        <v/>
      </c>
      <c r="AB325" t="str">
        <f t="shared" si="1045"/>
        <v/>
      </c>
    </row>
    <row r="326" spans="1:28" x14ac:dyDescent="0.25">
      <c r="A326" s="4">
        <f>A322+1</f>
        <v>82</v>
      </c>
      <c r="B326" s="2">
        <v>0</v>
      </c>
      <c r="C326" s="2">
        <v>1</v>
      </c>
      <c r="D326" s="2">
        <v>2</v>
      </c>
      <c r="E326" s="4">
        <f>E322+1</f>
        <v>82</v>
      </c>
      <c r="F326" s="2">
        <v>0</v>
      </c>
      <c r="G326" s="2">
        <v>1</v>
      </c>
      <c r="H326" s="2">
        <v>2</v>
      </c>
      <c r="I326" t="str">
        <f t="shared" ref="I326" si="1046">CONCATENATE(I327,I328,I329)</f>
        <v/>
      </c>
      <c r="J326" s="4">
        <f>J322+1</f>
        <v>82</v>
      </c>
      <c r="K326" s="2">
        <v>0</v>
      </c>
      <c r="L326" s="2">
        <v>1</v>
      </c>
      <c r="M326" s="2">
        <v>2</v>
      </c>
      <c r="N326" t="str">
        <f t="shared" ref="N326" si="1047">CONCATENATE(N327,O327,P327,N328,O328,P328,N329,O329,P329)</f>
        <v/>
      </c>
      <c r="Q326" s="4">
        <f>Q322+1</f>
        <v>82</v>
      </c>
      <c r="R326" s="2">
        <v>0</v>
      </c>
      <c r="S326" s="2">
        <v>1</v>
      </c>
      <c r="T326" s="2">
        <v>2</v>
      </c>
      <c r="U326" t="str">
        <f t="shared" ref="U326" si="1048">IF(CONCATENATE(U327,V327,W327,U328,V328,W328,U329,V329,W329)="","{ }",CONCATENATE("{ ",RIGHT(CONCATENATE(U327,V327,W327,U328,V328,W328,U329,V329,W329),LEN(CONCATENATE(U327,V327,W327,U328,V328,W328,U329,V329,W329))-1)," }"))</f>
        <v>{ }</v>
      </c>
      <c r="X326" s="4">
        <f>X322+1</f>
        <v>82</v>
      </c>
      <c r="Y326" s="2">
        <v>0</v>
      </c>
      <c r="Z326" s="2">
        <v>1</v>
      </c>
      <c r="AA326" s="2">
        <v>2</v>
      </c>
      <c r="AB326" t="str">
        <f t="shared" ref="AB326" si="1049">IF(CONCATENATE(AB327,AB328,AB329)="","{ }",CONCATENATE("{ ",RIGHT(CONCATENATE(AB327,AB328,AB329),LEN(CONCATENATE(AB327,AB328,AB329))-1)," }"))</f>
        <v>{ }</v>
      </c>
    </row>
    <row r="327" spans="1:28" x14ac:dyDescent="0.25">
      <c r="A327" s="2">
        <v>0</v>
      </c>
      <c r="B327" s="1" t="str">
        <f>IF(DATA!B328="","",DATA!B328)</f>
        <v/>
      </c>
      <c r="C327" s="1" t="str">
        <f>IF(DATA!C328="","",DATA!C328)</f>
        <v/>
      </c>
      <c r="D327" s="1" t="str">
        <f>IF(DATA!D328="","",DATA!D328)</f>
        <v/>
      </c>
      <c r="E327" s="2">
        <v>0</v>
      </c>
      <c r="F327" s="1" t="str">
        <f t="shared" ref="F327:H329" si="1050">IF(K327="X","ColorModel.X",IF(K327="O","ColorModel.O",""))</f>
        <v/>
      </c>
      <c r="G327" s="1" t="str">
        <f t="shared" si="1050"/>
        <v/>
      </c>
      <c r="H327" s="1" t="str">
        <f t="shared" si="1050"/>
        <v/>
      </c>
      <c r="I327" t="str">
        <f t="shared" ref="I327:I329" si="1051">CONCATENATE(F327,G327,H327)</f>
        <v/>
      </c>
      <c r="J327" s="2">
        <v>0</v>
      </c>
      <c r="K327" s="1" t="str">
        <f>IF(DATA!X328="","",DATA!X328)</f>
        <v/>
      </c>
      <c r="L327" s="1" t="str">
        <f>IF(DATA!Y328="","",DATA!Y328)</f>
        <v/>
      </c>
      <c r="M327" s="1" t="str">
        <f>IF(DATA!Z328="","",DATA!Z328)</f>
        <v/>
      </c>
      <c r="N327" t="str">
        <f t="shared" ref="N327:P329" si="1052">IF(K327="","",CONCATENATE("{",$Q327,",",K$2,"}"))</f>
        <v/>
      </c>
      <c r="O327" t="str">
        <f t="shared" si="1052"/>
        <v/>
      </c>
      <c r="P327" t="str">
        <f t="shared" si="1052"/>
        <v/>
      </c>
      <c r="Q327" s="2">
        <v>0</v>
      </c>
      <c r="R327" s="1" t="str">
        <f t="shared" ref="R327:R329" si="1053">IF(B327=K327,"",B327)</f>
        <v/>
      </c>
      <c r="S327" s="1" t="str">
        <f t="shared" ref="S327:S329" si="1054">IF(C327=L327,"",C327)</f>
        <v/>
      </c>
      <c r="T327" s="1" t="str">
        <f t="shared" ref="T327:T329" si="1055">IF(D327=M327,"",D327)</f>
        <v/>
      </c>
      <c r="U327" t="str">
        <f t="shared" ref="U327:W329" si="1056">IF(R327="","",CONCATENATE(", {",$A327,",",R$2,"}"))</f>
        <v/>
      </c>
      <c r="V327" t="str">
        <f t="shared" si="1056"/>
        <v/>
      </c>
      <c r="W327" t="str">
        <f t="shared" si="1056"/>
        <v/>
      </c>
      <c r="X327" s="2">
        <v>0</v>
      </c>
      <c r="Y327" s="1" t="str">
        <f t="shared" ref="Y327:AA329" si="1057">IF(R327="X",", ColorModel.X",IF(R327="O",", ColorModel.O",""))</f>
        <v/>
      </c>
      <c r="Z327" s="1" t="str">
        <f t="shared" si="1057"/>
        <v/>
      </c>
      <c r="AA327" s="1" t="str">
        <f t="shared" si="1057"/>
        <v/>
      </c>
      <c r="AB327" t="str">
        <f t="shared" ref="AB327:AB329" si="1058">CONCATENATE(Y327,Z327,AA327)</f>
        <v/>
      </c>
    </row>
    <row r="328" spans="1:28" x14ac:dyDescent="0.25">
      <c r="A328" s="2">
        <v>1</v>
      </c>
      <c r="B328" s="1" t="str">
        <f>IF(DATA!B329="","",DATA!B329)</f>
        <v/>
      </c>
      <c r="C328" s="1" t="str">
        <f>IF(DATA!C329="","",DATA!C329)</f>
        <v/>
      </c>
      <c r="D328" s="1" t="str">
        <f>IF(DATA!D329="","",DATA!D329)</f>
        <v/>
      </c>
      <c r="E328" s="2">
        <v>1</v>
      </c>
      <c r="F328" s="1" t="str">
        <f t="shared" si="1050"/>
        <v/>
      </c>
      <c r="G328" s="1" t="str">
        <f t="shared" si="1050"/>
        <v/>
      </c>
      <c r="H328" s="1" t="str">
        <f t="shared" si="1050"/>
        <v/>
      </c>
      <c r="I328" t="str">
        <f t="shared" si="1051"/>
        <v/>
      </c>
      <c r="J328" s="2">
        <v>1</v>
      </c>
      <c r="K328" s="1" t="str">
        <f>IF(DATA!X329="","",DATA!X329)</f>
        <v/>
      </c>
      <c r="L328" s="1" t="str">
        <f>IF(DATA!Y329="","",DATA!Y329)</f>
        <v/>
      </c>
      <c r="M328" s="1" t="str">
        <f>IF(DATA!Z329="","",DATA!Z329)</f>
        <v/>
      </c>
      <c r="N328" t="str">
        <f t="shared" si="1052"/>
        <v/>
      </c>
      <c r="O328" t="str">
        <f t="shared" si="1052"/>
        <v/>
      </c>
      <c r="P328" t="str">
        <f t="shared" si="1052"/>
        <v/>
      </c>
      <c r="Q328" s="2">
        <v>1</v>
      </c>
      <c r="R328" s="1" t="str">
        <f t="shared" si="1053"/>
        <v/>
      </c>
      <c r="S328" s="1" t="str">
        <f t="shared" si="1054"/>
        <v/>
      </c>
      <c r="T328" s="1" t="str">
        <f t="shared" si="1055"/>
        <v/>
      </c>
      <c r="U328" t="str">
        <f t="shared" si="861"/>
        <v/>
      </c>
      <c r="V328" t="str">
        <f t="shared" si="1056"/>
        <v/>
      </c>
      <c r="W328" t="str">
        <f t="shared" si="1056"/>
        <v/>
      </c>
      <c r="X328" s="2">
        <v>1</v>
      </c>
      <c r="Y328" s="1" t="str">
        <f t="shared" si="1057"/>
        <v/>
      </c>
      <c r="Z328" s="1" t="str">
        <f t="shared" si="1057"/>
        <v/>
      </c>
      <c r="AA328" s="1" t="str">
        <f t="shared" si="1057"/>
        <v/>
      </c>
      <c r="AB328" t="str">
        <f t="shared" si="1058"/>
        <v/>
      </c>
    </row>
    <row r="329" spans="1:28" x14ac:dyDescent="0.25">
      <c r="A329" s="2">
        <v>2</v>
      </c>
      <c r="B329" s="1" t="str">
        <f>IF(DATA!B330="","",DATA!B330)</f>
        <v/>
      </c>
      <c r="C329" s="1" t="str">
        <f>IF(DATA!C330="","",DATA!C330)</f>
        <v/>
      </c>
      <c r="D329" s="1" t="str">
        <f>IF(DATA!D330="","",DATA!D330)</f>
        <v/>
      </c>
      <c r="E329" s="2">
        <v>2</v>
      </c>
      <c r="F329" s="1" t="str">
        <f t="shared" si="1050"/>
        <v/>
      </c>
      <c r="G329" s="1" t="str">
        <f t="shared" si="1050"/>
        <v/>
      </c>
      <c r="H329" s="1" t="str">
        <f t="shared" si="1050"/>
        <v/>
      </c>
      <c r="I329" t="str">
        <f t="shared" si="1051"/>
        <v/>
      </c>
      <c r="J329" s="2">
        <v>2</v>
      </c>
      <c r="K329" s="1" t="str">
        <f>IF(DATA!X330="","",DATA!X330)</f>
        <v/>
      </c>
      <c r="L329" s="1" t="str">
        <f>IF(DATA!Y330="","",DATA!Y330)</f>
        <v/>
      </c>
      <c r="M329" s="1" t="str">
        <f>IF(DATA!Z330="","",DATA!Z330)</f>
        <v/>
      </c>
      <c r="N329" t="str">
        <f t="shared" si="1052"/>
        <v/>
      </c>
      <c r="O329" t="str">
        <f t="shared" si="1052"/>
        <v/>
      </c>
      <c r="P329" t="str">
        <f t="shared" si="1052"/>
        <v/>
      </c>
      <c r="Q329" s="2">
        <v>2</v>
      </c>
      <c r="R329" s="1" t="str">
        <f t="shared" si="1053"/>
        <v/>
      </c>
      <c r="S329" s="1" t="str">
        <f t="shared" si="1054"/>
        <v/>
      </c>
      <c r="T329" s="1" t="str">
        <f t="shared" si="1055"/>
        <v/>
      </c>
      <c r="U329" t="str">
        <f t="shared" si="861"/>
        <v/>
      </c>
      <c r="V329" t="str">
        <f t="shared" si="1056"/>
        <v/>
      </c>
      <c r="W329" t="str">
        <f t="shared" si="1056"/>
        <v/>
      </c>
      <c r="X329" s="2">
        <v>2</v>
      </c>
      <c r="Y329" s="1" t="str">
        <f t="shared" si="1057"/>
        <v/>
      </c>
      <c r="Z329" s="1" t="str">
        <f t="shared" si="1057"/>
        <v/>
      </c>
      <c r="AA329" s="1" t="str">
        <f t="shared" si="1057"/>
        <v/>
      </c>
      <c r="AB329" t="str">
        <f t="shared" si="1058"/>
        <v/>
      </c>
    </row>
    <row r="330" spans="1:28" x14ac:dyDescent="0.25">
      <c r="A330" s="4">
        <f>A326+1</f>
        <v>83</v>
      </c>
      <c r="B330" s="2">
        <v>0</v>
      </c>
      <c r="C330" s="2">
        <v>1</v>
      </c>
      <c r="D330" s="2">
        <v>2</v>
      </c>
      <c r="E330" s="4">
        <f>E326+1</f>
        <v>83</v>
      </c>
      <c r="F330" s="2">
        <v>0</v>
      </c>
      <c r="G330" s="2">
        <v>1</v>
      </c>
      <c r="H330" s="2">
        <v>2</v>
      </c>
      <c r="I330" t="str">
        <f t="shared" ref="I330" si="1059">CONCATENATE(I331,I332,I333)</f>
        <v/>
      </c>
      <c r="J330" s="4">
        <f>J326+1</f>
        <v>83</v>
      </c>
      <c r="K330" s="2">
        <v>0</v>
      </c>
      <c r="L330" s="2">
        <v>1</v>
      </c>
      <c r="M330" s="2">
        <v>2</v>
      </c>
      <c r="N330" t="str">
        <f t="shared" ref="N330" si="1060">CONCATENATE(N331,O331,P331,N332,O332,P332,N333,O333,P333)</f>
        <v/>
      </c>
      <c r="Q330" s="4">
        <f>Q326+1</f>
        <v>83</v>
      </c>
      <c r="R330" s="2">
        <v>0</v>
      </c>
      <c r="S330" s="2">
        <v>1</v>
      </c>
      <c r="T330" s="2">
        <v>2</v>
      </c>
      <c r="U330" t="str">
        <f t="shared" ref="U330" si="1061">IF(CONCATENATE(U331,V331,W331,U332,V332,W332,U333,V333,W333)="","{ }",CONCATENATE("{ ",RIGHT(CONCATENATE(U331,V331,W331,U332,V332,W332,U333,V333,W333),LEN(CONCATENATE(U331,V331,W331,U332,V332,W332,U333,V333,W333))-1)," }"))</f>
        <v>{ }</v>
      </c>
      <c r="X330" s="4">
        <f>X326+1</f>
        <v>83</v>
      </c>
      <c r="Y330" s="2">
        <v>0</v>
      </c>
      <c r="Z330" s="2">
        <v>1</v>
      </c>
      <c r="AA330" s="2">
        <v>2</v>
      </c>
      <c r="AB330" t="str">
        <f t="shared" ref="AB330" si="1062">IF(CONCATENATE(AB331,AB332,AB333)="","{ }",CONCATENATE("{ ",RIGHT(CONCATENATE(AB331,AB332,AB333),LEN(CONCATENATE(AB331,AB332,AB333))-1)," }"))</f>
        <v>{ }</v>
      </c>
    </row>
    <row r="331" spans="1:28" x14ac:dyDescent="0.25">
      <c r="A331" s="2">
        <v>0</v>
      </c>
      <c r="B331" s="1" t="str">
        <f>IF(DATA!B332="","",DATA!B332)</f>
        <v/>
      </c>
      <c r="C331" s="1" t="str">
        <f>IF(DATA!C332="","",DATA!C332)</f>
        <v/>
      </c>
      <c r="D331" s="1" t="str">
        <f>IF(DATA!D332="","",DATA!D332)</f>
        <v/>
      </c>
      <c r="E331" s="2">
        <v>0</v>
      </c>
      <c r="F331" s="1" t="str">
        <f t="shared" ref="F331:H333" si="1063">IF(K331="X","ColorModel.X",IF(K331="O","ColorModel.O",""))</f>
        <v/>
      </c>
      <c r="G331" s="1" t="str">
        <f t="shared" si="1063"/>
        <v/>
      </c>
      <c r="H331" s="1" t="str">
        <f t="shared" si="1063"/>
        <v/>
      </c>
      <c r="I331" t="str">
        <f t="shared" ref="I331:I333" si="1064">CONCATENATE(F331,G331,H331)</f>
        <v/>
      </c>
      <c r="J331" s="2">
        <v>0</v>
      </c>
      <c r="K331" s="1" t="str">
        <f>IF(DATA!X332="","",DATA!X332)</f>
        <v/>
      </c>
      <c r="L331" s="1" t="str">
        <f>IF(DATA!Y332="","",DATA!Y332)</f>
        <v/>
      </c>
      <c r="M331" s="1" t="str">
        <f>IF(DATA!Z332="","",DATA!Z332)</f>
        <v/>
      </c>
      <c r="N331" t="str">
        <f t="shared" ref="N331:P333" si="1065">IF(K331="","",CONCATENATE("{",$Q331,",",K$2,"}"))</f>
        <v/>
      </c>
      <c r="O331" t="str">
        <f t="shared" si="1065"/>
        <v/>
      </c>
      <c r="P331" t="str">
        <f t="shared" si="1065"/>
        <v/>
      </c>
      <c r="Q331" s="2">
        <v>0</v>
      </c>
      <c r="R331" s="1" t="str">
        <f t="shared" ref="R331:R333" si="1066">IF(B331=K331,"",B331)</f>
        <v/>
      </c>
      <c r="S331" s="1" t="str">
        <f t="shared" ref="S331:S333" si="1067">IF(C331=L331,"",C331)</f>
        <v/>
      </c>
      <c r="T331" s="1" t="str">
        <f t="shared" ref="T331:T333" si="1068">IF(D331=M331,"",D331)</f>
        <v/>
      </c>
      <c r="U331" t="str">
        <f t="shared" ref="U331:W393" si="1069">IF(R331="","",CONCATENATE(", {",$A331,",",R$2,"}"))</f>
        <v/>
      </c>
      <c r="V331" t="str">
        <f t="shared" si="1069"/>
        <v/>
      </c>
      <c r="W331" t="str">
        <f t="shared" si="1069"/>
        <v/>
      </c>
      <c r="X331" s="2">
        <v>0</v>
      </c>
      <c r="Y331" s="1" t="str">
        <f t="shared" ref="Y331:AA333" si="1070">IF(R331="X",", ColorModel.X",IF(R331="O",", ColorModel.O",""))</f>
        <v/>
      </c>
      <c r="Z331" s="1" t="str">
        <f t="shared" si="1070"/>
        <v/>
      </c>
      <c r="AA331" s="1" t="str">
        <f t="shared" si="1070"/>
        <v/>
      </c>
      <c r="AB331" t="str">
        <f t="shared" ref="AB331:AB333" si="1071">CONCATENATE(Y331,Z331,AA331)</f>
        <v/>
      </c>
    </row>
    <row r="332" spans="1:28" x14ac:dyDescent="0.25">
      <c r="A332" s="2">
        <v>1</v>
      </c>
      <c r="B332" s="1" t="str">
        <f>IF(DATA!B333="","",DATA!B333)</f>
        <v/>
      </c>
      <c r="C332" s="1" t="str">
        <f>IF(DATA!C333="","",DATA!C333)</f>
        <v/>
      </c>
      <c r="D332" s="1" t="str">
        <f>IF(DATA!D333="","",DATA!D333)</f>
        <v/>
      </c>
      <c r="E332" s="2">
        <v>1</v>
      </c>
      <c r="F332" s="1" t="str">
        <f t="shared" si="1063"/>
        <v/>
      </c>
      <c r="G332" s="1" t="str">
        <f t="shared" si="1063"/>
        <v/>
      </c>
      <c r="H332" s="1" t="str">
        <f t="shared" si="1063"/>
        <v/>
      </c>
      <c r="I332" t="str">
        <f t="shared" si="1064"/>
        <v/>
      </c>
      <c r="J332" s="2">
        <v>1</v>
      </c>
      <c r="K332" s="1" t="str">
        <f>IF(DATA!X333="","",DATA!X333)</f>
        <v/>
      </c>
      <c r="L332" s="1" t="str">
        <f>IF(DATA!Y333="","",DATA!Y333)</f>
        <v/>
      </c>
      <c r="M332" s="1" t="str">
        <f>IF(DATA!Z333="","",DATA!Z333)</f>
        <v/>
      </c>
      <c r="N332" t="str">
        <f t="shared" si="1065"/>
        <v/>
      </c>
      <c r="O332" t="str">
        <f t="shared" si="1065"/>
        <v/>
      </c>
      <c r="P332" t="str">
        <f t="shared" si="1065"/>
        <v/>
      </c>
      <c r="Q332" s="2">
        <v>1</v>
      </c>
      <c r="R332" s="1" t="str">
        <f t="shared" si="1066"/>
        <v/>
      </c>
      <c r="S332" s="1" t="str">
        <f t="shared" si="1067"/>
        <v/>
      </c>
      <c r="T332" s="1" t="str">
        <f t="shared" si="1068"/>
        <v/>
      </c>
      <c r="U332" t="str">
        <f t="shared" si="1069"/>
        <v/>
      </c>
      <c r="V332" t="str">
        <f t="shared" si="1069"/>
        <v/>
      </c>
      <c r="W332" t="str">
        <f t="shared" si="1069"/>
        <v/>
      </c>
      <c r="X332" s="2">
        <v>1</v>
      </c>
      <c r="Y332" s="1" t="str">
        <f t="shared" si="1070"/>
        <v/>
      </c>
      <c r="Z332" s="1" t="str">
        <f t="shared" si="1070"/>
        <v/>
      </c>
      <c r="AA332" s="1" t="str">
        <f t="shared" si="1070"/>
        <v/>
      </c>
      <c r="AB332" t="str">
        <f t="shared" si="1071"/>
        <v/>
      </c>
    </row>
    <row r="333" spans="1:28" x14ac:dyDescent="0.25">
      <c r="A333" s="2">
        <v>2</v>
      </c>
      <c r="B333" s="1" t="str">
        <f>IF(DATA!B334="","",DATA!B334)</f>
        <v/>
      </c>
      <c r="C333" s="1" t="str">
        <f>IF(DATA!C334="","",DATA!C334)</f>
        <v/>
      </c>
      <c r="D333" s="1" t="str">
        <f>IF(DATA!D334="","",DATA!D334)</f>
        <v/>
      </c>
      <c r="E333" s="2">
        <v>2</v>
      </c>
      <c r="F333" s="1" t="str">
        <f t="shared" si="1063"/>
        <v/>
      </c>
      <c r="G333" s="1" t="str">
        <f t="shared" si="1063"/>
        <v/>
      </c>
      <c r="H333" s="1" t="str">
        <f t="shared" si="1063"/>
        <v/>
      </c>
      <c r="I333" t="str">
        <f t="shared" si="1064"/>
        <v/>
      </c>
      <c r="J333" s="2">
        <v>2</v>
      </c>
      <c r="K333" s="1" t="str">
        <f>IF(DATA!X334="","",DATA!X334)</f>
        <v/>
      </c>
      <c r="L333" s="1" t="str">
        <f>IF(DATA!Y334="","",DATA!Y334)</f>
        <v/>
      </c>
      <c r="M333" s="1" t="str">
        <f>IF(DATA!Z334="","",DATA!Z334)</f>
        <v/>
      </c>
      <c r="N333" t="str">
        <f t="shared" si="1065"/>
        <v/>
      </c>
      <c r="O333" t="str">
        <f t="shared" si="1065"/>
        <v/>
      </c>
      <c r="P333" t="str">
        <f t="shared" si="1065"/>
        <v/>
      </c>
      <c r="Q333" s="2">
        <v>2</v>
      </c>
      <c r="R333" s="1" t="str">
        <f t="shared" si="1066"/>
        <v/>
      </c>
      <c r="S333" s="1" t="str">
        <f t="shared" si="1067"/>
        <v/>
      </c>
      <c r="T333" s="1" t="str">
        <f t="shared" si="1068"/>
        <v/>
      </c>
      <c r="U333" t="str">
        <f t="shared" si="1069"/>
        <v/>
      </c>
      <c r="V333" t="str">
        <f t="shared" si="1069"/>
        <v/>
      </c>
      <c r="W333" t="str">
        <f t="shared" si="1069"/>
        <v/>
      </c>
      <c r="X333" s="2">
        <v>2</v>
      </c>
      <c r="Y333" s="1" t="str">
        <f t="shared" si="1070"/>
        <v/>
      </c>
      <c r="Z333" s="1" t="str">
        <f t="shared" si="1070"/>
        <v/>
      </c>
      <c r="AA333" s="1" t="str">
        <f t="shared" si="1070"/>
        <v/>
      </c>
      <c r="AB333" t="str">
        <f t="shared" si="1071"/>
        <v/>
      </c>
    </row>
    <row r="334" spans="1:28" x14ac:dyDescent="0.25">
      <c r="A334" s="4">
        <f>A330+1</f>
        <v>84</v>
      </c>
      <c r="B334" s="2">
        <v>0</v>
      </c>
      <c r="C334" s="2">
        <v>1</v>
      </c>
      <c r="D334" s="2">
        <v>2</v>
      </c>
      <c r="E334" s="4">
        <f>E330+1</f>
        <v>84</v>
      </c>
      <c r="F334" s="2">
        <v>0</v>
      </c>
      <c r="G334" s="2">
        <v>1</v>
      </c>
      <c r="H334" s="2">
        <v>2</v>
      </c>
      <c r="I334" t="str">
        <f t="shared" ref="I334" si="1072">CONCATENATE(I335,I336,I337)</f>
        <v/>
      </c>
      <c r="J334" s="4">
        <f>J330+1</f>
        <v>84</v>
      </c>
      <c r="K334" s="2">
        <v>0</v>
      </c>
      <c r="L334" s="2">
        <v>1</v>
      </c>
      <c r="M334" s="2">
        <v>2</v>
      </c>
      <c r="N334" t="str">
        <f t="shared" ref="N334" si="1073">CONCATENATE(N335,O335,P335,N336,O336,P336,N337,O337,P337)</f>
        <v/>
      </c>
      <c r="Q334" s="4">
        <f>Q330+1</f>
        <v>84</v>
      </c>
      <c r="R334" s="2">
        <v>0</v>
      </c>
      <c r="S334" s="2">
        <v>1</v>
      </c>
      <c r="T334" s="2">
        <v>2</v>
      </c>
      <c r="U334" t="str">
        <f t="shared" ref="U334" si="1074">IF(CONCATENATE(U335,V335,W335,U336,V336,W336,U337,V337,W337)="","{ }",CONCATENATE("{ ",RIGHT(CONCATENATE(U335,V335,W335,U336,V336,W336,U337,V337,W337),LEN(CONCATENATE(U335,V335,W335,U336,V336,W336,U337,V337,W337))-1)," }"))</f>
        <v>{ }</v>
      </c>
      <c r="X334" s="4">
        <f>X330+1</f>
        <v>84</v>
      </c>
      <c r="Y334" s="2">
        <v>0</v>
      </c>
      <c r="Z334" s="2">
        <v>1</v>
      </c>
      <c r="AA334" s="2">
        <v>2</v>
      </c>
      <c r="AB334" t="str">
        <f t="shared" ref="AB334" si="1075">IF(CONCATENATE(AB335,AB336,AB337)="","{ }",CONCATENATE("{ ",RIGHT(CONCATENATE(AB335,AB336,AB337),LEN(CONCATENATE(AB335,AB336,AB337))-1)," }"))</f>
        <v>{ }</v>
      </c>
    </row>
    <row r="335" spans="1:28" x14ac:dyDescent="0.25">
      <c r="A335" s="2">
        <v>0</v>
      </c>
      <c r="B335" s="1" t="str">
        <f>IF(DATA!B336="","",DATA!B336)</f>
        <v/>
      </c>
      <c r="C335" s="1" t="str">
        <f>IF(DATA!C336="","",DATA!C336)</f>
        <v/>
      </c>
      <c r="D335" s="1" t="str">
        <f>IF(DATA!D336="","",DATA!D336)</f>
        <v/>
      </c>
      <c r="E335" s="2">
        <v>0</v>
      </c>
      <c r="F335" s="1" t="str">
        <f t="shared" ref="F335:H337" si="1076">IF(K335="X","ColorModel.X",IF(K335="O","ColorModel.O",""))</f>
        <v/>
      </c>
      <c r="G335" s="1" t="str">
        <f t="shared" si="1076"/>
        <v/>
      </c>
      <c r="H335" s="1" t="str">
        <f t="shared" si="1076"/>
        <v/>
      </c>
      <c r="I335" t="str">
        <f t="shared" ref="I335:I337" si="1077">CONCATENATE(F335,G335,H335)</f>
        <v/>
      </c>
      <c r="J335" s="2">
        <v>0</v>
      </c>
      <c r="K335" s="1" t="str">
        <f>IF(DATA!X336="","",DATA!X336)</f>
        <v/>
      </c>
      <c r="L335" s="1" t="str">
        <f>IF(DATA!Y336="","",DATA!Y336)</f>
        <v/>
      </c>
      <c r="M335" s="1" t="str">
        <f>IF(DATA!Z336="","",DATA!Z336)</f>
        <v/>
      </c>
      <c r="N335" t="str">
        <f t="shared" ref="N335:P337" si="1078">IF(K335="","",CONCATENATE("{",$Q335,",",K$2,"}"))</f>
        <v/>
      </c>
      <c r="O335" t="str">
        <f t="shared" si="1078"/>
        <v/>
      </c>
      <c r="P335" t="str">
        <f t="shared" si="1078"/>
        <v/>
      </c>
      <c r="Q335" s="2">
        <v>0</v>
      </c>
      <c r="R335" s="1" t="str">
        <f t="shared" ref="R335:R337" si="1079">IF(B335=K335,"",B335)</f>
        <v/>
      </c>
      <c r="S335" s="1" t="str">
        <f t="shared" ref="S335:S337" si="1080">IF(C335=L335,"",C335)</f>
        <v/>
      </c>
      <c r="T335" s="1" t="str">
        <f t="shared" ref="T335:T337" si="1081">IF(D335=M335,"",D335)</f>
        <v/>
      </c>
      <c r="U335" t="str">
        <f t="shared" ref="U335:W337" si="1082">IF(R335="","",CONCATENATE(", {",$A335,",",R$2,"}"))</f>
        <v/>
      </c>
      <c r="V335" t="str">
        <f t="shared" si="1082"/>
        <v/>
      </c>
      <c r="W335" t="str">
        <f t="shared" si="1082"/>
        <v/>
      </c>
      <c r="X335" s="2">
        <v>0</v>
      </c>
      <c r="Y335" s="1" t="str">
        <f t="shared" ref="Y335:AA337" si="1083">IF(R335="X",", ColorModel.X",IF(R335="O",", ColorModel.O",""))</f>
        <v/>
      </c>
      <c r="Z335" s="1" t="str">
        <f t="shared" si="1083"/>
        <v/>
      </c>
      <c r="AA335" s="1" t="str">
        <f t="shared" si="1083"/>
        <v/>
      </c>
      <c r="AB335" t="str">
        <f t="shared" ref="AB335:AB337" si="1084">CONCATENATE(Y335,Z335,AA335)</f>
        <v/>
      </c>
    </row>
    <row r="336" spans="1:28" x14ac:dyDescent="0.25">
      <c r="A336" s="2">
        <v>1</v>
      </c>
      <c r="B336" s="1" t="str">
        <f>IF(DATA!B337="","",DATA!B337)</f>
        <v/>
      </c>
      <c r="C336" s="1" t="str">
        <f>IF(DATA!C337="","",DATA!C337)</f>
        <v/>
      </c>
      <c r="D336" s="1" t="str">
        <f>IF(DATA!D337="","",DATA!D337)</f>
        <v/>
      </c>
      <c r="E336" s="2">
        <v>1</v>
      </c>
      <c r="F336" s="1" t="str">
        <f t="shared" si="1076"/>
        <v/>
      </c>
      <c r="G336" s="1" t="str">
        <f t="shared" si="1076"/>
        <v/>
      </c>
      <c r="H336" s="1" t="str">
        <f t="shared" si="1076"/>
        <v/>
      </c>
      <c r="I336" t="str">
        <f t="shared" si="1077"/>
        <v/>
      </c>
      <c r="J336" s="2">
        <v>1</v>
      </c>
      <c r="K336" s="1" t="str">
        <f>IF(DATA!X337="","",DATA!X337)</f>
        <v/>
      </c>
      <c r="L336" s="1" t="str">
        <f>IF(DATA!Y337="","",DATA!Y337)</f>
        <v/>
      </c>
      <c r="M336" s="1" t="str">
        <f>IF(DATA!Z337="","",DATA!Z337)</f>
        <v/>
      </c>
      <c r="N336" t="str">
        <f t="shared" si="1078"/>
        <v/>
      </c>
      <c r="O336" t="str">
        <f t="shared" si="1078"/>
        <v/>
      </c>
      <c r="P336" t="str">
        <f t="shared" si="1078"/>
        <v/>
      </c>
      <c r="Q336" s="2">
        <v>1</v>
      </c>
      <c r="R336" s="1" t="str">
        <f t="shared" si="1079"/>
        <v/>
      </c>
      <c r="S336" s="1" t="str">
        <f t="shared" si="1080"/>
        <v/>
      </c>
      <c r="T336" s="1" t="str">
        <f t="shared" si="1081"/>
        <v/>
      </c>
      <c r="U336" t="str">
        <f t="shared" si="1069"/>
        <v/>
      </c>
      <c r="V336" t="str">
        <f t="shared" si="1082"/>
        <v/>
      </c>
      <c r="W336" t="str">
        <f t="shared" si="1082"/>
        <v/>
      </c>
      <c r="X336" s="2">
        <v>1</v>
      </c>
      <c r="Y336" s="1" t="str">
        <f t="shared" si="1083"/>
        <v/>
      </c>
      <c r="Z336" s="1" t="str">
        <f t="shared" si="1083"/>
        <v/>
      </c>
      <c r="AA336" s="1" t="str">
        <f t="shared" si="1083"/>
        <v/>
      </c>
      <c r="AB336" t="str">
        <f t="shared" si="1084"/>
        <v/>
      </c>
    </row>
    <row r="337" spans="1:28" x14ac:dyDescent="0.25">
      <c r="A337" s="2">
        <v>2</v>
      </c>
      <c r="B337" s="1" t="str">
        <f>IF(DATA!B338="","",DATA!B338)</f>
        <v/>
      </c>
      <c r="C337" s="1" t="str">
        <f>IF(DATA!C338="","",DATA!C338)</f>
        <v/>
      </c>
      <c r="D337" s="1" t="str">
        <f>IF(DATA!D338="","",DATA!D338)</f>
        <v/>
      </c>
      <c r="E337" s="2">
        <v>2</v>
      </c>
      <c r="F337" s="1" t="str">
        <f t="shared" si="1076"/>
        <v/>
      </c>
      <c r="G337" s="1" t="str">
        <f t="shared" si="1076"/>
        <v/>
      </c>
      <c r="H337" s="1" t="str">
        <f t="shared" si="1076"/>
        <v/>
      </c>
      <c r="I337" t="str">
        <f t="shared" si="1077"/>
        <v/>
      </c>
      <c r="J337" s="2">
        <v>2</v>
      </c>
      <c r="K337" s="1" t="str">
        <f>IF(DATA!X338="","",DATA!X338)</f>
        <v/>
      </c>
      <c r="L337" s="1" t="str">
        <f>IF(DATA!Y338="","",DATA!Y338)</f>
        <v/>
      </c>
      <c r="M337" s="1" t="str">
        <f>IF(DATA!Z338="","",DATA!Z338)</f>
        <v/>
      </c>
      <c r="N337" t="str">
        <f t="shared" si="1078"/>
        <v/>
      </c>
      <c r="O337" t="str">
        <f t="shared" si="1078"/>
        <v/>
      </c>
      <c r="P337" t="str">
        <f t="shared" si="1078"/>
        <v/>
      </c>
      <c r="Q337" s="2">
        <v>2</v>
      </c>
      <c r="R337" s="1" t="str">
        <f t="shared" si="1079"/>
        <v/>
      </c>
      <c r="S337" s="1" t="str">
        <f t="shared" si="1080"/>
        <v/>
      </c>
      <c r="T337" s="1" t="str">
        <f t="shared" si="1081"/>
        <v/>
      </c>
      <c r="U337" t="str">
        <f t="shared" si="1069"/>
        <v/>
      </c>
      <c r="V337" t="str">
        <f t="shared" si="1082"/>
        <v/>
      </c>
      <c r="W337" t="str">
        <f t="shared" si="1082"/>
        <v/>
      </c>
      <c r="X337" s="2">
        <v>2</v>
      </c>
      <c r="Y337" s="1" t="str">
        <f t="shared" si="1083"/>
        <v/>
      </c>
      <c r="Z337" s="1" t="str">
        <f t="shared" si="1083"/>
        <v/>
      </c>
      <c r="AA337" s="1" t="str">
        <f t="shared" si="1083"/>
        <v/>
      </c>
      <c r="AB337" t="str">
        <f t="shared" si="1084"/>
        <v/>
      </c>
    </row>
    <row r="338" spans="1:28" x14ac:dyDescent="0.25">
      <c r="A338" s="4">
        <f>A334+1</f>
        <v>85</v>
      </c>
      <c r="B338" s="2">
        <v>0</v>
      </c>
      <c r="C338" s="2">
        <v>1</v>
      </c>
      <c r="D338" s="2">
        <v>2</v>
      </c>
      <c r="E338" s="4">
        <f>E334+1</f>
        <v>85</v>
      </c>
      <c r="F338" s="2">
        <v>0</v>
      </c>
      <c r="G338" s="2">
        <v>1</v>
      </c>
      <c r="H338" s="2">
        <v>2</v>
      </c>
      <c r="I338" t="str">
        <f t="shared" ref="I338" si="1085">CONCATENATE(I339,I340,I341)</f>
        <v/>
      </c>
      <c r="J338" s="4">
        <f>J334+1</f>
        <v>85</v>
      </c>
      <c r="K338" s="2">
        <v>0</v>
      </c>
      <c r="L338" s="2">
        <v>1</v>
      </c>
      <c r="M338" s="2">
        <v>2</v>
      </c>
      <c r="N338" t="str">
        <f t="shared" ref="N338" si="1086">CONCATENATE(N339,O339,P339,N340,O340,P340,N341,O341,P341)</f>
        <v/>
      </c>
      <c r="Q338" s="4">
        <f>Q334+1</f>
        <v>85</v>
      </c>
      <c r="R338" s="2">
        <v>0</v>
      </c>
      <c r="S338" s="2">
        <v>1</v>
      </c>
      <c r="T338" s="2">
        <v>2</v>
      </c>
      <c r="U338" t="str">
        <f t="shared" ref="U338" si="1087">IF(CONCATENATE(U339,V339,W339,U340,V340,W340,U341,V341,W341)="","{ }",CONCATENATE("{ ",RIGHT(CONCATENATE(U339,V339,W339,U340,V340,W340,U341,V341,W341),LEN(CONCATENATE(U339,V339,W339,U340,V340,W340,U341,V341,W341))-1)," }"))</f>
        <v>{ }</v>
      </c>
      <c r="X338" s="4">
        <f>X334+1</f>
        <v>85</v>
      </c>
      <c r="Y338" s="2">
        <v>0</v>
      </c>
      <c r="Z338" s="2">
        <v>1</v>
      </c>
      <c r="AA338" s="2">
        <v>2</v>
      </c>
      <c r="AB338" t="str">
        <f t="shared" ref="AB338" si="1088">IF(CONCATENATE(AB339,AB340,AB341)="","{ }",CONCATENATE("{ ",RIGHT(CONCATENATE(AB339,AB340,AB341),LEN(CONCATENATE(AB339,AB340,AB341))-1)," }"))</f>
        <v>{ }</v>
      </c>
    </row>
    <row r="339" spans="1:28" x14ac:dyDescent="0.25">
      <c r="A339" s="2">
        <v>0</v>
      </c>
      <c r="B339" s="1" t="str">
        <f>IF(DATA!B340="","",DATA!B340)</f>
        <v/>
      </c>
      <c r="C339" s="1" t="str">
        <f>IF(DATA!C340="","",DATA!C340)</f>
        <v/>
      </c>
      <c r="D339" s="1" t="str">
        <f>IF(DATA!D340="","",DATA!D340)</f>
        <v/>
      </c>
      <c r="E339" s="2">
        <v>0</v>
      </c>
      <c r="F339" s="1" t="str">
        <f t="shared" ref="F339:H341" si="1089">IF(K339="X","ColorModel.X",IF(K339="O","ColorModel.O",""))</f>
        <v/>
      </c>
      <c r="G339" s="1" t="str">
        <f t="shared" si="1089"/>
        <v/>
      </c>
      <c r="H339" s="1" t="str">
        <f t="shared" si="1089"/>
        <v/>
      </c>
      <c r="I339" t="str">
        <f t="shared" ref="I339:I341" si="1090">CONCATENATE(F339,G339,H339)</f>
        <v/>
      </c>
      <c r="J339" s="2">
        <v>0</v>
      </c>
      <c r="K339" s="1" t="str">
        <f>IF(DATA!X340="","",DATA!X340)</f>
        <v/>
      </c>
      <c r="L339" s="1" t="str">
        <f>IF(DATA!Y340="","",DATA!Y340)</f>
        <v/>
      </c>
      <c r="M339" s="1" t="str">
        <f>IF(DATA!Z340="","",DATA!Z340)</f>
        <v/>
      </c>
      <c r="N339" t="str">
        <f t="shared" ref="N339:P341" si="1091">IF(K339="","",CONCATENATE("{",$Q339,",",K$2,"}"))</f>
        <v/>
      </c>
      <c r="O339" t="str">
        <f t="shared" si="1091"/>
        <v/>
      </c>
      <c r="P339" t="str">
        <f t="shared" si="1091"/>
        <v/>
      </c>
      <c r="Q339" s="2">
        <v>0</v>
      </c>
      <c r="R339" s="1" t="str">
        <f t="shared" ref="R339:R341" si="1092">IF(B339=K339,"",B339)</f>
        <v/>
      </c>
      <c r="S339" s="1" t="str">
        <f t="shared" ref="S339:S341" si="1093">IF(C339=L339,"",C339)</f>
        <v/>
      </c>
      <c r="T339" s="1" t="str">
        <f t="shared" ref="T339:T341" si="1094">IF(D339=M339,"",D339)</f>
        <v/>
      </c>
      <c r="U339" t="str">
        <f t="shared" ref="U339:W341" si="1095">IF(R339="","",CONCATENATE(", {",$A339,",",R$2,"}"))</f>
        <v/>
      </c>
      <c r="V339" t="str">
        <f t="shared" si="1095"/>
        <v/>
      </c>
      <c r="W339" t="str">
        <f t="shared" si="1095"/>
        <v/>
      </c>
      <c r="X339" s="2">
        <v>0</v>
      </c>
      <c r="Y339" s="1" t="str">
        <f t="shared" ref="Y339:AA341" si="1096">IF(R339="X",", ColorModel.X",IF(R339="O",", ColorModel.O",""))</f>
        <v/>
      </c>
      <c r="Z339" s="1" t="str">
        <f t="shared" si="1096"/>
        <v/>
      </c>
      <c r="AA339" s="1" t="str">
        <f t="shared" si="1096"/>
        <v/>
      </c>
      <c r="AB339" t="str">
        <f t="shared" ref="AB339:AB341" si="1097">CONCATENATE(Y339,Z339,AA339)</f>
        <v/>
      </c>
    </row>
    <row r="340" spans="1:28" x14ac:dyDescent="0.25">
      <c r="A340" s="2">
        <v>1</v>
      </c>
      <c r="B340" s="1" t="str">
        <f>IF(DATA!B341="","",DATA!B341)</f>
        <v/>
      </c>
      <c r="C340" s="1" t="str">
        <f>IF(DATA!C341="","",DATA!C341)</f>
        <v/>
      </c>
      <c r="D340" s="1" t="str">
        <f>IF(DATA!D341="","",DATA!D341)</f>
        <v/>
      </c>
      <c r="E340" s="2">
        <v>1</v>
      </c>
      <c r="F340" s="1" t="str">
        <f t="shared" si="1089"/>
        <v/>
      </c>
      <c r="G340" s="1" t="str">
        <f t="shared" si="1089"/>
        <v/>
      </c>
      <c r="H340" s="1" t="str">
        <f t="shared" si="1089"/>
        <v/>
      </c>
      <c r="I340" t="str">
        <f t="shared" si="1090"/>
        <v/>
      </c>
      <c r="J340" s="2">
        <v>1</v>
      </c>
      <c r="K340" s="1" t="str">
        <f>IF(DATA!X341="","",DATA!X341)</f>
        <v/>
      </c>
      <c r="L340" s="1" t="str">
        <f>IF(DATA!Y341="","",DATA!Y341)</f>
        <v/>
      </c>
      <c r="M340" s="1" t="str">
        <f>IF(DATA!Z341="","",DATA!Z341)</f>
        <v/>
      </c>
      <c r="N340" t="str">
        <f t="shared" si="1091"/>
        <v/>
      </c>
      <c r="O340" t="str">
        <f t="shared" si="1091"/>
        <v/>
      </c>
      <c r="P340" t="str">
        <f t="shared" si="1091"/>
        <v/>
      </c>
      <c r="Q340" s="2">
        <v>1</v>
      </c>
      <c r="R340" s="1" t="str">
        <f t="shared" si="1092"/>
        <v/>
      </c>
      <c r="S340" s="1" t="str">
        <f t="shared" si="1093"/>
        <v/>
      </c>
      <c r="T340" s="1" t="str">
        <f t="shared" si="1094"/>
        <v/>
      </c>
      <c r="U340" t="str">
        <f t="shared" si="1069"/>
        <v/>
      </c>
      <c r="V340" t="str">
        <f t="shared" si="1095"/>
        <v/>
      </c>
      <c r="W340" t="str">
        <f t="shared" si="1095"/>
        <v/>
      </c>
      <c r="X340" s="2">
        <v>1</v>
      </c>
      <c r="Y340" s="1" t="str">
        <f t="shared" si="1096"/>
        <v/>
      </c>
      <c r="Z340" s="1" t="str">
        <f t="shared" si="1096"/>
        <v/>
      </c>
      <c r="AA340" s="1" t="str">
        <f t="shared" si="1096"/>
        <v/>
      </c>
      <c r="AB340" t="str">
        <f t="shared" si="1097"/>
        <v/>
      </c>
    </row>
    <row r="341" spans="1:28" x14ac:dyDescent="0.25">
      <c r="A341" s="2">
        <v>2</v>
      </c>
      <c r="B341" s="1" t="str">
        <f>IF(DATA!B342="","",DATA!B342)</f>
        <v/>
      </c>
      <c r="C341" s="1" t="str">
        <f>IF(DATA!C342="","",DATA!C342)</f>
        <v/>
      </c>
      <c r="D341" s="1" t="str">
        <f>IF(DATA!D342="","",DATA!D342)</f>
        <v/>
      </c>
      <c r="E341" s="2">
        <v>2</v>
      </c>
      <c r="F341" s="1" t="str">
        <f t="shared" si="1089"/>
        <v/>
      </c>
      <c r="G341" s="1" t="str">
        <f t="shared" si="1089"/>
        <v/>
      </c>
      <c r="H341" s="1" t="str">
        <f t="shared" si="1089"/>
        <v/>
      </c>
      <c r="I341" t="str">
        <f t="shared" si="1090"/>
        <v/>
      </c>
      <c r="J341" s="2">
        <v>2</v>
      </c>
      <c r="K341" s="1" t="str">
        <f>IF(DATA!X342="","",DATA!X342)</f>
        <v/>
      </c>
      <c r="L341" s="1" t="str">
        <f>IF(DATA!Y342="","",DATA!Y342)</f>
        <v/>
      </c>
      <c r="M341" s="1" t="str">
        <f>IF(DATA!Z342="","",DATA!Z342)</f>
        <v/>
      </c>
      <c r="N341" t="str">
        <f t="shared" si="1091"/>
        <v/>
      </c>
      <c r="O341" t="str">
        <f t="shared" si="1091"/>
        <v/>
      </c>
      <c r="P341" t="str">
        <f t="shared" si="1091"/>
        <v/>
      </c>
      <c r="Q341" s="2">
        <v>2</v>
      </c>
      <c r="R341" s="1" t="str">
        <f t="shared" si="1092"/>
        <v/>
      </c>
      <c r="S341" s="1" t="str">
        <f t="shared" si="1093"/>
        <v/>
      </c>
      <c r="T341" s="1" t="str">
        <f t="shared" si="1094"/>
        <v/>
      </c>
      <c r="U341" t="str">
        <f t="shared" si="1069"/>
        <v/>
      </c>
      <c r="V341" t="str">
        <f t="shared" si="1095"/>
        <v/>
      </c>
      <c r="W341" t="str">
        <f t="shared" si="1095"/>
        <v/>
      </c>
      <c r="X341" s="2">
        <v>2</v>
      </c>
      <c r="Y341" s="1" t="str">
        <f t="shared" si="1096"/>
        <v/>
      </c>
      <c r="Z341" s="1" t="str">
        <f t="shared" si="1096"/>
        <v/>
      </c>
      <c r="AA341" s="1" t="str">
        <f t="shared" si="1096"/>
        <v/>
      </c>
      <c r="AB341" t="str">
        <f t="shared" si="1097"/>
        <v/>
      </c>
    </row>
    <row r="342" spans="1:28" x14ac:dyDescent="0.25">
      <c r="A342" s="4">
        <f>A338+1</f>
        <v>86</v>
      </c>
      <c r="B342" s="2">
        <v>0</v>
      </c>
      <c r="C342" s="2">
        <v>1</v>
      </c>
      <c r="D342" s="2">
        <v>2</v>
      </c>
      <c r="E342" s="4">
        <f>E338+1</f>
        <v>86</v>
      </c>
      <c r="F342" s="2">
        <v>0</v>
      </c>
      <c r="G342" s="2">
        <v>1</v>
      </c>
      <c r="H342" s="2">
        <v>2</v>
      </c>
      <c r="I342" t="str">
        <f t="shared" ref="I342" si="1098">CONCATENATE(I343,I344,I345)</f>
        <v/>
      </c>
      <c r="J342" s="4">
        <f>J338+1</f>
        <v>86</v>
      </c>
      <c r="K342" s="2">
        <v>0</v>
      </c>
      <c r="L342" s="2">
        <v>1</v>
      </c>
      <c r="M342" s="2">
        <v>2</v>
      </c>
      <c r="N342" t="str">
        <f t="shared" ref="N342" si="1099">CONCATENATE(N343,O343,P343,N344,O344,P344,N345,O345,P345)</f>
        <v/>
      </c>
      <c r="Q342" s="4">
        <f>Q338+1</f>
        <v>86</v>
      </c>
      <c r="R342" s="2">
        <v>0</v>
      </c>
      <c r="S342" s="2">
        <v>1</v>
      </c>
      <c r="T342" s="2">
        <v>2</v>
      </c>
      <c r="U342" t="str">
        <f t="shared" ref="U342" si="1100">IF(CONCATENATE(U343,V343,W343,U344,V344,W344,U345,V345,W345)="","{ }",CONCATENATE("{ ",RIGHT(CONCATENATE(U343,V343,W343,U344,V344,W344,U345,V345,W345),LEN(CONCATENATE(U343,V343,W343,U344,V344,W344,U345,V345,W345))-1)," }"))</f>
        <v>{ }</v>
      </c>
      <c r="X342" s="4">
        <f>X338+1</f>
        <v>86</v>
      </c>
      <c r="Y342" s="2">
        <v>0</v>
      </c>
      <c r="Z342" s="2">
        <v>1</v>
      </c>
      <c r="AA342" s="2">
        <v>2</v>
      </c>
      <c r="AB342" t="str">
        <f t="shared" ref="AB342" si="1101">IF(CONCATENATE(AB343,AB344,AB345)="","{ }",CONCATENATE("{ ",RIGHT(CONCATENATE(AB343,AB344,AB345),LEN(CONCATENATE(AB343,AB344,AB345))-1)," }"))</f>
        <v>{ }</v>
      </c>
    </row>
    <row r="343" spans="1:28" x14ac:dyDescent="0.25">
      <c r="A343" s="2">
        <v>0</v>
      </c>
      <c r="B343" s="1" t="str">
        <f>IF(DATA!B344="","",DATA!B344)</f>
        <v/>
      </c>
      <c r="C343" s="1" t="str">
        <f>IF(DATA!C344="","",DATA!C344)</f>
        <v/>
      </c>
      <c r="D343" s="1" t="str">
        <f>IF(DATA!D344="","",DATA!D344)</f>
        <v/>
      </c>
      <c r="E343" s="2">
        <v>0</v>
      </c>
      <c r="F343" s="1" t="str">
        <f t="shared" ref="F343:H345" si="1102">IF(K343="X","ColorModel.X",IF(K343="O","ColorModel.O",""))</f>
        <v/>
      </c>
      <c r="G343" s="1" t="str">
        <f t="shared" si="1102"/>
        <v/>
      </c>
      <c r="H343" s="1" t="str">
        <f t="shared" si="1102"/>
        <v/>
      </c>
      <c r="I343" t="str">
        <f t="shared" ref="I343:I345" si="1103">CONCATENATE(F343,G343,H343)</f>
        <v/>
      </c>
      <c r="J343" s="2">
        <v>0</v>
      </c>
      <c r="K343" s="1" t="str">
        <f>IF(DATA!X344="","",DATA!X344)</f>
        <v/>
      </c>
      <c r="L343" s="1" t="str">
        <f>IF(DATA!Y344="","",DATA!Y344)</f>
        <v/>
      </c>
      <c r="M343" s="1" t="str">
        <f>IF(DATA!Z344="","",DATA!Z344)</f>
        <v/>
      </c>
      <c r="N343" t="str">
        <f t="shared" ref="N343:P345" si="1104">IF(K343="","",CONCATENATE("{",$Q343,",",K$2,"}"))</f>
        <v/>
      </c>
      <c r="O343" t="str">
        <f t="shared" si="1104"/>
        <v/>
      </c>
      <c r="P343" t="str">
        <f t="shared" si="1104"/>
        <v/>
      </c>
      <c r="Q343" s="2">
        <v>0</v>
      </c>
      <c r="R343" s="1" t="str">
        <f t="shared" ref="R343:R345" si="1105">IF(B343=K343,"",B343)</f>
        <v/>
      </c>
      <c r="S343" s="1" t="str">
        <f t="shared" ref="S343:S345" si="1106">IF(C343=L343,"",C343)</f>
        <v/>
      </c>
      <c r="T343" s="1" t="str">
        <f t="shared" ref="T343:T345" si="1107">IF(D343=M343,"",D343)</f>
        <v/>
      </c>
      <c r="U343" t="str">
        <f t="shared" ref="U343:W345" si="1108">IF(R343="","",CONCATENATE(", {",$A343,",",R$2,"}"))</f>
        <v/>
      </c>
      <c r="V343" t="str">
        <f t="shared" si="1108"/>
        <v/>
      </c>
      <c r="W343" t="str">
        <f t="shared" si="1108"/>
        <v/>
      </c>
      <c r="X343" s="2">
        <v>0</v>
      </c>
      <c r="Y343" s="1" t="str">
        <f t="shared" ref="Y343:AA345" si="1109">IF(R343="X",", ColorModel.X",IF(R343="O",", ColorModel.O",""))</f>
        <v/>
      </c>
      <c r="Z343" s="1" t="str">
        <f t="shared" si="1109"/>
        <v/>
      </c>
      <c r="AA343" s="1" t="str">
        <f t="shared" si="1109"/>
        <v/>
      </c>
      <c r="AB343" t="str">
        <f t="shared" ref="AB343:AB345" si="1110">CONCATENATE(Y343,Z343,AA343)</f>
        <v/>
      </c>
    </row>
    <row r="344" spans="1:28" x14ac:dyDescent="0.25">
      <c r="A344" s="2">
        <v>1</v>
      </c>
      <c r="B344" s="1" t="str">
        <f>IF(DATA!B345="","",DATA!B345)</f>
        <v/>
      </c>
      <c r="C344" s="1" t="str">
        <f>IF(DATA!C345="","",DATA!C345)</f>
        <v/>
      </c>
      <c r="D344" s="1" t="str">
        <f>IF(DATA!D345="","",DATA!D345)</f>
        <v/>
      </c>
      <c r="E344" s="2">
        <v>1</v>
      </c>
      <c r="F344" s="1" t="str">
        <f t="shared" si="1102"/>
        <v/>
      </c>
      <c r="G344" s="1" t="str">
        <f t="shared" si="1102"/>
        <v/>
      </c>
      <c r="H344" s="1" t="str">
        <f t="shared" si="1102"/>
        <v/>
      </c>
      <c r="I344" t="str">
        <f t="shared" si="1103"/>
        <v/>
      </c>
      <c r="J344" s="2">
        <v>1</v>
      </c>
      <c r="K344" s="1" t="str">
        <f>IF(DATA!X345="","",DATA!X345)</f>
        <v/>
      </c>
      <c r="L344" s="1" t="str">
        <f>IF(DATA!Y345="","",DATA!Y345)</f>
        <v/>
      </c>
      <c r="M344" s="1" t="str">
        <f>IF(DATA!Z345="","",DATA!Z345)</f>
        <v/>
      </c>
      <c r="N344" t="str">
        <f t="shared" si="1104"/>
        <v/>
      </c>
      <c r="O344" t="str">
        <f t="shared" si="1104"/>
        <v/>
      </c>
      <c r="P344" t="str">
        <f t="shared" si="1104"/>
        <v/>
      </c>
      <c r="Q344" s="2">
        <v>1</v>
      </c>
      <c r="R344" s="1" t="str">
        <f t="shared" si="1105"/>
        <v/>
      </c>
      <c r="S344" s="1" t="str">
        <f t="shared" si="1106"/>
        <v/>
      </c>
      <c r="T344" s="1" t="str">
        <f t="shared" si="1107"/>
        <v/>
      </c>
      <c r="U344" t="str">
        <f t="shared" si="1069"/>
        <v/>
      </c>
      <c r="V344" t="str">
        <f t="shared" si="1108"/>
        <v/>
      </c>
      <c r="W344" t="str">
        <f t="shared" si="1108"/>
        <v/>
      </c>
      <c r="X344" s="2">
        <v>1</v>
      </c>
      <c r="Y344" s="1" t="str">
        <f t="shared" si="1109"/>
        <v/>
      </c>
      <c r="Z344" s="1" t="str">
        <f t="shared" si="1109"/>
        <v/>
      </c>
      <c r="AA344" s="1" t="str">
        <f t="shared" si="1109"/>
        <v/>
      </c>
      <c r="AB344" t="str">
        <f t="shared" si="1110"/>
        <v/>
      </c>
    </row>
    <row r="345" spans="1:28" x14ac:dyDescent="0.25">
      <c r="A345" s="2">
        <v>2</v>
      </c>
      <c r="B345" s="1" t="str">
        <f>IF(DATA!B346="","",DATA!B346)</f>
        <v/>
      </c>
      <c r="C345" s="1" t="str">
        <f>IF(DATA!C346="","",DATA!C346)</f>
        <v/>
      </c>
      <c r="D345" s="1" t="str">
        <f>IF(DATA!D346="","",DATA!D346)</f>
        <v/>
      </c>
      <c r="E345" s="2">
        <v>2</v>
      </c>
      <c r="F345" s="1" t="str">
        <f t="shared" si="1102"/>
        <v/>
      </c>
      <c r="G345" s="1" t="str">
        <f t="shared" si="1102"/>
        <v/>
      </c>
      <c r="H345" s="1" t="str">
        <f t="shared" si="1102"/>
        <v/>
      </c>
      <c r="I345" t="str">
        <f t="shared" si="1103"/>
        <v/>
      </c>
      <c r="J345" s="2">
        <v>2</v>
      </c>
      <c r="K345" s="1" t="str">
        <f>IF(DATA!X346="","",DATA!X346)</f>
        <v/>
      </c>
      <c r="L345" s="1" t="str">
        <f>IF(DATA!Y346="","",DATA!Y346)</f>
        <v/>
      </c>
      <c r="M345" s="1" t="str">
        <f>IF(DATA!Z346="","",DATA!Z346)</f>
        <v/>
      </c>
      <c r="N345" t="str">
        <f t="shared" si="1104"/>
        <v/>
      </c>
      <c r="O345" t="str">
        <f t="shared" si="1104"/>
        <v/>
      </c>
      <c r="P345" t="str">
        <f t="shared" si="1104"/>
        <v/>
      </c>
      <c r="Q345" s="2">
        <v>2</v>
      </c>
      <c r="R345" s="1" t="str">
        <f t="shared" si="1105"/>
        <v/>
      </c>
      <c r="S345" s="1" t="str">
        <f t="shared" si="1106"/>
        <v/>
      </c>
      <c r="T345" s="1" t="str">
        <f t="shared" si="1107"/>
        <v/>
      </c>
      <c r="U345" t="str">
        <f t="shared" si="1069"/>
        <v/>
      </c>
      <c r="V345" t="str">
        <f t="shared" si="1108"/>
        <v/>
      </c>
      <c r="W345" t="str">
        <f t="shared" si="1108"/>
        <v/>
      </c>
      <c r="X345" s="2">
        <v>2</v>
      </c>
      <c r="Y345" s="1" t="str">
        <f t="shared" si="1109"/>
        <v/>
      </c>
      <c r="Z345" s="1" t="str">
        <f t="shared" si="1109"/>
        <v/>
      </c>
      <c r="AA345" s="1" t="str">
        <f t="shared" si="1109"/>
        <v/>
      </c>
      <c r="AB345" t="str">
        <f t="shared" si="1110"/>
        <v/>
      </c>
    </row>
    <row r="346" spans="1:28" x14ac:dyDescent="0.25">
      <c r="A346" s="4">
        <f>A342+1</f>
        <v>87</v>
      </c>
      <c r="B346" s="2">
        <v>0</v>
      </c>
      <c r="C346" s="2">
        <v>1</v>
      </c>
      <c r="D346" s="2">
        <v>2</v>
      </c>
      <c r="E346" s="4">
        <f>E342+1</f>
        <v>87</v>
      </c>
      <c r="F346" s="2">
        <v>0</v>
      </c>
      <c r="G346" s="2">
        <v>1</v>
      </c>
      <c r="H346" s="2">
        <v>2</v>
      </c>
      <c r="I346" t="str">
        <f t="shared" ref="I346" si="1111">CONCATENATE(I347,I348,I349)</f>
        <v/>
      </c>
      <c r="J346" s="4">
        <f>J342+1</f>
        <v>87</v>
      </c>
      <c r="K346" s="2">
        <v>0</v>
      </c>
      <c r="L346" s="2">
        <v>1</v>
      </c>
      <c r="M346" s="2">
        <v>2</v>
      </c>
      <c r="N346" t="str">
        <f t="shared" ref="N346" si="1112">CONCATENATE(N347,O347,P347,N348,O348,P348,N349,O349,P349)</f>
        <v/>
      </c>
      <c r="Q346" s="4">
        <f>Q342+1</f>
        <v>87</v>
      </c>
      <c r="R346" s="2">
        <v>0</v>
      </c>
      <c r="S346" s="2">
        <v>1</v>
      </c>
      <c r="T346" s="2">
        <v>2</v>
      </c>
      <c r="U346" t="str">
        <f t="shared" ref="U346" si="1113">IF(CONCATENATE(U347,V347,W347,U348,V348,W348,U349,V349,W349)="","{ }",CONCATENATE("{ ",RIGHT(CONCATENATE(U347,V347,W347,U348,V348,W348,U349,V349,W349),LEN(CONCATENATE(U347,V347,W347,U348,V348,W348,U349,V349,W349))-1)," }"))</f>
        <v>{ }</v>
      </c>
      <c r="X346" s="4">
        <f>X342+1</f>
        <v>87</v>
      </c>
      <c r="Y346" s="2">
        <v>0</v>
      </c>
      <c r="Z346" s="2">
        <v>1</v>
      </c>
      <c r="AA346" s="2">
        <v>2</v>
      </c>
      <c r="AB346" t="str">
        <f t="shared" ref="AB346" si="1114">IF(CONCATENATE(AB347,AB348,AB349)="","{ }",CONCATENATE("{ ",RIGHT(CONCATENATE(AB347,AB348,AB349),LEN(CONCATENATE(AB347,AB348,AB349))-1)," }"))</f>
        <v>{ }</v>
      </c>
    </row>
    <row r="347" spans="1:28" x14ac:dyDescent="0.25">
      <c r="A347" s="2">
        <v>0</v>
      </c>
      <c r="B347" s="1" t="str">
        <f>IF(DATA!B348="","",DATA!B348)</f>
        <v/>
      </c>
      <c r="C347" s="1" t="str">
        <f>IF(DATA!C348="","",DATA!C348)</f>
        <v/>
      </c>
      <c r="D347" s="1" t="str">
        <f>IF(DATA!D348="","",DATA!D348)</f>
        <v/>
      </c>
      <c r="E347" s="2">
        <v>0</v>
      </c>
      <c r="F347" s="1" t="str">
        <f t="shared" ref="F347:H349" si="1115">IF(K347="X","ColorModel.X",IF(K347="O","ColorModel.O",""))</f>
        <v/>
      </c>
      <c r="G347" s="1" t="str">
        <f t="shared" si="1115"/>
        <v/>
      </c>
      <c r="H347" s="1" t="str">
        <f t="shared" si="1115"/>
        <v/>
      </c>
      <c r="I347" t="str">
        <f t="shared" ref="I347:I349" si="1116">CONCATENATE(F347,G347,H347)</f>
        <v/>
      </c>
      <c r="J347" s="2">
        <v>0</v>
      </c>
      <c r="K347" s="1" t="str">
        <f>IF(DATA!X348="","",DATA!X348)</f>
        <v/>
      </c>
      <c r="L347" s="1" t="str">
        <f>IF(DATA!Y348="","",DATA!Y348)</f>
        <v/>
      </c>
      <c r="M347" s="1" t="str">
        <f>IF(DATA!Z348="","",DATA!Z348)</f>
        <v/>
      </c>
      <c r="N347" t="str">
        <f t="shared" ref="N347:P349" si="1117">IF(K347="","",CONCATENATE("{",$Q347,",",K$2,"}"))</f>
        <v/>
      </c>
      <c r="O347" t="str">
        <f t="shared" si="1117"/>
        <v/>
      </c>
      <c r="P347" t="str">
        <f t="shared" si="1117"/>
        <v/>
      </c>
      <c r="Q347" s="2">
        <v>0</v>
      </c>
      <c r="R347" s="1" t="str">
        <f t="shared" ref="R347:R349" si="1118">IF(B347=K347,"",B347)</f>
        <v/>
      </c>
      <c r="S347" s="1" t="str">
        <f t="shared" ref="S347:S349" si="1119">IF(C347=L347,"",C347)</f>
        <v/>
      </c>
      <c r="T347" s="1" t="str">
        <f t="shared" ref="T347:T349" si="1120">IF(D347=M347,"",D347)</f>
        <v/>
      </c>
      <c r="U347" t="str">
        <f t="shared" ref="U347:W349" si="1121">IF(R347="","",CONCATENATE(", {",$A347,",",R$2,"}"))</f>
        <v/>
      </c>
      <c r="V347" t="str">
        <f t="shared" si="1121"/>
        <v/>
      </c>
      <c r="W347" t="str">
        <f t="shared" si="1121"/>
        <v/>
      </c>
      <c r="X347" s="2">
        <v>0</v>
      </c>
      <c r="Y347" s="1" t="str">
        <f t="shared" ref="Y347:AA349" si="1122">IF(R347="X",", ColorModel.X",IF(R347="O",", ColorModel.O",""))</f>
        <v/>
      </c>
      <c r="Z347" s="1" t="str">
        <f t="shared" si="1122"/>
        <v/>
      </c>
      <c r="AA347" s="1" t="str">
        <f t="shared" si="1122"/>
        <v/>
      </c>
      <c r="AB347" t="str">
        <f t="shared" ref="AB347:AB349" si="1123">CONCATENATE(Y347,Z347,AA347)</f>
        <v/>
      </c>
    </row>
    <row r="348" spans="1:28" x14ac:dyDescent="0.25">
      <c r="A348" s="2">
        <v>1</v>
      </c>
      <c r="B348" s="1" t="str">
        <f>IF(DATA!B349="","",DATA!B349)</f>
        <v/>
      </c>
      <c r="C348" s="1" t="str">
        <f>IF(DATA!C349="","",DATA!C349)</f>
        <v/>
      </c>
      <c r="D348" s="1" t="str">
        <f>IF(DATA!D349="","",DATA!D349)</f>
        <v/>
      </c>
      <c r="E348" s="2">
        <v>1</v>
      </c>
      <c r="F348" s="1" t="str">
        <f t="shared" si="1115"/>
        <v/>
      </c>
      <c r="G348" s="1" t="str">
        <f t="shared" si="1115"/>
        <v/>
      </c>
      <c r="H348" s="1" t="str">
        <f t="shared" si="1115"/>
        <v/>
      </c>
      <c r="I348" t="str">
        <f t="shared" si="1116"/>
        <v/>
      </c>
      <c r="J348" s="2">
        <v>1</v>
      </c>
      <c r="K348" s="1" t="str">
        <f>IF(DATA!X349="","",DATA!X349)</f>
        <v/>
      </c>
      <c r="L348" s="1" t="str">
        <f>IF(DATA!Y349="","",DATA!Y349)</f>
        <v/>
      </c>
      <c r="M348" s="1" t="str">
        <f>IF(DATA!Z349="","",DATA!Z349)</f>
        <v/>
      </c>
      <c r="N348" t="str">
        <f t="shared" si="1117"/>
        <v/>
      </c>
      <c r="O348" t="str">
        <f t="shared" si="1117"/>
        <v/>
      </c>
      <c r="P348" t="str">
        <f t="shared" si="1117"/>
        <v/>
      </c>
      <c r="Q348" s="2">
        <v>1</v>
      </c>
      <c r="R348" s="1" t="str">
        <f t="shared" si="1118"/>
        <v/>
      </c>
      <c r="S348" s="1" t="str">
        <f t="shared" si="1119"/>
        <v/>
      </c>
      <c r="T348" s="1" t="str">
        <f t="shared" si="1120"/>
        <v/>
      </c>
      <c r="U348" t="str">
        <f t="shared" si="1069"/>
        <v/>
      </c>
      <c r="V348" t="str">
        <f t="shared" si="1121"/>
        <v/>
      </c>
      <c r="W348" t="str">
        <f t="shared" si="1121"/>
        <v/>
      </c>
      <c r="X348" s="2">
        <v>1</v>
      </c>
      <c r="Y348" s="1" t="str">
        <f t="shared" si="1122"/>
        <v/>
      </c>
      <c r="Z348" s="1" t="str">
        <f t="shared" si="1122"/>
        <v/>
      </c>
      <c r="AA348" s="1" t="str">
        <f t="shared" si="1122"/>
        <v/>
      </c>
      <c r="AB348" t="str">
        <f t="shared" si="1123"/>
        <v/>
      </c>
    </row>
    <row r="349" spans="1:28" x14ac:dyDescent="0.25">
      <c r="A349" s="2">
        <v>2</v>
      </c>
      <c r="B349" s="1" t="str">
        <f>IF(DATA!B350="","",DATA!B350)</f>
        <v/>
      </c>
      <c r="C349" s="1" t="str">
        <f>IF(DATA!C350="","",DATA!C350)</f>
        <v/>
      </c>
      <c r="D349" s="1" t="str">
        <f>IF(DATA!D350="","",DATA!D350)</f>
        <v/>
      </c>
      <c r="E349" s="2">
        <v>2</v>
      </c>
      <c r="F349" s="1" t="str">
        <f t="shared" si="1115"/>
        <v/>
      </c>
      <c r="G349" s="1" t="str">
        <f t="shared" si="1115"/>
        <v/>
      </c>
      <c r="H349" s="1" t="str">
        <f t="shared" si="1115"/>
        <v/>
      </c>
      <c r="I349" t="str">
        <f t="shared" si="1116"/>
        <v/>
      </c>
      <c r="J349" s="2">
        <v>2</v>
      </c>
      <c r="K349" s="1" t="str">
        <f>IF(DATA!X350="","",DATA!X350)</f>
        <v/>
      </c>
      <c r="L349" s="1" t="str">
        <f>IF(DATA!Y350="","",DATA!Y350)</f>
        <v/>
      </c>
      <c r="M349" s="1" t="str">
        <f>IF(DATA!Z350="","",DATA!Z350)</f>
        <v/>
      </c>
      <c r="N349" t="str">
        <f t="shared" si="1117"/>
        <v/>
      </c>
      <c r="O349" t="str">
        <f t="shared" si="1117"/>
        <v/>
      </c>
      <c r="P349" t="str">
        <f t="shared" si="1117"/>
        <v/>
      </c>
      <c r="Q349" s="2">
        <v>2</v>
      </c>
      <c r="R349" s="1" t="str">
        <f t="shared" si="1118"/>
        <v/>
      </c>
      <c r="S349" s="1" t="str">
        <f t="shared" si="1119"/>
        <v/>
      </c>
      <c r="T349" s="1" t="str">
        <f t="shared" si="1120"/>
        <v/>
      </c>
      <c r="U349" t="str">
        <f t="shared" si="1069"/>
        <v/>
      </c>
      <c r="V349" t="str">
        <f t="shared" si="1121"/>
        <v/>
      </c>
      <c r="W349" t="str">
        <f t="shared" si="1121"/>
        <v/>
      </c>
      <c r="X349" s="2">
        <v>2</v>
      </c>
      <c r="Y349" s="1" t="str">
        <f t="shared" si="1122"/>
        <v/>
      </c>
      <c r="Z349" s="1" t="str">
        <f t="shared" si="1122"/>
        <v/>
      </c>
      <c r="AA349" s="1" t="str">
        <f t="shared" si="1122"/>
        <v/>
      </c>
      <c r="AB349" t="str">
        <f t="shared" si="1123"/>
        <v/>
      </c>
    </row>
    <row r="350" spans="1:28" x14ac:dyDescent="0.25">
      <c r="A350" s="4">
        <f>A346+1</f>
        <v>88</v>
      </c>
      <c r="B350" s="2">
        <v>0</v>
      </c>
      <c r="C350" s="2">
        <v>1</v>
      </c>
      <c r="D350" s="2">
        <v>2</v>
      </c>
      <c r="E350" s="4">
        <f>E346+1</f>
        <v>88</v>
      </c>
      <c r="F350" s="2">
        <v>0</v>
      </c>
      <c r="G350" s="2">
        <v>1</v>
      </c>
      <c r="H350" s="2">
        <v>2</v>
      </c>
      <c r="I350" t="str">
        <f t="shared" ref="I350" si="1124">CONCATENATE(I351,I352,I353)</f>
        <v/>
      </c>
      <c r="J350" s="4">
        <f>J346+1</f>
        <v>88</v>
      </c>
      <c r="K350" s="2">
        <v>0</v>
      </c>
      <c r="L350" s="2">
        <v>1</v>
      </c>
      <c r="M350" s="2">
        <v>2</v>
      </c>
      <c r="N350" t="str">
        <f t="shared" ref="N350" si="1125">CONCATENATE(N351,O351,P351,N352,O352,P352,N353,O353,P353)</f>
        <v/>
      </c>
      <c r="Q350" s="4">
        <f>Q346+1</f>
        <v>88</v>
      </c>
      <c r="R350" s="2">
        <v>0</v>
      </c>
      <c r="S350" s="2">
        <v>1</v>
      </c>
      <c r="T350" s="2">
        <v>2</v>
      </c>
      <c r="U350" t="str">
        <f t="shared" ref="U350" si="1126">IF(CONCATENATE(U351,V351,W351,U352,V352,W352,U353,V353,W353)="","{ }",CONCATENATE("{ ",RIGHT(CONCATENATE(U351,V351,W351,U352,V352,W352,U353,V353,W353),LEN(CONCATENATE(U351,V351,W351,U352,V352,W352,U353,V353,W353))-1)," }"))</f>
        <v>{ }</v>
      </c>
      <c r="X350" s="4">
        <f>X346+1</f>
        <v>88</v>
      </c>
      <c r="Y350" s="2">
        <v>0</v>
      </c>
      <c r="Z350" s="2">
        <v>1</v>
      </c>
      <c r="AA350" s="2">
        <v>2</v>
      </c>
      <c r="AB350" t="str">
        <f t="shared" ref="AB350" si="1127">IF(CONCATENATE(AB351,AB352,AB353)="","{ }",CONCATENATE("{ ",RIGHT(CONCATENATE(AB351,AB352,AB353),LEN(CONCATENATE(AB351,AB352,AB353))-1)," }"))</f>
        <v>{ }</v>
      </c>
    </row>
    <row r="351" spans="1:28" x14ac:dyDescent="0.25">
      <c r="A351" s="2">
        <v>0</v>
      </c>
      <c r="B351" s="1" t="str">
        <f>IF(DATA!B352="","",DATA!B352)</f>
        <v/>
      </c>
      <c r="C351" s="1" t="str">
        <f>IF(DATA!C352="","",DATA!C352)</f>
        <v/>
      </c>
      <c r="D351" s="1" t="str">
        <f>IF(DATA!D352="","",DATA!D352)</f>
        <v/>
      </c>
      <c r="E351" s="2">
        <v>0</v>
      </c>
      <c r="F351" s="1" t="str">
        <f t="shared" ref="F351:H353" si="1128">IF(K351="X","ColorModel.X",IF(K351="O","ColorModel.O",""))</f>
        <v/>
      </c>
      <c r="G351" s="1" t="str">
        <f t="shared" si="1128"/>
        <v/>
      </c>
      <c r="H351" s="1" t="str">
        <f t="shared" si="1128"/>
        <v/>
      </c>
      <c r="I351" t="str">
        <f t="shared" ref="I351:I353" si="1129">CONCATENATE(F351,G351,H351)</f>
        <v/>
      </c>
      <c r="J351" s="2">
        <v>0</v>
      </c>
      <c r="K351" s="1" t="str">
        <f>IF(DATA!X352="","",DATA!X352)</f>
        <v/>
      </c>
      <c r="L351" s="1" t="str">
        <f>IF(DATA!Y352="","",DATA!Y352)</f>
        <v/>
      </c>
      <c r="M351" s="1" t="str">
        <f>IF(DATA!Z352="","",DATA!Z352)</f>
        <v/>
      </c>
      <c r="N351" t="str">
        <f t="shared" ref="N351:P353" si="1130">IF(K351="","",CONCATENATE("{",$Q351,",",K$2,"}"))</f>
        <v/>
      </c>
      <c r="O351" t="str">
        <f t="shared" si="1130"/>
        <v/>
      </c>
      <c r="P351" t="str">
        <f t="shared" si="1130"/>
        <v/>
      </c>
      <c r="Q351" s="2">
        <v>0</v>
      </c>
      <c r="R351" s="1" t="str">
        <f t="shared" ref="R351:R353" si="1131">IF(B351=K351,"",B351)</f>
        <v/>
      </c>
      <c r="S351" s="1" t="str">
        <f t="shared" ref="S351:S353" si="1132">IF(C351=L351,"",C351)</f>
        <v/>
      </c>
      <c r="T351" s="1" t="str">
        <f t="shared" ref="T351:T353" si="1133">IF(D351=M351,"",D351)</f>
        <v/>
      </c>
      <c r="U351" t="str">
        <f t="shared" ref="U351:W353" si="1134">IF(R351="","",CONCATENATE(", {",$A351,",",R$2,"}"))</f>
        <v/>
      </c>
      <c r="V351" t="str">
        <f t="shared" si="1134"/>
        <v/>
      </c>
      <c r="W351" t="str">
        <f t="shared" si="1134"/>
        <v/>
      </c>
      <c r="X351" s="2">
        <v>0</v>
      </c>
      <c r="Y351" s="1" t="str">
        <f t="shared" ref="Y351:AA353" si="1135">IF(R351="X",", ColorModel.X",IF(R351="O",", ColorModel.O",""))</f>
        <v/>
      </c>
      <c r="Z351" s="1" t="str">
        <f t="shared" si="1135"/>
        <v/>
      </c>
      <c r="AA351" s="1" t="str">
        <f t="shared" si="1135"/>
        <v/>
      </c>
      <c r="AB351" t="str">
        <f t="shared" ref="AB351:AB353" si="1136">CONCATENATE(Y351,Z351,AA351)</f>
        <v/>
      </c>
    </row>
    <row r="352" spans="1:28" x14ac:dyDescent="0.25">
      <c r="A352" s="2">
        <v>1</v>
      </c>
      <c r="B352" s="1" t="str">
        <f>IF(DATA!B353="","",DATA!B353)</f>
        <v/>
      </c>
      <c r="C352" s="1" t="str">
        <f>IF(DATA!C353="","",DATA!C353)</f>
        <v/>
      </c>
      <c r="D352" s="1" t="str">
        <f>IF(DATA!D353="","",DATA!D353)</f>
        <v/>
      </c>
      <c r="E352" s="2">
        <v>1</v>
      </c>
      <c r="F352" s="1" t="str">
        <f t="shared" si="1128"/>
        <v/>
      </c>
      <c r="G352" s="1" t="str">
        <f t="shared" si="1128"/>
        <v/>
      </c>
      <c r="H352" s="1" t="str">
        <f t="shared" si="1128"/>
        <v/>
      </c>
      <c r="I352" t="str">
        <f t="shared" si="1129"/>
        <v/>
      </c>
      <c r="J352" s="2">
        <v>1</v>
      </c>
      <c r="K352" s="1" t="str">
        <f>IF(DATA!X353="","",DATA!X353)</f>
        <v/>
      </c>
      <c r="L352" s="1" t="str">
        <f>IF(DATA!Y353="","",DATA!Y353)</f>
        <v/>
      </c>
      <c r="M352" s="1" t="str">
        <f>IF(DATA!Z353="","",DATA!Z353)</f>
        <v/>
      </c>
      <c r="N352" t="str">
        <f t="shared" si="1130"/>
        <v/>
      </c>
      <c r="O352" t="str">
        <f t="shared" si="1130"/>
        <v/>
      </c>
      <c r="P352" t="str">
        <f t="shared" si="1130"/>
        <v/>
      </c>
      <c r="Q352" s="2">
        <v>1</v>
      </c>
      <c r="R352" s="1" t="str">
        <f t="shared" si="1131"/>
        <v/>
      </c>
      <c r="S352" s="1" t="str">
        <f t="shared" si="1132"/>
        <v/>
      </c>
      <c r="T352" s="1" t="str">
        <f t="shared" si="1133"/>
        <v/>
      </c>
      <c r="U352" t="str">
        <f t="shared" si="1069"/>
        <v/>
      </c>
      <c r="V352" t="str">
        <f t="shared" si="1134"/>
        <v/>
      </c>
      <c r="W352" t="str">
        <f t="shared" si="1134"/>
        <v/>
      </c>
      <c r="X352" s="2">
        <v>1</v>
      </c>
      <c r="Y352" s="1" t="str">
        <f t="shared" si="1135"/>
        <v/>
      </c>
      <c r="Z352" s="1" t="str">
        <f t="shared" si="1135"/>
        <v/>
      </c>
      <c r="AA352" s="1" t="str">
        <f t="shared" si="1135"/>
        <v/>
      </c>
      <c r="AB352" t="str">
        <f t="shared" si="1136"/>
        <v/>
      </c>
    </row>
    <row r="353" spans="1:28" x14ac:dyDescent="0.25">
      <c r="A353" s="2">
        <v>2</v>
      </c>
      <c r="B353" s="1" t="str">
        <f>IF(DATA!B354="","",DATA!B354)</f>
        <v/>
      </c>
      <c r="C353" s="1" t="str">
        <f>IF(DATA!C354="","",DATA!C354)</f>
        <v/>
      </c>
      <c r="D353" s="1" t="str">
        <f>IF(DATA!D354="","",DATA!D354)</f>
        <v/>
      </c>
      <c r="E353" s="2">
        <v>2</v>
      </c>
      <c r="F353" s="1" t="str">
        <f t="shared" si="1128"/>
        <v/>
      </c>
      <c r="G353" s="1" t="str">
        <f t="shared" si="1128"/>
        <v/>
      </c>
      <c r="H353" s="1" t="str">
        <f t="shared" si="1128"/>
        <v/>
      </c>
      <c r="I353" t="str">
        <f t="shared" si="1129"/>
        <v/>
      </c>
      <c r="J353" s="2">
        <v>2</v>
      </c>
      <c r="K353" s="1" t="str">
        <f>IF(DATA!X354="","",DATA!X354)</f>
        <v/>
      </c>
      <c r="L353" s="1" t="str">
        <f>IF(DATA!Y354="","",DATA!Y354)</f>
        <v/>
      </c>
      <c r="M353" s="1" t="str">
        <f>IF(DATA!Z354="","",DATA!Z354)</f>
        <v/>
      </c>
      <c r="N353" t="str">
        <f t="shared" si="1130"/>
        <v/>
      </c>
      <c r="O353" t="str">
        <f t="shared" si="1130"/>
        <v/>
      </c>
      <c r="P353" t="str">
        <f t="shared" si="1130"/>
        <v/>
      </c>
      <c r="Q353" s="2">
        <v>2</v>
      </c>
      <c r="R353" s="1" t="str">
        <f t="shared" si="1131"/>
        <v/>
      </c>
      <c r="S353" s="1" t="str">
        <f t="shared" si="1132"/>
        <v/>
      </c>
      <c r="T353" s="1" t="str">
        <f t="shared" si="1133"/>
        <v/>
      </c>
      <c r="U353" t="str">
        <f t="shared" si="1069"/>
        <v/>
      </c>
      <c r="V353" t="str">
        <f t="shared" si="1134"/>
        <v/>
      </c>
      <c r="W353" t="str">
        <f t="shared" si="1134"/>
        <v/>
      </c>
      <c r="X353" s="2">
        <v>2</v>
      </c>
      <c r="Y353" s="1" t="str">
        <f t="shared" si="1135"/>
        <v/>
      </c>
      <c r="Z353" s="1" t="str">
        <f t="shared" si="1135"/>
        <v/>
      </c>
      <c r="AA353" s="1" t="str">
        <f t="shared" si="1135"/>
        <v/>
      </c>
      <c r="AB353" t="str">
        <f t="shared" si="1136"/>
        <v/>
      </c>
    </row>
    <row r="354" spans="1:28" x14ac:dyDescent="0.25">
      <c r="A354" s="4">
        <f>A350+1</f>
        <v>89</v>
      </c>
      <c r="B354" s="2">
        <v>0</v>
      </c>
      <c r="C354" s="2">
        <v>1</v>
      </c>
      <c r="D354" s="2">
        <v>2</v>
      </c>
      <c r="E354" s="4">
        <f>E350+1</f>
        <v>89</v>
      </c>
      <c r="F354" s="2">
        <v>0</v>
      </c>
      <c r="G354" s="2">
        <v>1</v>
      </c>
      <c r="H354" s="2">
        <v>2</v>
      </c>
      <c r="I354" t="str">
        <f t="shared" ref="I354" si="1137">CONCATENATE(I355,I356,I357)</f>
        <v/>
      </c>
      <c r="J354" s="4">
        <f>J350+1</f>
        <v>89</v>
      </c>
      <c r="K354" s="2">
        <v>0</v>
      </c>
      <c r="L354" s="2">
        <v>1</v>
      </c>
      <c r="M354" s="2">
        <v>2</v>
      </c>
      <c r="N354" t="str">
        <f t="shared" ref="N354" si="1138">CONCATENATE(N355,O355,P355,N356,O356,P356,N357,O357,P357)</f>
        <v/>
      </c>
      <c r="Q354" s="4">
        <f>Q350+1</f>
        <v>89</v>
      </c>
      <c r="R354" s="2">
        <v>0</v>
      </c>
      <c r="S354" s="2">
        <v>1</v>
      </c>
      <c r="T354" s="2">
        <v>2</v>
      </c>
      <c r="U354" t="str">
        <f t="shared" ref="U354" si="1139">IF(CONCATENATE(U355,V355,W355,U356,V356,W356,U357,V357,W357)="","{ }",CONCATENATE("{ ",RIGHT(CONCATENATE(U355,V355,W355,U356,V356,W356,U357,V357,W357),LEN(CONCATENATE(U355,V355,W355,U356,V356,W356,U357,V357,W357))-1)," }"))</f>
        <v>{ }</v>
      </c>
      <c r="X354" s="4">
        <f>X350+1</f>
        <v>89</v>
      </c>
      <c r="Y354" s="2">
        <v>0</v>
      </c>
      <c r="Z354" s="2">
        <v>1</v>
      </c>
      <c r="AA354" s="2">
        <v>2</v>
      </c>
      <c r="AB354" t="str">
        <f t="shared" ref="AB354" si="1140">IF(CONCATENATE(AB355,AB356,AB357)="","{ }",CONCATENATE("{ ",RIGHT(CONCATENATE(AB355,AB356,AB357),LEN(CONCATENATE(AB355,AB356,AB357))-1)," }"))</f>
        <v>{ }</v>
      </c>
    </row>
    <row r="355" spans="1:28" x14ac:dyDescent="0.25">
      <c r="A355" s="2">
        <v>0</v>
      </c>
      <c r="B355" s="1" t="str">
        <f>IF(DATA!B356="","",DATA!B356)</f>
        <v/>
      </c>
      <c r="C355" s="1" t="str">
        <f>IF(DATA!C356="","",DATA!C356)</f>
        <v/>
      </c>
      <c r="D355" s="1" t="str">
        <f>IF(DATA!D356="","",DATA!D356)</f>
        <v/>
      </c>
      <c r="E355" s="2">
        <v>0</v>
      </c>
      <c r="F355" s="1" t="str">
        <f t="shared" ref="F355:H357" si="1141">IF(K355="X","ColorModel.X",IF(K355="O","ColorModel.O",""))</f>
        <v/>
      </c>
      <c r="G355" s="1" t="str">
        <f t="shared" si="1141"/>
        <v/>
      </c>
      <c r="H355" s="1" t="str">
        <f t="shared" si="1141"/>
        <v/>
      </c>
      <c r="I355" t="str">
        <f t="shared" ref="I355:I357" si="1142">CONCATENATE(F355,G355,H355)</f>
        <v/>
      </c>
      <c r="J355" s="2">
        <v>0</v>
      </c>
      <c r="K355" s="1" t="str">
        <f>IF(DATA!X356="","",DATA!X356)</f>
        <v/>
      </c>
      <c r="L355" s="1" t="str">
        <f>IF(DATA!Y356="","",DATA!Y356)</f>
        <v/>
      </c>
      <c r="M355" s="1" t="str">
        <f>IF(DATA!Z356="","",DATA!Z356)</f>
        <v/>
      </c>
      <c r="N355" t="str">
        <f t="shared" ref="N355:P357" si="1143">IF(K355="","",CONCATENATE("{",$Q355,",",K$2,"}"))</f>
        <v/>
      </c>
      <c r="O355" t="str">
        <f t="shared" si="1143"/>
        <v/>
      </c>
      <c r="P355" t="str">
        <f t="shared" si="1143"/>
        <v/>
      </c>
      <c r="Q355" s="2">
        <v>0</v>
      </c>
      <c r="R355" s="1" t="str">
        <f t="shared" ref="R355:R357" si="1144">IF(B355=K355,"",B355)</f>
        <v/>
      </c>
      <c r="S355" s="1" t="str">
        <f t="shared" ref="S355:S357" si="1145">IF(C355=L355,"",C355)</f>
        <v/>
      </c>
      <c r="T355" s="1" t="str">
        <f t="shared" ref="T355:T357" si="1146">IF(D355=M355,"",D355)</f>
        <v/>
      </c>
      <c r="U355" t="str">
        <f t="shared" ref="U355:W357" si="1147">IF(R355="","",CONCATENATE(", {",$A355,",",R$2,"}"))</f>
        <v/>
      </c>
      <c r="V355" t="str">
        <f t="shared" si="1147"/>
        <v/>
      </c>
      <c r="W355" t="str">
        <f t="shared" si="1147"/>
        <v/>
      </c>
      <c r="X355" s="2">
        <v>0</v>
      </c>
      <c r="Y355" s="1" t="str">
        <f t="shared" ref="Y355:AA357" si="1148">IF(R355="X",", ColorModel.X",IF(R355="O",", ColorModel.O",""))</f>
        <v/>
      </c>
      <c r="Z355" s="1" t="str">
        <f t="shared" si="1148"/>
        <v/>
      </c>
      <c r="AA355" s="1" t="str">
        <f t="shared" si="1148"/>
        <v/>
      </c>
      <c r="AB355" t="str">
        <f t="shared" ref="AB355:AB357" si="1149">CONCATENATE(Y355,Z355,AA355)</f>
        <v/>
      </c>
    </row>
    <row r="356" spans="1:28" x14ac:dyDescent="0.25">
      <c r="A356" s="2">
        <v>1</v>
      </c>
      <c r="B356" s="1" t="str">
        <f>IF(DATA!B357="","",DATA!B357)</f>
        <v/>
      </c>
      <c r="C356" s="1" t="str">
        <f>IF(DATA!C357="","",DATA!C357)</f>
        <v/>
      </c>
      <c r="D356" s="1" t="str">
        <f>IF(DATA!D357="","",DATA!D357)</f>
        <v/>
      </c>
      <c r="E356" s="2">
        <v>1</v>
      </c>
      <c r="F356" s="1" t="str">
        <f t="shared" si="1141"/>
        <v/>
      </c>
      <c r="G356" s="1" t="str">
        <f t="shared" si="1141"/>
        <v/>
      </c>
      <c r="H356" s="1" t="str">
        <f t="shared" si="1141"/>
        <v/>
      </c>
      <c r="I356" t="str">
        <f t="shared" si="1142"/>
        <v/>
      </c>
      <c r="J356" s="2">
        <v>1</v>
      </c>
      <c r="K356" s="1" t="str">
        <f>IF(DATA!X357="","",DATA!X357)</f>
        <v/>
      </c>
      <c r="L356" s="1" t="str">
        <f>IF(DATA!Y357="","",DATA!Y357)</f>
        <v/>
      </c>
      <c r="M356" s="1" t="str">
        <f>IF(DATA!Z357="","",DATA!Z357)</f>
        <v/>
      </c>
      <c r="N356" t="str">
        <f t="shared" si="1143"/>
        <v/>
      </c>
      <c r="O356" t="str">
        <f t="shared" si="1143"/>
        <v/>
      </c>
      <c r="P356" t="str">
        <f t="shared" si="1143"/>
        <v/>
      </c>
      <c r="Q356" s="2">
        <v>1</v>
      </c>
      <c r="R356" s="1" t="str">
        <f t="shared" si="1144"/>
        <v/>
      </c>
      <c r="S356" s="1" t="str">
        <f t="shared" si="1145"/>
        <v/>
      </c>
      <c r="T356" s="1" t="str">
        <f t="shared" si="1146"/>
        <v/>
      </c>
      <c r="U356" t="str">
        <f t="shared" si="1069"/>
        <v/>
      </c>
      <c r="V356" t="str">
        <f t="shared" si="1147"/>
        <v/>
      </c>
      <c r="W356" t="str">
        <f t="shared" si="1147"/>
        <v/>
      </c>
      <c r="X356" s="2">
        <v>1</v>
      </c>
      <c r="Y356" s="1" t="str">
        <f t="shared" si="1148"/>
        <v/>
      </c>
      <c r="Z356" s="1" t="str">
        <f t="shared" si="1148"/>
        <v/>
      </c>
      <c r="AA356" s="1" t="str">
        <f t="shared" si="1148"/>
        <v/>
      </c>
      <c r="AB356" t="str">
        <f t="shared" si="1149"/>
        <v/>
      </c>
    </row>
    <row r="357" spans="1:28" x14ac:dyDescent="0.25">
      <c r="A357" s="2">
        <v>2</v>
      </c>
      <c r="B357" s="1" t="str">
        <f>IF(DATA!B358="","",DATA!B358)</f>
        <v/>
      </c>
      <c r="C357" s="1" t="str">
        <f>IF(DATA!C358="","",DATA!C358)</f>
        <v/>
      </c>
      <c r="D357" s="1" t="str">
        <f>IF(DATA!D358="","",DATA!D358)</f>
        <v/>
      </c>
      <c r="E357" s="2">
        <v>2</v>
      </c>
      <c r="F357" s="1" t="str">
        <f t="shared" si="1141"/>
        <v/>
      </c>
      <c r="G357" s="1" t="str">
        <f t="shared" si="1141"/>
        <v/>
      </c>
      <c r="H357" s="1" t="str">
        <f t="shared" si="1141"/>
        <v/>
      </c>
      <c r="I357" t="str">
        <f t="shared" si="1142"/>
        <v/>
      </c>
      <c r="J357" s="2">
        <v>2</v>
      </c>
      <c r="K357" s="1" t="str">
        <f>IF(DATA!X358="","",DATA!X358)</f>
        <v/>
      </c>
      <c r="L357" s="1" t="str">
        <f>IF(DATA!Y358="","",DATA!Y358)</f>
        <v/>
      </c>
      <c r="M357" s="1" t="str">
        <f>IF(DATA!Z358="","",DATA!Z358)</f>
        <v/>
      </c>
      <c r="N357" t="str">
        <f t="shared" si="1143"/>
        <v/>
      </c>
      <c r="O357" t="str">
        <f t="shared" si="1143"/>
        <v/>
      </c>
      <c r="P357" t="str">
        <f t="shared" si="1143"/>
        <v/>
      </c>
      <c r="Q357" s="2">
        <v>2</v>
      </c>
      <c r="R357" s="1" t="str">
        <f t="shared" si="1144"/>
        <v/>
      </c>
      <c r="S357" s="1" t="str">
        <f t="shared" si="1145"/>
        <v/>
      </c>
      <c r="T357" s="1" t="str">
        <f t="shared" si="1146"/>
        <v/>
      </c>
      <c r="U357" t="str">
        <f t="shared" si="1069"/>
        <v/>
      </c>
      <c r="V357" t="str">
        <f t="shared" si="1147"/>
        <v/>
      </c>
      <c r="W357" t="str">
        <f t="shared" si="1147"/>
        <v/>
      </c>
      <c r="X357" s="2">
        <v>2</v>
      </c>
      <c r="Y357" s="1" t="str">
        <f t="shared" si="1148"/>
        <v/>
      </c>
      <c r="Z357" s="1" t="str">
        <f t="shared" si="1148"/>
        <v/>
      </c>
      <c r="AA357" s="1" t="str">
        <f t="shared" si="1148"/>
        <v/>
      </c>
      <c r="AB357" t="str">
        <f t="shared" si="1149"/>
        <v/>
      </c>
    </row>
    <row r="358" spans="1:28" x14ac:dyDescent="0.25">
      <c r="A358" s="4">
        <f>A354+1</f>
        <v>90</v>
      </c>
      <c r="B358" s="2">
        <v>0</v>
      </c>
      <c r="C358" s="2">
        <v>1</v>
      </c>
      <c r="D358" s="2">
        <v>2</v>
      </c>
      <c r="E358" s="4">
        <f>E354+1</f>
        <v>90</v>
      </c>
      <c r="F358" s="2">
        <v>0</v>
      </c>
      <c r="G358" s="2">
        <v>1</v>
      </c>
      <c r="H358" s="2">
        <v>2</v>
      </c>
      <c r="I358" t="str">
        <f t="shared" ref="I358" si="1150">CONCATENATE(I359,I360,I361)</f>
        <v/>
      </c>
      <c r="J358" s="4">
        <f>J354+1</f>
        <v>90</v>
      </c>
      <c r="K358" s="2">
        <v>0</v>
      </c>
      <c r="L358" s="2">
        <v>1</v>
      </c>
      <c r="M358" s="2">
        <v>2</v>
      </c>
      <c r="N358" t="str">
        <f t="shared" ref="N358" si="1151">CONCATENATE(N359,O359,P359,N360,O360,P360,N361,O361,P361)</f>
        <v/>
      </c>
      <c r="Q358" s="4">
        <f>Q354+1</f>
        <v>90</v>
      </c>
      <c r="R358" s="2">
        <v>0</v>
      </c>
      <c r="S358" s="2">
        <v>1</v>
      </c>
      <c r="T358" s="2">
        <v>2</v>
      </c>
      <c r="U358" t="str">
        <f t="shared" ref="U358" si="1152">IF(CONCATENATE(U359,V359,W359,U360,V360,W360,U361,V361,W361)="","{ }",CONCATENATE("{ ",RIGHT(CONCATENATE(U359,V359,W359,U360,V360,W360,U361,V361,W361),LEN(CONCATENATE(U359,V359,W359,U360,V360,W360,U361,V361,W361))-1)," }"))</f>
        <v>{ }</v>
      </c>
      <c r="X358" s="4">
        <f>X354+1</f>
        <v>90</v>
      </c>
      <c r="Y358" s="2">
        <v>0</v>
      </c>
      <c r="Z358" s="2">
        <v>1</v>
      </c>
      <c r="AA358" s="2">
        <v>2</v>
      </c>
      <c r="AB358" t="str">
        <f t="shared" ref="AB358" si="1153">IF(CONCATENATE(AB359,AB360,AB361)="","{ }",CONCATENATE("{ ",RIGHT(CONCATENATE(AB359,AB360,AB361),LEN(CONCATENATE(AB359,AB360,AB361))-1)," }"))</f>
        <v>{ }</v>
      </c>
    </row>
    <row r="359" spans="1:28" x14ac:dyDescent="0.25">
      <c r="A359" s="2">
        <v>0</v>
      </c>
      <c r="B359" s="1" t="str">
        <f>IF(DATA!B360="","",DATA!B360)</f>
        <v/>
      </c>
      <c r="C359" s="1" t="str">
        <f>IF(DATA!C360="","",DATA!C360)</f>
        <v/>
      </c>
      <c r="D359" s="1" t="str">
        <f>IF(DATA!D360="","",DATA!D360)</f>
        <v/>
      </c>
      <c r="E359" s="2">
        <v>0</v>
      </c>
      <c r="F359" s="1" t="str">
        <f t="shared" ref="F359:H361" si="1154">IF(K359="X","ColorModel.X",IF(K359="O","ColorModel.O",""))</f>
        <v/>
      </c>
      <c r="G359" s="1" t="str">
        <f t="shared" si="1154"/>
        <v/>
      </c>
      <c r="H359" s="1" t="str">
        <f t="shared" si="1154"/>
        <v/>
      </c>
      <c r="I359" t="str">
        <f t="shared" ref="I359:I361" si="1155">CONCATENATE(F359,G359,H359)</f>
        <v/>
      </c>
      <c r="J359" s="2">
        <v>0</v>
      </c>
      <c r="K359" s="1" t="str">
        <f>IF(DATA!X360="","",DATA!X360)</f>
        <v/>
      </c>
      <c r="L359" s="1" t="str">
        <f>IF(DATA!Y360="","",DATA!Y360)</f>
        <v/>
      </c>
      <c r="M359" s="1" t="str">
        <f>IF(DATA!Z360="","",DATA!Z360)</f>
        <v/>
      </c>
      <c r="N359" t="str">
        <f t="shared" ref="N359:P361" si="1156">IF(K359="","",CONCATENATE("{",$Q359,",",K$2,"}"))</f>
        <v/>
      </c>
      <c r="O359" t="str">
        <f t="shared" si="1156"/>
        <v/>
      </c>
      <c r="P359" t="str">
        <f t="shared" si="1156"/>
        <v/>
      </c>
      <c r="Q359" s="2">
        <v>0</v>
      </c>
      <c r="R359" s="1" t="str">
        <f t="shared" ref="R359:R361" si="1157">IF(B359=K359,"",B359)</f>
        <v/>
      </c>
      <c r="S359" s="1" t="str">
        <f t="shared" ref="S359:S361" si="1158">IF(C359=L359,"",C359)</f>
        <v/>
      </c>
      <c r="T359" s="1" t="str">
        <f t="shared" ref="T359:T361" si="1159">IF(D359=M359,"",D359)</f>
        <v/>
      </c>
      <c r="U359" t="str">
        <f t="shared" ref="U359:W361" si="1160">IF(R359="","",CONCATENATE(", {",$A359,",",R$2,"}"))</f>
        <v/>
      </c>
      <c r="V359" t="str">
        <f t="shared" si="1160"/>
        <v/>
      </c>
      <c r="W359" t="str">
        <f t="shared" si="1160"/>
        <v/>
      </c>
      <c r="X359" s="2">
        <v>0</v>
      </c>
      <c r="Y359" s="1" t="str">
        <f t="shared" ref="Y359:AA361" si="1161">IF(R359="X",", ColorModel.X",IF(R359="O",", ColorModel.O",""))</f>
        <v/>
      </c>
      <c r="Z359" s="1" t="str">
        <f t="shared" si="1161"/>
        <v/>
      </c>
      <c r="AA359" s="1" t="str">
        <f t="shared" si="1161"/>
        <v/>
      </c>
      <c r="AB359" t="str">
        <f t="shared" ref="AB359:AB361" si="1162">CONCATENATE(Y359,Z359,AA359)</f>
        <v/>
      </c>
    </row>
    <row r="360" spans="1:28" x14ac:dyDescent="0.25">
      <c r="A360" s="2">
        <v>1</v>
      </c>
      <c r="B360" s="1" t="str">
        <f>IF(DATA!B361="","",DATA!B361)</f>
        <v/>
      </c>
      <c r="C360" s="1" t="str">
        <f>IF(DATA!C361="","",DATA!C361)</f>
        <v/>
      </c>
      <c r="D360" s="1" t="str">
        <f>IF(DATA!D361="","",DATA!D361)</f>
        <v/>
      </c>
      <c r="E360" s="2">
        <v>1</v>
      </c>
      <c r="F360" s="1" t="str">
        <f t="shared" si="1154"/>
        <v/>
      </c>
      <c r="G360" s="1" t="str">
        <f t="shared" si="1154"/>
        <v/>
      </c>
      <c r="H360" s="1" t="str">
        <f t="shared" si="1154"/>
        <v/>
      </c>
      <c r="I360" t="str">
        <f t="shared" si="1155"/>
        <v/>
      </c>
      <c r="J360" s="2">
        <v>1</v>
      </c>
      <c r="K360" s="1" t="str">
        <f>IF(DATA!X361="","",DATA!X361)</f>
        <v/>
      </c>
      <c r="L360" s="1" t="str">
        <f>IF(DATA!Y361="","",DATA!Y361)</f>
        <v/>
      </c>
      <c r="M360" s="1" t="str">
        <f>IF(DATA!Z361="","",DATA!Z361)</f>
        <v/>
      </c>
      <c r="N360" t="str">
        <f t="shared" si="1156"/>
        <v/>
      </c>
      <c r="O360" t="str">
        <f t="shared" si="1156"/>
        <v/>
      </c>
      <c r="P360" t="str">
        <f t="shared" si="1156"/>
        <v/>
      </c>
      <c r="Q360" s="2">
        <v>1</v>
      </c>
      <c r="R360" s="1" t="str">
        <f t="shared" si="1157"/>
        <v/>
      </c>
      <c r="S360" s="1" t="str">
        <f t="shared" si="1158"/>
        <v/>
      </c>
      <c r="T360" s="1" t="str">
        <f t="shared" si="1159"/>
        <v/>
      </c>
      <c r="U360" t="str">
        <f t="shared" si="1069"/>
        <v/>
      </c>
      <c r="V360" t="str">
        <f t="shared" si="1160"/>
        <v/>
      </c>
      <c r="W360" t="str">
        <f t="shared" si="1160"/>
        <v/>
      </c>
      <c r="X360" s="2">
        <v>1</v>
      </c>
      <c r="Y360" s="1" t="str">
        <f t="shared" si="1161"/>
        <v/>
      </c>
      <c r="Z360" s="1" t="str">
        <f t="shared" si="1161"/>
        <v/>
      </c>
      <c r="AA360" s="1" t="str">
        <f t="shared" si="1161"/>
        <v/>
      </c>
      <c r="AB360" t="str">
        <f t="shared" si="1162"/>
        <v/>
      </c>
    </row>
    <row r="361" spans="1:28" x14ac:dyDescent="0.25">
      <c r="A361" s="2">
        <v>2</v>
      </c>
      <c r="B361" s="1" t="str">
        <f>IF(DATA!B362="","",DATA!B362)</f>
        <v/>
      </c>
      <c r="C361" s="1" t="str">
        <f>IF(DATA!C362="","",DATA!C362)</f>
        <v/>
      </c>
      <c r="D361" s="1" t="str">
        <f>IF(DATA!D362="","",DATA!D362)</f>
        <v/>
      </c>
      <c r="E361" s="2">
        <v>2</v>
      </c>
      <c r="F361" s="1" t="str">
        <f t="shared" si="1154"/>
        <v/>
      </c>
      <c r="G361" s="1" t="str">
        <f t="shared" si="1154"/>
        <v/>
      </c>
      <c r="H361" s="1" t="str">
        <f t="shared" si="1154"/>
        <v/>
      </c>
      <c r="I361" t="str">
        <f t="shared" si="1155"/>
        <v/>
      </c>
      <c r="J361" s="2">
        <v>2</v>
      </c>
      <c r="K361" s="1" t="str">
        <f>IF(DATA!X362="","",DATA!X362)</f>
        <v/>
      </c>
      <c r="L361" s="1" t="str">
        <f>IF(DATA!Y362="","",DATA!Y362)</f>
        <v/>
      </c>
      <c r="M361" s="1" t="str">
        <f>IF(DATA!Z362="","",DATA!Z362)</f>
        <v/>
      </c>
      <c r="N361" t="str">
        <f t="shared" si="1156"/>
        <v/>
      </c>
      <c r="O361" t="str">
        <f t="shared" si="1156"/>
        <v/>
      </c>
      <c r="P361" t="str">
        <f t="shared" si="1156"/>
        <v/>
      </c>
      <c r="Q361" s="2">
        <v>2</v>
      </c>
      <c r="R361" s="1" t="str">
        <f t="shared" si="1157"/>
        <v/>
      </c>
      <c r="S361" s="1" t="str">
        <f t="shared" si="1158"/>
        <v/>
      </c>
      <c r="T361" s="1" t="str">
        <f t="shared" si="1159"/>
        <v/>
      </c>
      <c r="U361" t="str">
        <f t="shared" si="1069"/>
        <v/>
      </c>
      <c r="V361" t="str">
        <f t="shared" si="1160"/>
        <v/>
      </c>
      <c r="W361" t="str">
        <f t="shared" si="1160"/>
        <v/>
      </c>
      <c r="X361" s="2">
        <v>2</v>
      </c>
      <c r="Y361" s="1" t="str">
        <f t="shared" si="1161"/>
        <v/>
      </c>
      <c r="Z361" s="1" t="str">
        <f t="shared" si="1161"/>
        <v/>
      </c>
      <c r="AA361" s="1" t="str">
        <f t="shared" si="1161"/>
        <v/>
      </c>
      <c r="AB361" t="str">
        <f t="shared" si="1162"/>
        <v/>
      </c>
    </row>
    <row r="362" spans="1:28" x14ac:dyDescent="0.25">
      <c r="A362" s="4">
        <f>A358+1</f>
        <v>91</v>
      </c>
      <c r="B362" s="2">
        <v>0</v>
      </c>
      <c r="C362" s="2">
        <v>1</v>
      </c>
      <c r="D362" s="2">
        <v>2</v>
      </c>
      <c r="E362" s="4">
        <f>E358+1</f>
        <v>91</v>
      </c>
      <c r="F362" s="2">
        <v>0</v>
      </c>
      <c r="G362" s="2">
        <v>1</v>
      </c>
      <c r="H362" s="2">
        <v>2</v>
      </c>
      <c r="I362" t="str">
        <f t="shared" ref="I362" si="1163">CONCATENATE(I363,I364,I365)</f>
        <v/>
      </c>
      <c r="J362" s="4">
        <f>J358+1</f>
        <v>91</v>
      </c>
      <c r="K362" s="2">
        <v>0</v>
      </c>
      <c r="L362" s="2">
        <v>1</v>
      </c>
      <c r="M362" s="2">
        <v>2</v>
      </c>
      <c r="N362" t="str">
        <f t="shared" ref="N362" si="1164">CONCATENATE(N363,O363,P363,N364,O364,P364,N365,O365,P365)</f>
        <v/>
      </c>
      <c r="Q362" s="4">
        <f>Q358+1</f>
        <v>91</v>
      </c>
      <c r="R362" s="2">
        <v>0</v>
      </c>
      <c r="S362" s="2">
        <v>1</v>
      </c>
      <c r="T362" s="2">
        <v>2</v>
      </c>
      <c r="U362" t="str">
        <f t="shared" ref="U362" si="1165">IF(CONCATENATE(U363,V363,W363,U364,V364,W364,U365,V365,W365)="","{ }",CONCATENATE("{ ",RIGHT(CONCATENATE(U363,V363,W363,U364,V364,W364,U365,V365,W365),LEN(CONCATENATE(U363,V363,W363,U364,V364,W364,U365,V365,W365))-1)," }"))</f>
        <v>{ }</v>
      </c>
      <c r="X362" s="4">
        <f>X358+1</f>
        <v>91</v>
      </c>
      <c r="Y362" s="2">
        <v>0</v>
      </c>
      <c r="Z362" s="2">
        <v>1</v>
      </c>
      <c r="AA362" s="2">
        <v>2</v>
      </c>
      <c r="AB362" t="str">
        <f t="shared" ref="AB362" si="1166">IF(CONCATENATE(AB363,AB364,AB365)="","{ }",CONCATENATE("{ ",RIGHT(CONCATENATE(AB363,AB364,AB365),LEN(CONCATENATE(AB363,AB364,AB365))-1)," }"))</f>
        <v>{ }</v>
      </c>
    </row>
    <row r="363" spans="1:28" x14ac:dyDescent="0.25">
      <c r="A363" s="2">
        <v>0</v>
      </c>
      <c r="B363" s="1" t="str">
        <f>IF(DATA!B364="","",DATA!B364)</f>
        <v/>
      </c>
      <c r="C363" s="1" t="str">
        <f>IF(DATA!C364="","",DATA!C364)</f>
        <v/>
      </c>
      <c r="D363" s="1" t="str">
        <f>IF(DATA!D364="","",DATA!D364)</f>
        <v/>
      </c>
      <c r="E363" s="2">
        <v>0</v>
      </c>
      <c r="F363" s="1" t="str">
        <f t="shared" ref="F363:H365" si="1167">IF(K363="X","ColorModel.X",IF(K363="O","ColorModel.O",""))</f>
        <v/>
      </c>
      <c r="G363" s="1" t="str">
        <f t="shared" si="1167"/>
        <v/>
      </c>
      <c r="H363" s="1" t="str">
        <f t="shared" si="1167"/>
        <v/>
      </c>
      <c r="I363" t="str">
        <f t="shared" ref="I363:I365" si="1168">CONCATENATE(F363,G363,H363)</f>
        <v/>
      </c>
      <c r="J363" s="2">
        <v>0</v>
      </c>
      <c r="K363" s="1" t="str">
        <f>IF(DATA!X364="","",DATA!X364)</f>
        <v/>
      </c>
      <c r="L363" s="1" t="str">
        <f>IF(DATA!Y364="","",DATA!Y364)</f>
        <v/>
      </c>
      <c r="M363" s="1" t="str">
        <f>IF(DATA!Z364="","",DATA!Z364)</f>
        <v/>
      </c>
      <c r="N363" t="str">
        <f t="shared" ref="N363:P365" si="1169">IF(K363="","",CONCATENATE("{",$Q363,",",K$2,"}"))</f>
        <v/>
      </c>
      <c r="O363" t="str">
        <f t="shared" si="1169"/>
        <v/>
      </c>
      <c r="P363" t="str">
        <f t="shared" si="1169"/>
        <v/>
      </c>
      <c r="Q363" s="2">
        <v>0</v>
      </c>
      <c r="R363" s="1" t="str">
        <f t="shared" ref="R363:R365" si="1170">IF(B363=K363,"",B363)</f>
        <v/>
      </c>
      <c r="S363" s="1" t="str">
        <f t="shared" ref="S363:S365" si="1171">IF(C363=L363,"",C363)</f>
        <v/>
      </c>
      <c r="T363" s="1" t="str">
        <f t="shared" ref="T363:T365" si="1172">IF(D363=M363,"",D363)</f>
        <v/>
      </c>
      <c r="U363" t="str">
        <f t="shared" ref="U363:W365" si="1173">IF(R363="","",CONCATENATE(", {",$A363,",",R$2,"}"))</f>
        <v/>
      </c>
      <c r="V363" t="str">
        <f t="shared" si="1173"/>
        <v/>
      </c>
      <c r="W363" t="str">
        <f t="shared" si="1173"/>
        <v/>
      </c>
      <c r="X363" s="2">
        <v>0</v>
      </c>
      <c r="Y363" s="1" t="str">
        <f t="shared" ref="Y363:AA365" si="1174">IF(R363="X",", ColorModel.X",IF(R363="O",", ColorModel.O",""))</f>
        <v/>
      </c>
      <c r="Z363" s="1" t="str">
        <f t="shared" si="1174"/>
        <v/>
      </c>
      <c r="AA363" s="1" t="str">
        <f t="shared" si="1174"/>
        <v/>
      </c>
      <c r="AB363" t="str">
        <f t="shared" ref="AB363:AB365" si="1175">CONCATENATE(Y363,Z363,AA363)</f>
        <v/>
      </c>
    </row>
    <row r="364" spans="1:28" x14ac:dyDescent="0.25">
      <c r="A364" s="2">
        <v>1</v>
      </c>
      <c r="B364" s="1" t="str">
        <f>IF(DATA!B365="","",DATA!B365)</f>
        <v/>
      </c>
      <c r="C364" s="1" t="str">
        <f>IF(DATA!C365="","",DATA!C365)</f>
        <v/>
      </c>
      <c r="D364" s="1" t="str">
        <f>IF(DATA!D365="","",DATA!D365)</f>
        <v/>
      </c>
      <c r="E364" s="2">
        <v>1</v>
      </c>
      <c r="F364" s="1" t="str">
        <f t="shared" si="1167"/>
        <v/>
      </c>
      <c r="G364" s="1" t="str">
        <f t="shared" si="1167"/>
        <v/>
      </c>
      <c r="H364" s="1" t="str">
        <f t="shared" si="1167"/>
        <v/>
      </c>
      <c r="I364" t="str">
        <f t="shared" si="1168"/>
        <v/>
      </c>
      <c r="J364" s="2">
        <v>1</v>
      </c>
      <c r="K364" s="1" t="str">
        <f>IF(DATA!X365="","",DATA!X365)</f>
        <v/>
      </c>
      <c r="L364" s="1" t="str">
        <f>IF(DATA!Y365="","",DATA!Y365)</f>
        <v/>
      </c>
      <c r="M364" s="1" t="str">
        <f>IF(DATA!Z365="","",DATA!Z365)</f>
        <v/>
      </c>
      <c r="N364" t="str">
        <f t="shared" si="1169"/>
        <v/>
      </c>
      <c r="O364" t="str">
        <f t="shared" si="1169"/>
        <v/>
      </c>
      <c r="P364" t="str">
        <f t="shared" si="1169"/>
        <v/>
      </c>
      <c r="Q364" s="2">
        <v>1</v>
      </c>
      <c r="R364" s="1" t="str">
        <f t="shared" si="1170"/>
        <v/>
      </c>
      <c r="S364" s="1" t="str">
        <f t="shared" si="1171"/>
        <v/>
      </c>
      <c r="T364" s="1" t="str">
        <f t="shared" si="1172"/>
        <v/>
      </c>
      <c r="U364" t="str">
        <f t="shared" si="1069"/>
        <v/>
      </c>
      <c r="V364" t="str">
        <f t="shared" si="1173"/>
        <v/>
      </c>
      <c r="W364" t="str">
        <f t="shared" si="1173"/>
        <v/>
      </c>
      <c r="X364" s="2">
        <v>1</v>
      </c>
      <c r="Y364" s="1" t="str">
        <f t="shared" si="1174"/>
        <v/>
      </c>
      <c r="Z364" s="1" t="str">
        <f t="shared" si="1174"/>
        <v/>
      </c>
      <c r="AA364" s="1" t="str">
        <f t="shared" si="1174"/>
        <v/>
      </c>
      <c r="AB364" t="str">
        <f t="shared" si="1175"/>
        <v/>
      </c>
    </row>
    <row r="365" spans="1:28" x14ac:dyDescent="0.25">
      <c r="A365" s="2">
        <v>2</v>
      </c>
      <c r="B365" s="1" t="str">
        <f>IF(DATA!B366="","",DATA!B366)</f>
        <v/>
      </c>
      <c r="C365" s="1" t="str">
        <f>IF(DATA!C366="","",DATA!C366)</f>
        <v/>
      </c>
      <c r="D365" s="1" t="str">
        <f>IF(DATA!D366="","",DATA!D366)</f>
        <v/>
      </c>
      <c r="E365" s="2">
        <v>2</v>
      </c>
      <c r="F365" s="1" t="str">
        <f t="shared" si="1167"/>
        <v/>
      </c>
      <c r="G365" s="1" t="str">
        <f t="shared" si="1167"/>
        <v/>
      </c>
      <c r="H365" s="1" t="str">
        <f t="shared" si="1167"/>
        <v/>
      </c>
      <c r="I365" t="str">
        <f t="shared" si="1168"/>
        <v/>
      </c>
      <c r="J365" s="2">
        <v>2</v>
      </c>
      <c r="K365" s="1" t="str">
        <f>IF(DATA!X366="","",DATA!X366)</f>
        <v/>
      </c>
      <c r="L365" s="1" t="str">
        <f>IF(DATA!Y366="","",DATA!Y366)</f>
        <v/>
      </c>
      <c r="M365" s="1" t="str">
        <f>IF(DATA!Z366="","",DATA!Z366)</f>
        <v/>
      </c>
      <c r="N365" t="str">
        <f t="shared" si="1169"/>
        <v/>
      </c>
      <c r="O365" t="str">
        <f t="shared" si="1169"/>
        <v/>
      </c>
      <c r="P365" t="str">
        <f t="shared" si="1169"/>
        <v/>
      </c>
      <c r="Q365" s="2">
        <v>2</v>
      </c>
      <c r="R365" s="1" t="str">
        <f t="shared" si="1170"/>
        <v/>
      </c>
      <c r="S365" s="1" t="str">
        <f t="shared" si="1171"/>
        <v/>
      </c>
      <c r="T365" s="1" t="str">
        <f t="shared" si="1172"/>
        <v/>
      </c>
      <c r="U365" t="str">
        <f t="shared" si="1069"/>
        <v/>
      </c>
      <c r="V365" t="str">
        <f t="shared" si="1173"/>
        <v/>
      </c>
      <c r="W365" t="str">
        <f t="shared" si="1173"/>
        <v/>
      </c>
      <c r="X365" s="2">
        <v>2</v>
      </c>
      <c r="Y365" s="1" t="str">
        <f t="shared" si="1174"/>
        <v/>
      </c>
      <c r="Z365" s="1" t="str">
        <f t="shared" si="1174"/>
        <v/>
      </c>
      <c r="AA365" s="1" t="str">
        <f t="shared" si="1174"/>
        <v/>
      </c>
      <c r="AB365" t="str">
        <f t="shared" si="1175"/>
        <v/>
      </c>
    </row>
    <row r="366" spans="1:28" x14ac:dyDescent="0.25">
      <c r="A366" s="4">
        <f>A362+1</f>
        <v>92</v>
      </c>
      <c r="B366" s="2">
        <v>0</v>
      </c>
      <c r="C366" s="2">
        <v>1</v>
      </c>
      <c r="D366" s="2">
        <v>2</v>
      </c>
      <c r="E366" s="4">
        <f>E362+1</f>
        <v>92</v>
      </c>
      <c r="F366" s="2">
        <v>0</v>
      </c>
      <c r="G366" s="2">
        <v>1</v>
      </c>
      <c r="H366" s="2">
        <v>2</v>
      </c>
      <c r="I366" t="str">
        <f t="shared" ref="I366" si="1176">CONCATENATE(I367,I368,I369)</f>
        <v/>
      </c>
      <c r="J366" s="4">
        <f>J362+1</f>
        <v>92</v>
      </c>
      <c r="K366" s="2">
        <v>0</v>
      </c>
      <c r="L366" s="2">
        <v>1</v>
      </c>
      <c r="M366" s="2">
        <v>2</v>
      </c>
      <c r="N366" t="str">
        <f t="shared" ref="N366" si="1177">CONCATENATE(N367,O367,P367,N368,O368,P368,N369,O369,P369)</f>
        <v/>
      </c>
      <c r="Q366" s="4">
        <f>Q362+1</f>
        <v>92</v>
      </c>
      <c r="R366" s="2">
        <v>0</v>
      </c>
      <c r="S366" s="2">
        <v>1</v>
      </c>
      <c r="T366" s="2">
        <v>2</v>
      </c>
      <c r="U366" t="str">
        <f t="shared" ref="U366" si="1178">IF(CONCATENATE(U367,V367,W367,U368,V368,W368,U369,V369,W369)="","{ }",CONCATENATE("{ ",RIGHT(CONCATENATE(U367,V367,W367,U368,V368,W368,U369,V369,W369),LEN(CONCATENATE(U367,V367,W367,U368,V368,W368,U369,V369,W369))-1)," }"))</f>
        <v>{ }</v>
      </c>
      <c r="X366" s="4">
        <f>X362+1</f>
        <v>92</v>
      </c>
      <c r="Y366" s="2">
        <v>0</v>
      </c>
      <c r="Z366" s="2">
        <v>1</v>
      </c>
      <c r="AA366" s="2">
        <v>2</v>
      </c>
      <c r="AB366" t="str">
        <f t="shared" ref="AB366" si="1179">IF(CONCATENATE(AB367,AB368,AB369)="","{ }",CONCATENATE("{ ",RIGHT(CONCATENATE(AB367,AB368,AB369),LEN(CONCATENATE(AB367,AB368,AB369))-1)," }"))</f>
        <v>{ }</v>
      </c>
    </row>
    <row r="367" spans="1:28" x14ac:dyDescent="0.25">
      <c r="A367" s="2">
        <v>0</v>
      </c>
      <c r="B367" s="1" t="str">
        <f>IF(DATA!B368="","",DATA!B368)</f>
        <v/>
      </c>
      <c r="C367" s="1" t="str">
        <f>IF(DATA!C368="","",DATA!C368)</f>
        <v/>
      </c>
      <c r="D367" s="1" t="str">
        <f>IF(DATA!D368="","",DATA!D368)</f>
        <v/>
      </c>
      <c r="E367" s="2">
        <v>0</v>
      </c>
      <c r="F367" s="1" t="str">
        <f t="shared" ref="F367:H369" si="1180">IF(K367="X","ColorModel.X",IF(K367="O","ColorModel.O",""))</f>
        <v/>
      </c>
      <c r="G367" s="1" t="str">
        <f t="shared" si="1180"/>
        <v/>
      </c>
      <c r="H367" s="1" t="str">
        <f t="shared" si="1180"/>
        <v/>
      </c>
      <c r="I367" t="str">
        <f t="shared" ref="I367:I369" si="1181">CONCATENATE(F367,G367,H367)</f>
        <v/>
      </c>
      <c r="J367" s="2">
        <v>0</v>
      </c>
      <c r="K367" s="1" t="str">
        <f>IF(DATA!X368="","",DATA!X368)</f>
        <v/>
      </c>
      <c r="L367" s="1" t="str">
        <f>IF(DATA!Y368="","",DATA!Y368)</f>
        <v/>
      </c>
      <c r="M367" s="1" t="str">
        <f>IF(DATA!Z368="","",DATA!Z368)</f>
        <v/>
      </c>
      <c r="N367" t="str">
        <f t="shared" ref="N367:P369" si="1182">IF(K367="","",CONCATENATE("{",$Q367,",",K$2,"}"))</f>
        <v/>
      </c>
      <c r="O367" t="str">
        <f t="shared" si="1182"/>
        <v/>
      </c>
      <c r="P367" t="str">
        <f t="shared" si="1182"/>
        <v/>
      </c>
      <c r="Q367" s="2">
        <v>0</v>
      </c>
      <c r="R367" s="1" t="str">
        <f t="shared" ref="R367:R369" si="1183">IF(B367=K367,"",B367)</f>
        <v/>
      </c>
      <c r="S367" s="1" t="str">
        <f t="shared" ref="S367:S369" si="1184">IF(C367=L367,"",C367)</f>
        <v/>
      </c>
      <c r="T367" s="1" t="str">
        <f t="shared" ref="T367:T369" si="1185">IF(D367=M367,"",D367)</f>
        <v/>
      </c>
      <c r="U367" t="str">
        <f t="shared" ref="U367:W369" si="1186">IF(R367="","",CONCATENATE(", {",$A367,",",R$2,"}"))</f>
        <v/>
      </c>
      <c r="V367" t="str">
        <f t="shared" si="1186"/>
        <v/>
      </c>
      <c r="W367" t="str">
        <f t="shared" si="1186"/>
        <v/>
      </c>
      <c r="X367" s="2">
        <v>0</v>
      </c>
      <c r="Y367" s="1" t="str">
        <f t="shared" ref="Y367:AA369" si="1187">IF(R367="X",", ColorModel.X",IF(R367="O",", ColorModel.O",""))</f>
        <v/>
      </c>
      <c r="Z367" s="1" t="str">
        <f t="shared" si="1187"/>
        <v/>
      </c>
      <c r="AA367" s="1" t="str">
        <f t="shared" si="1187"/>
        <v/>
      </c>
      <c r="AB367" t="str">
        <f t="shared" ref="AB367:AB369" si="1188">CONCATENATE(Y367,Z367,AA367)</f>
        <v/>
      </c>
    </row>
    <row r="368" spans="1:28" x14ac:dyDescent="0.25">
      <c r="A368" s="2">
        <v>1</v>
      </c>
      <c r="B368" s="1" t="str">
        <f>IF(DATA!B369="","",DATA!B369)</f>
        <v/>
      </c>
      <c r="C368" s="1" t="str">
        <f>IF(DATA!C369="","",DATA!C369)</f>
        <v/>
      </c>
      <c r="D368" s="1" t="str">
        <f>IF(DATA!D369="","",DATA!D369)</f>
        <v/>
      </c>
      <c r="E368" s="2">
        <v>1</v>
      </c>
      <c r="F368" s="1" t="str">
        <f t="shared" si="1180"/>
        <v/>
      </c>
      <c r="G368" s="1" t="str">
        <f t="shared" si="1180"/>
        <v/>
      </c>
      <c r="H368" s="1" t="str">
        <f t="shared" si="1180"/>
        <v/>
      </c>
      <c r="I368" t="str">
        <f t="shared" si="1181"/>
        <v/>
      </c>
      <c r="J368" s="2">
        <v>1</v>
      </c>
      <c r="K368" s="1" t="str">
        <f>IF(DATA!X369="","",DATA!X369)</f>
        <v/>
      </c>
      <c r="L368" s="1" t="str">
        <f>IF(DATA!Y369="","",DATA!Y369)</f>
        <v/>
      </c>
      <c r="M368" s="1" t="str">
        <f>IF(DATA!Z369="","",DATA!Z369)</f>
        <v/>
      </c>
      <c r="N368" t="str">
        <f t="shared" si="1182"/>
        <v/>
      </c>
      <c r="O368" t="str">
        <f t="shared" si="1182"/>
        <v/>
      </c>
      <c r="P368" t="str">
        <f t="shared" si="1182"/>
        <v/>
      </c>
      <c r="Q368" s="2">
        <v>1</v>
      </c>
      <c r="R368" s="1" t="str">
        <f t="shared" si="1183"/>
        <v/>
      </c>
      <c r="S368" s="1" t="str">
        <f t="shared" si="1184"/>
        <v/>
      </c>
      <c r="T368" s="1" t="str">
        <f t="shared" si="1185"/>
        <v/>
      </c>
      <c r="U368" t="str">
        <f t="shared" si="1069"/>
        <v/>
      </c>
      <c r="V368" t="str">
        <f t="shared" si="1186"/>
        <v/>
      </c>
      <c r="W368" t="str">
        <f t="shared" si="1186"/>
        <v/>
      </c>
      <c r="X368" s="2">
        <v>1</v>
      </c>
      <c r="Y368" s="1" t="str">
        <f t="shared" si="1187"/>
        <v/>
      </c>
      <c r="Z368" s="1" t="str">
        <f t="shared" si="1187"/>
        <v/>
      </c>
      <c r="AA368" s="1" t="str">
        <f t="shared" si="1187"/>
        <v/>
      </c>
      <c r="AB368" t="str">
        <f t="shared" si="1188"/>
        <v/>
      </c>
    </row>
    <row r="369" spans="1:28" x14ac:dyDescent="0.25">
      <c r="A369" s="2">
        <v>2</v>
      </c>
      <c r="B369" s="1" t="str">
        <f>IF(DATA!B370="","",DATA!B370)</f>
        <v/>
      </c>
      <c r="C369" s="1" t="str">
        <f>IF(DATA!C370="","",DATA!C370)</f>
        <v/>
      </c>
      <c r="D369" s="1" t="str">
        <f>IF(DATA!D370="","",DATA!D370)</f>
        <v/>
      </c>
      <c r="E369" s="2">
        <v>2</v>
      </c>
      <c r="F369" s="1" t="str">
        <f t="shared" si="1180"/>
        <v/>
      </c>
      <c r="G369" s="1" t="str">
        <f t="shared" si="1180"/>
        <v/>
      </c>
      <c r="H369" s="1" t="str">
        <f t="shared" si="1180"/>
        <v/>
      </c>
      <c r="I369" t="str">
        <f t="shared" si="1181"/>
        <v/>
      </c>
      <c r="J369" s="2">
        <v>2</v>
      </c>
      <c r="K369" s="1" t="str">
        <f>IF(DATA!X370="","",DATA!X370)</f>
        <v/>
      </c>
      <c r="L369" s="1" t="str">
        <f>IF(DATA!Y370="","",DATA!Y370)</f>
        <v/>
      </c>
      <c r="M369" s="1" t="str">
        <f>IF(DATA!Z370="","",DATA!Z370)</f>
        <v/>
      </c>
      <c r="N369" t="str">
        <f t="shared" si="1182"/>
        <v/>
      </c>
      <c r="O369" t="str">
        <f t="shared" si="1182"/>
        <v/>
      </c>
      <c r="P369" t="str">
        <f t="shared" si="1182"/>
        <v/>
      </c>
      <c r="Q369" s="2">
        <v>2</v>
      </c>
      <c r="R369" s="1" t="str">
        <f t="shared" si="1183"/>
        <v/>
      </c>
      <c r="S369" s="1" t="str">
        <f t="shared" si="1184"/>
        <v/>
      </c>
      <c r="T369" s="1" t="str">
        <f t="shared" si="1185"/>
        <v/>
      </c>
      <c r="U369" t="str">
        <f t="shared" si="1069"/>
        <v/>
      </c>
      <c r="V369" t="str">
        <f t="shared" si="1186"/>
        <v/>
      </c>
      <c r="W369" t="str">
        <f t="shared" si="1186"/>
        <v/>
      </c>
      <c r="X369" s="2">
        <v>2</v>
      </c>
      <c r="Y369" s="1" t="str">
        <f t="shared" si="1187"/>
        <v/>
      </c>
      <c r="Z369" s="1" t="str">
        <f t="shared" si="1187"/>
        <v/>
      </c>
      <c r="AA369" s="1" t="str">
        <f t="shared" si="1187"/>
        <v/>
      </c>
      <c r="AB369" t="str">
        <f t="shared" si="1188"/>
        <v/>
      </c>
    </row>
    <row r="370" spans="1:28" x14ac:dyDescent="0.25">
      <c r="A370" s="4">
        <f>A366+1</f>
        <v>93</v>
      </c>
      <c r="B370" s="2">
        <v>0</v>
      </c>
      <c r="C370" s="2">
        <v>1</v>
      </c>
      <c r="D370" s="2">
        <v>2</v>
      </c>
      <c r="E370" s="4">
        <f>E366+1</f>
        <v>93</v>
      </c>
      <c r="F370" s="2">
        <v>0</v>
      </c>
      <c r="G370" s="2">
        <v>1</v>
      </c>
      <c r="H370" s="2">
        <v>2</v>
      </c>
      <c r="I370" t="str">
        <f t="shared" ref="I370" si="1189">CONCATENATE(I371,I372,I373)</f>
        <v/>
      </c>
      <c r="J370" s="4">
        <f>J366+1</f>
        <v>93</v>
      </c>
      <c r="K370" s="2">
        <v>0</v>
      </c>
      <c r="L370" s="2">
        <v>1</v>
      </c>
      <c r="M370" s="2">
        <v>2</v>
      </c>
      <c r="N370" t="str">
        <f t="shared" ref="N370" si="1190">CONCATENATE(N371,O371,P371,N372,O372,P372,N373,O373,P373)</f>
        <v/>
      </c>
      <c r="Q370" s="4">
        <f>Q366+1</f>
        <v>93</v>
      </c>
      <c r="R370" s="2">
        <v>0</v>
      </c>
      <c r="S370" s="2">
        <v>1</v>
      </c>
      <c r="T370" s="2">
        <v>2</v>
      </c>
      <c r="U370" t="str">
        <f t="shared" ref="U370" si="1191">IF(CONCATENATE(U371,V371,W371,U372,V372,W372,U373,V373,W373)="","{ }",CONCATENATE("{ ",RIGHT(CONCATENATE(U371,V371,W371,U372,V372,W372,U373,V373,W373),LEN(CONCATENATE(U371,V371,W371,U372,V372,W372,U373,V373,W373))-1)," }"))</f>
        <v>{ }</v>
      </c>
      <c r="X370" s="4">
        <f>X366+1</f>
        <v>93</v>
      </c>
      <c r="Y370" s="2">
        <v>0</v>
      </c>
      <c r="Z370" s="2">
        <v>1</v>
      </c>
      <c r="AA370" s="2">
        <v>2</v>
      </c>
      <c r="AB370" t="str">
        <f t="shared" ref="AB370" si="1192">IF(CONCATENATE(AB371,AB372,AB373)="","{ }",CONCATENATE("{ ",RIGHT(CONCATENATE(AB371,AB372,AB373),LEN(CONCATENATE(AB371,AB372,AB373))-1)," }"))</f>
        <v>{ }</v>
      </c>
    </row>
    <row r="371" spans="1:28" x14ac:dyDescent="0.25">
      <c r="A371" s="2">
        <v>0</v>
      </c>
      <c r="B371" s="1" t="str">
        <f>IF(DATA!B372="","",DATA!B372)</f>
        <v/>
      </c>
      <c r="C371" s="1" t="str">
        <f>IF(DATA!C372="","",DATA!C372)</f>
        <v/>
      </c>
      <c r="D371" s="1" t="str">
        <f>IF(DATA!D372="","",DATA!D372)</f>
        <v/>
      </c>
      <c r="E371" s="2">
        <v>0</v>
      </c>
      <c r="F371" s="1" t="str">
        <f t="shared" ref="F371:H373" si="1193">IF(K371="X","ColorModel.X",IF(K371="O","ColorModel.O",""))</f>
        <v/>
      </c>
      <c r="G371" s="1" t="str">
        <f t="shared" si="1193"/>
        <v/>
      </c>
      <c r="H371" s="1" t="str">
        <f t="shared" si="1193"/>
        <v/>
      </c>
      <c r="I371" t="str">
        <f t="shared" ref="I371:I373" si="1194">CONCATENATE(F371,G371,H371)</f>
        <v/>
      </c>
      <c r="J371" s="2">
        <v>0</v>
      </c>
      <c r="K371" s="1" t="str">
        <f>IF(DATA!X372="","",DATA!X372)</f>
        <v/>
      </c>
      <c r="L371" s="1" t="str">
        <f>IF(DATA!Y372="","",DATA!Y372)</f>
        <v/>
      </c>
      <c r="M371" s="1" t="str">
        <f>IF(DATA!Z372="","",DATA!Z372)</f>
        <v/>
      </c>
      <c r="N371" t="str">
        <f t="shared" ref="N371:P373" si="1195">IF(K371="","",CONCATENATE("{",$Q371,",",K$2,"}"))</f>
        <v/>
      </c>
      <c r="O371" t="str">
        <f t="shared" si="1195"/>
        <v/>
      </c>
      <c r="P371" t="str">
        <f t="shared" si="1195"/>
        <v/>
      </c>
      <c r="Q371" s="2">
        <v>0</v>
      </c>
      <c r="R371" s="1" t="str">
        <f t="shared" ref="R371:R373" si="1196">IF(B371=K371,"",B371)</f>
        <v/>
      </c>
      <c r="S371" s="1" t="str">
        <f t="shared" ref="S371:S373" si="1197">IF(C371=L371,"",C371)</f>
        <v/>
      </c>
      <c r="T371" s="1" t="str">
        <f t="shared" ref="T371:T373" si="1198">IF(D371=M371,"",D371)</f>
        <v/>
      </c>
      <c r="U371" t="str">
        <f t="shared" ref="U371:W373" si="1199">IF(R371="","",CONCATENATE(", {",$A371,",",R$2,"}"))</f>
        <v/>
      </c>
      <c r="V371" t="str">
        <f t="shared" si="1199"/>
        <v/>
      </c>
      <c r="W371" t="str">
        <f t="shared" si="1199"/>
        <v/>
      </c>
      <c r="X371" s="2">
        <v>0</v>
      </c>
      <c r="Y371" s="1" t="str">
        <f t="shared" ref="Y371:AA373" si="1200">IF(R371="X",", ColorModel.X",IF(R371="O",", ColorModel.O",""))</f>
        <v/>
      </c>
      <c r="Z371" s="1" t="str">
        <f t="shared" si="1200"/>
        <v/>
      </c>
      <c r="AA371" s="1" t="str">
        <f t="shared" si="1200"/>
        <v/>
      </c>
      <c r="AB371" t="str">
        <f t="shared" ref="AB371:AB373" si="1201">CONCATENATE(Y371,Z371,AA371)</f>
        <v/>
      </c>
    </row>
    <row r="372" spans="1:28" x14ac:dyDescent="0.25">
      <c r="A372" s="2">
        <v>1</v>
      </c>
      <c r="B372" s="1" t="str">
        <f>IF(DATA!B373="","",DATA!B373)</f>
        <v/>
      </c>
      <c r="C372" s="1" t="str">
        <f>IF(DATA!C373="","",DATA!C373)</f>
        <v/>
      </c>
      <c r="D372" s="1" t="str">
        <f>IF(DATA!D373="","",DATA!D373)</f>
        <v/>
      </c>
      <c r="E372" s="2">
        <v>1</v>
      </c>
      <c r="F372" s="1" t="str">
        <f t="shared" si="1193"/>
        <v/>
      </c>
      <c r="G372" s="1" t="str">
        <f t="shared" si="1193"/>
        <v/>
      </c>
      <c r="H372" s="1" t="str">
        <f t="shared" si="1193"/>
        <v/>
      </c>
      <c r="I372" t="str">
        <f t="shared" si="1194"/>
        <v/>
      </c>
      <c r="J372" s="2">
        <v>1</v>
      </c>
      <c r="K372" s="1" t="str">
        <f>IF(DATA!X373="","",DATA!X373)</f>
        <v/>
      </c>
      <c r="L372" s="1" t="str">
        <f>IF(DATA!Y373="","",DATA!Y373)</f>
        <v/>
      </c>
      <c r="M372" s="1" t="str">
        <f>IF(DATA!Z373="","",DATA!Z373)</f>
        <v/>
      </c>
      <c r="N372" t="str">
        <f t="shared" si="1195"/>
        <v/>
      </c>
      <c r="O372" t="str">
        <f t="shared" si="1195"/>
        <v/>
      </c>
      <c r="P372" t="str">
        <f t="shared" si="1195"/>
        <v/>
      </c>
      <c r="Q372" s="2">
        <v>1</v>
      </c>
      <c r="R372" s="1" t="str">
        <f t="shared" si="1196"/>
        <v/>
      </c>
      <c r="S372" s="1" t="str">
        <f t="shared" si="1197"/>
        <v/>
      </c>
      <c r="T372" s="1" t="str">
        <f t="shared" si="1198"/>
        <v/>
      </c>
      <c r="U372" t="str">
        <f t="shared" si="1069"/>
        <v/>
      </c>
      <c r="V372" t="str">
        <f t="shared" si="1199"/>
        <v/>
      </c>
      <c r="W372" t="str">
        <f t="shared" si="1199"/>
        <v/>
      </c>
      <c r="X372" s="2">
        <v>1</v>
      </c>
      <c r="Y372" s="1" t="str">
        <f t="shared" si="1200"/>
        <v/>
      </c>
      <c r="Z372" s="1" t="str">
        <f t="shared" si="1200"/>
        <v/>
      </c>
      <c r="AA372" s="1" t="str">
        <f t="shared" si="1200"/>
        <v/>
      </c>
      <c r="AB372" t="str">
        <f t="shared" si="1201"/>
        <v/>
      </c>
    </row>
    <row r="373" spans="1:28" x14ac:dyDescent="0.25">
      <c r="A373" s="2">
        <v>2</v>
      </c>
      <c r="B373" s="1" t="str">
        <f>IF(DATA!B374="","",DATA!B374)</f>
        <v/>
      </c>
      <c r="C373" s="1" t="str">
        <f>IF(DATA!C374="","",DATA!C374)</f>
        <v/>
      </c>
      <c r="D373" s="1" t="str">
        <f>IF(DATA!D374="","",DATA!D374)</f>
        <v/>
      </c>
      <c r="E373" s="2">
        <v>2</v>
      </c>
      <c r="F373" s="1" t="str">
        <f t="shared" si="1193"/>
        <v/>
      </c>
      <c r="G373" s="1" t="str">
        <f t="shared" si="1193"/>
        <v/>
      </c>
      <c r="H373" s="1" t="str">
        <f t="shared" si="1193"/>
        <v/>
      </c>
      <c r="I373" t="str">
        <f t="shared" si="1194"/>
        <v/>
      </c>
      <c r="J373" s="2">
        <v>2</v>
      </c>
      <c r="K373" s="1" t="str">
        <f>IF(DATA!X374="","",DATA!X374)</f>
        <v/>
      </c>
      <c r="L373" s="1" t="str">
        <f>IF(DATA!Y374="","",DATA!Y374)</f>
        <v/>
      </c>
      <c r="M373" s="1" t="str">
        <f>IF(DATA!Z374="","",DATA!Z374)</f>
        <v/>
      </c>
      <c r="N373" t="str">
        <f t="shared" si="1195"/>
        <v/>
      </c>
      <c r="O373" t="str">
        <f t="shared" si="1195"/>
        <v/>
      </c>
      <c r="P373" t="str">
        <f t="shared" si="1195"/>
        <v/>
      </c>
      <c r="Q373" s="2">
        <v>2</v>
      </c>
      <c r="R373" s="1" t="str">
        <f t="shared" si="1196"/>
        <v/>
      </c>
      <c r="S373" s="1" t="str">
        <f t="shared" si="1197"/>
        <v/>
      </c>
      <c r="T373" s="1" t="str">
        <f t="shared" si="1198"/>
        <v/>
      </c>
      <c r="U373" t="str">
        <f t="shared" si="1069"/>
        <v/>
      </c>
      <c r="V373" t="str">
        <f t="shared" si="1199"/>
        <v/>
      </c>
      <c r="W373" t="str">
        <f t="shared" si="1199"/>
        <v/>
      </c>
      <c r="X373" s="2">
        <v>2</v>
      </c>
      <c r="Y373" s="1" t="str">
        <f t="shared" si="1200"/>
        <v/>
      </c>
      <c r="Z373" s="1" t="str">
        <f t="shared" si="1200"/>
        <v/>
      </c>
      <c r="AA373" s="1" t="str">
        <f t="shared" si="1200"/>
        <v/>
      </c>
      <c r="AB373" t="str">
        <f t="shared" si="1201"/>
        <v/>
      </c>
    </row>
    <row r="374" spans="1:28" x14ac:dyDescent="0.25">
      <c r="A374" s="4">
        <f>A370+1</f>
        <v>94</v>
      </c>
      <c r="B374" s="2">
        <v>0</v>
      </c>
      <c r="C374" s="2">
        <v>1</v>
      </c>
      <c r="D374" s="2">
        <v>2</v>
      </c>
      <c r="E374" s="4">
        <f>E370+1</f>
        <v>94</v>
      </c>
      <c r="F374" s="2">
        <v>0</v>
      </c>
      <c r="G374" s="2">
        <v>1</v>
      </c>
      <c r="H374" s="2">
        <v>2</v>
      </c>
      <c r="I374" t="str">
        <f t="shared" ref="I374" si="1202">CONCATENATE(I375,I376,I377)</f>
        <v/>
      </c>
      <c r="J374" s="4">
        <f>J370+1</f>
        <v>94</v>
      </c>
      <c r="K374" s="2">
        <v>0</v>
      </c>
      <c r="L374" s="2">
        <v>1</v>
      </c>
      <c r="M374" s="2">
        <v>2</v>
      </c>
      <c r="N374" t="str">
        <f t="shared" ref="N374" si="1203">CONCATENATE(N375,O375,P375,N376,O376,P376,N377,O377,P377)</f>
        <v/>
      </c>
      <c r="Q374" s="4">
        <f>Q370+1</f>
        <v>94</v>
      </c>
      <c r="R374" s="2">
        <v>0</v>
      </c>
      <c r="S374" s="2">
        <v>1</v>
      </c>
      <c r="T374" s="2">
        <v>2</v>
      </c>
      <c r="U374" t="str">
        <f t="shared" ref="U374" si="1204">IF(CONCATENATE(U375,V375,W375,U376,V376,W376,U377,V377,W377)="","{ }",CONCATENATE("{ ",RIGHT(CONCATENATE(U375,V375,W375,U376,V376,W376,U377,V377,W377),LEN(CONCATENATE(U375,V375,W375,U376,V376,W376,U377,V377,W377))-1)," }"))</f>
        <v>{ }</v>
      </c>
      <c r="X374" s="4">
        <f>X370+1</f>
        <v>94</v>
      </c>
      <c r="Y374" s="2">
        <v>0</v>
      </c>
      <c r="Z374" s="2">
        <v>1</v>
      </c>
      <c r="AA374" s="2">
        <v>2</v>
      </c>
      <c r="AB374" t="str">
        <f t="shared" ref="AB374" si="1205">IF(CONCATENATE(AB375,AB376,AB377)="","{ }",CONCATENATE("{ ",RIGHT(CONCATENATE(AB375,AB376,AB377),LEN(CONCATENATE(AB375,AB376,AB377))-1)," }"))</f>
        <v>{ }</v>
      </c>
    </row>
    <row r="375" spans="1:28" x14ac:dyDescent="0.25">
      <c r="A375" s="2">
        <v>0</v>
      </c>
      <c r="B375" s="1" t="str">
        <f>IF(DATA!B376="","",DATA!B376)</f>
        <v/>
      </c>
      <c r="C375" s="1" t="str">
        <f>IF(DATA!C376="","",DATA!C376)</f>
        <v/>
      </c>
      <c r="D375" s="1" t="str">
        <f>IF(DATA!D376="","",DATA!D376)</f>
        <v/>
      </c>
      <c r="E375" s="2">
        <v>0</v>
      </c>
      <c r="F375" s="1" t="str">
        <f t="shared" ref="F375:H377" si="1206">IF(K375="X","ColorModel.X",IF(K375="O","ColorModel.O",""))</f>
        <v/>
      </c>
      <c r="G375" s="1" t="str">
        <f t="shared" si="1206"/>
        <v/>
      </c>
      <c r="H375" s="1" t="str">
        <f t="shared" si="1206"/>
        <v/>
      </c>
      <c r="I375" t="str">
        <f t="shared" ref="I375:I377" si="1207">CONCATENATE(F375,G375,H375)</f>
        <v/>
      </c>
      <c r="J375" s="2">
        <v>0</v>
      </c>
      <c r="K375" s="1" t="str">
        <f>IF(DATA!X376="","",DATA!X376)</f>
        <v/>
      </c>
      <c r="L375" s="1" t="str">
        <f>IF(DATA!Y376="","",DATA!Y376)</f>
        <v/>
      </c>
      <c r="M375" s="1" t="str">
        <f>IF(DATA!Z376="","",DATA!Z376)</f>
        <v/>
      </c>
      <c r="N375" t="str">
        <f t="shared" ref="N375:P377" si="1208">IF(K375="","",CONCATENATE("{",$Q375,",",K$2,"}"))</f>
        <v/>
      </c>
      <c r="O375" t="str">
        <f t="shared" si="1208"/>
        <v/>
      </c>
      <c r="P375" t="str">
        <f t="shared" si="1208"/>
        <v/>
      </c>
      <c r="Q375" s="2">
        <v>0</v>
      </c>
      <c r="R375" s="1" t="str">
        <f t="shared" ref="R375:R377" si="1209">IF(B375=K375,"",B375)</f>
        <v/>
      </c>
      <c r="S375" s="1" t="str">
        <f t="shared" ref="S375:S377" si="1210">IF(C375=L375,"",C375)</f>
        <v/>
      </c>
      <c r="T375" s="1" t="str">
        <f t="shared" ref="T375:T377" si="1211">IF(D375=M375,"",D375)</f>
        <v/>
      </c>
      <c r="U375" t="str">
        <f t="shared" ref="U375:W377" si="1212">IF(R375="","",CONCATENATE(", {",$A375,",",R$2,"}"))</f>
        <v/>
      </c>
      <c r="V375" t="str">
        <f t="shared" si="1212"/>
        <v/>
      </c>
      <c r="W375" t="str">
        <f t="shared" si="1212"/>
        <v/>
      </c>
      <c r="X375" s="2">
        <v>0</v>
      </c>
      <c r="Y375" s="1" t="str">
        <f t="shared" ref="Y375:AA377" si="1213">IF(R375="X",", ColorModel.X",IF(R375="O",", ColorModel.O",""))</f>
        <v/>
      </c>
      <c r="Z375" s="1" t="str">
        <f t="shared" si="1213"/>
        <v/>
      </c>
      <c r="AA375" s="1" t="str">
        <f t="shared" si="1213"/>
        <v/>
      </c>
      <c r="AB375" t="str">
        <f t="shared" ref="AB375:AB377" si="1214">CONCATENATE(Y375,Z375,AA375)</f>
        <v/>
      </c>
    </row>
    <row r="376" spans="1:28" x14ac:dyDescent="0.25">
      <c r="A376" s="2">
        <v>1</v>
      </c>
      <c r="B376" s="1" t="str">
        <f>IF(DATA!B377="","",DATA!B377)</f>
        <v/>
      </c>
      <c r="C376" s="1" t="str">
        <f>IF(DATA!C377="","",DATA!C377)</f>
        <v/>
      </c>
      <c r="D376" s="1" t="str">
        <f>IF(DATA!D377="","",DATA!D377)</f>
        <v/>
      </c>
      <c r="E376" s="2">
        <v>1</v>
      </c>
      <c r="F376" s="1" t="str">
        <f t="shared" si="1206"/>
        <v/>
      </c>
      <c r="G376" s="1" t="str">
        <f t="shared" si="1206"/>
        <v/>
      </c>
      <c r="H376" s="1" t="str">
        <f t="shared" si="1206"/>
        <v/>
      </c>
      <c r="I376" t="str">
        <f t="shared" si="1207"/>
        <v/>
      </c>
      <c r="J376" s="2">
        <v>1</v>
      </c>
      <c r="K376" s="1" t="str">
        <f>IF(DATA!X377="","",DATA!X377)</f>
        <v/>
      </c>
      <c r="L376" s="1" t="str">
        <f>IF(DATA!Y377="","",DATA!Y377)</f>
        <v/>
      </c>
      <c r="M376" s="1" t="str">
        <f>IF(DATA!Z377="","",DATA!Z377)</f>
        <v/>
      </c>
      <c r="N376" t="str">
        <f t="shared" si="1208"/>
        <v/>
      </c>
      <c r="O376" t="str">
        <f t="shared" si="1208"/>
        <v/>
      </c>
      <c r="P376" t="str">
        <f t="shared" si="1208"/>
        <v/>
      </c>
      <c r="Q376" s="2">
        <v>1</v>
      </c>
      <c r="R376" s="1" t="str">
        <f t="shared" si="1209"/>
        <v/>
      </c>
      <c r="S376" s="1" t="str">
        <f t="shared" si="1210"/>
        <v/>
      </c>
      <c r="T376" s="1" t="str">
        <f t="shared" si="1211"/>
        <v/>
      </c>
      <c r="U376" t="str">
        <f t="shared" si="1069"/>
        <v/>
      </c>
      <c r="V376" t="str">
        <f t="shared" si="1212"/>
        <v/>
      </c>
      <c r="W376" t="str">
        <f t="shared" si="1212"/>
        <v/>
      </c>
      <c r="X376" s="2">
        <v>1</v>
      </c>
      <c r="Y376" s="1" t="str">
        <f t="shared" si="1213"/>
        <v/>
      </c>
      <c r="Z376" s="1" t="str">
        <f t="shared" si="1213"/>
        <v/>
      </c>
      <c r="AA376" s="1" t="str">
        <f t="shared" si="1213"/>
        <v/>
      </c>
      <c r="AB376" t="str">
        <f t="shared" si="1214"/>
        <v/>
      </c>
    </row>
    <row r="377" spans="1:28" x14ac:dyDescent="0.25">
      <c r="A377" s="2">
        <v>2</v>
      </c>
      <c r="B377" s="1" t="str">
        <f>IF(DATA!B378="","",DATA!B378)</f>
        <v/>
      </c>
      <c r="C377" s="1" t="str">
        <f>IF(DATA!C378="","",DATA!C378)</f>
        <v/>
      </c>
      <c r="D377" s="1" t="str">
        <f>IF(DATA!D378="","",DATA!D378)</f>
        <v/>
      </c>
      <c r="E377" s="2">
        <v>2</v>
      </c>
      <c r="F377" s="1" t="str">
        <f t="shared" si="1206"/>
        <v/>
      </c>
      <c r="G377" s="1" t="str">
        <f t="shared" si="1206"/>
        <v/>
      </c>
      <c r="H377" s="1" t="str">
        <f t="shared" si="1206"/>
        <v/>
      </c>
      <c r="I377" t="str">
        <f t="shared" si="1207"/>
        <v/>
      </c>
      <c r="J377" s="2">
        <v>2</v>
      </c>
      <c r="K377" s="1" t="str">
        <f>IF(DATA!X378="","",DATA!X378)</f>
        <v/>
      </c>
      <c r="L377" s="1" t="str">
        <f>IF(DATA!Y378="","",DATA!Y378)</f>
        <v/>
      </c>
      <c r="M377" s="1" t="str">
        <f>IF(DATA!Z378="","",DATA!Z378)</f>
        <v/>
      </c>
      <c r="N377" t="str">
        <f t="shared" si="1208"/>
        <v/>
      </c>
      <c r="O377" t="str">
        <f t="shared" si="1208"/>
        <v/>
      </c>
      <c r="P377" t="str">
        <f t="shared" si="1208"/>
        <v/>
      </c>
      <c r="Q377" s="2">
        <v>2</v>
      </c>
      <c r="R377" s="1" t="str">
        <f t="shared" si="1209"/>
        <v/>
      </c>
      <c r="S377" s="1" t="str">
        <f t="shared" si="1210"/>
        <v/>
      </c>
      <c r="T377" s="1" t="str">
        <f t="shared" si="1211"/>
        <v/>
      </c>
      <c r="U377" t="str">
        <f t="shared" si="1069"/>
        <v/>
      </c>
      <c r="V377" t="str">
        <f t="shared" si="1212"/>
        <v/>
      </c>
      <c r="W377" t="str">
        <f t="shared" si="1212"/>
        <v/>
      </c>
      <c r="X377" s="2">
        <v>2</v>
      </c>
      <c r="Y377" s="1" t="str">
        <f t="shared" si="1213"/>
        <v/>
      </c>
      <c r="Z377" s="1" t="str">
        <f t="shared" si="1213"/>
        <v/>
      </c>
      <c r="AA377" s="1" t="str">
        <f t="shared" si="1213"/>
        <v/>
      </c>
      <c r="AB377" t="str">
        <f t="shared" si="1214"/>
        <v/>
      </c>
    </row>
    <row r="378" spans="1:28" x14ac:dyDescent="0.25">
      <c r="A378" s="4">
        <f>A374+1</f>
        <v>95</v>
      </c>
      <c r="B378" s="2">
        <v>0</v>
      </c>
      <c r="C378" s="2">
        <v>1</v>
      </c>
      <c r="D378" s="2">
        <v>2</v>
      </c>
      <c r="E378" s="4">
        <f>E374+1</f>
        <v>95</v>
      </c>
      <c r="F378" s="2">
        <v>0</v>
      </c>
      <c r="G378" s="2">
        <v>1</v>
      </c>
      <c r="H378" s="2">
        <v>2</v>
      </c>
      <c r="I378" t="str">
        <f t="shared" ref="I378" si="1215">CONCATENATE(I379,I380,I381)</f>
        <v/>
      </c>
      <c r="J378" s="4">
        <f>J374+1</f>
        <v>95</v>
      </c>
      <c r="K378" s="2">
        <v>0</v>
      </c>
      <c r="L378" s="2">
        <v>1</v>
      </c>
      <c r="M378" s="2">
        <v>2</v>
      </c>
      <c r="N378" t="str">
        <f t="shared" ref="N378" si="1216">CONCATENATE(N379,O379,P379,N380,O380,P380,N381,O381,P381)</f>
        <v/>
      </c>
      <c r="Q378" s="4">
        <f>Q374+1</f>
        <v>95</v>
      </c>
      <c r="R378" s="2">
        <v>0</v>
      </c>
      <c r="S378" s="2">
        <v>1</v>
      </c>
      <c r="T378" s="2">
        <v>2</v>
      </c>
      <c r="U378" t="str">
        <f t="shared" ref="U378" si="1217">IF(CONCATENATE(U379,V379,W379,U380,V380,W380,U381,V381,W381)="","{ }",CONCATENATE("{ ",RIGHT(CONCATENATE(U379,V379,W379,U380,V380,W380,U381,V381,W381),LEN(CONCATENATE(U379,V379,W379,U380,V380,W380,U381,V381,W381))-1)," }"))</f>
        <v>{ }</v>
      </c>
      <c r="X378" s="4">
        <f>X374+1</f>
        <v>95</v>
      </c>
      <c r="Y378" s="2">
        <v>0</v>
      </c>
      <c r="Z378" s="2">
        <v>1</v>
      </c>
      <c r="AA378" s="2">
        <v>2</v>
      </c>
      <c r="AB378" t="str">
        <f t="shared" ref="AB378" si="1218">IF(CONCATENATE(AB379,AB380,AB381)="","{ }",CONCATENATE("{ ",RIGHT(CONCATENATE(AB379,AB380,AB381),LEN(CONCATENATE(AB379,AB380,AB381))-1)," }"))</f>
        <v>{ }</v>
      </c>
    </row>
    <row r="379" spans="1:28" x14ac:dyDescent="0.25">
      <c r="A379" s="2">
        <v>0</v>
      </c>
      <c r="B379" s="1" t="str">
        <f>IF(DATA!B380="","",DATA!B380)</f>
        <v/>
      </c>
      <c r="C379" s="1" t="str">
        <f>IF(DATA!C380="","",DATA!C380)</f>
        <v/>
      </c>
      <c r="D379" s="1" t="str">
        <f>IF(DATA!D380="","",DATA!D380)</f>
        <v/>
      </c>
      <c r="E379" s="2">
        <v>0</v>
      </c>
      <c r="F379" s="1" t="str">
        <f t="shared" ref="F379:H381" si="1219">IF(K379="X","ColorModel.X",IF(K379="O","ColorModel.O",""))</f>
        <v/>
      </c>
      <c r="G379" s="1" t="str">
        <f t="shared" si="1219"/>
        <v/>
      </c>
      <c r="H379" s="1" t="str">
        <f t="shared" si="1219"/>
        <v/>
      </c>
      <c r="I379" t="str">
        <f t="shared" ref="I379:I381" si="1220">CONCATENATE(F379,G379,H379)</f>
        <v/>
      </c>
      <c r="J379" s="2">
        <v>0</v>
      </c>
      <c r="K379" s="1" t="str">
        <f>IF(DATA!X380="","",DATA!X380)</f>
        <v/>
      </c>
      <c r="L379" s="1" t="str">
        <f>IF(DATA!Y380="","",DATA!Y380)</f>
        <v/>
      </c>
      <c r="M379" s="1" t="str">
        <f>IF(DATA!Z380="","",DATA!Z380)</f>
        <v/>
      </c>
      <c r="N379" t="str">
        <f t="shared" ref="N379:P381" si="1221">IF(K379="","",CONCATENATE("{",$Q379,",",K$2,"}"))</f>
        <v/>
      </c>
      <c r="O379" t="str">
        <f t="shared" si="1221"/>
        <v/>
      </c>
      <c r="P379" t="str">
        <f t="shared" si="1221"/>
        <v/>
      </c>
      <c r="Q379" s="2">
        <v>0</v>
      </c>
      <c r="R379" s="1" t="str">
        <f t="shared" ref="R379:R381" si="1222">IF(B379=K379,"",B379)</f>
        <v/>
      </c>
      <c r="S379" s="1" t="str">
        <f t="shared" ref="S379:S381" si="1223">IF(C379=L379,"",C379)</f>
        <v/>
      </c>
      <c r="T379" s="1" t="str">
        <f t="shared" ref="T379:T381" si="1224">IF(D379=M379,"",D379)</f>
        <v/>
      </c>
      <c r="U379" t="str">
        <f t="shared" ref="U379:W381" si="1225">IF(R379="","",CONCATENATE(", {",$A379,",",R$2,"}"))</f>
        <v/>
      </c>
      <c r="V379" t="str">
        <f t="shared" si="1225"/>
        <v/>
      </c>
      <c r="W379" t="str">
        <f t="shared" si="1225"/>
        <v/>
      </c>
      <c r="X379" s="2">
        <v>0</v>
      </c>
      <c r="Y379" s="1" t="str">
        <f t="shared" ref="Y379:AA381" si="1226">IF(R379="X",", ColorModel.X",IF(R379="O",", ColorModel.O",""))</f>
        <v/>
      </c>
      <c r="Z379" s="1" t="str">
        <f t="shared" si="1226"/>
        <v/>
      </c>
      <c r="AA379" s="1" t="str">
        <f t="shared" si="1226"/>
        <v/>
      </c>
      <c r="AB379" t="str">
        <f t="shared" ref="AB379:AB381" si="1227">CONCATENATE(Y379,Z379,AA379)</f>
        <v/>
      </c>
    </row>
    <row r="380" spans="1:28" x14ac:dyDescent="0.25">
      <c r="A380" s="2">
        <v>1</v>
      </c>
      <c r="B380" s="1" t="str">
        <f>IF(DATA!B381="","",DATA!B381)</f>
        <v/>
      </c>
      <c r="C380" s="1" t="str">
        <f>IF(DATA!C381="","",DATA!C381)</f>
        <v/>
      </c>
      <c r="D380" s="1" t="str">
        <f>IF(DATA!D381="","",DATA!D381)</f>
        <v/>
      </c>
      <c r="E380" s="2">
        <v>1</v>
      </c>
      <c r="F380" s="1" t="str">
        <f t="shared" si="1219"/>
        <v/>
      </c>
      <c r="G380" s="1" t="str">
        <f t="shared" si="1219"/>
        <v/>
      </c>
      <c r="H380" s="1" t="str">
        <f t="shared" si="1219"/>
        <v/>
      </c>
      <c r="I380" t="str">
        <f t="shared" si="1220"/>
        <v/>
      </c>
      <c r="J380" s="2">
        <v>1</v>
      </c>
      <c r="K380" s="1" t="str">
        <f>IF(DATA!X381="","",DATA!X381)</f>
        <v/>
      </c>
      <c r="L380" s="1" t="str">
        <f>IF(DATA!Y381="","",DATA!Y381)</f>
        <v/>
      </c>
      <c r="M380" s="1" t="str">
        <f>IF(DATA!Z381="","",DATA!Z381)</f>
        <v/>
      </c>
      <c r="N380" t="str">
        <f t="shared" si="1221"/>
        <v/>
      </c>
      <c r="O380" t="str">
        <f t="shared" si="1221"/>
        <v/>
      </c>
      <c r="P380" t="str">
        <f t="shared" si="1221"/>
        <v/>
      </c>
      <c r="Q380" s="2">
        <v>1</v>
      </c>
      <c r="R380" s="1" t="str">
        <f t="shared" si="1222"/>
        <v/>
      </c>
      <c r="S380" s="1" t="str">
        <f t="shared" si="1223"/>
        <v/>
      </c>
      <c r="T380" s="1" t="str">
        <f t="shared" si="1224"/>
        <v/>
      </c>
      <c r="U380" t="str">
        <f t="shared" si="1069"/>
        <v/>
      </c>
      <c r="V380" t="str">
        <f t="shared" si="1225"/>
        <v/>
      </c>
      <c r="W380" t="str">
        <f t="shared" si="1225"/>
        <v/>
      </c>
      <c r="X380" s="2">
        <v>1</v>
      </c>
      <c r="Y380" s="1" t="str">
        <f t="shared" si="1226"/>
        <v/>
      </c>
      <c r="Z380" s="1" t="str">
        <f t="shared" si="1226"/>
        <v/>
      </c>
      <c r="AA380" s="1" t="str">
        <f t="shared" si="1226"/>
        <v/>
      </c>
      <c r="AB380" t="str">
        <f t="shared" si="1227"/>
        <v/>
      </c>
    </row>
    <row r="381" spans="1:28" x14ac:dyDescent="0.25">
      <c r="A381" s="2">
        <v>2</v>
      </c>
      <c r="B381" s="1" t="str">
        <f>IF(DATA!B382="","",DATA!B382)</f>
        <v/>
      </c>
      <c r="C381" s="1" t="str">
        <f>IF(DATA!C382="","",DATA!C382)</f>
        <v/>
      </c>
      <c r="D381" s="1" t="str">
        <f>IF(DATA!D382="","",DATA!D382)</f>
        <v/>
      </c>
      <c r="E381" s="2">
        <v>2</v>
      </c>
      <c r="F381" s="1" t="str">
        <f t="shared" si="1219"/>
        <v/>
      </c>
      <c r="G381" s="1" t="str">
        <f t="shared" si="1219"/>
        <v/>
      </c>
      <c r="H381" s="1" t="str">
        <f t="shared" si="1219"/>
        <v/>
      </c>
      <c r="I381" t="str">
        <f t="shared" si="1220"/>
        <v/>
      </c>
      <c r="J381" s="2">
        <v>2</v>
      </c>
      <c r="K381" s="1" t="str">
        <f>IF(DATA!X382="","",DATA!X382)</f>
        <v/>
      </c>
      <c r="L381" s="1" t="str">
        <f>IF(DATA!Y382="","",DATA!Y382)</f>
        <v/>
      </c>
      <c r="M381" s="1" t="str">
        <f>IF(DATA!Z382="","",DATA!Z382)</f>
        <v/>
      </c>
      <c r="N381" t="str">
        <f t="shared" si="1221"/>
        <v/>
      </c>
      <c r="O381" t="str">
        <f t="shared" si="1221"/>
        <v/>
      </c>
      <c r="P381" t="str">
        <f t="shared" si="1221"/>
        <v/>
      </c>
      <c r="Q381" s="2">
        <v>2</v>
      </c>
      <c r="R381" s="1" t="str">
        <f t="shared" si="1222"/>
        <v/>
      </c>
      <c r="S381" s="1" t="str">
        <f t="shared" si="1223"/>
        <v/>
      </c>
      <c r="T381" s="1" t="str">
        <f t="shared" si="1224"/>
        <v/>
      </c>
      <c r="U381" t="str">
        <f t="shared" si="1069"/>
        <v/>
      </c>
      <c r="V381" t="str">
        <f t="shared" si="1225"/>
        <v/>
      </c>
      <c r="W381" t="str">
        <f t="shared" si="1225"/>
        <v/>
      </c>
      <c r="X381" s="2">
        <v>2</v>
      </c>
      <c r="Y381" s="1" t="str">
        <f t="shared" si="1226"/>
        <v/>
      </c>
      <c r="Z381" s="1" t="str">
        <f t="shared" si="1226"/>
        <v/>
      </c>
      <c r="AA381" s="1" t="str">
        <f t="shared" si="1226"/>
        <v/>
      </c>
      <c r="AB381" t="str">
        <f t="shared" si="1227"/>
        <v/>
      </c>
    </row>
    <row r="382" spans="1:28" x14ac:dyDescent="0.25">
      <c r="A382" s="4">
        <f>A378+1</f>
        <v>96</v>
      </c>
      <c r="B382" s="2">
        <v>0</v>
      </c>
      <c r="C382" s="2">
        <v>1</v>
      </c>
      <c r="D382" s="2">
        <v>2</v>
      </c>
      <c r="E382" s="4">
        <f>E378+1</f>
        <v>96</v>
      </c>
      <c r="F382" s="2">
        <v>0</v>
      </c>
      <c r="G382" s="2">
        <v>1</v>
      </c>
      <c r="H382" s="2">
        <v>2</v>
      </c>
      <c r="I382" t="str">
        <f t="shared" ref="I382" si="1228">CONCATENATE(I383,I384,I385)</f>
        <v/>
      </c>
      <c r="J382" s="4">
        <f>J378+1</f>
        <v>96</v>
      </c>
      <c r="K382" s="2">
        <v>0</v>
      </c>
      <c r="L382" s="2">
        <v>1</v>
      </c>
      <c r="M382" s="2">
        <v>2</v>
      </c>
      <c r="N382" t="str">
        <f t="shared" ref="N382" si="1229">CONCATENATE(N383,O383,P383,N384,O384,P384,N385,O385,P385)</f>
        <v/>
      </c>
      <c r="Q382" s="4">
        <f>Q378+1</f>
        <v>96</v>
      </c>
      <c r="R382" s="2">
        <v>0</v>
      </c>
      <c r="S382" s="2">
        <v>1</v>
      </c>
      <c r="T382" s="2">
        <v>2</v>
      </c>
      <c r="U382" t="str">
        <f t="shared" ref="U382" si="1230">IF(CONCATENATE(U383,V383,W383,U384,V384,W384,U385,V385,W385)="","{ }",CONCATENATE("{ ",RIGHT(CONCATENATE(U383,V383,W383,U384,V384,W384,U385,V385,W385),LEN(CONCATENATE(U383,V383,W383,U384,V384,W384,U385,V385,W385))-1)," }"))</f>
        <v>{ }</v>
      </c>
      <c r="X382" s="4">
        <f>X378+1</f>
        <v>96</v>
      </c>
      <c r="Y382" s="2">
        <v>0</v>
      </c>
      <c r="Z382" s="2">
        <v>1</v>
      </c>
      <c r="AA382" s="2">
        <v>2</v>
      </c>
      <c r="AB382" t="str">
        <f t="shared" ref="AB382" si="1231">IF(CONCATENATE(AB383,AB384,AB385)="","{ }",CONCATENATE("{ ",RIGHT(CONCATENATE(AB383,AB384,AB385),LEN(CONCATENATE(AB383,AB384,AB385))-1)," }"))</f>
        <v>{ }</v>
      </c>
    </row>
    <row r="383" spans="1:28" x14ac:dyDescent="0.25">
      <c r="A383" s="2">
        <v>0</v>
      </c>
      <c r="B383" s="1" t="str">
        <f>IF(DATA!B384="","",DATA!B384)</f>
        <v/>
      </c>
      <c r="C383" s="1" t="str">
        <f>IF(DATA!C384="","",DATA!C384)</f>
        <v/>
      </c>
      <c r="D383" s="1" t="str">
        <f>IF(DATA!D384="","",DATA!D384)</f>
        <v/>
      </c>
      <c r="E383" s="2">
        <v>0</v>
      </c>
      <c r="F383" s="1" t="str">
        <f t="shared" ref="F383:H385" si="1232">IF(K383="X","ColorModel.X",IF(K383="O","ColorModel.O",""))</f>
        <v/>
      </c>
      <c r="G383" s="1" t="str">
        <f t="shared" si="1232"/>
        <v/>
      </c>
      <c r="H383" s="1" t="str">
        <f t="shared" si="1232"/>
        <v/>
      </c>
      <c r="I383" t="str">
        <f t="shared" ref="I383:I385" si="1233">CONCATENATE(F383,G383,H383)</f>
        <v/>
      </c>
      <c r="J383" s="2">
        <v>0</v>
      </c>
      <c r="K383" s="1" t="str">
        <f>IF(DATA!X384="","",DATA!X384)</f>
        <v/>
      </c>
      <c r="L383" s="1" t="str">
        <f>IF(DATA!Y384="","",DATA!Y384)</f>
        <v/>
      </c>
      <c r="M383" s="1" t="str">
        <f>IF(DATA!Z384="","",DATA!Z384)</f>
        <v/>
      </c>
      <c r="N383" t="str">
        <f t="shared" ref="N383:P385" si="1234">IF(K383="","",CONCATENATE("{",$Q383,",",K$2,"}"))</f>
        <v/>
      </c>
      <c r="O383" t="str">
        <f t="shared" si="1234"/>
        <v/>
      </c>
      <c r="P383" t="str">
        <f t="shared" si="1234"/>
        <v/>
      </c>
      <c r="Q383" s="2">
        <v>0</v>
      </c>
      <c r="R383" s="1" t="str">
        <f t="shared" ref="R383:R385" si="1235">IF(B383=K383,"",B383)</f>
        <v/>
      </c>
      <c r="S383" s="1" t="str">
        <f t="shared" ref="S383:S385" si="1236">IF(C383=L383,"",C383)</f>
        <v/>
      </c>
      <c r="T383" s="1" t="str">
        <f t="shared" ref="T383:T385" si="1237">IF(D383=M383,"",D383)</f>
        <v/>
      </c>
      <c r="U383" t="str">
        <f t="shared" ref="U383:W385" si="1238">IF(R383="","",CONCATENATE(", {",$A383,",",R$2,"}"))</f>
        <v/>
      </c>
      <c r="V383" t="str">
        <f t="shared" si="1238"/>
        <v/>
      </c>
      <c r="W383" t="str">
        <f t="shared" si="1238"/>
        <v/>
      </c>
      <c r="X383" s="2">
        <v>0</v>
      </c>
      <c r="Y383" s="1" t="str">
        <f t="shared" ref="Y383:AA385" si="1239">IF(R383="X",", ColorModel.X",IF(R383="O",", ColorModel.O",""))</f>
        <v/>
      </c>
      <c r="Z383" s="1" t="str">
        <f t="shared" si="1239"/>
        <v/>
      </c>
      <c r="AA383" s="1" t="str">
        <f t="shared" si="1239"/>
        <v/>
      </c>
      <c r="AB383" t="str">
        <f t="shared" ref="AB383:AB385" si="1240">CONCATENATE(Y383,Z383,AA383)</f>
        <v/>
      </c>
    </row>
    <row r="384" spans="1:28" x14ac:dyDescent="0.25">
      <c r="A384" s="2">
        <v>1</v>
      </c>
      <c r="B384" s="1" t="str">
        <f>IF(DATA!B385="","",DATA!B385)</f>
        <v/>
      </c>
      <c r="C384" s="1" t="str">
        <f>IF(DATA!C385="","",DATA!C385)</f>
        <v/>
      </c>
      <c r="D384" s="1" t="str">
        <f>IF(DATA!D385="","",DATA!D385)</f>
        <v/>
      </c>
      <c r="E384" s="2">
        <v>1</v>
      </c>
      <c r="F384" s="1" t="str">
        <f t="shared" si="1232"/>
        <v/>
      </c>
      <c r="G384" s="1" t="str">
        <f t="shared" si="1232"/>
        <v/>
      </c>
      <c r="H384" s="1" t="str">
        <f t="shared" si="1232"/>
        <v/>
      </c>
      <c r="I384" t="str">
        <f t="shared" si="1233"/>
        <v/>
      </c>
      <c r="J384" s="2">
        <v>1</v>
      </c>
      <c r="K384" s="1" t="str">
        <f>IF(DATA!X385="","",DATA!X385)</f>
        <v/>
      </c>
      <c r="L384" s="1" t="str">
        <f>IF(DATA!Y385="","",DATA!Y385)</f>
        <v/>
      </c>
      <c r="M384" s="1" t="str">
        <f>IF(DATA!Z385="","",DATA!Z385)</f>
        <v/>
      </c>
      <c r="N384" t="str">
        <f t="shared" si="1234"/>
        <v/>
      </c>
      <c r="O384" t="str">
        <f t="shared" si="1234"/>
        <v/>
      </c>
      <c r="P384" t="str">
        <f t="shared" si="1234"/>
        <v/>
      </c>
      <c r="Q384" s="2">
        <v>1</v>
      </c>
      <c r="R384" s="1" t="str">
        <f t="shared" si="1235"/>
        <v/>
      </c>
      <c r="S384" s="1" t="str">
        <f t="shared" si="1236"/>
        <v/>
      </c>
      <c r="T384" s="1" t="str">
        <f t="shared" si="1237"/>
        <v/>
      </c>
      <c r="U384" t="str">
        <f t="shared" si="1069"/>
        <v/>
      </c>
      <c r="V384" t="str">
        <f t="shared" si="1238"/>
        <v/>
      </c>
      <c r="W384" t="str">
        <f t="shared" si="1238"/>
        <v/>
      </c>
      <c r="X384" s="2">
        <v>1</v>
      </c>
      <c r="Y384" s="1" t="str">
        <f t="shared" si="1239"/>
        <v/>
      </c>
      <c r="Z384" s="1" t="str">
        <f t="shared" si="1239"/>
        <v/>
      </c>
      <c r="AA384" s="1" t="str">
        <f t="shared" si="1239"/>
        <v/>
      </c>
      <c r="AB384" t="str">
        <f t="shared" si="1240"/>
        <v/>
      </c>
    </row>
    <row r="385" spans="1:28" x14ac:dyDescent="0.25">
      <c r="A385" s="2">
        <v>2</v>
      </c>
      <c r="B385" s="1" t="str">
        <f>IF(DATA!B386="","",DATA!B386)</f>
        <v/>
      </c>
      <c r="C385" s="1" t="str">
        <f>IF(DATA!C386="","",DATA!C386)</f>
        <v/>
      </c>
      <c r="D385" s="1" t="str">
        <f>IF(DATA!D386="","",DATA!D386)</f>
        <v/>
      </c>
      <c r="E385" s="2">
        <v>2</v>
      </c>
      <c r="F385" s="1" t="str">
        <f t="shared" si="1232"/>
        <v/>
      </c>
      <c r="G385" s="1" t="str">
        <f t="shared" si="1232"/>
        <v/>
      </c>
      <c r="H385" s="1" t="str">
        <f t="shared" si="1232"/>
        <v/>
      </c>
      <c r="I385" t="str">
        <f t="shared" si="1233"/>
        <v/>
      </c>
      <c r="J385" s="2">
        <v>2</v>
      </c>
      <c r="K385" s="1" t="str">
        <f>IF(DATA!X386="","",DATA!X386)</f>
        <v/>
      </c>
      <c r="L385" s="1" t="str">
        <f>IF(DATA!Y386="","",DATA!Y386)</f>
        <v/>
      </c>
      <c r="M385" s="1" t="str">
        <f>IF(DATA!Z386="","",DATA!Z386)</f>
        <v/>
      </c>
      <c r="N385" t="str">
        <f t="shared" si="1234"/>
        <v/>
      </c>
      <c r="O385" t="str">
        <f t="shared" si="1234"/>
        <v/>
      </c>
      <c r="P385" t="str">
        <f t="shared" si="1234"/>
        <v/>
      </c>
      <c r="Q385" s="2">
        <v>2</v>
      </c>
      <c r="R385" s="1" t="str">
        <f t="shared" si="1235"/>
        <v/>
      </c>
      <c r="S385" s="1" t="str">
        <f t="shared" si="1236"/>
        <v/>
      </c>
      <c r="T385" s="1" t="str">
        <f t="shared" si="1237"/>
        <v/>
      </c>
      <c r="U385" t="str">
        <f t="shared" si="1069"/>
        <v/>
      </c>
      <c r="V385" t="str">
        <f t="shared" si="1238"/>
        <v/>
      </c>
      <c r="W385" t="str">
        <f t="shared" si="1238"/>
        <v/>
      </c>
      <c r="X385" s="2">
        <v>2</v>
      </c>
      <c r="Y385" s="1" t="str">
        <f t="shared" si="1239"/>
        <v/>
      </c>
      <c r="Z385" s="1" t="str">
        <f t="shared" si="1239"/>
        <v/>
      </c>
      <c r="AA385" s="1" t="str">
        <f t="shared" si="1239"/>
        <v/>
      </c>
      <c r="AB385" t="str">
        <f t="shared" si="1240"/>
        <v/>
      </c>
    </row>
    <row r="386" spans="1:28" x14ac:dyDescent="0.25">
      <c r="A386" s="4">
        <f>A382+1</f>
        <v>97</v>
      </c>
      <c r="B386" s="2">
        <v>0</v>
      </c>
      <c r="C386" s="2">
        <v>1</v>
      </c>
      <c r="D386" s="2">
        <v>2</v>
      </c>
      <c r="E386" s="4">
        <f>E382+1</f>
        <v>97</v>
      </c>
      <c r="F386" s="2">
        <v>0</v>
      </c>
      <c r="G386" s="2">
        <v>1</v>
      </c>
      <c r="H386" s="2">
        <v>2</v>
      </c>
      <c r="I386" t="str">
        <f t="shared" ref="I386" si="1241">CONCATENATE(I387,I388,I389)</f>
        <v/>
      </c>
      <c r="J386" s="4">
        <f>J382+1</f>
        <v>97</v>
      </c>
      <c r="K386" s="2">
        <v>0</v>
      </c>
      <c r="L386" s="2">
        <v>1</v>
      </c>
      <c r="M386" s="2">
        <v>2</v>
      </c>
      <c r="N386" t="str">
        <f t="shared" ref="N386" si="1242">CONCATENATE(N387,O387,P387,N388,O388,P388,N389,O389,P389)</f>
        <v/>
      </c>
      <c r="Q386" s="4">
        <f>Q382+1</f>
        <v>97</v>
      </c>
      <c r="R386" s="2">
        <v>0</v>
      </c>
      <c r="S386" s="2">
        <v>1</v>
      </c>
      <c r="T386" s="2">
        <v>2</v>
      </c>
      <c r="U386" t="str">
        <f t="shared" ref="U386" si="1243">IF(CONCATENATE(U387,V387,W387,U388,V388,W388,U389,V389,W389)="","{ }",CONCATENATE("{ ",RIGHT(CONCATENATE(U387,V387,W387,U388,V388,W388,U389,V389,W389),LEN(CONCATENATE(U387,V387,W387,U388,V388,W388,U389,V389,W389))-1)," }"))</f>
        <v>{ }</v>
      </c>
      <c r="X386" s="4">
        <f>X382+1</f>
        <v>97</v>
      </c>
      <c r="Y386" s="2">
        <v>0</v>
      </c>
      <c r="Z386" s="2">
        <v>1</v>
      </c>
      <c r="AA386" s="2">
        <v>2</v>
      </c>
      <c r="AB386" t="str">
        <f t="shared" ref="AB386" si="1244">IF(CONCATENATE(AB387,AB388,AB389)="","{ }",CONCATENATE("{ ",RIGHT(CONCATENATE(AB387,AB388,AB389),LEN(CONCATENATE(AB387,AB388,AB389))-1)," }"))</f>
        <v>{ }</v>
      </c>
    </row>
    <row r="387" spans="1:28" x14ac:dyDescent="0.25">
      <c r="A387" s="2">
        <v>0</v>
      </c>
      <c r="B387" s="1" t="str">
        <f>IF(DATA!B388="","",DATA!B388)</f>
        <v/>
      </c>
      <c r="C387" s="1" t="str">
        <f>IF(DATA!C388="","",DATA!C388)</f>
        <v/>
      </c>
      <c r="D387" s="1" t="str">
        <f>IF(DATA!D388="","",DATA!D388)</f>
        <v/>
      </c>
      <c r="E387" s="2">
        <v>0</v>
      </c>
      <c r="F387" s="1" t="str">
        <f t="shared" ref="F387:H389" si="1245">IF(K387="X","ColorModel.X",IF(K387="O","ColorModel.O",""))</f>
        <v/>
      </c>
      <c r="G387" s="1" t="str">
        <f t="shared" si="1245"/>
        <v/>
      </c>
      <c r="H387" s="1" t="str">
        <f t="shared" si="1245"/>
        <v/>
      </c>
      <c r="I387" t="str">
        <f t="shared" ref="I387:I389" si="1246">CONCATENATE(F387,G387,H387)</f>
        <v/>
      </c>
      <c r="J387" s="2">
        <v>0</v>
      </c>
      <c r="K387" s="1" t="str">
        <f>IF(DATA!X388="","",DATA!X388)</f>
        <v/>
      </c>
      <c r="L387" s="1" t="str">
        <f>IF(DATA!Y388="","",DATA!Y388)</f>
        <v/>
      </c>
      <c r="M387" s="1" t="str">
        <f>IF(DATA!Z388="","",DATA!Z388)</f>
        <v/>
      </c>
      <c r="N387" t="str">
        <f t="shared" ref="N387:P389" si="1247">IF(K387="","",CONCATENATE("{",$Q387,",",K$2,"}"))</f>
        <v/>
      </c>
      <c r="O387" t="str">
        <f t="shared" si="1247"/>
        <v/>
      </c>
      <c r="P387" t="str">
        <f t="shared" si="1247"/>
        <v/>
      </c>
      <c r="Q387" s="2">
        <v>0</v>
      </c>
      <c r="R387" s="1" t="str">
        <f t="shared" ref="R387:R389" si="1248">IF(B387=K387,"",B387)</f>
        <v/>
      </c>
      <c r="S387" s="1" t="str">
        <f t="shared" ref="S387:S389" si="1249">IF(C387=L387,"",C387)</f>
        <v/>
      </c>
      <c r="T387" s="1" t="str">
        <f t="shared" ref="T387:T389" si="1250">IF(D387=M387,"",D387)</f>
        <v/>
      </c>
      <c r="U387" t="str">
        <f t="shared" ref="U387:W389" si="1251">IF(R387="","",CONCATENATE(", {",$A387,",",R$2,"}"))</f>
        <v/>
      </c>
      <c r="V387" t="str">
        <f t="shared" si="1251"/>
        <v/>
      </c>
      <c r="W387" t="str">
        <f t="shared" si="1251"/>
        <v/>
      </c>
      <c r="X387" s="2">
        <v>0</v>
      </c>
      <c r="Y387" s="1" t="str">
        <f t="shared" ref="Y387:AA389" si="1252">IF(R387="X",", ColorModel.X",IF(R387="O",", ColorModel.O",""))</f>
        <v/>
      </c>
      <c r="Z387" s="1" t="str">
        <f t="shared" si="1252"/>
        <v/>
      </c>
      <c r="AA387" s="1" t="str">
        <f t="shared" si="1252"/>
        <v/>
      </c>
      <c r="AB387" t="str">
        <f t="shared" ref="AB387:AB389" si="1253">CONCATENATE(Y387,Z387,AA387)</f>
        <v/>
      </c>
    </row>
    <row r="388" spans="1:28" x14ac:dyDescent="0.25">
      <c r="A388" s="2">
        <v>1</v>
      </c>
      <c r="B388" s="1" t="str">
        <f>IF(DATA!B389="","",DATA!B389)</f>
        <v/>
      </c>
      <c r="C388" s="1" t="str">
        <f>IF(DATA!C389="","",DATA!C389)</f>
        <v/>
      </c>
      <c r="D388" s="1" t="str">
        <f>IF(DATA!D389="","",DATA!D389)</f>
        <v/>
      </c>
      <c r="E388" s="2">
        <v>1</v>
      </c>
      <c r="F388" s="1" t="str">
        <f t="shared" si="1245"/>
        <v/>
      </c>
      <c r="G388" s="1" t="str">
        <f t="shared" si="1245"/>
        <v/>
      </c>
      <c r="H388" s="1" t="str">
        <f t="shared" si="1245"/>
        <v/>
      </c>
      <c r="I388" t="str">
        <f t="shared" si="1246"/>
        <v/>
      </c>
      <c r="J388" s="2">
        <v>1</v>
      </c>
      <c r="K388" s="1" t="str">
        <f>IF(DATA!X389="","",DATA!X389)</f>
        <v/>
      </c>
      <c r="L388" s="1" t="str">
        <f>IF(DATA!Y389="","",DATA!Y389)</f>
        <v/>
      </c>
      <c r="M388" s="1" t="str">
        <f>IF(DATA!Z389="","",DATA!Z389)</f>
        <v/>
      </c>
      <c r="N388" t="str">
        <f t="shared" si="1247"/>
        <v/>
      </c>
      <c r="O388" t="str">
        <f t="shared" si="1247"/>
        <v/>
      </c>
      <c r="P388" t="str">
        <f t="shared" si="1247"/>
        <v/>
      </c>
      <c r="Q388" s="2">
        <v>1</v>
      </c>
      <c r="R388" s="1" t="str">
        <f t="shared" si="1248"/>
        <v/>
      </c>
      <c r="S388" s="1" t="str">
        <f t="shared" si="1249"/>
        <v/>
      </c>
      <c r="T388" s="1" t="str">
        <f t="shared" si="1250"/>
        <v/>
      </c>
      <c r="U388" t="str">
        <f t="shared" si="1069"/>
        <v/>
      </c>
      <c r="V388" t="str">
        <f t="shared" si="1251"/>
        <v/>
      </c>
      <c r="W388" t="str">
        <f t="shared" si="1251"/>
        <v/>
      </c>
      <c r="X388" s="2">
        <v>1</v>
      </c>
      <c r="Y388" s="1" t="str">
        <f t="shared" si="1252"/>
        <v/>
      </c>
      <c r="Z388" s="1" t="str">
        <f t="shared" si="1252"/>
        <v/>
      </c>
      <c r="AA388" s="1" t="str">
        <f t="shared" si="1252"/>
        <v/>
      </c>
      <c r="AB388" t="str">
        <f t="shared" si="1253"/>
        <v/>
      </c>
    </row>
    <row r="389" spans="1:28" x14ac:dyDescent="0.25">
      <c r="A389" s="2">
        <v>2</v>
      </c>
      <c r="B389" s="1" t="str">
        <f>IF(DATA!B390="","",DATA!B390)</f>
        <v/>
      </c>
      <c r="C389" s="1" t="str">
        <f>IF(DATA!C390="","",DATA!C390)</f>
        <v/>
      </c>
      <c r="D389" s="1" t="str">
        <f>IF(DATA!D390="","",DATA!D390)</f>
        <v/>
      </c>
      <c r="E389" s="2">
        <v>2</v>
      </c>
      <c r="F389" s="1" t="str">
        <f t="shared" si="1245"/>
        <v/>
      </c>
      <c r="G389" s="1" t="str">
        <f t="shared" si="1245"/>
        <v/>
      </c>
      <c r="H389" s="1" t="str">
        <f t="shared" si="1245"/>
        <v/>
      </c>
      <c r="I389" t="str">
        <f t="shared" si="1246"/>
        <v/>
      </c>
      <c r="J389" s="2">
        <v>2</v>
      </c>
      <c r="K389" s="1" t="str">
        <f>IF(DATA!X390="","",DATA!X390)</f>
        <v/>
      </c>
      <c r="L389" s="1" t="str">
        <f>IF(DATA!Y390="","",DATA!Y390)</f>
        <v/>
      </c>
      <c r="M389" s="1" t="str">
        <f>IF(DATA!Z390="","",DATA!Z390)</f>
        <v/>
      </c>
      <c r="N389" t="str">
        <f t="shared" si="1247"/>
        <v/>
      </c>
      <c r="O389" t="str">
        <f t="shared" si="1247"/>
        <v/>
      </c>
      <c r="P389" t="str">
        <f t="shared" si="1247"/>
        <v/>
      </c>
      <c r="Q389" s="2">
        <v>2</v>
      </c>
      <c r="R389" s="1" t="str">
        <f t="shared" si="1248"/>
        <v/>
      </c>
      <c r="S389" s="1" t="str">
        <f t="shared" si="1249"/>
        <v/>
      </c>
      <c r="T389" s="1" t="str">
        <f t="shared" si="1250"/>
        <v/>
      </c>
      <c r="U389" t="str">
        <f t="shared" si="1069"/>
        <v/>
      </c>
      <c r="V389" t="str">
        <f t="shared" si="1251"/>
        <v/>
      </c>
      <c r="W389" t="str">
        <f t="shared" si="1251"/>
        <v/>
      </c>
      <c r="X389" s="2">
        <v>2</v>
      </c>
      <c r="Y389" s="1" t="str">
        <f t="shared" si="1252"/>
        <v/>
      </c>
      <c r="Z389" s="1" t="str">
        <f t="shared" si="1252"/>
        <v/>
      </c>
      <c r="AA389" s="1" t="str">
        <f t="shared" si="1252"/>
        <v/>
      </c>
      <c r="AB389" t="str">
        <f t="shared" si="1253"/>
        <v/>
      </c>
    </row>
    <row r="390" spans="1:28" x14ac:dyDescent="0.25">
      <c r="A390" s="4">
        <f>A386+1</f>
        <v>98</v>
      </c>
      <c r="B390" s="2">
        <v>0</v>
      </c>
      <c r="C390" s="2">
        <v>1</v>
      </c>
      <c r="D390" s="2">
        <v>2</v>
      </c>
      <c r="E390" s="4">
        <f>E386+1</f>
        <v>98</v>
      </c>
      <c r="F390" s="2">
        <v>0</v>
      </c>
      <c r="G390" s="2">
        <v>1</v>
      </c>
      <c r="H390" s="2">
        <v>2</v>
      </c>
      <c r="I390" t="str">
        <f t="shared" ref="I390" si="1254">CONCATENATE(I391,I392,I393)</f>
        <v/>
      </c>
      <c r="J390" s="4">
        <f>J386+1</f>
        <v>98</v>
      </c>
      <c r="K390" s="2">
        <v>0</v>
      </c>
      <c r="L390" s="2">
        <v>1</v>
      </c>
      <c r="M390" s="2">
        <v>2</v>
      </c>
      <c r="N390" t="str">
        <f t="shared" ref="N390" si="1255">CONCATENATE(N391,O391,P391,N392,O392,P392,N393,O393,P393)</f>
        <v/>
      </c>
      <c r="Q390" s="4">
        <f>Q386+1</f>
        <v>98</v>
      </c>
      <c r="R390" s="2">
        <v>0</v>
      </c>
      <c r="S390" s="2">
        <v>1</v>
      </c>
      <c r="T390" s="2">
        <v>2</v>
      </c>
      <c r="U390" t="str">
        <f t="shared" ref="U390" si="1256">IF(CONCATENATE(U391,V391,W391,U392,V392,W392,U393,V393,W393)="","{ }",CONCATENATE("{ ",RIGHT(CONCATENATE(U391,V391,W391,U392,V392,W392,U393,V393,W393),LEN(CONCATENATE(U391,V391,W391,U392,V392,W392,U393,V393,W393))-1)," }"))</f>
        <v>{ }</v>
      </c>
      <c r="X390" s="4">
        <f>X386+1</f>
        <v>98</v>
      </c>
      <c r="Y390" s="2">
        <v>0</v>
      </c>
      <c r="Z390" s="2">
        <v>1</v>
      </c>
      <c r="AA390" s="2">
        <v>2</v>
      </c>
      <c r="AB390" t="str">
        <f t="shared" ref="AB390" si="1257">IF(CONCATENATE(AB391,AB392,AB393)="","{ }",CONCATENATE("{ ",RIGHT(CONCATENATE(AB391,AB392,AB393),LEN(CONCATENATE(AB391,AB392,AB393))-1)," }"))</f>
        <v>{ }</v>
      </c>
    </row>
    <row r="391" spans="1:28" x14ac:dyDescent="0.25">
      <c r="A391" s="2">
        <v>0</v>
      </c>
      <c r="B391" s="1" t="str">
        <f>IF(DATA!B392="","",DATA!B392)</f>
        <v/>
      </c>
      <c r="C391" s="1" t="str">
        <f>IF(DATA!C392="","",DATA!C392)</f>
        <v/>
      </c>
      <c r="D391" s="1" t="str">
        <f>IF(DATA!D392="","",DATA!D392)</f>
        <v/>
      </c>
      <c r="E391" s="2">
        <v>0</v>
      </c>
      <c r="F391" s="1" t="str">
        <f t="shared" ref="F391:H393" si="1258">IF(K391="X","ColorModel.X",IF(K391="O","ColorModel.O",""))</f>
        <v/>
      </c>
      <c r="G391" s="1" t="str">
        <f t="shared" si="1258"/>
        <v/>
      </c>
      <c r="H391" s="1" t="str">
        <f t="shared" si="1258"/>
        <v/>
      </c>
      <c r="I391" t="str">
        <f t="shared" ref="I391:I393" si="1259">CONCATENATE(F391,G391,H391)</f>
        <v/>
      </c>
      <c r="J391" s="2">
        <v>0</v>
      </c>
      <c r="K391" s="1" t="str">
        <f>IF(DATA!X392="","",DATA!X392)</f>
        <v/>
      </c>
      <c r="L391" s="1" t="str">
        <f>IF(DATA!Y392="","",DATA!Y392)</f>
        <v/>
      </c>
      <c r="M391" s="1" t="str">
        <f>IF(DATA!Z392="","",DATA!Z392)</f>
        <v/>
      </c>
      <c r="N391" t="str">
        <f t="shared" ref="N391:P393" si="1260">IF(K391="","",CONCATENATE("{",$Q391,",",K$2,"}"))</f>
        <v/>
      </c>
      <c r="O391" t="str">
        <f t="shared" si="1260"/>
        <v/>
      </c>
      <c r="P391" t="str">
        <f t="shared" si="1260"/>
        <v/>
      </c>
      <c r="Q391" s="2">
        <v>0</v>
      </c>
      <c r="R391" s="1" t="str">
        <f t="shared" ref="R391:R393" si="1261">IF(B391=K391,"",B391)</f>
        <v/>
      </c>
      <c r="S391" s="1" t="str">
        <f t="shared" ref="S391:S393" si="1262">IF(C391=L391,"",C391)</f>
        <v/>
      </c>
      <c r="T391" s="1" t="str">
        <f t="shared" ref="T391:T393" si="1263">IF(D391=M391,"",D391)</f>
        <v/>
      </c>
      <c r="U391" t="str">
        <f t="shared" ref="U391:W393" si="1264">IF(R391="","",CONCATENATE(", {",$A391,",",R$2,"}"))</f>
        <v/>
      </c>
      <c r="V391" t="str">
        <f t="shared" si="1264"/>
        <v/>
      </c>
      <c r="W391" t="str">
        <f t="shared" si="1264"/>
        <v/>
      </c>
      <c r="X391" s="2">
        <v>0</v>
      </c>
      <c r="Y391" s="1" t="str">
        <f t="shared" ref="Y391:AA393" si="1265">IF(R391="X",", ColorModel.X",IF(R391="O",", ColorModel.O",""))</f>
        <v/>
      </c>
      <c r="Z391" s="1" t="str">
        <f t="shared" si="1265"/>
        <v/>
      </c>
      <c r="AA391" s="1" t="str">
        <f t="shared" si="1265"/>
        <v/>
      </c>
      <c r="AB391" t="str">
        <f t="shared" ref="AB391:AB393" si="1266">CONCATENATE(Y391,Z391,AA391)</f>
        <v/>
      </c>
    </row>
    <row r="392" spans="1:28" x14ac:dyDescent="0.25">
      <c r="A392" s="2">
        <v>1</v>
      </c>
      <c r="B392" s="1" t="str">
        <f>IF(DATA!B393="","",DATA!B393)</f>
        <v/>
      </c>
      <c r="C392" s="1" t="str">
        <f>IF(DATA!C393="","",DATA!C393)</f>
        <v/>
      </c>
      <c r="D392" s="1" t="str">
        <f>IF(DATA!D393="","",DATA!D393)</f>
        <v/>
      </c>
      <c r="E392" s="2">
        <v>1</v>
      </c>
      <c r="F392" s="1" t="str">
        <f t="shared" si="1258"/>
        <v/>
      </c>
      <c r="G392" s="1" t="str">
        <f t="shared" si="1258"/>
        <v/>
      </c>
      <c r="H392" s="1" t="str">
        <f t="shared" si="1258"/>
        <v/>
      </c>
      <c r="I392" t="str">
        <f t="shared" si="1259"/>
        <v/>
      </c>
      <c r="J392" s="2">
        <v>1</v>
      </c>
      <c r="K392" s="1" t="str">
        <f>IF(DATA!X393="","",DATA!X393)</f>
        <v/>
      </c>
      <c r="L392" s="1" t="str">
        <f>IF(DATA!Y393="","",DATA!Y393)</f>
        <v/>
      </c>
      <c r="M392" s="1" t="str">
        <f>IF(DATA!Z393="","",DATA!Z393)</f>
        <v/>
      </c>
      <c r="N392" t="str">
        <f t="shared" si="1260"/>
        <v/>
      </c>
      <c r="O392" t="str">
        <f t="shared" si="1260"/>
        <v/>
      </c>
      <c r="P392" t="str">
        <f t="shared" si="1260"/>
        <v/>
      </c>
      <c r="Q392" s="2">
        <v>1</v>
      </c>
      <c r="R392" s="1" t="str">
        <f t="shared" si="1261"/>
        <v/>
      </c>
      <c r="S392" s="1" t="str">
        <f t="shared" si="1262"/>
        <v/>
      </c>
      <c r="T392" s="1" t="str">
        <f t="shared" si="1263"/>
        <v/>
      </c>
      <c r="U392" t="str">
        <f t="shared" si="1069"/>
        <v/>
      </c>
      <c r="V392" t="str">
        <f t="shared" si="1264"/>
        <v/>
      </c>
      <c r="W392" t="str">
        <f t="shared" si="1264"/>
        <v/>
      </c>
      <c r="X392" s="2">
        <v>1</v>
      </c>
      <c r="Y392" s="1" t="str">
        <f t="shared" si="1265"/>
        <v/>
      </c>
      <c r="Z392" s="1" t="str">
        <f t="shared" si="1265"/>
        <v/>
      </c>
      <c r="AA392" s="1" t="str">
        <f t="shared" si="1265"/>
        <v/>
      </c>
      <c r="AB392" t="str">
        <f t="shared" si="1266"/>
        <v/>
      </c>
    </row>
    <row r="393" spans="1:28" x14ac:dyDescent="0.25">
      <c r="A393" s="2">
        <v>2</v>
      </c>
      <c r="B393" s="1" t="str">
        <f>IF(DATA!B394="","",DATA!B394)</f>
        <v/>
      </c>
      <c r="C393" s="1" t="str">
        <f>IF(DATA!C394="","",DATA!C394)</f>
        <v/>
      </c>
      <c r="D393" s="1" t="str">
        <f>IF(DATA!D394="","",DATA!D394)</f>
        <v/>
      </c>
      <c r="E393" s="2">
        <v>2</v>
      </c>
      <c r="F393" s="1" t="str">
        <f t="shared" si="1258"/>
        <v/>
      </c>
      <c r="G393" s="1" t="str">
        <f t="shared" si="1258"/>
        <v/>
      </c>
      <c r="H393" s="1" t="str">
        <f t="shared" si="1258"/>
        <v/>
      </c>
      <c r="I393" t="str">
        <f t="shared" si="1259"/>
        <v/>
      </c>
      <c r="J393" s="2">
        <v>2</v>
      </c>
      <c r="K393" s="1" t="str">
        <f>IF(DATA!X394="","",DATA!X394)</f>
        <v/>
      </c>
      <c r="L393" s="1" t="str">
        <f>IF(DATA!Y394="","",DATA!Y394)</f>
        <v/>
      </c>
      <c r="M393" s="1" t="str">
        <f>IF(DATA!Z394="","",DATA!Z394)</f>
        <v/>
      </c>
      <c r="N393" t="str">
        <f t="shared" si="1260"/>
        <v/>
      </c>
      <c r="O393" t="str">
        <f t="shared" si="1260"/>
        <v/>
      </c>
      <c r="P393" t="str">
        <f t="shared" si="1260"/>
        <v/>
      </c>
      <c r="Q393" s="2">
        <v>2</v>
      </c>
      <c r="R393" s="1" t="str">
        <f t="shared" si="1261"/>
        <v/>
      </c>
      <c r="S393" s="1" t="str">
        <f t="shared" si="1262"/>
        <v/>
      </c>
      <c r="T393" s="1" t="str">
        <f t="shared" si="1263"/>
        <v/>
      </c>
      <c r="U393" t="str">
        <f t="shared" si="1069"/>
        <v/>
      </c>
      <c r="V393" t="str">
        <f t="shared" si="1264"/>
        <v/>
      </c>
      <c r="W393" t="str">
        <f t="shared" si="1264"/>
        <v/>
      </c>
      <c r="X393" s="2">
        <v>2</v>
      </c>
      <c r="Y393" s="1" t="str">
        <f t="shared" si="1265"/>
        <v/>
      </c>
      <c r="Z393" s="1" t="str">
        <f t="shared" si="1265"/>
        <v/>
      </c>
      <c r="AA393" s="1" t="str">
        <f t="shared" si="1265"/>
        <v/>
      </c>
      <c r="AB393" t="str">
        <f t="shared" si="1266"/>
        <v/>
      </c>
    </row>
    <row r="394" spans="1:28" x14ac:dyDescent="0.25">
      <c r="A394" s="4">
        <f>A390+1</f>
        <v>99</v>
      </c>
      <c r="B394" s="2">
        <v>0</v>
      </c>
      <c r="C394" s="2">
        <v>1</v>
      </c>
      <c r="D394" s="2">
        <v>2</v>
      </c>
      <c r="E394" s="4">
        <f>E390+1</f>
        <v>99</v>
      </c>
      <c r="F394" s="2">
        <v>0</v>
      </c>
      <c r="G394" s="2">
        <v>1</v>
      </c>
      <c r="H394" s="2">
        <v>2</v>
      </c>
      <c r="I394" t="str">
        <f t="shared" ref="I394" si="1267">CONCATENATE(I395,I396,I397)</f>
        <v/>
      </c>
      <c r="J394" s="4">
        <f>J390+1</f>
        <v>99</v>
      </c>
      <c r="K394" s="2">
        <v>0</v>
      </c>
      <c r="L394" s="2">
        <v>1</v>
      </c>
      <c r="M394" s="2">
        <v>2</v>
      </c>
      <c r="N394" t="str">
        <f t="shared" ref="N394" si="1268">CONCATENATE(N395,O395,P395,N396,O396,P396,N397,O397,P397)</f>
        <v/>
      </c>
      <c r="Q394" s="4">
        <f>Q390+1</f>
        <v>99</v>
      </c>
      <c r="R394" s="2">
        <v>0</v>
      </c>
      <c r="S394" s="2">
        <v>1</v>
      </c>
      <c r="T394" s="2">
        <v>2</v>
      </c>
      <c r="U394" t="str">
        <f t="shared" ref="U394" si="1269">IF(CONCATENATE(U395,V395,W395,U396,V396,W396,U397,V397,W397)="","{ }",CONCATENATE("{ ",RIGHT(CONCATENATE(U395,V395,W395,U396,V396,W396,U397,V397,W397),LEN(CONCATENATE(U395,V395,W395,U396,V396,W396,U397,V397,W397))-1)," }"))</f>
        <v>{ }</v>
      </c>
      <c r="X394" s="4">
        <f>X390+1</f>
        <v>99</v>
      </c>
      <c r="Y394" s="2">
        <v>0</v>
      </c>
      <c r="Z394" s="2">
        <v>1</v>
      </c>
      <c r="AA394" s="2">
        <v>2</v>
      </c>
      <c r="AB394" t="str">
        <f t="shared" ref="AB394" si="1270">IF(CONCATENATE(AB395,AB396,AB397)="","{ }",CONCATENATE("{ ",RIGHT(CONCATENATE(AB395,AB396,AB397),LEN(CONCATENATE(AB395,AB396,AB397))-1)," }"))</f>
        <v>{ }</v>
      </c>
    </row>
    <row r="395" spans="1:28" x14ac:dyDescent="0.25">
      <c r="A395" s="2">
        <v>0</v>
      </c>
      <c r="B395" s="1" t="str">
        <f>IF(DATA!B396="","",DATA!B396)</f>
        <v/>
      </c>
      <c r="C395" s="1" t="str">
        <f>IF(DATA!C396="","",DATA!C396)</f>
        <v/>
      </c>
      <c r="D395" s="1" t="str">
        <f>IF(DATA!D396="","",DATA!D396)</f>
        <v/>
      </c>
      <c r="E395" s="2">
        <v>0</v>
      </c>
      <c r="F395" s="1" t="str">
        <f t="shared" ref="F395:H397" si="1271">IF(K395="X","ColorModel.X",IF(K395="O","ColorModel.O",""))</f>
        <v/>
      </c>
      <c r="G395" s="1" t="str">
        <f t="shared" si="1271"/>
        <v/>
      </c>
      <c r="H395" s="1" t="str">
        <f t="shared" si="1271"/>
        <v/>
      </c>
      <c r="I395" t="str">
        <f t="shared" ref="I395:I397" si="1272">CONCATENATE(F395,G395,H395)</f>
        <v/>
      </c>
      <c r="J395" s="2">
        <v>0</v>
      </c>
      <c r="K395" s="1" t="str">
        <f>IF(DATA!X396="","",DATA!X396)</f>
        <v/>
      </c>
      <c r="L395" s="1" t="str">
        <f>IF(DATA!Y396="","",DATA!Y396)</f>
        <v/>
      </c>
      <c r="M395" s="1" t="str">
        <f>IF(DATA!Z396="","",DATA!Z396)</f>
        <v/>
      </c>
      <c r="N395" t="str">
        <f t="shared" ref="N395:P397" si="1273">IF(K395="","",CONCATENATE("{",$Q395,",",K$2,"}"))</f>
        <v/>
      </c>
      <c r="O395" t="str">
        <f t="shared" si="1273"/>
        <v/>
      </c>
      <c r="P395" t="str">
        <f t="shared" si="1273"/>
        <v/>
      </c>
      <c r="Q395" s="2">
        <v>0</v>
      </c>
      <c r="R395" s="1" t="str">
        <f t="shared" ref="R395:R397" si="1274">IF(B395=K395,"",B395)</f>
        <v/>
      </c>
      <c r="S395" s="1" t="str">
        <f t="shared" ref="S395:S397" si="1275">IF(C395=L395,"",C395)</f>
        <v/>
      </c>
      <c r="T395" s="1" t="str">
        <f t="shared" ref="T395:T397" si="1276">IF(D395=M395,"",D395)</f>
        <v/>
      </c>
      <c r="U395" t="str">
        <f t="shared" ref="U395:W401" si="1277">IF(R395="","",CONCATENATE(", {",$A395,",",R$2,"}"))</f>
        <v/>
      </c>
      <c r="V395" t="str">
        <f t="shared" si="1277"/>
        <v/>
      </c>
      <c r="W395" t="str">
        <f t="shared" si="1277"/>
        <v/>
      </c>
      <c r="X395" s="2">
        <v>0</v>
      </c>
      <c r="Y395" s="1" t="str">
        <f t="shared" ref="Y395:AA397" si="1278">IF(R395="X",", ColorModel.X",IF(R395="O",", ColorModel.O",""))</f>
        <v/>
      </c>
      <c r="Z395" s="1" t="str">
        <f t="shared" si="1278"/>
        <v/>
      </c>
      <c r="AA395" s="1" t="str">
        <f t="shared" si="1278"/>
        <v/>
      </c>
      <c r="AB395" t="str">
        <f t="shared" ref="AB395:AB397" si="1279">CONCATENATE(Y395,Z395,AA395)</f>
        <v/>
      </c>
    </row>
    <row r="396" spans="1:28" x14ac:dyDescent="0.25">
      <c r="A396" s="2">
        <v>1</v>
      </c>
      <c r="B396" s="1" t="str">
        <f>IF(DATA!B397="","",DATA!B397)</f>
        <v/>
      </c>
      <c r="C396" s="1" t="str">
        <f>IF(DATA!C397="","",DATA!C397)</f>
        <v/>
      </c>
      <c r="D396" s="1" t="str">
        <f>IF(DATA!D397="","",DATA!D397)</f>
        <v/>
      </c>
      <c r="E396" s="2">
        <v>1</v>
      </c>
      <c r="F396" s="1" t="str">
        <f t="shared" si="1271"/>
        <v/>
      </c>
      <c r="G396" s="1" t="str">
        <f t="shared" si="1271"/>
        <v/>
      </c>
      <c r="H396" s="1" t="str">
        <f t="shared" si="1271"/>
        <v/>
      </c>
      <c r="I396" t="str">
        <f t="shared" si="1272"/>
        <v/>
      </c>
      <c r="J396" s="2">
        <v>1</v>
      </c>
      <c r="K396" s="1" t="str">
        <f>IF(DATA!X397="","",DATA!X397)</f>
        <v/>
      </c>
      <c r="L396" s="1" t="str">
        <f>IF(DATA!Y397="","",DATA!Y397)</f>
        <v/>
      </c>
      <c r="M396" s="1" t="str">
        <f>IF(DATA!Z397="","",DATA!Z397)</f>
        <v/>
      </c>
      <c r="N396" t="str">
        <f t="shared" si="1273"/>
        <v/>
      </c>
      <c r="O396" t="str">
        <f t="shared" si="1273"/>
        <v/>
      </c>
      <c r="P396" t="str">
        <f t="shared" si="1273"/>
        <v/>
      </c>
      <c r="Q396" s="2">
        <v>1</v>
      </c>
      <c r="R396" s="1" t="str">
        <f t="shared" si="1274"/>
        <v/>
      </c>
      <c r="S396" s="1" t="str">
        <f t="shared" si="1275"/>
        <v/>
      </c>
      <c r="T396" s="1" t="str">
        <f t="shared" si="1276"/>
        <v/>
      </c>
      <c r="U396" t="str">
        <f t="shared" si="1277"/>
        <v/>
      </c>
      <c r="V396" t="str">
        <f t="shared" si="1277"/>
        <v/>
      </c>
      <c r="W396" t="str">
        <f t="shared" si="1277"/>
        <v/>
      </c>
      <c r="X396" s="2">
        <v>1</v>
      </c>
      <c r="Y396" s="1" t="str">
        <f t="shared" si="1278"/>
        <v/>
      </c>
      <c r="Z396" s="1" t="str">
        <f t="shared" si="1278"/>
        <v/>
      </c>
      <c r="AA396" s="1" t="str">
        <f t="shared" si="1278"/>
        <v/>
      </c>
      <c r="AB396" t="str">
        <f t="shared" si="1279"/>
        <v/>
      </c>
    </row>
    <row r="397" spans="1:28" x14ac:dyDescent="0.25">
      <c r="A397" s="2">
        <v>2</v>
      </c>
      <c r="B397" s="1" t="str">
        <f>IF(DATA!B398="","",DATA!B398)</f>
        <v/>
      </c>
      <c r="C397" s="1" t="str">
        <f>IF(DATA!C398="","",DATA!C398)</f>
        <v/>
      </c>
      <c r="D397" s="1" t="str">
        <f>IF(DATA!D398="","",DATA!D398)</f>
        <v/>
      </c>
      <c r="E397" s="2">
        <v>2</v>
      </c>
      <c r="F397" s="1" t="str">
        <f t="shared" si="1271"/>
        <v/>
      </c>
      <c r="G397" s="1" t="str">
        <f t="shared" si="1271"/>
        <v/>
      </c>
      <c r="H397" s="1" t="str">
        <f t="shared" si="1271"/>
        <v/>
      </c>
      <c r="I397" t="str">
        <f t="shared" si="1272"/>
        <v/>
      </c>
      <c r="J397" s="2">
        <v>2</v>
      </c>
      <c r="K397" s="1" t="str">
        <f>IF(DATA!X398="","",DATA!X398)</f>
        <v/>
      </c>
      <c r="L397" s="1" t="str">
        <f>IF(DATA!Y398="","",DATA!Y398)</f>
        <v/>
      </c>
      <c r="M397" s="1" t="str">
        <f>IF(DATA!Z398="","",DATA!Z398)</f>
        <v/>
      </c>
      <c r="N397" t="str">
        <f t="shared" si="1273"/>
        <v/>
      </c>
      <c r="O397" t="str">
        <f t="shared" si="1273"/>
        <v/>
      </c>
      <c r="P397" t="str">
        <f t="shared" si="1273"/>
        <v/>
      </c>
      <c r="Q397" s="2">
        <v>2</v>
      </c>
      <c r="R397" s="1" t="str">
        <f t="shared" si="1274"/>
        <v/>
      </c>
      <c r="S397" s="1" t="str">
        <f t="shared" si="1275"/>
        <v/>
      </c>
      <c r="T397" s="1" t="str">
        <f t="shared" si="1276"/>
        <v/>
      </c>
      <c r="U397" t="str">
        <f t="shared" si="1277"/>
        <v/>
      </c>
      <c r="V397" t="str">
        <f t="shared" si="1277"/>
        <v/>
      </c>
      <c r="W397" t="str">
        <f t="shared" si="1277"/>
        <v/>
      </c>
      <c r="X397" s="2">
        <v>2</v>
      </c>
      <c r="Y397" s="1" t="str">
        <f t="shared" si="1278"/>
        <v/>
      </c>
      <c r="Z397" s="1" t="str">
        <f t="shared" si="1278"/>
        <v/>
      </c>
      <c r="AA397" s="1" t="str">
        <f t="shared" si="1278"/>
        <v/>
      </c>
      <c r="AB397" t="str">
        <f t="shared" si="1279"/>
        <v/>
      </c>
    </row>
    <row r="398" spans="1:28" x14ac:dyDescent="0.25">
      <c r="A398" s="4">
        <f>A394+1</f>
        <v>100</v>
      </c>
      <c r="B398" s="2">
        <v>0</v>
      </c>
      <c r="C398" s="2">
        <v>1</v>
      </c>
      <c r="D398" s="2">
        <v>2</v>
      </c>
      <c r="E398" s="4">
        <f>E394+1</f>
        <v>100</v>
      </c>
      <c r="F398" s="2">
        <v>0</v>
      </c>
      <c r="G398" s="2">
        <v>1</v>
      </c>
      <c r="H398" s="2">
        <v>2</v>
      </c>
      <c r="I398" t="str">
        <f t="shared" ref="I398" si="1280">CONCATENATE(I399,I400,I401)</f>
        <v/>
      </c>
      <c r="J398" s="4">
        <f>J394+1</f>
        <v>100</v>
      </c>
      <c r="K398" s="2">
        <v>0</v>
      </c>
      <c r="L398" s="2">
        <v>1</v>
      </c>
      <c r="M398" s="2">
        <v>2</v>
      </c>
      <c r="N398" t="str">
        <f t="shared" ref="N398" si="1281">CONCATENATE(N399,O399,P399,N400,O400,P400,N401,O401,P401)</f>
        <v/>
      </c>
      <c r="Q398" s="4">
        <f>Q394+1</f>
        <v>100</v>
      </c>
      <c r="R398" s="2">
        <v>0</v>
      </c>
      <c r="S398" s="2">
        <v>1</v>
      </c>
      <c r="T398" s="2">
        <v>2</v>
      </c>
      <c r="U398" t="str">
        <f t="shared" ref="U398" si="1282">IF(CONCATENATE(U399,V399,W399,U400,V400,W400,U401,V401,W401)="","{ }",CONCATENATE("{ ",RIGHT(CONCATENATE(U399,V399,W399,U400,V400,W400,U401,V401,W401),LEN(CONCATENATE(U399,V399,W399,U400,V400,W400,U401,V401,W401))-1)," }"))</f>
        <v>{ }</v>
      </c>
      <c r="X398" s="4">
        <f>X394+1</f>
        <v>100</v>
      </c>
      <c r="Y398" s="2">
        <v>0</v>
      </c>
      <c r="Z398" s="2">
        <v>1</v>
      </c>
      <c r="AA398" s="2">
        <v>2</v>
      </c>
      <c r="AB398" t="str">
        <f t="shared" ref="AB398" si="1283">IF(CONCATENATE(AB399,AB400,AB401)="","{ }",CONCATENATE("{ ",RIGHT(CONCATENATE(AB399,AB400,AB401),LEN(CONCATENATE(AB399,AB400,AB401))-1)," }"))</f>
        <v>{ }</v>
      </c>
    </row>
    <row r="399" spans="1:28" x14ac:dyDescent="0.25">
      <c r="A399" s="2">
        <v>0</v>
      </c>
      <c r="B399" s="1" t="str">
        <f>IF(DATA!B400="","",DATA!B400)</f>
        <v/>
      </c>
      <c r="C399" s="1" t="str">
        <f>IF(DATA!C400="","",DATA!C400)</f>
        <v/>
      </c>
      <c r="D399" s="1" t="str">
        <f>IF(DATA!D400="","",DATA!D400)</f>
        <v/>
      </c>
      <c r="E399" s="2">
        <v>0</v>
      </c>
      <c r="F399" s="1" t="str">
        <f t="shared" ref="F399:H401" si="1284">IF(K399="X","ColorModel.X",IF(K399="O","ColorModel.O",""))</f>
        <v/>
      </c>
      <c r="G399" s="1" t="str">
        <f t="shared" si="1284"/>
        <v/>
      </c>
      <c r="H399" s="1" t="str">
        <f t="shared" si="1284"/>
        <v/>
      </c>
      <c r="I399" t="str">
        <f t="shared" ref="I399:I401" si="1285">CONCATENATE(F399,G399,H399)</f>
        <v/>
      </c>
      <c r="J399" s="2">
        <v>0</v>
      </c>
      <c r="K399" s="1" t="str">
        <f>IF(DATA!X400="","",DATA!X400)</f>
        <v/>
      </c>
      <c r="L399" s="1" t="str">
        <f>IF(DATA!Y400="","",DATA!Y400)</f>
        <v/>
      </c>
      <c r="M399" s="1" t="str">
        <f>IF(DATA!Z400="","",DATA!Z400)</f>
        <v/>
      </c>
      <c r="N399" t="str">
        <f t="shared" ref="N399:P401" si="1286">IF(K399="","",CONCATENATE("{",$Q399,",",K$2,"}"))</f>
        <v/>
      </c>
      <c r="O399" t="str">
        <f t="shared" si="1286"/>
        <v/>
      </c>
      <c r="P399" t="str">
        <f t="shared" si="1286"/>
        <v/>
      </c>
      <c r="Q399" s="2">
        <v>0</v>
      </c>
      <c r="R399" s="1" t="str">
        <f t="shared" ref="R399:R401" si="1287">IF(B399=K399,"",B399)</f>
        <v/>
      </c>
      <c r="S399" s="1" t="str">
        <f t="shared" ref="S399:S401" si="1288">IF(C399=L399,"",C399)</f>
        <v/>
      </c>
      <c r="T399" s="1" t="str">
        <f t="shared" ref="T399:T401" si="1289">IF(D399=M399,"",D399)</f>
        <v/>
      </c>
      <c r="U399" t="str">
        <f t="shared" ref="U399:W401" si="1290">IF(R399="","",CONCATENATE(", {",$A399,",",R$2,"}"))</f>
        <v/>
      </c>
      <c r="V399" t="str">
        <f t="shared" si="1290"/>
        <v/>
      </c>
      <c r="W399" t="str">
        <f t="shared" si="1290"/>
        <v/>
      </c>
      <c r="X399" s="2">
        <v>0</v>
      </c>
      <c r="Y399" s="1" t="str">
        <f t="shared" ref="Y399:AA401" si="1291">IF(R399="X",", ColorModel.X",IF(R399="O",", ColorModel.O",""))</f>
        <v/>
      </c>
      <c r="Z399" s="1" t="str">
        <f t="shared" si="1291"/>
        <v/>
      </c>
      <c r="AA399" s="1" t="str">
        <f t="shared" si="1291"/>
        <v/>
      </c>
      <c r="AB399" t="str">
        <f t="shared" ref="AB399:AB401" si="1292">CONCATENATE(Y399,Z399,AA399)</f>
        <v/>
      </c>
    </row>
    <row r="400" spans="1:28" x14ac:dyDescent="0.25">
      <c r="A400" s="2">
        <v>1</v>
      </c>
      <c r="B400" s="1" t="str">
        <f>IF(DATA!B401="","",DATA!B401)</f>
        <v/>
      </c>
      <c r="C400" s="1" t="str">
        <f>IF(DATA!C401="","",DATA!C401)</f>
        <v/>
      </c>
      <c r="D400" s="1" t="str">
        <f>IF(DATA!D401="","",DATA!D401)</f>
        <v/>
      </c>
      <c r="E400" s="2">
        <v>1</v>
      </c>
      <c r="F400" s="1" t="str">
        <f t="shared" si="1284"/>
        <v/>
      </c>
      <c r="G400" s="1" t="str">
        <f t="shared" si="1284"/>
        <v/>
      </c>
      <c r="H400" s="1" t="str">
        <f t="shared" si="1284"/>
        <v/>
      </c>
      <c r="I400" t="str">
        <f t="shared" si="1285"/>
        <v/>
      </c>
      <c r="J400" s="2">
        <v>1</v>
      </c>
      <c r="K400" s="1" t="str">
        <f>IF(DATA!X401="","",DATA!X401)</f>
        <v/>
      </c>
      <c r="L400" s="1" t="str">
        <f>IF(DATA!Y401="","",DATA!Y401)</f>
        <v/>
      </c>
      <c r="M400" s="1" t="str">
        <f>IF(DATA!Z401="","",DATA!Z401)</f>
        <v/>
      </c>
      <c r="N400" t="str">
        <f t="shared" si="1286"/>
        <v/>
      </c>
      <c r="O400" t="str">
        <f t="shared" si="1286"/>
        <v/>
      </c>
      <c r="P400" t="str">
        <f t="shared" si="1286"/>
        <v/>
      </c>
      <c r="Q400" s="2">
        <v>1</v>
      </c>
      <c r="R400" s="1" t="str">
        <f t="shared" si="1287"/>
        <v/>
      </c>
      <c r="S400" s="1" t="str">
        <f t="shared" si="1288"/>
        <v/>
      </c>
      <c r="T400" s="1" t="str">
        <f t="shared" si="1289"/>
        <v/>
      </c>
      <c r="U400" t="str">
        <f t="shared" si="1277"/>
        <v/>
      </c>
      <c r="V400" t="str">
        <f t="shared" si="1290"/>
        <v/>
      </c>
      <c r="W400" t="str">
        <f t="shared" si="1290"/>
        <v/>
      </c>
      <c r="X400" s="2">
        <v>1</v>
      </c>
      <c r="Y400" s="1" t="str">
        <f t="shared" si="1291"/>
        <v/>
      </c>
      <c r="Z400" s="1" t="str">
        <f t="shared" si="1291"/>
        <v/>
      </c>
      <c r="AA400" s="1" t="str">
        <f t="shared" si="1291"/>
        <v/>
      </c>
      <c r="AB400" t="str">
        <f t="shared" si="1292"/>
        <v/>
      </c>
    </row>
    <row r="401" spans="1:28" x14ac:dyDescent="0.25">
      <c r="A401" s="2">
        <v>2</v>
      </c>
      <c r="B401" s="1" t="str">
        <f>IF(DATA!B402="","",DATA!B402)</f>
        <v/>
      </c>
      <c r="C401" s="1" t="str">
        <f>IF(DATA!C402="","",DATA!C402)</f>
        <v/>
      </c>
      <c r="D401" s="1" t="str">
        <f>IF(DATA!D402="","",DATA!D402)</f>
        <v/>
      </c>
      <c r="E401" s="2">
        <v>2</v>
      </c>
      <c r="F401" s="1" t="str">
        <f t="shared" si="1284"/>
        <v/>
      </c>
      <c r="G401" s="1" t="str">
        <f t="shared" si="1284"/>
        <v/>
      </c>
      <c r="H401" s="1" t="str">
        <f t="shared" si="1284"/>
        <v/>
      </c>
      <c r="I401" t="str">
        <f t="shared" si="1285"/>
        <v/>
      </c>
      <c r="J401" s="2">
        <v>2</v>
      </c>
      <c r="K401" s="1" t="str">
        <f>IF(DATA!X402="","",DATA!X402)</f>
        <v/>
      </c>
      <c r="L401" s="1" t="str">
        <f>IF(DATA!Y402="","",DATA!Y402)</f>
        <v/>
      </c>
      <c r="M401" s="1" t="str">
        <f>IF(DATA!Z402="","",DATA!Z402)</f>
        <v/>
      </c>
      <c r="N401" t="str">
        <f t="shared" si="1286"/>
        <v/>
      </c>
      <c r="O401" t="str">
        <f t="shared" si="1286"/>
        <v/>
      </c>
      <c r="P401" t="str">
        <f t="shared" si="1286"/>
        <v/>
      </c>
      <c r="Q401" s="2">
        <v>2</v>
      </c>
      <c r="R401" s="1" t="str">
        <f t="shared" si="1287"/>
        <v/>
      </c>
      <c r="S401" s="1" t="str">
        <f t="shared" si="1288"/>
        <v/>
      </c>
      <c r="T401" s="1" t="str">
        <f t="shared" si="1289"/>
        <v/>
      </c>
      <c r="U401" t="str">
        <f t="shared" si="1277"/>
        <v/>
      </c>
      <c r="V401" t="str">
        <f t="shared" si="1290"/>
        <v/>
      </c>
      <c r="W401" t="str">
        <f t="shared" si="1290"/>
        <v/>
      </c>
      <c r="X401" s="2">
        <v>2</v>
      </c>
      <c r="Y401" s="1" t="str">
        <f t="shared" si="1291"/>
        <v/>
      </c>
      <c r="Z401" s="1" t="str">
        <f t="shared" si="1291"/>
        <v/>
      </c>
      <c r="AA401" s="1" t="str">
        <f t="shared" si="1291"/>
        <v/>
      </c>
      <c r="AB401" t="str">
        <f t="shared" si="1292"/>
        <v/>
      </c>
    </row>
    <row r="402" spans="1:28" s="9" customFormat="1" x14ac:dyDescent="0.25">
      <c r="A402" s="8"/>
      <c r="B402" s="3"/>
      <c r="C402" s="3"/>
      <c r="D402" s="3"/>
      <c r="E402" s="8"/>
      <c r="F402" s="3"/>
      <c r="G402" s="3"/>
      <c r="H402" s="3"/>
      <c r="J402" s="8"/>
      <c r="K402" s="3"/>
      <c r="L402" s="3"/>
      <c r="M402" s="3"/>
      <c r="Q402" s="8"/>
      <c r="R402" s="3"/>
      <c r="S402" s="3"/>
      <c r="T402" s="3"/>
      <c r="X402" s="8"/>
      <c r="Y402" s="3"/>
      <c r="Z402" s="3"/>
      <c r="AA402" s="3"/>
    </row>
    <row r="403" spans="1:28" s="9" customFormat="1" x14ac:dyDescent="0.25">
      <c r="A403" s="8"/>
      <c r="B403" s="3"/>
      <c r="C403" s="3"/>
      <c r="D403" s="3"/>
      <c r="E403" s="8"/>
      <c r="F403" s="3"/>
      <c r="G403" s="3"/>
      <c r="H403" s="3"/>
      <c r="J403" s="8"/>
      <c r="K403" s="3"/>
      <c r="L403" s="3"/>
      <c r="M403" s="3"/>
      <c r="Q403" s="8"/>
      <c r="R403" s="3"/>
      <c r="S403" s="3"/>
      <c r="T403" s="3"/>
      <c r="X403" s="8"/>
      <c r="Y403" s="3"/>
      <c r="Z403" s="3"/>
      <c r="AA403" s="3"/>
    </row>
    <row r="404" spans="1:28" s="9" customFormat="1" x14ac:dyDescent="0.25">
      <c r="A404" s="7"/>
      <c r="B404" s="8"/>
      <c r="C404" s="8"/>
      <c r="D404" s="8"/>
      <c r="E404" s="7"/>
      <c r="F404" s="8"/>
      <c r="G404" s="8"/>
      <c r="H404" s="8"/>
      <c r="J404" s="7"/>
      <c r="K404" s="8"/>
      <c r="L404" s="8"/>
      <c r="M404" s="8"/>
      <c r="Q404" s="7"/>
      <c r="R404" s="8"/>
      <c r="S404" s="8"/>
      <c r="T404" s="8"/>
      <c r="X404" s="7"/>
      <c r="Y404" s="8"/>
      <c r="Z404" s="8"/>
      <c r="AA404" s="8"/>
    </row>
    <row r="405" spans="1:28" s="9" customFormat="1" x14ac:dyDescent="0.25">
      <c r="A405" s="8"/>
      <c r="B405" s="3"/>
      <c r="C405" s="3"/>
      <c r="D405" s="3"/>
      <c r="E405" s="8"/>
      <c r="F405" s="3"/>
      <c r="G405" s="3"/>
      <c r="H405" s="3"/>
      <c r="J405" s="8"/>
      <c r="K405" s="3"/>
      <c r="L405" s="3"/>
      <c r="M405" s="3"/>
      <c r="Q405" s="8"/>
      <c r="R405" s="3"/>
      <c r="S405" s="3"/>
      <c r="T405" s="3"/>
      <c r="X405" s="8"/>
      <c r="Y405" s="3"/>
      <c r="Z405" s="3"/>
      <c r="AA405" s="3"/>
    </row>
    <row r="406" spans="1:28" s="9" customFormat="1" x14ac:dyDescent="0.25">
      <c r="A406" s="8"/>
      <c r="B406" s="3"/>
      <c r="C406" s="3"/>
      <c r="D406" s="3"/>
      <c r="E406" s="8"/>
      <c r="F406" s="3"/>
      <c r="G406" s="3"/>
      <c r="H406" s="3"/>
      <c r="J406" s="8"/>
      <c r="K406" s="3"/>
      <c r="L406" s="3"/>
      <c r="M406" s="3"/>
      <c r="Q406" s="8"/>
      <c r="R406" s="3"/>
      <c r="S406" s="3"/>
      <c r="T406" s="3"/>
      <c r="X406" s="8"/>
      <c r="Y406" s="3"/>
      <c r="Z406" s="3"/>
      <c r="AA406" s="3"/>
    </row>
    <row r="407" spans="1:28" s="9" customFormat="1" x14ac:dyDescent="0.25">
      <c r="A407" s="8"/>
      <c r="B407" s="3"/>
      <c r="C407" s="3"/>
      <c r="D407" s="3"/>
      <c r="E407" s="8"/>
      <c r="F407" s="3"/>
      <c r="G407" s="3"/>
      <c r="H407" s="3"/>
      <c r="J407" s="8"/>
      <c r="K407" s="3"/>
      <c r="L407" s="3"/>
      <c r="M407" s="3"/>
      <c r="Q407" s="8"/>
      <c r="R407" s="3"/>
      <c r="S407" s="3"/>
      <c r="T407" s="3"/>
      <c r="X407" s="8"/>
      <c r="Y407" s="3"/>
      <c r="Z407" s="3"/>
      <c r="AA407" s="3"/>
    </row>
    <row r="408" spans="1:28" s="9" customFormat="1" x14ac:dyDescent="0.25">
      <c r="A408" s="7"/>
      <c r="B408" s="8"/>
      <c r="C408" s="8"/>
      <c r="D408" s="8"/>
      <c r="E408" s="7"/>
      <c r="F408" s="8"/>
      <c r="G408" s="8"/>
      <c r="H408" s="8"/>
      <c r="J408" s="7"/>
      <c r="K408" s="8"/>
      <c r="L408" s="8"/>
      <c r="M408" s="8"/>
      <c r="Q408" s="7"/>
      <c r="R408" s="8"/>
      <c r="S408" s="8"/>
      <c r="T408" s="8"/>
      <c r="X408" s="7"/>
      <c r="Y408" s="8"/>
      <c r="Z408" s="8"/>
      <c r="AA408" s="8"/>
    </row>
    <row r="409" spans="1:28" s="9" customFormat="1" x14ac:dyDescent="0.25">
      <c r="A409" s="8"/>
      <c r="B409" s="3"/>
      <c r="C409" s="3"/>
      <c r="D409" s="3"/>
      <c r="E409" s="8"/>
      <c r="F409" s="3"/>
      <c r="G409" s="3"/>
      <c r="H409" s="3"/>
      <c r="J409" s="8"/>
      <c r="K409" s="3"/>
      <c r="L409" s="3"/>
      <c r="M409" s="3"/>
      <c r="Q409" s="8"/>
      <c r="R409" s="3"/>
      <c r="S409" s="3"/>
      <c r="T409" s="3"/>
      <c r="X409" s="8"/>
      <c r="Y409" s="3"/>
      <c r="Z409" s="3"/>
      <c r="AA409" s="3"/>
    </row>
    <row r="410" spans="1:28" s="9" customFormat="1" x14ac:dyDescent="0.25">
      <c r="A410" s="8"/>
      <c r="B410" s="3"/>
      <c r="C410" s="3"/>
      <c r="D410" s="3"/>
      <c r="E410" s="8"/>
      <c r="F410" s="3"/>
      <c r="G410" s="3"/>
      <c r="H410" s="3"/>
      <c r="J410" s="8"/>
      <c r="K410" s="3"/>
      <c r="L410" s="3"/>
      <c r="M410" s="3"/>
      <c r="Q410" s="8"/>
      <c r="R410" s="3"/>
      <c r="S410" s="3"/>
      <c r="T410" s="3"/>
      <c r="X410" s="8"/>
      <c r="Y410" s="3"/>
      <c r="Z410" s="3"/>
      <c r="AA410" s="3"/>
    </row>
    <row r="411" spans="1:28" s="9" customFormat="1" x14ac:dyDescent="0.25">
      <c r="A411" s="8"/>
      <c r="B411" s="3"/>
      <c r="C411" s="3"/>
      <c r="D411" s="3"/>
      <c r="E411" s="8"/>
      <c r="F411" s="3"/>
      <c r="G411" s="3"/>
      <c r="H411" s="3"/>
      <c r="J411" s="8"/>
      <c r="K411" s="3"/>
      <c r="L411" s="3"/>
      <c r="M411" s="3"/>
      <c r="Q411" s="8"/>
      <c r="R411" s="3"/>
      <c r="S411" s="3"/>
      <c r="T411" s="3"/>
      <c r="X411" s="8"/>
      <c r="Y411" s="3"/>
      <c r="Z411" s="3"/>
      <c r="AA411" s="3"/>
    </row>
    <row r="412" spans="1:28" s="9" customFormat="1" x14ac:dyDescent="0.25">
      <c r="A412" s="7"/>
      <c r="B412" s="8"/>
      <c r="C412" s="8"/>
      <c r="D412" s="8"/>
      <c r="E412" s="7"/>
      <c r="F412" s="8"/>
      <c r="G412" s="8"/>
      <c r="H412" s="8"/>
      <c r="J412" s="7"/>
      <c r="K412" s="8"/>
      <c r="L412" s="8"/>
      <c r="M412" s="8"/>
      <c r="Q412" s="7"/>
      <c r="R412" s="8"/>
      <c r="S412" s="8"/>
      <c r="T412" s="8"/>
      <c r="X412" s="7"/>
      <c r="Y412" s="8"/>
      <c r="Z412" s="8"/>
      <c r="AA412" s="8"/>
    </row>
    <row r="413" spans="1:28" s="9" customFormat="1" x14ac:dyDescent="0.25">
      <c r="A413" s="8"/>
      <c r="B413" s="3"/>
      <c r="C413" s="3"/>
      <c r="D413" s="3"/>
      <c r="E413" s="8"/>
      <c r="F413" s="3"/>
      <c r="G413" s="3"/>
      <c r="H413" s="3"/>
      <c r="J413" s="8"/>
      <c r="K413" s="3"/>
      <c r="L413" s="3"/>
      <c r="M413" s="3"/>
      <c r="Q413" s="8"/>
      <c r="R413" s="3"/>
      <c r="S413" s="3"/>
      <c r="T413" s="3"/>
      <c r="X413" s="8"/>
      <c r="Y413" s="3"/>
      <c r="Z413" s="3"/>
      <c r="AA413" s="3"/>
    </row>
    <row r="414" spans="1:28" s="9" customFormat="1" x14ac:dyDescent="0.25">
      <c r="A414" s="8"/>
      <c r="B414" s="3"/>
      <c r="C414" s="3"/>
      <c r="D414" s="3"/>
      <c r="E414" s="8"/>
      <c r="F414" s="3"/>
      <c r="G414" s="3"/>
      <c r="H414" s="3"/>
      <c r="J414" s="8"/>
      <c r="K414" s="3"/>
      <c r="L414" s="3"/>
      <c r="M414" s="3"/>
      <c r="Q414" s="8"/>
      <c r="R414" s="3"/>
      <c r="S414" s="3"/>
      <c r="T414" s="3"/>
      <c r="X414" s="8"/>
      <c r="Y414" s="3"/>
      <c r="Z414" s="3"/>
      <c r="AA414" s="3"/>
    </row>
    <row r="415" spans="1:28" s="9" customFormat="1" x14ac:dyDescent="0.25">
      <c r="A415" s="8"/>
      <c r="B415" s="3"/>
      <c r="C415" s="3"/>
      <c r="D415" s="3"/>
      <c r="E415" s="8"/>
      <c r="F415" s="3"/>
      <c r="G415" s="3"/>
      <c r="H415" s="3"/>
      <c r="J415" s="8"/>
      <c r="K415" s="3"/>
      <c r="L415" s="3"/>
      <c r="M415" s="3"/>
      <c r="Q415" s="8"/>
      <c r="R415" s="3"/>
      <c r="S415" s="3"/>
      <c r="T415" s="3"/>
      <c r="X415" s="8"/>
      <c r="Y415" s="3"/>
      <c r="Z415" s="3"/>
      <c r="AA415" s="3"/>
    </row>
    <row r="416" spans="1:28" s="9" customFormat="1" x14ac:dyDescent="0.25">
      <c r="A416" s="7"/>
      <c r="B416" s="8"/>
      <c r="C416" s="8"/>
      <c r="D416" s="8"/>
      <c r="E416" s="7"/>
      <c r="F416" s="8"/>
      <c r="G416" s="8"/>
      <c r="H416" s="8"/>
      <c r="J416" s="7"/>
      <c r="K416" s="8"/>
      <c r="L416" s="8"/>
      <c r="M416" s="8"/>
      <c r="Q416" s="7"/>
      <c r="R416" s="8"/>
      <c r="S416" s="8"/>
      <c r="T416" s="8"/>
      <c r="X416" s="7"/>
      <c r="Y416" s="8"/>
      <c r="Z416" s="8"/>
      <c r="AA416" s="8"/>
    </row>
    <row r="417" spans="1:27" s="9" customFormat="1" x14ac:dyDescent="0.25">
      <c r="A417" s="8"/>
      <c r="B417" s="3"/>
      <c r="C417" s="3"/>
      <c r="D417" s="3"/>
      <c r="E417" s="8"/>
      <c r="F417" s="3"/>
      <c r="G417" s="3"/>
      <c r="H417" s="3"/>
      <c r="J417" s="8"/>
      <c r="K417" s="3"/>
      <c r="L417" s="3"/>
      <c r="M417" s="3"/>
      <c r="Q417" s="8"/>
      <c r="R417" s="3"/>
      <c r="S417" s="3"/>
      <c r="T417" s="3"/>
      <c r="X417" s="8"/>
      <c r="Y417" s="3"/>
      <c r="Z417" s="3"/>
      <c r="AA417" s="3"/>
    </row>
    <row r="418" spans="1:27" s="9" customFormat="1" x14ac:dyDescent="0.25">
      <c r="A418" s="8"/>
      <c r="B418" s="3"/>
      <c r="C418" s="3"/>
      <c r="D418" s="3"/>
      <c r="E418" s="8"/>
      <c r="F418" s="3"/>
      <c r="G418" s="3"/>
      <c r="H418" s="3"/>
      <c r="J418" s="8"/>
      <c r="K418" s="3"/>
      <c r="L418" s="3"/>
      <c r="M418" s="3"/>
      <c r="Q418" s="8"/>
      <c r="R418" s="3"/>
      <c r="S418" s="3"/>
      <c r="T418" s="3"/>
      <c r="X418" s="8"/>
      <c r="Y418" s="3"/>
      <c r="Z418" s="3"/>
      <c r="AA418" s="3"/>
    </row>
    <row r="419" spans="1:27" s="9" customFormat="1" x14ac:dyDescent="0.25">
      <c r="A419" s="8"/>
      <c r="B419" s="3"/>
      <c r="C419" s="3"/>
      <c r="D419" s="3"/>
      <c r="E419" s="8"/>
      <c r="F419" s="3"/>
      <c r="G419" s="3"/>
      <c r="H419" s="3"/>
      <c r="J419" s="8"/>
      <c r="K419" s="3"/>
      <c r="L419" s="3"/>
      <c r="M419" s="3"/>
      <c r="Q419" s="8"/>
      <c r="R419" s="3"/>
      <c r="S419" s="3"/>
      <c r="T419" s="3"/>
      <c r="X419" s="8"/>
      <c r="Y419" s="3"/>
      <c r="Z419" s="3"/>
      <c r="AA419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0"/>
  <sheetViews>
    <sheetView workbookViewId="0">
      <selection activeCell="K15" sqref="K15"/>
    </sheetView>
  </sheetViews>
  <sheetFormatPr baseColWidth="10" defaultRowHeight="15" x14ac:dyDescent="0.25"/>
  <cols>
    <col min="1" max="4" width="5.5703125" customWidth="1"/>
  </cols>
  <sheetData>
    <row r="1" spans="1:9" s="6" customFormat="1" x14ac:dyDescent="0.25"/>
    <row r="2" spans="1:9" x14ac:dyDescent="0.25">
      <c r="A2" s="4">
        <v>1</v>
      </c>
      <c r="B2" s="2">
        <v>0</v>
      </c>
      <c r="C2" s="2">
        <v>1</v>
      </c>
      <c r="D2" s="2">
        <v>2</v>
      </c>
    </row>
    <row r="3" spans="1:9" x14ac:dyDescent="0.25">
      <c r="A3" s="2">
        <v>0</v>
      </c>
      <c r="B3" s="1" t="str">
        <f>IF(DATA!B4="","",DATA!B4)</f>
        <v/>
      </c>
      <c r="C3" s="1" t="str">
        <f>IF(DATA!C4="","",DATA!C4)</f>
        <v/>
      </c>
      <c r="D3" s="1" t="str">
        <f>IF(DATA!D4="","",DATA!D4)</f>
        <v/>
      </c>
      <c r="E3" s="23" t="str">
        <f>IF(AND(B3=C3,C3=D3,D3&lt;&gt;""),CONCATENATE("Fila ",$A3),"")</f>
        <v/>
      </c>
      <c r="F3" s="23" t="str">
        <f>IF(AND(B3=C4,C4=D5,D5&lt;&gt;""),"DiagonalPrincipal","")</f>
        <v/>
      </c>
      <c r="G3" s="20"/>
      <c r="H3" s="20"/>
      <c r="I3" s="20"/>
    </row>
    <row r="4" spans="1:9" x14ac:dyDescent="0.25">
      <c r="A4" s="2">
        <v>1</v>
      </c>
      <c r="B4" s="1" t="str">
        <f>IF(DATA!B5="","",DATA!B5)</f>
        <v/>
      </c>
      <c r="C4" s="1" t="str">
        <f>IF(DATA!C5="","",DATA!C5)</f>
        <v/>
      </c>
      <c r="D4" s="1" t="str">
        <f>IF(DATA!D5="","",DATA!D5)</f>
        <v/>
      </c>
      <c r="E4" s="23" t="str">
        <f t="shared" ref="E4:E5" si="0">IF(AND(B4=C4,C4=D4,D4&lt;&gt;""),CONCATENATE("Fila ",$A4),"")</f>
        <v/>
      </c>
      <c r="F4" s="23" t="str">
        <f>IF(AND(B3=B4,B4=B5,B5&lt;&gt;""),CONCATENATE("Columna ",B$2),"")</f>
        <v/>
      </c>
      <c r="G4" s="23" t="str">
        <f>IF(AND(C3=C4,C4=C5,C5&lt;&gt;""),CONCATENATE("Columna ",C$2),"")</f>
        <v/>
      </c>
      <c r="H4" s="23" t="str">
        <f>IF(AND(D3=D4,D4=D5,D5&lt;&gt;""),CONCATENATE("Columna ",D$2),"")</f>
        <v/>
      </c>
      <c r="I4" s="21" t="str">
        <f>CONCATENATE(F3,F4,F5,G4,H4,E3,E4,E5)</f>
        <v/>
      </c>
    </row>
    <row r="5" spans="1:9" x14ac:dyDescent="0.25">
      <c r="A5" s="2">
        <v>2</v>
      </c>
      <c r="B5" s="1" t="str">
        <f>IF(DATA!B6="","",DATA!B6)</f>
        <v/>
      </c>
      <c r="C5" s="1" t="str">
        <f>IF(DATA!C6="","",DATA!C6)</f>
        <v/>
      </c>
      <c r="D5" s="1" t="str">
        <f>IF(DATA!D6="","",DATA!D6)</f>
        <v/>
      </c>
      <c r="E5" s="23" t="str">
        <f t="shared" si="0"/>
        <v/>
      </c>
      <c r="F5" s="23" t="str">
        <f>IF(AND(B5=C4,C4=D3,D3&lt;&gt;""),"DiagonalSecundaria","")</f>
        <v/>
      </c>
      <c r="G5" s="20"/>
      <c r="H5" s="20"/>
      <c r="I5" s="20"/>
    </row>
    <row r="6" spans="1:9" x14ac:dyDescent="0.25">
      <c r="A6" s="4">
        <f>A2+1</f>
        <v>2</v>
      </c>
      <c r="B6" s="2">
        <v>0</v>
      </c>
      <c r="C6" s="2">
        <v>1</v>
      </c>
      <c r="D6" s="2">
        <v>2</v>
      </c>
    </row>
    <row r="7" spans="1:9" x14ac:dyDescent="0.25">
      <c r="A7" s="2">
        <v>0</v>
      </c>
      <c r="B7" s="1" t="str">
        <f>IF(DATA!B8="","",DATA!B8)</f>
        <v>X</v>
      </c>
      <c r="C7" s="1" t="str">
        <f>IF(DATA!C8="","",DATA!C8)</f>
        <v>X</v>
      </c>
      <c r="D7" s="1" t="str">
        <f>IF(DATA!D8="","",DATA!D8)</f>
        <v>X</v>
      </c>
      <c r="E7" s="23" t="str">
        <f>IF(AND(B7=C7,C7=D7,D7&lt;&gt;""),CONCATENATE("Fila ",$A7),"")</f>
        <v>Fila 0</v>
      </c>
      <c r="F7" s="23" t="str">
        <f>IF(AND(B7=C8,C8=D9,D9&lt;&gt;""),"DiagonalPrincipal","")</f>
        <v/>
      </c>
      <c r="G7" s="20"/>
      <c r="H7" s="20"/>
      <c r="I7" s="20"/>
    </row>
    <row r="8" spans="1:9" x14ac:dyDescent="0.25">
      <c r="A8" s="2">
        <v>1</v>
      </c>
      <c r="B8" s="1" t="str">
        <f>IF(DATA!B9="","",DATA!B9)</f>
        <v/>
      </c>
      <c r="C8" s="1" t="str">
        <f>IF(DATA!C9="","",DATA!C9)</f>
        <v/>
      </c>
      <c r="D8" s="1" t="str">
        <f>IF(DATA!D9="","",DATA!D9)</f>
        <v/>
      </c>
      <c r="E8" s="23" t="str">
        <f t="shared" ref="E8:E9" si="1">IF(AND(B8=C8,C8=D8,D8&lt;&gt;""),CONCATENATE("Fila ",$A8),"")</f>
        <v/>
      </c>
      <c r="F8" s="23" t="str">
        <f>IF(AND(B7=B8,B8=B9,B9&lt;&gt;""),CONCATENATE("Columna ",B$2),"")</f>
        <v/>
      </c>
      <c r="G8" s="23" t="str">
        <f>IF(AND(C7=C8,C8=C9,C9&lt;&gt;""),CONCATENATE("Columna ",C$2),"")</f>
        <v/>
      </c>
      <c r="H8" s="23" t="str">
        <f>IF(AND(D7=D8,D8=D9,D9&lt;&gt;""),CONCATENATE("Columna ",D$2),"")</f>
        <v/>
      </c>
      <c r="I8" s="21" t="str">
        <f>CONCATENATE(F7,F8,F9,G8,H8,E7,E8,E9)</f>
        <v>Fila 0</v>
      </c>
    </row>
    <row r="9" spans="1:9" x14ac:dyDescent="0.25">
      <c r="A9" s="2">
        <v>2</v>
      </c>
      <c r="B9" s="1" t="str">
        <f>IF(DATA!B10="","",DATA!B10)</f>
        <v/>
      </c>
      <c r="C9" s="1" t="str">
        <f>IF(DATA!C10="","",DATA!C10)</f>
        <v/>
      </c>
      <c r="D9" s="1" t="str">
        <f>IF(DATA!D10="","",DATA!D10)</f>
        <v/>
      </c>
      <c r="E9" s="23" t="str">
        <f t="shared" si="1"/>
        <v/>
      </c>
      <c r="F9" s="23" t="str">
        <f>IF(AND(B9=C8,C8=D7,D7&lt;&gt;""),"DiagonalSecundaria","")</f>
        <v/>
      </c>
      <c r="G9" s="20"/>
      <c r="H9" s="20"/>
      <c r="I9" s="20"/>
    </row>
    <row r="10" spans="1:9" x14ac:dyDescent="0.25">
      <c r="A10" s="4">
        <f>A6+1</f>
        <v>3</v>
      </c>
      <c r="B10" s="2">
        <v>0</v>
      </c>
      <c r="C10" s="2">
        <v>1</v>
      </c>
      <c r="D10" s="2">
        <v>2</v>
      </c>
    </row>
    <row r="11" spans="1:9" x14ac:dyDescent="0.25">
      <c r="A11" s="2">
        <v>0</v>
      </c>
      <c r="B11" s="1" t="str">
        <f>IF(DATA!B12="","",DATA!B12)</f>
        <v/>
      </c>
      <c r="C11" s="1" t="str">
        <f>IF(DATA!C12="","",DATA!C12)</f>
        <v/>
      </c>
      <c r="D11" s="1" t="str">
        <f>IF(DATA!D12="","",DATA!D12)</f>
        <v/>
      </c>
      <c r="E11" s="23" t="str">
        <f t="shared" ref="E11:E13" si="2">IF(AND(B11=C11,C11=D11,D11&lt;&gt;""),CONCATENATE("Fila ",$A11),"")</f>
        <v/>
      </c>
      <c r="F11" s="23" t="str">
        <f t="shared" ref="F11" si="3">IF(AND(B11=C12,C12=D13,D13&lt;&gt;""),"DiagonalPrincipal","")</f>
        <v/>
      </c>
      <c r="G11" s="20"/>
      <c r="H11" s="20"/>
      <c r="I11" s="20"/>
    </row>
    <row r="12" spans="1:9" x14ac:dyDescent="0.25">
      <c r="A12" s="2">
        <v>1</v>
      </c>
      <c r="B12" s="1" t="str">
        <f>IF(DATA!B13="","",DATA!B13)</f>
        <v>X</v>
      </c>
      <c r="C12" s="1" t="str">
        <f>IF(DATA!C13="","",DATA!C13)</f>
        <v>X</v>
      </c>
      <c r="D12" s="1" t="str">
        <f>IF(DATA!D13="","",DATA!D13)</f>
        <v>X</v>
      </c>
      <c r="E12" s="23" t="str">
        <f t="shared" si="2"/>
        <v>Fila 1</v>
      </c>
      <c r="F12" s="23" t="str">
        <f t="shared" ref="F12" si="4">IF(AND(B11=B12,B12=B13,B13&lt;&gt;""),CONCATENATE("Columna ",B$2),"")</f>
        <v/>
      </c>
      <c r="G12" s="23" t="str">
        <f t="shared" ref="G12" si="5">IF(AND(C11=C12,C12=C13,C13&lt;&gt;""),CONCATENATE("Columna ",C$2),"")</f>
        <v/>
      </c>
      <c r="H12" s="23" t="str">
        <f t="shared" ref="H12" si="6">IF(AND(D11=D12,D12=D13,D13&lt;&gt;""),CONCATENATE("Columna ",D$2),"")</f>
        <v/>
      </c>
      <c r="I12" s="21" t="str">
        <f t="shared" ref="I12" si="7">CONCATENATE(F11,F12,F13,G12,H12,E11,E12,E13)</f>
        <v>Fila 1</v>
      </c>
    </row>
    <row r="13" spans="1:9" x14ac:dyDescent="0.25">
      <c r="A13" s="2">
        <v>2</v>
      </c>
      <c r="B13" s="1" t="str">
        <f>IF(DATA!B14="","",DATA!B14)</f>
        <v/>
      </c>
      <c r="C13" s="1" t="str">
        <f>IF(DATA!C14="","",DATA!C14)</f>
        <v/>
      </c>
      <c r="D13" s="1" t="str">
        <f>IF(DATA!D14="","",DATA!D14)</f>
        <v/>
      </c>
      <c r="E13" s="23" t="str">
        <f t="shared" si="2"/>
        <v/>
      </c>
      <c r="F13" s="23" t="str">
        <f t="shared" ref="F13" si="8">IF(AND(B13=C12,C12=D11,D11&lt;&gt;""),"DiagonalSecundaria","")</f>
        <v/>
      </c>
      <c r="G13" s="20"/>
      <c r="H13" s="20"/>
      <c r="I13" s="20"/>
    </row>
    <row r="14" spans="1:9" x14ac:dyDescent="0.25">
      <c r="A14" s="4">
        <f>A10+1</f>
        <v>4</v>
      </c>
      <c r="B14" s="2">
        <v>0</v>
      </c>
      <c r="C14" s="2">
        <v>1</v>
      </c>
      <c r="D14" s="2">
        <v>2</v>
      </c>
    </row>
    <row r="15" spans="1:9" x14ac:dyDescent="0.25">
      <c r="A15" s="2">
        <v>0</v>
      </c>
      <c r="B15" s="1" t="str">
        <f>IF(DATA!B16="","",DATA!B16)</f>
        <v/>
      </c>
      <c r="C15" s="1" t="str">
        <f>IF(DATA!C16="","",DATA!C16)</f>
        <v/>
      </c>
      <c r="D15" s="1" t="str">
        <f>IF(DATA!D16="","",DATA!D16)</f>
        <v/>
      </c>
      <c r="E15" s="23" t="str">
        <f t="shared" ref="E15:E17" si="9">IF(AND(B15=C15,C15=D15,D15&lt;&gt;""),CONCATENATE("Fila ",$A15),"")</f>
        <v/>
      </c>
      <c r="F15" s="23" t="str">
        <f t="shared" ref="F15" si="10">IF(AND(B15=C16,C16=D17,D17&lt;&gt;""),"DiagonalPrincipal","")</f>
        <v/>
      </c>
      <c r="G15" s="20"/>
      <c r="H15" s="20"/>
      <c r="I15" s="20"/>
    </row>
    <row r="16" spans="1:9" x14ac:dyDescent="0.25">
      <c r="A16" s="2">
        <v>1</v>
      </c>
      <c r="B16" s="1" t="str">
        <f>IF(DATA!B17="","",DATA!B17)</f>
        <v/>
      </c>
      <c r="C16" s="1" t="str">
        <f>IF(DATA!C17="","",DATA!C17)</f>
        <v/>
      </c>
      <c r="D16" s="1" t="str">
        <f>IF(DATA!D17="","",DATA!D17)</f>
        <v/>
      </c>
      <c r="E16" s="23" t="str">
        <f t="shared" si="9"/>
        <v/>
      </c>
      <c r="F16" s="23" t="str">
        <f t="shared" ref="F16" si="11">IF(AND(B15=B16,B16=B17,B17&lt;&gt;""),CONCATENATE("Columna ",B$2),"")</f>
        <v/>
      </c>
      <c r="G16" s="23" t="str">
        <f t="shared" ref="G16" si="12">IF(AND(C15=C16,C16=C17,C17&lt;&gt;""),CONCATENATE("Columna ",C$2),"")</f>
        <v/>
      </c>
      <c r="H16" s="23" t="str">
        <f t="shared" ref="H16" si="13">IF(AND(D15=D16,D16=D17,D17&lt;&gt;""),CONCATENATE("Columna ",D$2),"")</f>
        <v/>
      </c>
      <c r="I16" s="21" t="str">
        <f t="shared" ref="I16" si="14">CONCATENATE(F15,F16,F17,G16,H16,E15,E16,E17)</f>
        <v>Fila 2</v>
      </c>
    </row>
    <row r="17" spans="1:9" x14ac:dyDescent="0.25">
      <c r="A17" s="2">
        <v>2</v>
      </c>
      <c r="B17" s="1" t="str">
        <f>IF(DATA!B18="","",DATA!B18)</f>
        <v>X</v>
      </c>
      <c r="C17" s="1" t="str">
        <f>IF(DATA!C18="","",DATA!C18)</f>
        <v>X</v>
      </c>
      <c r="D17" s="1" t="str">
        <f>IF(DATA!D18="","",DATA!D18)</f>
        <v>X</v>
      </c>
      <c r="E17" s="23" t="str">
        <f t="shared" si="9"/>
        <v>Fila 2</v>
      </c>
      <c r="F17" s="23" t="str">
        <f t="shared" ref="F17" si="15">IF(AND(B17=C16,C16=D15,D15&lt;&gt;""),"DiagonalSecundaria","")</f>
        <v/>
      </c>
      <c r="G17" s="20"/>
      <c r="H17" s="20"/>
      <c r="I17" s="20"/>
    </row>
    <row r="18" spans="1:9" x14ac:dyDescent="0.25">
      <c r="A18" s="4">
        <f>A14+1</f>
        <v>5</v>
      </c>
      <c r="B18" s="2">
        <v>0</v>
      </c>
      <c r="C18" s="2">
        <v>1</v>
      </c>
      <c r="D18" s="2">
        <v>2</v>
      </c>
    </row>
    <row r="19" spans="1:9" x14ac:dyDescent="0.25">
      <c r="A19" s="2">
        <v>0</v>
      </c>
      <c r="B19" s="1" t="str">
        <f>IF(DATA!B20="","",DATA!B20)</f>
        <v>X</v>
      </c>
      <c r="C19" s="1" t="str">
        <f>IF(DATA!C20="","",DATA!C20)</f>
        <v/>
      </c>
      <c r="D19" s="1" t="str">
        <f>IF(DATA!D20="","",DATA!D20)</f>
        <v/>
      </c>
      <c r="E19" s="23" t="str">
        <f t="shared" ref="E19:E21" si="16">IF(AND(B19=C19,C19=D19,D19&lt;&gt;""),CONCATENATE("Fila ",$A19),"")</f>
        <v/>
      </c>
      <c r="F19" s="23" t="str">
        <f t="shared" ref="F19" si="17">IF(AND(B19=C20,C20=D21,D21&lt;&gt;""),"DiagonalPrincipal","")</f>
        <v/>
      </c>
      <c r="G19" s="20"/>
      <c r="H19" s="20"/>
      <c r="I19" s="20"/>
    </row>
    <row r="20" spans="1:9" x14ac:dyDescent="0.25">
      <c r="A20" s="2">
        <v>1</v>
      </c>
      <c r="B20" s="1" t="str">
        <f>IF(DATA!B21="","",DATA!B21)</f>
        <v>X</v>
      </c>
      <c r="C20" s="1" t="str">
        <f>IF(DATA!C21="","",DATA!C21)</f>
        <v/>
      </c>
      <c r="D20" s="1" t="str">
        <f>IF(DATA!D21="","",DATA!D21)</f>
        <v/>
      </c>
      <c r="E20" s="23" t="str">
        <f t="shared" si="16"/>
        <v/>
      </c>
      <c r="F20" s="23" t="str">
        <f t="shared" ref="F20" si="18">IF(AND(B19=B20,B20=B21,B21&lt;&gt;""),CONCATENATE("Columna ",B$2),"")</f>
        <v>Columna 0</v>
      </c>
      <c r="G20" s="23" t="str">
        <f t="shared" ref="G20" si="19">IF(AND(C19=C20,C20=C21,C21&lt;&gt;""),CONCATENATE("Columna ",C$2),"")</f>
        <v/>
      </c>
      <c r="H20" s="23" t="str">
        <f t="shared" ref="H20" si="20">IF(AND(D19=D20,D20=D21,D21&lt;&gt;""),CONCATENATE("Columna ",D$2),"")</f>
        <v/>
      </c>
      <c r="I20" s="21" t="str">
        <f t="shared" ref="I20" si="21">CONCATENATE(F19,F20,F21,G20,H20,E19,E20,E21)</f>
        <v>Columna 0</v>
      </c>
    </row>
    <row r="21" spans="1:9" x14ac:dyDescent="0.25">
      <c r="A21" s="2">
        <v>2</v>
      </c>
      <c r="B21" s="1" t="str">
        <f>IF(DATA!B22="","",DATA!B22)</f>
        <v>X</v>
      </c>
      <c r="C21" s="1" t="str">
        <f>IF(DATA!C22="","",DATA!C22)</f>
        <v/>
      </c>
      <c r="D21" s="1" t="str">
        <f>IF(DATA!D22="","",DATA!D22)</f>
        <v/>
      </c>
      <c r="E21" s="23" t="str">
        <f t="shared" si="16"/>
        <v/>
      </c>
      <c r="F21" s="23" t="str">
        <f t="shared" ref="F21" si="22">IF(AND(B21=C20,C20=D19,D19&lt;&gt;""),"DiagonalSecundaria","")</f>
        <v/>
      </c>
      <c r="G21" s="20"/>
      <c r="H21" s="20"/>
      <c r="I21" s="20"/>
    </row>
    <row r="22" spans="1:9" x14ac:dyDescent="0.25">
      <c r="A22" s="4">
        <f>A18+1</f>
        <v>6</v>
      </c>
      <c r="B22" s="2">
        <v>0</v>
      </c>
      <c r="C22" s="2">
        <v>1</v>
      </c>
      <c r="D22" s="2">
        <v>2</v>
      </c>
    </row>
    <row r="23" spans="1:9" x14ac:dyDescent="0.25">
      <c r="A23" s="2">
        <v>0</v>
      </c>
      <c r="B23" s="1" t="str">
        <f>IF(DATA!B24="","",DATA!B24)</f>
        <v/>
      </c>
      <c r="C23" s="1" t="str">
        <f>IF(DATA!C24="","",DATA!C24)</f>
        <v>X</v>
      </c>
      <c r="D23" s="1" t="str">
        <f>IF(DATA!D24="","",DATA!D24)</f>
        <v/>
      </c>
      <c r="E23" s="23" t="str">
        <f t="shared" ref="E23:E25" si="23">IF(AND(B23=C23,C23=D23,D23&lt;&gt;""),CONCATENATE("Fila ",$A23),"")</f>
        <v/>
      </c>
      <c r="F23" s="23" t="str">
        <f t="shared" ref="F23" si="24">IF(AND(B23=C24,C24=D25,D25&lt;&gt;""),"DiagonalPrincipal","")</f>
        <v/>
      </c>
      <c r="G23" s="20"/>
      <c r="H23" s="20"/>
      <c r="I23" s="20"/>
    </row>
    <row r="24" spans="1:9" x14ac:dyDescent="0.25">
      <c r="A24" s="2">
        <v>1</v>
      </c>
      <c r="B24" s="1" t="str">
        <f>IF(DATA!B25="","",DATA!B25)</f>
        <v/>
      </c>
      <c r="C24" s="1" t="str">
        <f>IF(DATA!C25="","",DATA!C25)</f>
        <v>X</v>
      </c>
      <c r="D24" s="1" t="str">
        <f>IF(DATA!D25="","",DATA!D25)</f>
        <v/>
      </c>
      <c r="E24" s="23" t="str">
        <f t="shared" si="23"/>
        <v/>
      </c>
      <c r="F24" s="23" t="str">
        <f t="shared" ref="F24" si="25">IF(AND(B23=B24,B24=B25,B25&lt;&gt;""),CONCATENATE("Columna ",B$2),"")</f>
        <v/>
      </c>
      <c r="G24" s="23" t="str">
        <f t="shared" ref="G24" si="26">IF(AND(C23=C24,C24=C25,C25&lt;&gt;""),CONCATENATE("Columna ",C$2),"")</f>
        <v>Columna 1</v>
      </c>
      <c r="H24" s="23" t="str">
        <f t="shared" ref="H24" si="27">IF(AND(D23=D24,D24=D25,D25&lt;&gt;""),CONCATENATE("Columna ",D$2),"")</f>
        <v/>
      </c>
      <c r="I24" s="21" t="str">
        <f t="shared" ref="I24" si="28">CONCATENATE(F23,F24,F25,G24,H24,E23,E24,E25)</f>
        <v>Columna 1</v>
      </c>
    </row>
    <row r="25" spans="1:9" x14ac:dyDescent="0.25">
      <c r="A25" s="2">
        <v>2</v>
      </c>
      <c r="B25" s="1" t="str">
        <f>IF(DATA!B26="","",DATA!B26)</f>
        <v/>
      </c>
      <c r="C25" s="1" t="str">
        <f>IF(DATA!C26="","",DATA!C26)</f>
        <v>X</v>
      </c>
      <c r="D25" s="1" t="str">
        <f>IF(DATA!D26="","",DATA!D26)</f>
        <v/>
      </c>
      <c r="E25" s="23" t="str">
        <f t="shared" si="23"/>
        <v/>
      </c>
      <c r="F25" s="23" t="str">
        <f t="shared" ref="F25" si="29">IF(AND(B25=C24,C24=D23,D23&lt;&gt;""),"DiagonalSecundaria","")</f>
        <v/>
      </c>
      <c r="G25" s="20"/>
      <c r="H25" s="20"/>
      <c r="I25" s="20"/>
    </row>
    <row r="26" spans="1:9" x14ac:dyDescent="0.25">
      <c r="A26" s="4">
        <f>A22+1</f>
        <v>7</v>
      </c>
      <c r="B26" s="2">
        <v>0</v>
      </c>
      <c r="C26" s="2">
        <v>1</v>
      </c>
      <c r="D26" s="2">
        <v>2</v>
      </c>
    </row>
    <row r="27" spans="1:9" x14ac:dyDescent="0.25">
      <c r="A27" s="2">
        <v>0</v>
      </c>
      <c r="B27" s="1" t="str">
        <f>IF(DATA!B28="","",DATA!B28)</f>
        <v/>
      </c>
      <c r="C27" s="1" t="str">
        <f>IF(DATA!C28="","",DATA!C28)</f>
        <v/>
      </c>
      <c r="D27" s="1" t="str">
        <f>IF(DATA!D28="","",DATA!D28)</f>
        <v>X</v>
      </c>
      <c r="E27" s="23" t="str">
        <f t="shared" ref="E27:E29" si="30">IF(AND(B27=C27,C27=D27,D27&lt;&gt;""),CONCATENATE("Fila ",$A27),"")</f>
        <v/>
      </c>
      <c r="F27" s="23" t="str">
        <f t="shared" ref="F27" si="31">IF(AND(B27=C28,C28=D29,D29&lt;&gt;""),"DiagonalPrincipal","")</f>
        <v/>
      </c>
      <c r="G27" s="20"/>
      <c r="H27" s="20"/>
      <c r="I27" s="20"/>
    </row>
    <row r="28" spans="1:9" x14ac:dyDescent="0.25">
      <c r="A28" s="2">
        <v>1</v>
      </c>
      <c r="B28" s="1" t="str">
        <f>IF(DATA!B29="","",DATA!B29)</f>
        <v/>
      </c>
      <c r="C28" s="1" t="str">
        <f>IF(DATA!C29="","",DATA!C29)</f>
        <v/>
      </c>
      <c r="D28" s="1" t="str">
        <f>IF(DATA!D29="","",DATA!D29)</f>
        <v>X</v>
      </c>
      <c r="E28" s="23" t="str">
        <f t="shared" si="30"/>
        <v/>
      </c>
      <c r="F28" s="23" t="str">
        <f t="shared" ref="F28" si="32">IF(AND(B27=B28,B28=B29,B29&lt;&gt;""),CONCATENATE("Columna ",B$2),"")</f>
        <v/>
      </c>
      <c r="G28" s="23" t="str">
        <f t="shared" ref="G28" si="33">IF(AND(C27=C28,C28=C29,C29&lt;&gt;""),CONCATENATE("Columna ",C$2),"")</f>
        <v/>
      </c>
      <c r="H28" s="23" t="str">
        <f t="shared" ref="H28" si="34">IF(AND(D27=D28,D28=D29,D29&lt;&gt;""),CONCATENATE("Columna ",D$2),"")</f>
        <v>Columna 2</v>
      </c>
      <c r="I28" s="21" t="str">
        <f t="shared" ref="I28" si="35">CONCATENATE(F27,F28,F29,G28,H28,E27,E28,E29)</f>
        <v>Columna 2</v>
      </c>
    </row>
    <row r="29" spans="1:9" x14ac:dyDescent="0.25">
      <c r="A29" s="2">
        <v>2</v>
      </c>
      <c r="B29" s="1" t="str">
        <f>IF(DATA!B30="","",DATA!B30)</f>
        <v/>
      </c>
      <c r="C29" s="1" t="str">
        <f>IF(DATA!C30="","",DATA!C30)</f>
        <v/>
      </c>
      <c r="D29" s="1" t="str">
        <f>IF(DATA!D30="","",DATA!D30)</f>
        <v>X</v>
      </c>
      <c r="E29" s="23" t="str">
        <f t="shared" si="30"/>
        <v/>
      </c>
      <c r="F29" s="23" t="str">
        <f t="shared" ref="F29" si="36">IF(AND(B29=C28,C28=D27,D27&lt;&gt;""),"DiagonalSecundaria","")</f>
        <v/>
      </c>
      <c r="G29" s="20"/>
      <c r="H29" s="20"/>
      <c r="I29" s="20"/>
    </row>
    <row r="30" spans="1:9" x14ac:dyDescent="0.25">
      <c r="A30" s="4">
        <f>A26+1</f>
        <v>8</v>
      </c>
      <c r="B30" s="2">
        <v>0</v>
      </c>
      <c r="C30" s="2">
        <v>1</v>
      </c>
      <c r="D30" s="2">
        <v>2</v>
      </c>
    </row>
    <row r="31" spans="1:9" x14ac:dyDescent="0.25">
      <c r="A31" s="2">
        <v>0</v>
      </c>
      <c r="B31" s="1" t="str">
        <f>IF(DATA!B32="","",DATA!B32)</f>
        <v>X</v>
      </c>
      <c r="C31" s="1" t="str">
        <f>IF(DATA!C32="","",DATA!C32)</f>
        <v/>
      </c>
      <c r="D31" s="1" t="str">
        <f>IF(DATA!D32="","",DATA!D32)</f>
        <v/>
      </c>
      <c r="E31" s="23" t="str">
        <f t="shared" ref="E31:E33" si="37">IF(AND(B31=C31,C31=D31,D31&lt;&gt;""),CONCATENATE("Fila ",$A31),"")</f>
        <v/>
      </c>
      <c r="F31" s="23" t="str">
        <f t="shared" ref="F31" si="38">IF(AND(B31=C32,C32=D33,D33&lt;&gt;""),"DiagonalPrincipal","")</f>
        <v>DiagonalPrincipal</v>
      </c>
      <c r="G31" s="20"/>
      <c r="H31" s="20"/>
      <c r="I31" s="20"/>
    </row>
    <row r="32" spans="1:9" x14ac:dyDescent="0.25">
      <c r="A32" s="2">
        <v>1</v>
      </c>
      <c r="B32" s="1" t="str">
        <f>IF(DATA!B33="","",DATA!B33)</f>
        <v/>
      </c>
      <c r="C32" s="1" t="str">
        <f>IF(DATA!C33="","",DATA!C33)</f>
        <v>X</v>
      </c>
      <c r="D32" s="1" t="str">
        <f>IF(DATA!D33="","",DATA!D33)</f>
        <v/>
      </c>
      <c r="E32" s="23" t="str">
        <f t="shared" si="37"/>
        <v/>
      </c>
      <c r="F32" s="23" t="str">
        <f t="shared" ref="F32" si="39">IF(AND(B31=B32,B32=B33,B33&lt;&gt;""),CONCATENATE("Columna ",B$2),"")</f>
        <v/>
      </c>
      <c r="G32" s="23" t="str">
        <f t="shared" ref="G32" si="40">IF(AND(C31=C32,C32=C33,C33&lt;&gt;""),CONCATENATE("Columna ",C$2),"")</f>
        <v/>
      </c>
      <c r="H32" s="23" t="str">
        <f t="shared" ref="H32" si="41">IF(AND(D31=D32,D32=D33,D33&lt;&gt;""),CONCATENATE("Columna ",D$2),"")</f>
        <v/>
      </c>
      <c r="I32" s="21" t="str">
        <f t="shared" ref="I32" si="42">CONCATENATE(F31,F32,F33,G32,H32,E31,E32,E33)</f>
        <v>DiagonalPrincipal</v>
      </c>
    </row>
    <row r="33" spans="1:9" x14ac:dyDescent="0.25">
      <c r="A33" s="2">
        <v>2</v>
      </c>
      <c r="B33" s="1" t="str">
        <f>IF(DATA!B34="","",DATA!B34)</f>
        <v/>
      </c>
      <c r="C33" s="1" t="str">
        <f>IF(DATA!C34="","",DATA!C34)</f>
        <v/>
      </c>
      <c r="D33" s="1" t="str">
        <f>IF(DATA!D34="","",DATA!D34)</f>
        <v>X</v>
      </c>
      <c r="E33" s="23" t="str">
        <f t="shared" si="37"/>
        <v/>
      </c>
      <c r="F33" s="23" t="str">
        <f t="shared" ref="F33" si="43">IF(AND(B33=C32,C32=D31,D31&lt;&gt;""),"DiagonalSecundaria","")</f>
        <v/>
      </c>
      <c r="G33" s="20"/>
      <c r="H33" s="20"/>
      <c r="I33" s="20"/>
    </row>
    <row r="34" spans="1:9" x14ac:dyDescent="0.25">
      <c r="A34" s="4">
        <f>A30+1</f>
        <v>9</v>
      </c>
      <c r="B34" s="2">
        <v>0</v>
      </c>
      <c r="C34" s="2">
        <v>1</v>
      </c>
      <c r="D34" s="2">
        <v>2</v>
      </c>
    </row>
    <row r="35" spans="1:9" x14ac:dyDescent="0.25">
      <c r="A35" s="2">
        <v>0</v>
      </c>
      <c r="B35" s="1" t="str">
        <f>IF(DATA!B36="","",DATA!B36)</f>
        <v/>
      </c>
      <c r="C35" s="1" t="str">
        <f>IF(DATA!C36="","",DATA!C36)</f>
        <v/>
      </c>
      <c r="D35" s="1" t="str">
        <f>IF(DATA!D36="","",DATA!D36)</f>
        <v>X</v>
      </c>
      <c r="E35" s="23" t="str">
        <f t="shared" ref="E35:E37" si="44">IF(AND(B35=C35,C35=D35,D35&lt;&gt;""),CONCATENATE("Fila ",$A35),"")</f>
        <v/>
      </c>
      <c r="F35" s="23" t="str">
        <f t="shared" ref="F35" si="45">IF(AND(B35=C36,C36=D37,D37&lt;&gt;""),"DiagonalPrincipal","")</f>
        <v/>
      </c>
      <c r="G35" s="20"/>
      <c r="H35" s="20"/>
      <c r="I35" s="20"/>
    </row>
    <row r="36" spans="1:9" x14ac:dyDescent="0.25">
      <c r="A36" s="2">
        <v>1</v>
      </c>
      <c r="B36" s="1" t="str">
        <f>IF(DATA!B37="","",DATA!B37)</f>
        <v/>
      </c>
      <c r="C36" s="1" t="str">
        <f>IF(DATA!C37="","",DATA!C37)</f>
        <v>X</v>
      </c>
      <c r="D36" s="1" t="str">
        <f>IF(DATA!D37="","",DATA!D37)</f>
        <v/>
      </c>
      <c r="E36" s="23" t="str">
        <f t="shared" si="44"/>
        <v/>
      </c>
      <c r="F36" s="23" t="str">
        <f t="shared" ref="F36" si="46">IF(AND(B35=B36,B36=B37,B37&lt;&gt;""),CONCATENATE("Columna ",B$2),"")</f>
        <v/>
      </c>
      <c r="G36" s="23" t="str">
        <f t="shared" ref="G36" si="47">IF(AND(C35=C36,C36=C37,C37&lt;&gt;""),CONCATENATE("Columna ",C$2),"")</f>
        <v/>
      </c>
      <c r="H36" s="23" t="str">
        <f t="shared" ref="H36" si="48">IF(AND(D35=D36,D36=D37,D37&lt;&gt;""),CONCATENATE("Columna ",D$2),"")</f>
        <v/>
      </c>
      <c r="I36" s="21" t="str">
        <f t="shared" ref="I36" si="49">CONCATENATE(F35,F36,F37,G36,H36,E35,E36,E37)</f>
        <v>DiagonalSecundaria</v>
      </c>
    </row>
    <row r="37" spans="1:9" x14ac:dyDescent="0.25">
      <c r="A37" s="2">
        <v>2</v>
      </c>
      <c r="B37" s="1" t="str">
        <f>IF(DATA!B38="","",DATA!B38)</f>
        <v>X</v>
      </c>
      <c r="C37" s="1" t="str">
        <f>IF(DATA!C38="","",DATA!C38)</f>
        <v/>
      </c>
      <c r="D37" s="1" t="str">
        <f>IF(DATA!D38="","",DATA!D38)</f>
        <v/>
      </c>
      <c r="E37" s="23" t="str">
        <f t="shared" si="44"/>
        <v/>
      </c>
      <c r="F37" s="23" t="str">
        <f t="shared" ref="F37" si="50">IF(AND(B37=C36,C36=D35,D35&lt;&gt;""),"DiagonalSecundaria","")</f>
        <v>DiagonalSecundaria</v>
      </c>
      <c r="G37" s="20"/>
      <c r="H37" s="20"/>
      <c r="I37" s="20"/>
    </row>
    <row r="38" spans="1:9" x14ac:dyDescent="0.25">
      <c r="A38" s="4">
        <f>A34+1</f>
        <v>10</v>
      </c>
      <c r="B38" s="2">
        <v>0</v>
      </c>
      <c r="C38" s="2">
        <v>1</v>
      </c>
      <c r="D38" s="2">
        <v>2</v>
      </c>
    </row>
    <row r="39" spans="1:9" x14ac:dyDescent="0.25">
      <c r="A39" s="2">
        <v>0</v>
      </c>
      <c r="B39" s="1" t="str">
        <f>IF(DATA!B40="","",DATA!B40)</f>
        <v>O</v>
      </c>
      <c r="C39" s="1" t="str">
        <f>IF(DATA!C40="","",DATA!C40)</f>
        <v>O</v>
      </c>
      <c r="D39" s="1" t="str">
        <f>IF(DATA!D40="","",DATA!D40)</f>
        <v>O</v>
      </c>
      <c r="E39" s="23" t="str">
        <f t="shared" ref="E39:E41" si="51">IF(AND(B39=C39,C39=D39,D39&lt;&gt;""),CONCATENATE("Fila ",$A39),"")</f>
        <v>Fila 0</v>
      </c>
      <c r="F39" s="23" t="str">
        <f t="shared" ref="F39" si="52">IF(AND(B39=C40,C40=D41,D41&lt;&gt;""),"DiagonalPrincipal","")</f>
        <v/>
      </c>
      <c r="G39" s="20"/>
      <c r="H39" s="20"/>
      <c r="I39" s="20"/>
    </row>
    <row r="40" spans="1:9" x14ac:dyDescent="0.25">
      <c r="A40" s="2">
        <v>1</v>
      </c>
      <c r="B40" s="1" t="str">
        <f>IF(DATA!B41="","",DATA!B41)</f>
        <v/>
      </c>
      <c r="C40" s="1" t="str">
        <f>IF(DATA!C41="","",DATA!C41)</f>
        <v/>
      </c>
      <c r="D40" s="1" t="str">
        <f>IF(DATA!D41="","",DATA!D41)</f>
        <v/>
      </c>
      <c r="E40" s="23" t="str">
        <f t="shared" si="51"/>
        <v/>
      </c>
      <c r="F40" s="23" t="str">
        <f t="shared" ref="F40" si="53">IF(AND(B39=B40,B40=B41,B41&lt;&gt;""),CONCATENATE("Columna ",B$2),"")</f>
        <v/>
      </c>
      <c r="G40" s="23" t="str">
        <f t="shared" ref="G40" si="54">IF(AND(C39=C40,C40=C41,C41&lt;&gt;""),CONCATENATE("Columna ",C$2),"")</f>
        <v/>
      </c>
      <c r="H40" s="23" t="str">
        <f t="shared" ref="H40" si="55">IF(AND(D39=D40,D40=D41,D41&lt;&gt;""),CONCATENATE("Columna ",D$2),"")</f>
        <v/>
      </c>
      <c r="I40" s="21" t="str">
        <f t="shared" ref="I40" si="56">CONCATENATE(F39,F40,F41,G40,H40,E39,E40,E41)</f>
        <v>Fila 0</v>
      </c>
    </row>
    <row r="41" spans="1:9" x14ac:dyDescent="0.25">
      <c r="A41" s="2">
        <v>2</v>
      </c>
      <c r="B41" s="1" t="str">
        <f>IF(DATA!B42="","",DATA!B42)</f>
        <v/>
      </c>
      <c r="C41" s="1" t="str">
        <f>IF(DATA!C42="","",DATA!C42)</f>
        <v/>
      </c>
      <c r="D41" s="1" t="str">
        <f>IF(DATA!D42="","",DATA!D42)</f>
        <v/>
      </c>
      <c r="E41" s="23" t="str">
        <f t="shared" si="51"/>
        <v/>
      </c>
      <c r="F41" s="23" t="str">
        <f t="shared" ref="F41" si="57">IF(AND(B41=C40,C40=D39,D39&lt;&gt;""),"DiagonalSecundaria","")</f>
        <v/>
      </c>
      <c r="G41" s="20"/>
      <c r="H41" s="20"/>
      <c r="I41" s="20"/>
    </row>
    <row r="42" spans="1:9" x14ac:dyDescent="0.25">
      <c r="A42" s="4">
        <f>A38+1</f>
        <v>11</v>
      </c>
      <c r="B42" s="2">
        <v>0</v>
      </c>
      <c r="C42" s="2">
        <v>1</v>
      </c>
      <c r="D42" s="2">
        <v>2</v>
      </c>
    </row>
    <row r="43" spans="1:9" x14ac:dyDescent="0.25">
      <c r="A43" s="2">
        <v>0</v>
      </c>
      <c r="B43" s="1" t="str">
        <f>IF(DATA!B44="","",DATA!B44)</f>
        <v/>
      </c>
      <c r="C43" s="1" t="str">
        <f>IF(DATA!C44="","",DATA!C44)</f>
        <v/>
      </c>
      <c r="D43" s="1" t="str">
        <f>IF(DATA!D44="","",DATA!D44)</f>
        <v/>
      </c>
      <c r="E43" s="23" t="str">
        <f t="shared" ref="E43:E45" si="58">IF(AND(B43=C43,C43=D43,D43&lt;&gt;""),CONCATENATE("Fila ",$A43),"")</f>
        <v/>
      </c>
      <c r="F43" s="23" t="str">
        <f t="shared" ref="F43" si="59">IF(AND(B43=C44,C44=D45,D45&lt;&gt;""),"DiagonalPrincipal","")</f>
        <v/>
      </c>
      <c r="G43" s="20"/>
      <c r="H43" s="20"/>
      <c r="I43" s="20"/>
    </row>
    <row r="44" spans="1:9" x14ac:dyDescent="0.25">
      <c r="A44" s="2">
        <v>1</v>
      </c>
      <c r="B44" s="1" t="str">
        <f>IF(DATA!B45="","",DATA!B45)</f>
        <v>O</v>
      </c>
      <c r="C44" s="1" t="str">
        <f>IF(DATA!C45="","",DATA!C45)</f>
        <v>O</v>
      </c>
      <c r="D44" s="1" t="str">
        <f>IF(DATA!D45="","",DATA!D45)</f>
        <v>O</v>
      </c>
      <c r="E44" s="23" t="str">
        <f t="shared" si="58"/>
        <v>Fila 1</v>
      </c>
      <c r="F44" s="23" t="str">
        <f t="shared" ref="F44" si="60">IF(AND(B43=B44,B44=B45,B45&lt;&gt;""),CONCATENATE("Columna ",B$2),"")</f>
        <v/>
      </c>
      <c r="G44" s="23" t="str">
        <f t="shared" ref="G44" si="61">IF(AND(C43=C44,C44=C45,C45&lt;&gt;""),CONCATENATE("Columna ",C$2),"")</f>
        <v/>
      </c>
      <c r="H44" s="23" t="str">
        <f t="shared" ref="H44" si="62">IF(AND(D43=D44,D44=D45,D45&lt;&gt;""),CONCATENATE("Columna ",D$2),"")</f>
        <v/>
      </c>
      <c r="I44" s="21" t="str">
        <f t="shared" ref="I44" si="63">CONCATENATE(F43,F44,F45,G44,H44,E43,E44,E45)</f>
        <v>Fila 1</v>
      </c>
    </row>
    <row r="45" spans="1:9" x14ac:dyDescent="0.25">
      <c r="A45" s="2">
        <v>2</v>
      </c>
      <c r="B45" s="1" t="str">
        <f>IF(DATA!B46="","",DATA!B46)</f>
        <v/>
      </c>
      <c r="C45" s="1" t="str">
        <f>IF(DATA!C46="","",DATA!C46)</f>
        <v/>
      </c>
      <c r="D45" s="1" t="str">
        <f>IF(DATA!D46="","",DATA!D46)</f>
        <v/>
      </c>
      <c r="E45" s="23" t="str">
        <f t="shared" si="58"/>
        <v/>
      </c>
      <c r="F45" s="23" t="str">
        <f t="shared" ref="F45" si="64">IF(AND(B45=C44,C44=D43,D43&lt;&gt;""),"DiagonalSecundaria","")</f>
        <v/>
      </c>
      <c r="G45" s="20"/>
      <c r="H45" s="20"/>
      <c r="I45" s="20"/>
    </row>
    <row r="46" spans="1:9" x14ac:dyDescent="0.25">
      <c r="A46" s="4">
        <f>A42+1</f>
        <v>12</v>
      </c>
      <c r="B46" s="2">
        <v>0</v>
      </c>
      <c r="C46" s="2">
        <v>1</v>
      </c>
      <c r="D46" s="2">
        <v>2</v>
      </c>
    </row>
    <row r="47" spans="1:9" x14ac:dyDescent="0.25">
      <c r="A47" s="2">
        <v>0</v>
      </c>
      <c r="B47" s="1" t="str">
        <f>IF(DATA!B48="","",DATA!B48)</f>
        <v/>
      </c>
      <c r="C47" s="1" t="str">
        <f>IF(DATA!C48="","",DATA!C48)</f>
        <v/>
      </c>
      <c r="D47" s="1" t="str">
        <f>IF(DATA!D48="","",DATA!D48)</f>
        <v/>
      </c>
      <c r="E47" s="23" t="str">
        <f t="shared" ref="E47:E49" si="65">IF(AND(B47=C47,C47=D47,D47&lt;&gt;""),CONCATENATE("Fila ",$A47),"")</f>
        <v/>
      </c>
      <c r="F47" s="23" t="str">
        <f t="shared" ref="F47" si="66">IF(AND(B47=C48,C48=D49,D49&lt;&gt;""),"DiagonalPrincipal","")</f>
        <v/>
      </c>
      <c r="G47" s="20"/>
      <c r="H47" s="20"/>
      <c r="I47" s="20"/>
    </row>
    <row r="48" spans="1:9" x14ac:dyDescent="0.25">
      <c r="A48" s="2">
        <v>1</v>
      </c>
      <c r="B48" s="1" t="str">
        <f>IF(DATA!B49="","",DATA!B49)</f>
        <v/>
      </c>
      <c r="C48" s="1" t="str">
        <f>IF(DATA!C49="","",DATA!C49)</f>
        <v/>
      </c>
      <c r="D48" s="1" t="str">
        <f>IF(DATA!D49="","",DATA!D49)</f>
        <v/>
      </c>
      <c r="E48" s="23" t="str">
        <f t="shared" si="65"/>
        <v/>
      </c>
      <c r="F48" s="23" t="str">
        <f t="shared" ref="F48" si="67">IF(AND(B47=B48,B48=B49,B49&lt;&gt;""),CONCATENATE("Columna ",B$2),"")</f>
        <v/>
      </c>
      <c r="G48" s="23" t="str">
        <f t="shared" ref="G48" si="68">IF(AND(C47=C48,C48=C49,C49&lt;&gt;""),CONCATENATE("Columna ",C$2),"")</f>
        <v/>
      </c>
      <c r="H48" s="23" t="str">
        <f t="shared" ref="H48" si="69">IF(AND(D47=D48,D48=D49,D49&lt;&gt;""),CONCATENATE("Columna ",D$2),"")</f>
        <v/>
      </c>
      <c r="I48" s="21" t="str">
        <f t="shared" ref="I48" si="70">CONCATENATE(F47,F48,F49,G48,H48,E47,E48,E49)</f>
        <v>Fila 2</v>
      </c>
    </row>
    <row r="49" spans="1:9" x14ac:dyDescent="0.25">
      <c r="A49" s="2">
        <v>2</v>
      </c>
      <c r="B49" s="1" t="str">
        <f>IF(DATA!B50="","",DATA!B50)</f>
        <v>O</v>
      </c>
      <c r="C49" s="1" t="str">
        <f>IF(DATA!C50="","",DATA!C50)</f>
        <v>O</v>
      </c>
      <c r="D49" s="1" t="str">
        <f>IF(DATA!D50="","",DATA!D50)</f>
        <v>O</v>
      </c>
      <c r="E49" s="23" t="str">
        <f t="shared" si="65"/>
        <v>Fila 2</v>
      </c>
      <c r="F49" s="23" t="str">
        <f t="shared" ref="F49" si="71">IF(AND(B49=C48,C48=D47,D47&lt;&gt;""),"DiagonalSecundaria","")</f>
        <v/>
      </c>
      <c r="G49" s="20"/>
      <c r="H49" s="20"/>
      <c r="I49" s="20"/>
    </row>
    <row r="50" spans="1:9" x14ac:dyDescent="0.25">
      <c r="A50" s="4">
        <f>A46+1</f>
        <v>13</v>
      </c>
      <c r="B50" s="2">
        <v>0</v>
      </c>
      <c r="C50" s="2">
        <v>1</v>
      </c>
      <c r="D50" s="2">
        <v>2</v>
      </c>
    </row>
    <row r="51" spans="1:9" x14ac:dyDescent="0.25">
      <c r="A51" s="2">
        <v>0</v>
      </c>
      <c r="B51" s="1" t="str">
        <f>IF(DATA!B52="","",DATA!B52)</f>
        <v>O</v>
      </c>
      <c r="C51" s="1" t="str">
        <f>IF(DATA!C52="","",DATA!C52)</f>
        <v/>
      </c>
      <c r="D51" s="1" t="str">
        <f>IF(DATA!D52="","",DATA!D52)</f>
        <v/>
      </c>
      <c r="E51" s="23" t="str">
        <f t="shared" ref="E51:E53" si="72">IF(AND(B51=C51,C51=D51,D51&lt;&gt;""),CONCATENATE("Fila ",$A51),"")</f>
        <v/>
      </c>
      <c r="F51" s="23" t="str">
        <f t="shared" ref="F51" si="73">IF(AND(B51=C52,C52=D53,D53&lt;&gt;""),"DiagonalPrincipal","")</f>
        <v/>
      </c>
      <c r="G51" s="20"/>
      <c r="H51" s="20"/>
      <c r="I51" s="20"/>
    </row>
    <row r="52" spans="1:9" x14ac:dyDescent="0.25">
      <c r="A52" s="2">
        <v>1</v>
      </c>
      <c r="B52" s="1" t="str">
        <f>IF(DATA!B53="","",DATA!B53)</f>
        <v>O</v>
      </c>
      <c r="C52" s="1" t="str">
        <f>IF(DATA!C53="","",DATA!C53)</f>
        <v/>
      </c>
      <c r="D52" s="1" t="str">
        <f>IF(DATA!D53="","",DATA!D53)</f>
        <v/>
      </c>
      <c r="E52" s="23" t="str">
        <f t="shared" si="72"/>
        <v/>
      </c>
      <c r="F52" s="23" t="str">
        <f t="shared" ref="F52" si="74">IF(AND(B51=B52,B52=B53,B53&lt;&gt;""),CONCATENATE("Columna ",B$2),"")</f>
        <v>Columna 0</v>
      </c>
      <c r="G52" s="23" t="str">
        <f t="shared" ref="G52" si="75">IF(AND(C51=C52,C52=C53,C53&lt;&gt;""),CONCATENATE("Columna ",C$2),"")</f>
        <v/>
      </c>
      <c r="H52" s="23" t="str">
        <f t="shared" ref="H52" si="76">IF(AND(D51=D52,D52=D53,D53&lt;&gt;""),CONCATENATE("Columna ",D$2),"")</f>
        <v/>
      </c>
      <c r="I52" s="21" t="str">
        <f t="shared" ref="I52" si="77">CONCATENATE(F51,F52,F53,G52,H52,E51,E52,E53)</f>
        <v>Columna 0</v>
      </c>
    </row>
    <row r="53" spans="1:9" x14ac:dyDescent="0.25">
      <c r="A53" s="2">
        <v>2</v>
      </c>
      <c r="B53" s="1" t="str">
        <f>IF(DATA!B54="","",DATA!B54)</f>
        <v>O</v>
      </c>
      <c r="C53" s="1" t="str">
        <f>IF(DATA!C54="","",DATA!C54)</f>
        <v/>
      </c>
      <c r="D53" s="1" t="str">
        <f>IF(DATA!D54="","",DATA!D54)</f>
        <v/>
      </c>
      <c r="E53" s="23" t="str">
        <f t="shared" si="72"/>
        <v/>
      </c>
      <c r="F53" s="23" t="str">
        <f t="shared" ref="F53" si="78">IF(AND(B53=C52,C52=D51,D51&lt;&gt;""),"DiagonalSecundaria","")</f>
        <v/>
      </c>
      <c r="G53" s="20"/>
      <c r="H53" s="20"/>
      <c r="I53" s="20"/>
    </row>
    <row r="54" spans="1:9" x14ac:dyDescent="0.25">
      <c r="A54" s="4">
        <f>A50+1</f>
        <v>14</v>
      </c>
      <c r="B54" s="2">
        <v>0</v>
      </c>
      <c r="C54" s="2">
        <v>1</v>
      </c>
      <c r="D54" s="2">
        <v>2</v>
      </c>
    </row>
    <row r="55" spans="1:9" x14ac:dyDescent="0.25">
      <c r="A55" s="2">
        <v>0</v>
      </c>
      <c r="B55" s="1" t="str">
        <f>IF(DATA!B56="","",DATA!B56)</f>
        <v/>
      </c>
      <c r="C55" s="1" t="str">
        <f>IF(DATA!C56="","",DATA!C56)</f>
        <v>O</v>
      </c>
      <c r="D55" s="1" t="str">
        <f>IF(DATA!D56="","",DATA!D56)</f>
        <v/>
      </c>
      <c r="E55" s="23" t="str">
        <f t="shared" ref="E55:E57" si="79">IF(AND(B55=C55,C55=D55,D55&lt;&gt;""),CONCATENATE("Fila ",$A55),"")</f>
        <v/>
      </c>
      <c r="F55" s="23" t="str">
        <f t="shared" ref="F55" si="80">IF(AND(B55=C56,C56=D57,D57&lt;&gt;""),"DiagonalPrincipal","")</f>
        <v/>
      </c>
      <c r="G55" s="20"/>
      <c r="H55" s="20"/>
      <c r="I55" s="20"/>
    </row>
    <row r="56" spans="1:9" x14ac:dyDescent="0.25">
      <c r="A56" s="2">
        <v>1</v>
      </c>
      <c r="B56" s="1" t="str">
        <f>IF(DATA!B57="","",DATA!B57)</f>
        <v/>
      </c>
      <c r="C56" s="1" t="str">
        <f>IF(DATA!C57="","",DATA!C57)</f>
        <v>O</v>
      </c>
      <c r="D56" s="1" t="str">
        <f>IF(DATA!D57="","",DATA!D57)</f>
        <v/>
      </c>
      <c r="E56" s="23" t="str">
        <f t="shared" si="79"/>
        <v/>
      </c>
      <c r="F56" s="23" t="str">
        <f t="shared" ref="F56" si="81">IF(AND(B55=B56,B56=B57,B57&lt;&gt;""),CONCATENATE("Columna ",B$2),"")</f>
        <v/>
      </c>
      <c r="G56" s="23" t="str">
        <f t="shared" ref="G56" si="82">IF(AND(C55=C56,C56=C57,C57&lt;&gt;""),CONCATENATE("Columna ",C$2),"")</f>
        <v>Columna 1</v>
      </c>
      <c r="H56" s="23" t="str">
        <f t="shared" ref="H56" si="83">IF(AND(D55=D56,D56=D57,D57&lt;&gt;""),CONCATENATE("Columna ",D$2),"")</f>
        <v/>
      </c>
      <c r="I56" s="21" t="str">
        <f t="shared" ref="I56" si="84">CONCATENATE(F55,F56,F57,G56,H56,E55,E56,E57)</f>
        <v>Columna 1</v>
      </c>
    </row>
    <row r="57" spans="1:9" x14ac:dyDescent="0.25">
      <c r="A57" s="2">
        <v>2</v>
      </c>
      <c r="B57" s="1" t="str">
        <f>IF(DATA!B58="","",DATA!B58)</f>
        <v/>
      </c>
      <c r="C57" s="1" t="str">
        <f>IF(DATA!C58="","",DATA!C58)</f>
        <v>O</v>
      </c>
      <c r="D57" s="1" t="str">
        <f>IF(DATA!D58="","",DATA!D58)</f>
        <v/>
      </c>
      <c r="E57" s="23" t="str">
        <f t="shared" si="79"/>
        <v/>
      </c>
      <c r="F57" s="23" t="str">
        <f t="shared" ref="F57" si="85">IF(AND(B57=C56,C56=D55,D55&lt;&gt;""),"DiagonalSecundaria","")</f>
        <v/>
      </c>
      <c r="G57" s="20"/>
      <c r="H57" s="20"/>
      <c r="I57" s="20"/>
    </row>
    <row r="58" spans="1:9" x14ac:dyDescent="0.25">
      <c r="A58" s="4">
        <f>A54+1</f>
        <v>15</v>
      </c>
      <c r="B58" s="2">
        <v>0</v>
      </c>
      <c r="C58" s="2">
        <v>1</v>
      </c>
      <c r="D58" s="2">
        <v>2</v>
      </c>
    </row>
    <row r="59" spans="1:9" x14ac:dyDescent="0.25">
      <c r="A59" s="2">
        <v>0</v>
      </c>
      <c r="B59" s="1" t="str">
        <f>IF(DATA!B60="","",DATA!B60)</f>
        <v/>
      </c>
      <c r="C59" s="1" t="str">
        <f>IF(DATA!C60="","",DATA!C60)</f>
        <v/>
      </c>
      <c r="D59" s="1" t="str">
        <f>IF(DATA!D60="","",DATA!D60)</f>
        <v>O</v>
      </c>
      <c r="E59" s="23" t="str">
        <f t="shared" ref="E59:E61" si="86">IF(AND(B59=C59,C59=D59,D59&lt;&gt;""),CONCATENATE("Fila ",$A59),"")</f>
        <v/>
      </c>
      <c r="F59" s="23" t="str">
        <f t="shared" ref="F59" si="87">IF(AND(B59=C60,C60=D61,D61&lt;&gt;""),"DiagonalPrincipal","")</f>
        <v/>
      </c>
      <c r="G59" s="20"/>
      <c r="H59" s="20"/>
      <c r="I59" s="20"/>
    </row>
    <row r="60" spans="1:9" x14ac:dyDescent="0.25">
      <c r="A60" s="2">
        <v>1</v>
      </c>
      <c r="B60" s="1" t="str">
        <f>IF(DATA!B61="","",DATA!B61)</f>
        <v/>
      </c>
      <c r="C60" s="1" t="str">
        <f>IF(DATA!C61="","",DATA!C61)</f>
        <v/>
      </c>
      <c r="D60" s="1" t="str">
        <f>IF(DATA!D61="","",DATA!D61)</f>
        <v>O</v>
      </c>
      <c r="E60" s="23" t="str">
        <f t="shared" si="86"/>
        <v/>
      </c>
      <c r="F60" s="23" t="str">
        <f t="shared" ref="F60" si="88">IF(AND(B59=B60,B60=B61,B61&lt;&gt;""),CONCATENATE("Columna ",B$2),"")</f>
        <v/>
      </c>
      <c r="G60" s="23" t="str">
        <f t="shared" ref="G60" si="89">IF(AND(C59=C60,C60=C61,C61&lt;&gt;""),CONCATENATE("Columna ",C$2),"")</f>
        <v/>
      </c>
      <c r="H60" s="23" t="str">
        <f t="shared" ref="H60" si="90">IF(AND(D59=D60,D60=D61,D61&lt;&gt;""),CONCATENATE("Columna ",D$2),"")</f>
        <v>Columna 2</v>
      </c>
      <c r="I60" s="21" t="str">
        <f t="shared" ref="I60" si="91">CONCATENATE(F59,F60,F61,G60,H60,E59,E60,E61)</f>
        <v>Columna 2</v>
      </c>
    </row>
    <row r="61" spans="1:9" x14ac:dyDescent="0.25">
      <c r="A61" s="2">
        <v>2</v>
      </c>
      <c r="B61" s="1" t="str">
        <f>IF(DATA!B62="","",DATA!B62)</f>
        <v/>
      </c>
      <c r="C61" s="1" t="str">
        <f>IF(DATA!C62="","",DATA!C62)</f>
        <v/>
      </c>
      <c r="D61" s="1" t="str">
        <f>IF(DATA!D62="","",DATA!D62)</f>
        <v>O</v>
      </c>
      <c r="E61" s="23" t="str">
        <f t="shared" si="86"/>
        <v/>
      </c>
      <c r="F61" s="23" t="str">
        <f t="shared" ref="F61" si="92">IF(AND(B61=C60,C60=D59,D59&lt;&gt;""),"DiagonalSecundaria","")</f>
        <v/>
      </c>
      <c r="G61" s="20"/>
      <c r="H61" s="20"/>
      <c r="I61" s="20"/>
    </row>
    <row r="62" spans="1:9" x14ac:dyDescent="0.25">
      <c r="A62" s="4">
        <f>A58+1</f>
        <v>16</v>
      </c>
      <c r="B62" s="2">
        <v>0</v>
      </c>
      <c r="C62" s="2">
        <v>1</v>
      </c>
      <c r="D62" s="2">
        <v>2</v>
      </c>
    </row>
    <row r="63" spans="1:9" x14ac:dyDescent="0.25">
      <c r="A63" s="2">
        <v>0</v>
      </c>
      <c r="B63" s="1" t="str">
        <f>IF(DATA!B64="","",DATA!B64)</f>
        <v/>
      </c>
      <c r="C63" s="1" t="str">
        <f>IF(DATA!C64="","",DATA!C64)</f>
        <v/>
      </c>
      <c r="D63" s="1" t="str">
        <f>IF(DATA!D64="","",DATA!D64)</f>
        <v>O</v>
      </c>
      <c r="E63" s="23" t="str">
        <f t="shared" ref="E63:E65" si="93">IF(AND(B63=C63,C63=D63,D63&lt;&gt;""),CONCATENATE("Fila ",$A63),"")</f>
        <v/>
      </c>
      <c r="F63" s="23" t="str">
        <f t="shared" ref="F63" si="94">IF(AND(B63=C64,C64=D65,D65&lt;&gt;""),"DiagonalPrincipal","")</f>
        <v/>
      </c>
      <c r="G63" s="20"/>
      <c r="H63" s="20"/>
      <c r="I63" s="20"/>
    </row>
    <row r="64" spans="1:9" x14ac:dyDescent="0.25">
      <c r="A64" s="2">
        <v>1</v>
      </c>
      <c r="B64" s="1" t="str">
        <f>IF(DATA!B65="","",DATA!B65)</f>
        <v/>
      </c>
      <c r="C64" s="1" t="str">
        <f>IF(DATA!C65="","",DATA!C65)</f>
        <v>O</v>
      </c>
      <c r="D64" s="1" t="str">
        <f>IF(DATA!D65="","",DATA!D65)</f>
        <v/>
      </c>
      <c r="E64" s="23" t="str">
        <f t="shared" si="93"/>
        <v/>
      </c>
      <c r="F64" s="23" t="str">
        <f t="shared" ref="F64" si="95">IF(AND(B63=B64,B64=B65,B65&lt;&gt;""),CONCATENATE("Columna ",B$2),"")</f>
        <v/>
      </c>
      <c r="G64" s="23" t="str">
        <f t="shared" ref="G64" si="96">IF(AND(C63=C64,C64=C65,C65&lt;&gt;""),CONCATENATE("Columna ",C$2),"")</f>
        <v/>
      </c>
      <c r="H64" s="23" t="str">
        <f t="shared" ref="H64" si="97">IF(AND(D63=D64,D64=D65,D65&lt;&gt;""),CONCATENATE("Columna ",D$2),"")</f>
        <v/>
      </c>
      <c r="I64" s="21" t="str">
        <f t="shared" ref="I64" si="98">CONCATENATE(F63,F64,F65,G64,H64,E63,E64,E65)</f>
        <v>DiagonalSecundaria</v>
      </c>
    </row>
    <row r="65" spans="1:9" x14ac:dyDescent="0.25">
      <c r="A65" s="2">
        <v>2</v>
      </c>
      <c r="B65" s="1" t="str">
        <f>IF(DATA!B66="","",DATA!B66)</f>
        <v>O</v>
      </c>
      <c r="C65" s="1" t="str">
        <f>IF(DATA!C66="","",DATA!C66)</f>
        <v/>
      </c>
      <c r="D65" s="1" t="str">
        <f>IF(DATA!D66="","",DATA!D66)</f>
        <v/>
      </c>
      <c r="E65" s="23" t="str">
        <f t="shared" si="93"/>
        <v/>
      </c>
      <c r="F65" s="23" t="str">
        <f t="shared" ref="F65" si="99">IF(AND(B65=C64,C64=D63,D63&lt;&gt;""),"DiagonalSecundaria","")</f>
        <v>DiagonalSecundaria</v>
      </c>
      <c r="G65" s="20"/>
      <c r="H65" s="20"/>
      <c r="I65" s="20"/>
    </row>
    <row r="66" spans="1:9" x14ac:dyDescent="0.25">
      <c r="A66" s="4">
        <f>A62+1</f>
        <v>17</v>
      </c>
      <c r="B66" s="2">
        <v>0</v>
      </c>
      <c r="C66" s="2">
        <v>1</v>
      </c>
      <c r="D66" s="2">
        <v>2</v>
      </c>
    </row>
    <row r="67" spans="1:9" x14ac:dyDescent="0.25">
      <c r="A67" s="2">
        <v>0</v>
      </c>
      <c r="B67" s="1" t="str">
        <f>IF(DATA!B68="","",DATA!B68)</f>
        <v>O</v>
      </c>
      <c r="C67" s="1" t="str">
        <f>IF(DATA!C68="","",DATA!C68)</f>
        <v/>
      </c>
      <c r="D67" s="1" t="str">
        <f>IF(DATA!D68="","",DATA!D68)</f>
        <v/>
      </c>
      <c r="E67" s="23" t="str">
        <f t="shared" ref="E67:E69" si="100">IF(AND(B67=C67,C67=D67,D67&lt;&gt;""),CONCATENATE("Fila ",$A67),"")</f>
        <v/>
      </c>
      <c r="F67" s="23" t="str">
        <f t="shared" ref="F67" si="101">IF(AND(B67=C68,C68=D69,D69&lt;&gt;""),"DiagonalPrincipal","")</f>
        <v>DiagonalPrincipal</v>
      </c>
      <c r="G67" s="20"/>
      <c r="H67" s="20"/>
      <c r="I67" s="20"/>
    </row>
    <row r="68" spans="1:9" x14ac:dyDescent="0.25">
      <c r="A68" s="2">
        <v>1</v>
      </c>
      <c r="B68" s="1" t="str">
        <f>IF(DATA!B69="","",DATA!B69)</f>
        <v/>
      </c>
      <c r="C68" s="1" t="str">
        <f>IF(DATA!C69="","",DATA!C69)</f>
        <v>O</v>
      </c>
      <c r="D68" s="1" t="str">
        <f>IF(DATA!D69="","",DATA!D69)</f>
        <v/>
      </c>
      <c r="E68" s="23" t="str">
        <f t="shared" si="100"/>
        <v/>
      </c>
      <c r="F68" s="23" t="str">
        <f t="shared" ref="F68" si="102">IF(AND(B67=B68,B68=B69,B69&lt;&gt;""),CONCATENATE("Columna ",B$2),"")</f>
        <v/>
      </c>
      <c r="G68" s="23" t="str">
        <f t="shared" ref="G68" si="103">IF(AND(C67=C68,C68=C69,C69&lt;&gt;""),CONCATENATE("Columna ",C$2),"")</f>
        <v/>
      </c>
      <c r="H68" s="23" t="str">
        <f t="shared" ref="H68" si="104">IF(AND(D67=D68,D68=D69,D69&lt;&gt;""),CONCATENATE("Columna ",D$2),"")</f>
        <v/>
      </c>
      <c r="I68" s="21" t="str">
        <f t="shared" ref="I68" si="105">CONCATENATE(F67,F68,F69,G68,H68,E67,E68,E69)</f>
        <v>DiagonalPrincipal</v>
      </c>
    </row>
    <row r="69" spans="1:9" x14ac:dyDescent="0.25">
      <c r="A69" s="2">
        <v>2</v>
      </c>
      <c r="B69" s="1" t="str">
        <f>IF(DATA!B70="","",DATA!B70)</f>
        <v/>
      </c>
      <c r="C69" s="1" t="str">
        <f>IF(DATA!C70="","",DATA!C70)</f>
        <v/>
      </c>
      <c r="D69" s="1" t="str">
        <f>IF(DATA!D70="","",DATA!D70)</f>
        <v>O</v>
      </c>
      <c r="E69" s="23" t="str">
        <f t="shared" si="100"/>
        <v/>
      </c>
      <c r="F69" s="23" t="str">
        <f t="shared" ref="F69" si="106">IF(AND(B69=C68,C68=D67,D67&lt;&gt;""),"DiagonalSecundaria","")</f>
        <v/>
      </c>
      <c r="G69" s="20"/>
      <c r="H69" s="20"/>
      <c r="I69" s="20"/>
    </row>
    <row r="70" spans="1:9" x14ac:dyDescent="0.25">
      <c r="A70" s="4">
        <f>A66+1</f>
        <v>18</v>
      </c>
      <c r="B70" s="2">
        <v>0</v>
      </c>
      <c r="C70" s="2">
        <v>1</v>
      </c>
      <c r="D70" s="2">
        <v>2</v>
      </c>
    </row>
    <row r="71" spans="1:9" x14ac:dyDescent="0.25">
      <c r="A71" s="2">
        <v>0</v>
      </c>
      <c r="B71" s="1" t="str">
        <f>IF(DATA!B72="","",DATA!B72)</f>
        <v>X</v>
      </c>
      <c r="C71" s="1" t="str">
        <f>IF(DATA!C72="","",DATA!C72)</f>
        <v/>
      </c>
      <c r="D71" s="1" t="str">
        <f>IF(DATA!D72="","",DATA!D72)</f>
        <v/>
      </c>
      <c r="E71" s="23" t="str">
        <f t="shared" ref="E71:E73" si="107">IF(AND(B71=C71,C71=D71,D71&lt;&gt;""),CONCATENATE("Fila ",$A71),"")</f>
        <v/>
      </c>
      <c r="F71" s="23" t="str">
        <f t="shared" ref="F71" si="108">IF(AND(B71=C72,C72=D73,D73&lt;&gt;""),"DiagonalPrincipal","")</f>
        <v/>
      </c>
      <c r="G71" s="20"/>
      <c r="H71" s="20"/>
      <c r="I71" s="20"/>
    </row>
    <row r="72" spans="1:9" x14ac:dyDescent="0.25">
      <c r="A72" s="2">
        <v>1</v>
      </c>
      <c r="B72" s="1" t="str">
        <f>IF(DATA!B73="","",DATA!B73)</f>
        <v/>
      </c>
      <c r="C72" s="1" t="str">
        <f>IF(DATA!C73="","",DATA!C73)</f>
        <v/>
      </c>
      <c r="D72" s="1" t="str">
        <f>IF(DATA!D73="","",DATA!D73)</f>
        <v>X</v>
      </c>
      <c r="E72" s="23" t="str">
        <f t="shared" si="107"/>
        <v/>
      </c>
      <c r="F72" s="23" t="str">
        <f t="shared" ref="F72" si="109">IF(AND(B71=B72,B72=B73,B73&lt;&gt;""),CONCATENATE("Columna ",B$2),"")</f>
        <v/>
      </c>
      <c r="G72" s="23" t="str">
        <f t="shared" ref="G72" si="110">IF(AND(C71=C72,C72=C73,C73&lt;&gt;""),CONCATENATE("Columna ",C$2),"")</f>
        <v/>
      </c>
      <c r="H72" s="23" t="str">
        <f t="shared" ref="H72" si="111">IF(AND(D71=D72,D72=D73,D73&lt;&gt;""),CONCATENATE("Columna ",D$2),"")</f>
        <v/>
      </c>
      <c r="I72" s="21" t="str">
        <f t="shared" ref="I72" si="112">CONCATENATE(F71,F72,F73,G72,H72,E71,E72,E73)</f>
        <v/>
      </c>
    </row>
    <row r="73" spans="1:9" x14ac:dyDescent="0.25">
      <c r="A73" s="2">
        <v>2</v>
      </c>
      <c r="B73" s="1" t="str">
        <f>IF(DATA!B74="","",DATA!B74)</f>
        <v/>
      </c>
      <c r="C73" s="1" t="str">
        <f>IF(DATA!C74="","",DATA!C74)</f>
        <v/>
      </c>
      <c r="D73" s="1" t="str">
        <f>IF(DATA!D74="","",DATA!D74)</f>
        <v>X</v>
      </c>
      <c r="E73" s="23" t="str">
        <f t="shared" si="107"/>
        <v/>
      </c>
      <c r="F73" s="23" t="str">
        <f t="shared" ref="F73" si="113">IF(AND(B73=C72,C72=D71,D71&lt;&gt;""),"DiagonalSecundaria","")</f>
        <v/>
      </c>
      <c r="G73" s="20"/>
      <c r="H73" s="20"/>
      <c r="I73" s="20"/>
    </row>
    <row r="74" spans="1:9" x14ac:dyDescent="0.25">
      <c r="A74" s="4">
        <f>A70+1</f>
        <v>19</v>
      </c>
      <c r="B74" s="2">
        <v>0</v>
      </c>
      <c r="C74" s="2">
        <v>1</v>
      </c>
      <c r="D74" s="2">
        <v>2</v>
      </c>
    </row>
    <row r="75" spans="1:9" x14ac:dyDescent="0.25">
      <c r="A75" s="2">
        <v>0</v>
      </c>
      <c r="B75" s="1" t="str">
        <f>IF(DATA!B76="","",DATA!B76)</f>
        <v>X</v>
      </c>
      <c r="C75" s="1" t="str">
        <f>IF(DATA!C76="","",DATA!C76)</f>
        <v/>
      </c>
      <c r="D75" s="1" t="str">
        <f>IF(DATA!D76="","",DATA!D76)</f>
        <v/>
      </c>
      <c r="E75" s="23" t="str">
        <f t="shared" ref="E75:E77" si="114">IF(AND(B75=C75,C75=D75,D75&lt;&gt;""),CONCATENATE("Fila ",$A75),"")</f>
        <v/>
      </c>
      <c r="F75" s="23" t="str">
        <f t="shared" ref="F75" si="115">IF(AND(B75=C76,C76=D77,D77&lt;&gt;""),"DiagonalPrincipal","")</f>
        <v/>
      </c>
      <c r="G75" s="20"/>
      <c r="H75" s="20"/>
      <c r="I75" s="20"/>
    </row>
    <row r="76" spans="1:9" x14ac:dyDescent="0.25">
      <c r="A76" s="2">
        <v>1</v>
      </c>
      <c r="B76" s="1" t="str">
        <f>IF(DATA!B77="","",DATA!B77)</f>
        <v/>
      </c>
      <c r="C76" s="1" t="str">
        <f>IF(DATA!C77="","",DATA!C77)</f>
        <v/>
      </c>
      <c r="D76" s="1" t="str">
        <f>IF(DATA!D77="","",DATA!D77)</f>
        <v>X</v>
      </c>
      <c r="E76" s="23" t="str">
        <f t="shared" si="114"/>
        <v/>
      </c>
      <c r="F76" s="23" t="str">
        <f t="shared" ref="F76" si="116">IF(AND(B75=B76,B76=B77,B77&lt;&gt;""),CONCATENATE("Columna ",B$2),"")</f>
        <v/>
      </c>
      <c r="G76" s="23" t="str">
        <f t="shared" ref="G76" si="117">IF(AND(C75=C76,C76=C77,C77&lt;&gt;""),CONCATENATE("Columna ",C$2),"")</f>
        <v/>
      </c>
      <c r="H76" s="23" t="str">
        <f t="shared" ref="H76" si="118">IF(AND(D75=D76,D76=D77,D77&lt;&gt;""),CONCATENATE("Columna ",D$2),"")</f>
        <v/>
      </c>
      <c r="I76" s="21" t="str">
        <f t="shared" ref="I76" si="119">CONCATENATE(F75,F76,F77,G76,H76,E75,E76,E77)</f>
        <v/>
      </c>
    </row>
    <row r="77" spans="1:9" x14ac:dyDescent="0.25">
      <c r="A77" s="2">
        <v>2</v>
      </c>
      <c r="B77" s="1" t="str">
        <f>IF(DATA!B78="","",DATA!B78)</f>
        <v/>
      </c>
      <c r="C77" s="1" t="str">
        <f>IF(DATA!C78="","",DATA!C78)</f>
        <v>X</v>
      </c>
      <c r="D77" s="1" t="str">
        <f>IF(DATA!D78="","",DATA!D78)</f>
        <v/>
      </c>
      <c r="E77" s="23" t="str">
        <f t="shared" si="114"/>
        <v/>
      </c>
      <c r="F77" s="23" t="str">
        <f t="shared" ref="F77" si="120">IF(AND(B77=C76,C76=D75,D75&lt;&gt;""),"DiagonalSecundaria","")</f>
        <v/>
      </c>
      <c r="G77" s="20"/>
      <c r="H77" s="20"/>
      <c r="I77" s="20"/>
    </row>
    <row r="78" spans="1:9" x14ac:dyDescent="0.25">
      <c r="A78" s="4">
        <f>A74+1</f>
        <v>20</v>
      </c>
      <c r="B78" s="2">
        <v>0</v>
      </c>
      <c r="C78" s="2">
        <v>1</v>
      </c>
      <c r="D78" s="2">
        <v>2</v>
      </c>
    </row>
    <row r="79" spans="1:9" x14ac:dyDescent="0.25">
      <c r="A79" s="2">
        <v>0</v>
      </c>
      <c r="B79" s="1" t="str">
        <f>IF(DATA!B80="","",DATA!B80)</f>
        <v>X</v>
      </c>
      <c r="C79" s="1" t="str">
        <f>IF(DATA!C80="","",DATA!C80)</f>
        <v/>
      </c>
      <c r="D79" s="1" t="str">
        <f>IF(DATA!D80="","",DATA!D80)</f>
        <v/>
      </c>
      <c r="E79" s="23" t="str">
        <f t="shared" ref="E79:E81" si="121">IF(AND(B79=C79,C79=D79,D79&lt;&gt;""),CONCATENATE("Fila ",$A79),"")</f>
        <v/>
      </c>
      <c r="F79" s="23" t="str">
        <f t="shared" ref="F79" si="122">IF(AND(B79=C80,C80=D81,D81&lt;&gt;""),"DiagonalPrincipal","")</f>
        <v/>
      </c>
      <c r="G79" s="20"/>
      <c r="H79" s="20"/>
      <c r="I79" s="20"/>
    </row>
    <row r="80" spans="1:9" x14ac:dyDescent="0.25">
      <c r="A80" s="2">
        <v>1</v>
      </c>
      <c r="B80" s="1" t="str">
        <f>IF(DATA!B81="","",DATA!B81)</f>
        <v/>
      </c>
      <c r="C80" s="1" t="str">
        <f>IF(DATA!C81="","",DATA!C81)</f>
        <v/>
      </c>
      <c r="D80" s="1" t="str">
        <f>IF(DATA!D81="","",DATA!D81)</f>
        <v>X</v>
      </c>
      <c r="E80" s="23" t="str">
        <f t="shared" si="121"/>
        <v/>
      </c>
      <c r="F80" s="23" t="str">
        <f t="shared" ref="F80" si="123">IF(AND(B79=B80,B80=B81,B81&lt;&gt;""),CONCATENATE("Columna ",B$2),"")</f>
        <v/>
      </c>
      <c r="G80" s="23" t="str">
        <f t="shared" ref="G80" si="124">IF(AND(C79=C80,C80=C81,C81&lt;&gt;""),CONCATENATE("Columna ",C$2),"")</f>
        <v/>
      </c>
      <c r="H80" s="23" t="str">
        <f t="shared" ref="H80" si="125">IF(AND(D79=D80,D80=D81,D81&lt;&gt;""),CONCATENATE("Columna ",D$2),"")</f>
        <v/>
      </c>
      <c r="I80" s="21" t="str">
        <f t="shared" ref="I80" si="126">CONCATENATE(F79,F80,F81,G80,H80,E79,E80,E81)</f>
        <v/>
      </c>
    </row>
    <row r="81" spans="1:9" x14ac:dyDescent="0.25">
      <c r="A81" s="2">
        <v>2</v>
      </c>
      <c r="B81" s="1" t="str">
        <f>IF(DATA!B82="","",DATA!B82)</f>
        <v>X</v>
      </c>
      <c r="C81" s="1" t="str">
        <f>IF(DATA!C82="","",DATA!C82)</f>
        <v/>
      </c>
      <c r="D81" s="1" t="str">
        <f>IF(DATA!D82="","",DATA!D82)</f>
        <v/>
      </c>
      <c r="E81" s="23" t="str">
        <f t="shared" si="121"/>
        <v/>
      </c>
      <c r="F81" s="23" t="str">
        <f t="shared" ref="F81" si="127">IF(AND(B81=C80,C80=D79,D79&lt;&gt;""),"DiagonalSecundaria","")</f>
        <v/>
      </c>
      <c r="G81" s="20"/>
      <c r="H81" s="20"/>
      <c r="I81" s="20"/>
    </row>
    <row r="82" spans="1:9" x14ac:dyDescent="0.25">
      <c r="A82" s="4">
        <f>A78+1</f>
        <v>21</v>
      </c>
      <c r="B82" s="2">
        <v>0</v>
      </c>
      <c r="C82" s="2">
        <v>1</v>
      </c>
      <c r="D82" s="2">
        <v>2</v>
      </c>
    </row>
    <row r="83" spans="1:9" x14ac:dyDescent="0.25">
      <c r="A83" s="2">
        <v>0</v>
      </c>
      <c r="B83" s="1" t="str">
        <f>IF(DATA!B84="","",DATA!B84)</f>
        <v>X</v>
      </c>
      <c r="C83" s="1" t="str">
        <f>IF(DATA!C84="","",DATA!C84)</f>
        <v/>
      </c>
      <c r="D83" s="1" t="str">
        <f>IF(DATA!D84="","",DATA!D84)</f>
        <v/>
      </c>
      <c r="E83" s="23" t="str">
        <f t="shared" ref="E83:E85" si="128">IF(AND(B83=C83,C83=D83,D83&lt;&gt;""),CONCATENATE("Fila ",$A83),"")</f>
        <v/>
      </c>
      <c r="F83" s="23" t="str">
        <f t="shared" ref="F83" si="129">IF(AND(B83=C84,C84=D85,D85&lt;&gt;""),"DiagonalPrincipal","")</f>
        <v/>
      </c>
      <c r="G83" s="20"/>
      <c r="H83" s="20"/>
      <c r="I83" s="20"/>
    </row>
    <row r="84" spans="1:9" x14ac:dyDescent="0.25">
      <c r="A84" s="2">
        <v>1</v>
      </c>
      <c r="B84" s="1" t="str">
        <f>IF(DATA!B85="","",DATA!B85)</f>
        <v/>
      </c>
      <c r="C84" s="1" t="str">
        <f>IF(DATA!C85="","",DATA!C85)</f>
        <v>X</v>
      </c>
      <c r="D84" s="1" t="str">
        <f>IF(DATA!D85="","",DATA!D85)</f>
        <v/>
      </c>
      <c r="E84" s="23" t="str">
        <f t="shared" si="128"/>
        <v/>
      </c>
      <c r="F84" s="23" t="str">
        <f t="shared" ref="F84" si="130">IF(AND(B83=B84,B84=B85,B85&lt;&gt;""),CONCATENATE("Columna ",B$2),"")</f>
        <v/>
      </c>
      <c r="G84" s="23" t="str">
        <f t="shared" ref="G84" si="131">IF(AND(C83=C84,C84=C85,C85&lt;&gt;""),CONCATENATE("Columna ",C$2),"")</f>
        <v/>
      </c>
      <c r="H84" s="23" t="str">
        <f t="shared" ref="H84" si="132">IF(AND(D83=D84,D84=D85,D85&lt;&gt;""),CONCATENATE("Columna ",D$2),"")</f>
        <v/>
      </c>
      <c r="I84" s="21" t="str">
        <f t="shared" ref="I84" si="133">CONCATENATE(F83,F84,F85,G84,H84,E83,E84,E85)</f>
        <v/>
      </c>
    </row>
    <row r="85" spans="1:9" x14ac:dyDescent="0.25">
      <c r="A85" s="2">
        <v>2</v>
      </c>
      <c r="B85" s="1" t="str">
        <f>IF(DATA!B86="","",DATA!B86)</f>
        <v/>
      </c>
      <c r="C85" s="1" t="str">
        <f>IF(DATA!C86="","",DATA!C86)</f>
        <v>X</v>
      </c>
      <c r="D85" s="1" t="str">
        <f>IF(DATA!D86="","",DATA!D86)</f>
        <v/>
      </c>
      <c r="E85" s="23" t="str">
        <f t="shared" si="128"/>
        <v/>
      </c>
      <c r="F85" s="23" t="str">
        <f t="shared" ref="F85" si="134">IF(AND(B85=C84,C84=D83,D83&lt;&gt;""),"DiagonalSecundaria","")</f>
        <v/>
      </c>
      <c r="G85" s="20"/>
      <c r="H85" s="20"/>
      <c r="I85" s="20"/>
    </row>
    <row r="86" spans="1:9" x14ac:dyDescent="0.25">
      <c r="A86" s="4">
        <f>A82+1</f>
        <v>22</v>
      </c>
      <c r="B86" s="2">
        <v>0</v>
      </c>
      <c r="C86" s="2">
        <v>1</v>
      </c>
      <c r="D86" s="2">
        <v>2</v>
      </c>
    </row>
    <row r="87" spans="1:9" x14ac:dyDescent="0.25">
      <c r="A87" s="2">
        <v>0</v>
      </c>
      <c r="B87" s="1" t="str">
        <f>IF(DATA!B88="","",DATA!B88)</f>
        <v>X</v>
      </c>
      <c r="C87" s="1" t="str">
        <f>IF(DATA!C88="","",DATA!C88)</f>
        <v/>
      </c>
      <c r="D87" s="1" t="str">
        <f>IF(DATA!D88="","",DATA!D88)</f>
        <v/>
      </c>
      <c r="E87" s="23" t="str">
        <f t="shared" ref="E87:E89" si="135">IF(AND(B87=C87,C87=D87,D87&lt;&gt;""),CONCATENATE("Fila ",$A87),"")</f>
        <v/>
      </c>
      <c r="F87" s="23" t="str">
        <f t="shared" ref="F87" si="136">IF(AND(B87=C88,C88=D89,D89&lt;&gt;""),"DiagonalPrincipal","")</f>
        <v/>
      </c>
      <c r="G87" s="20"/>
      <c r="H87" s="20"/>
      <c r="I87" s="20"/>
    </row>
    <row r="88" spans="1:9" x14ac:dyDescent="0.25">
      <c r="A88" s="2">
        <v>1</v>
      </c>
      <c r="B88" s="1" t="str">
        <f>IF(DATA!B89="","",DATA!B89)</f>
        <v/>
      </c>
      <c r="C88" s="1" t="str">
        <f>IF(DATA!C89="","",DATA!C89)</f>
        <v>X</v>
      </c>
      <c r="D88" s="1" t="str">
        <f>IF(DATA!D89="","",DATA!D89)</f>
        <v/>
      </c>
      <c r="E88" s="23" t="str">
        <f t="shared" si="135"/>
        <v/>
      </c>
      <c r="F88" s="23" t="str">
        <f t="shared" ref="F88" si="137">IF(AND(B87=B88,B88=B89,B89&lt;&gt;""),CONCATENATE("Columna ",B$2),"")</f>
        <v/>
      </c>
      <c r="G88" s="23" t="str">
        <f t="shared" ref="G88" si="138">IF(AND(C87=C88,C88=C89,C89&lt;&gt;""),CONCATENATE("Columna ",C$2),"")</f>
        <v/>
      </c>
      <c r="H88" s="23" t="str">
        <f t="shared" ref="H88" si="139">IF(AND(D87=D88,D88=D89,D89&lt;&gt;""),CONCATENATE("Columna ",D$2),"")</f>
        <v/>
      </c>
      <c r="I88" s="21" t="str">
        <f t="shared" ref="I88" si="140">CONCATENATE(F87,F88,F89,G88,H88,E87,E88,E89)</f>
        <v/>
      </c>
    </row>
    <row r="89" spans="1:9" x14ac:dyDescent="0.25">
      <c r="A89" s="2">
        <v>2</v>
      </c>
      <c r="B89" s="1" t="str">
        <f>IF(DATA!B90="","",DATA!B90)</f>
        <v>X</v>
      </c>
      <c r="C89" s="1" t="str">
        <f>IF(DATA!C90="","",DATA!C90)</f>
        <v/>
      </c>
      <c r="D89" s="1" t="str">
        <f>IF(DATA!D90="","",DATA!D90)</f>
        <v/>
      </c>
      <c r="E89" s="23" t="str">
        <f t="shared" si="135"/>
        <v/>
      </c>
      <c r="F89" s="23" t="str">
        <f t="shared" ref="F89" si="141">IF(AND(B89=C88,C88=D87,D87&lt;&gt;""),"DiagonalSecundaria","")</f>
        <v/>
      </c>
      <c r="G89" s="20"/>
      <c r="H89" s="20"/>
      <c r="I89" s="20"/>
    </row>
    <row r="90" spans="1:9" x14ac:dyDescent="0.25">
      <c r="A90" s="4">
        <f>A86+1</f>
        <v>23</v>
      </c>
      <c r="B90" s="2">
        <v>0</v>
      </c>
      <c r="C90" s="2">
        <v>1</v>
      </c>
      <c r="D90" s="2">
        <v>2</v>
      </c>
    </row>
    <row r="91" spans="1:9" x14ac:dyDescent="0.25">
      <c r="A91" s="2">
        <v>0</v>
      </c>
      <c r="B91" s="1" t="str">
        <f>IF(DATA!B92="","",DATA!B92)</f>
        <v>X</v>
      </c>
      <c r="C91" s="1" t="str">
        <f>IF(DATA!C92="","",DATA!C92)</f>
        <v/>
      </c>
      <c r="D91" s="1" t="str">
        <f>IF(DATA!D92="","",DATA!D92)</f>
        <v/>
      </c>
      <c r="E91" s="23" t="str">
        <f t="shared" ref="E91:E93" si="142">IF(AND(B91=C91,C91=D91,D91&lt;&gt;""),CONCATENATE("Fila ",$A91),"")</f>
        <v/>
      </c>
      <c r="F91" s="23" t="str">
        <f t="shared" ref="F91" si="143">IF(AND(B91=C92,C92=D93,D93&lt;&gt;""),"DiagonalPrincipal","")</f>
        <v/>
      </c>
      <c r="G91" s="20"/>
      <c r="H91" s="20"/>
      <c r="I91" s="20"/>
    </row>
    <row r="92" spans="1:9" x14ac:dyDescent="0.25">
      <c r="A92" s="2">
        <v>1</v>
      </c>
      <c r="B92" s="1" t="str">
        <f>IF(DATA!B93="","",DATA!B93)</f>
        <v>X</v>
      </c>
      <c r="C92" s="1" t="str">
        <f>IF(DATA!C93="","",DATA!C93)</f>
        <v/>
      </c>
      <c r="D92" s="1" t="str">
        <f>IF(DATA!D93="","",DATA!D93)</f>
        <v/>
      </c>
      <c r="E92" s="23" t="str">
        <f t="shared" si="142"/>
        <v/>
      </c>
      <c r="F92" s="23" t="str">
        <f t="shared" ref="F92" si="144">IF(AND(B91=B92,B92=B93,B93&lt;&gt;""),CONCATENATE("Columna ",B$2),"")</f>
        <v/>
      </c>
      <c r="G92" s="23" t="str">
        <f t="shared" ref="G92" si="145">IF(AND(C91=C92,C92=C93,C93&lt;&gt;""),CONCATENATE("Columna ",C$2),"")</f>
        <v/>
      </c>
      <c r="H92" s="23" t="str">
        <f t="shared" ref="H92" si="146">IF(AND(D91=D92,D92=D93,D93&lt;&gt;""),CONCATENATE("Columna ",D$2),"")</f>
        <v/>
      </c>
      <c r="I92" s="21" t="str">
        <f t="shared" ref="I92" si="147">CONCATENATE(F91,F92,F93,G92,H92,E91,E92,E93)</f>
        <v/>
      </c>
    </row>
    <row r="93" spans="1:9" x14ac:dyDescent="0.25">
      <c r="A93" s="2">
        <v>2</v>
      </c>
      <c r="B93" s="1" t="str">
        <f>IF(DATA!B94="","",DATA!B94)</f>
        <v/>
      </c>
      <c r="C93" s="1" t="str">
        <f>IF(DATA!C94="","",DATA!C94)</f>
        <v>X</v>
      </c>
      <c r="D93" s="1" t="str">
        <f>IF(DATA!D94="","",DATA!D94)</f>
        <v/>
      </c>
      <c r="E93" s="23" t="str">
        <f t="shared" si="142"/>
        <v/>
      </c>
      <c r="F93" s="23" t="str">
        <f t="shared" ref="F93" si="148">IF(AND(B93=C92,C92=D91,D91&lt;&gt;""),"DiagonalSecundaria","")</f>
        <v/>
      </c>
      <c r="G93" s="20"/>
      <c r="H93" s="20"/>
      <c r="I93" s="20"/>
    </row>
    <row r="94" spans="1:9" x14ac:dyDescent="0.25">
      <c r="A94" s="4">
        <f>A90+1</f>
        <v>24</v>
      </c>
      <c r="B94" s="2">
        <v>0</v>
      </c>
      <c r="C94" s="2">
        <v>1</v>
      </c>
      <c r="D94" s="2">
        <v>2</v>
      </c>
    </row>
    <row r="95" spans="1:9" x14ac:dyDescent="0.25">
      <c r="A95" s="2">
        <v>0</v>
      </c>
      <c r="B95" s="1" t="str">
        <f>IF(DATA!B96="","",DATA!B96)</f>
        <v>X</v>
      </c>
      <c r="C95" s="1" t="str">
        <f>IF(DATA!C96="","",DATA!C96)</f>
        <v/>
      </c>
      <c r="D95" s="1" t="str">
        <f>IF(DATA!D96="","",DATA!D96)</f>
        <v/>
      </c>
      <c r="E95" s="23" t="str">
        <f t="shared" ref="E95:E97" si="149">IF(AND(B95=C95,C95=D95,D95&lt;&gt;""),CONCATENATE("Fila ",$A95),"")</f>
        <v/>
      </c>
      <c r="F95" s="23" t="str">
        <f t="shared" ref="F95" si="150">IF(AND(B95=C96,C96=D97,D97&lt;&gt;""),"DiagonalPrincipal","")</f>
        <v/>
      </c>
      <c r="G95" s="20"/>
      <c r="H95" s="20"/>
      <c r="I95" s="20"/>
    </row>
    <row r="96" spans="1:9" x14ac:dyDescent="0.25">
      <c r="A96" s="2">
        <v>1</v>
      </c>
      <c r="B96" s="1" t="str">
        <f>IF(DATA!B97="","",DATA!B97)</f>
        <v>X</v>
      </c>
      <c r="C96" s="1" t="str">
        <f>IF(DATA!C97="","",DATA!C97)</f>
        <v/>
      </c>
      <c r="D96" s="1" t="str">
        <f>IF(DATA!D97="","",DATA!D97)</f>
        <v/>
      </c>
      <c r="E96" s="23" t="str">
        <f t="shared" si="149"/>
        <v/>
      </c>
      <c r="F96" s="23" t="str">
        <f t="shared" ref="F96" si="151">IF(AND(B95=B96,B96=B97,B97&lt;&gt;""),CONCATENATE("Columna ",B$2),"")</f>
        <v/>
      </c>
      <c r="G96" s="23" t="str">
        <f t="shared" ref="G96" si="152">IF(AND(C95=C96,C96=C97,C97&lt;&gt;""),CONCATENATE("Columna ",C$2),"")</f>
        <v/>
      </c>
      <c r="H96" s="23" t="str">
        <f t="shared" ref="H96" si="153">IF(AND(D95=D96,D96=D97,D97&lt;&gt;""),CONCATENATE("Columna ",D$2),"")</f>
        <v/>
      </c>
      <c r="I96" s="21" t="str">
        <f t="shared" ref="I96" si="154">CONCATENATE(F95,F96,F97,G96,H96,E95,E96,E97)</f>
        <v/>
      </c>
    </row>
    <row r="97" spans="1:9" x14ac:dyDescent="0.25">
      <c r="A97" s="2">
        <v>2</v>
      </c>
      <c r="B97" s="1" t="str">
        <f>IF(DATA!B98="","",DATA!B98)</f>
        <v/>
      </c>
      <c r="C97" s="1" t="str">
        <f>IF(DATA!C98="","",DATA!C98)</f>
        <v/>
      </c>
      <c r="D97" s="1" t="str">
        <f>IF(DATA!D98="","",DATA!D98)</f>
        <v>X</v>
      </c>
      <c r="E97" s="23" t="str">
        <f t="shared" si="149"/>
        <v/>
      </c>
      <c r="F97" s="23" t="str">
        <f t="shared" ref="F97" si="155">IF(AND(B97=C96,C96=D95,D95&lt;&gt;""),"DiagonalSecundaria","")</f>
        <v/>
      </c>
      <c r="G97" s="20"/>
      <c r="H97" s="20"/>
      <c r="I97" s="20"/>
    </row>
    <row r="98" spans="1:9" x14ac:dyDescent="0.25">
      <c r="A98" s="4">
        <f>A94+1</f>
        <v>25</v>
      </c>
      <c r="B98" s="2">
        <v>0</v>
      </c>
      <c r="C98" s="2">
        <v>1</v>
      </c>
      <c r="D98" s="2">
        <v>2</v>
      </c>
    </row>
    <row r="99" spans="1:9" x14ac:dyDescent="0.25">
      <c r="A99" s="2">
        <v>0</v>
      </c>
      <c r="B99" s="1" t="str">
        <f>IF(DATA!B100="","",DATA!B100)</f>
        <v>O</v>
      </c>
      <c r="C99" s="1" t="str">
        <f>IF(DATA!C100="","",DATA!C100)</f>
        <v/>
      </c>
      <c r="D99" s="1" t="str">
        <f>IF(DATA!D100="","",DATA!D100)</f>
        <v/>
      </c>
      <c r="E99" s="23" t="str">
        <f t="shared" ref="E99:E101" si="156">IF(AND(B99=C99,C99=D99,D99&lt;&gt;""),CONCATENATE("Fila ",$A99),"")</f>
        <v/>
      </c>
      <c r="F99" s="23" t="str">
        <f t="shared" ref="F99" si="157">IF(AND(B99=C100,C100=D101,D101&lt;&gt;""),"DiagonalPrincipal","")</f>
        <v/>
      </c>
      <c r="G99" s="20"/>
      <c r="H99" s="20"/>
      <c r="I99" s="20"/>
    </row>
    <row r="100" spans="1:9" x14ac:dyDescent="0.25">
      <c r="A100" s="2">
        <v>1</v>
      </c>
      <c r="B100" s="1" t="str">
        <f>IF(DATA!B101="","",DATA!B101)</f>
        <v/>
      </c>
      <c r="C100" s="1" t="str">
        <f>IF(DATA!C101="","",DATA!C101)</f>
        <v/>
      </c>
      <c r="D100" s="1" t="str">
        <f>IF(DATA!D101="","",DATA!D101)</f>
        <v/>
      </c>
      <c r="E100" s="23" t="str">
        <f t="shared" si="156"/>
        <v/>
      </c>
      <c r="F100" s="23" t="str">
        <f t="shared" ref="F100" si="158">IF(AND(B99=B100,B100=B101,B101&lt;&gt;""),CONCATENATE("Columna ",B$2),"")</f>
        <v/>
      </c>
      <c r="G100" s="23" t="str">
        <f t="shared" ref="G100" si="159">IF(AND(C99=C100,C100=C101,C101&lt;&gt;""),CONCATENATE("Columna ",C$2),"")</f>
        <v/>
      </c>
      <c r="H100" s="23" t="str">
        <f t="shared" ref="H100" si="160">IF(AND(D99=D100,D100=D101,D101&lt;&gt;""),CONCATENATE("Columna ",D$2),"")</f>
        <v/>
      </c>
      <c r="I100" s="21" t="str">
        <f t="shared" ref="I100" si="161">CONCATENATE(F99,F100,F101,G100,H100,E99,E100,E101)</f>
        <v/>
      </c>
    </row>
    <row r="101" spans="1:9" x14ac:dyDescent="0.25">
      <c r="A101" s="2">
        <v>2</v>
      </c>
      <c r="B101" s="1" t="str">
        <f>IF(DATA!B102="","",DATA!B102)</f>
        <v/>
      </c>
      <c r="C101" s="1" t="str">
        <f>IF(DATA!C102="","",DATA!C102)</f>
        <v/>
      </c>
      <c r="D101" s="1" t="str">
        <f>IF(DATA!D102="","",DATA!D102)</f>
        <v/>
      </c>
      <c r="E101" s="23" t="str">
        <f t="shared" si="156"/>
        <v/>
      </c>
      <c r="F101" s="23" t="str">
        <f t="shared" ref="F101" si="162">IF(AND(B101=C100,C100=D99,D99&lt;&gt;""),"DiagonalSecundaria","")</f>
        <v/>
      </c>
      <c r="G101" s="20"/>
      <c r="H101" s="20"/>
      <c r="I101" s="20"/>
    </row>
    <row r="102" spans="1:9" x14ac:dyDescent="0.25">
      <c r="A102" s="4">
        <f>A98+1</f>
        <v>26</v>
      </c>
      <c r="B102" s="2">
        <v>0</v>
      </c>
      <c r="C102" s="2">
        <v>1</v>
      </c>
      <c r="D102" s="2">
        <v>2</v>
      </c>
    </row>
    <row r="103" spans="1:9" x14ac:dyDescent="0.25">
      <c r="A103" s="2">
        <v>0</v>
      </c>
      <c r="B103" s="1" t="str">
        <f>IF(DATA!B104="","",DATA!B104)</f>
        <v>O</v>
      </c>
      <c r="C103" s="1" t="str">
        <f>IF(DATA!C104="","",DATA!C104)</f>
        <v>X</v>
      </c>
      <c r="D103" s="1" t="str">
        <f>IF(DATA!D104="","",DATA!D104)</f>
        <v/>
      </c>
      <c r="E103" s="23" t="str">
        <f t="shared" ref="E103:E105" si="163">IF(AND(B103=C103,C103=D103,D103&lt;&gt;""),CONCATENATE("Fila ",$A103),"")</f>
        <v/>
      </c>
      <c r="F103" s="23" t="str">
        <f t="shared" ref="F103" si="164">IF(AND(B103=C104,C104=D105,D105&lt;&gt;""),"DiagonalPrincipal","")</f>
        <v/>
      </c>
      <c r="G103" s="20"/>
      <c r="H103" s="20"/>
      <c r="I103" s="20"/>
    </row>
    <row r="104" spans="1:9" x14ac:dyDescent="0.25">
      <c r="A104" s="2">
        <v>1</v>
      </c>
      <c r="B104" s="1" t="str">
        <f>IF(DATA!B105="","",DATA!B105)</f>
        <v/>
      </c>
      <c r="C104" s="1" t="str">
        <f>IF(DATA!C105="","",DATA!C105)</f>
        <v/>
      </c>
      <c r="D104" s="1" t="str">
        <f>IF(DATA!D105="","",DATA!D105)</f>
        <v/>
      </c>
      <c r="E104" s="23" t="str">
        <f t="shared" si="163"/>
        <v/>
      </c>
      <c r="F104" s="23" t="str">
        <f t="shared" ref="F104" si="165">IF(AND(B103=B104,B104=B105,B105&lt;&gt;""),CONCATENATE("Columna ",B$2),"")</f>
        <v/>
      </c>
      <c r="G104" s="23" t="str">
        <f t="shared" ref="G104" si="166">IF(AND(C103=C104,C104=C105,C105&lt;&gt;""),CONCATENATE("Columna ",C$2),"")</f>
        <v/>
      </c>
      <c r="H104" s="23" t="str">
        <f t="shared" ref="H104" si="167">IF(AND(D103=D104,D104=D105,D105&lt;&gt;""),CONCATENATE("Columna ",D$2),"")</f>
        <v/>
      </c>
      <c r="I104" s="21" t="str">
        <f t="shared" ref="I104" si="168">CONCATENATE(F103,F104,F105,G104,H104,E103,E104,E105)</f>
        <v/>
      </c>
    </row>
    <row r="105" spans="1:9" x14ac:dyDescent="0.25">
      <c r="A105" s="2">
        <v>2</v>
      </c>
      <c r="B105" s="1" t="str">
        <f>IF(DATA!B106="","",DATA!B106)</f>
        <v/>
      </c>
      <c r="C105" s="1" t="str">
        <f>IF(DATA!C106="","",DATA!C106)</f>
        <v/>
      </c>
      <c r="D105" s="1" t="str">
        <f>IF(DATA!D106="","",DATA!D106)</f>
        <v/>
      </c>
      <c r="E105" s="23" t="str">
        <f t="shared" si="163"/>
        <v/>
      </c>
      <c r="F105" s="23" t="str">
        <f t="shared" ref="F105" si="169">IF(AND(B105=C104,C104=D103,D103&lt;&gt;""),"DiagonalSecundaria","")</f>
        <v/>
      </c>
      <c r="G105" s="20"/>
      <c r="H105" s="20"/>
      <c r="I105" s="20"/>
    </row>
    <row r="106" spans="1:9" x14ac:dyDescent="0.25">
      <c r="A106" s="4">
        <f>A102+1</f>
        <v>27</v>
      </c>
      <c r="B106" s="2">
        <v>0</v>
      </c>
      <c r="C106" s="2">
        <v>1</v>
      </c>
      <c r="D106" s="2">
        <v>2</v>
      </c>
    </row>
    <row r="107" spans="1:9" x14ac:dyDescent="0.25">
      <c r="A107" s="2">
        <v>0</v>
      </c>
      <c r="B107" s="1" t="str">
        <f>IF(DATA!B108="","",DATA!B108)</f>
        <v>X</v>
      </c>
      <c r="C107" s="1" t="str">
        <f>IF(DATA!C108="","",DATA!C108)</f>
        <v/>
      </c>
      <c r="D107" s="1" t="str">
        <f>IF(DATA!D108="","",DATA!D108)</f>
        <v/>
      </c>
      <c r="E107" s="23" t="str">
        <f t="shared" ref="E107:E109" si="170">IF(AND(B107=C107,C107=D107,D107&lt;&gt;""),CONCATENATE("Fila ",$A107),"")</f>
        <v/>
      </c>
      <c r="F107" s="23" t="str">
        <f t="shared" ref="F107" si="171">IF(AND(B107=C108,C108=D109,D109&lt;&gt;""),"DiagonalPrincipal","")</f>
        <v/>
      </c>
      <c r="G107" s="20"/>
      <c r="H107" s="20"/>
      <c r="I107" s="20"/>
    </row>
    <row r="108" spans="1:9" x14ac:dyDescent="0.25">
      <c r="A108" s="2">
        <v>1</v>
      </c>
      <c r="B108" s="1" t="str">
        <f>IF(DATA!B109="","",DATA!B109)</f>
        <v>O</v>
      </c>
      <c r="C108" s="1" t="str">
        <f>IF(DATA!C109="","",DATA!C109)</f>
        <v>X</v>
      </c>
      <c r="D108" s="1" t="str">
        <f>IF(DATA!D109="","",DATA!D109)</f>
        <v/>
      </c>
      <c r="E108" s="23" t="str">
        <f t="shared" si="170"/>
        <v/>
      </c>
      <c r="F108" s="23" t="str">
        <f t="shared" ref="F108" si="172">IF(AND(B107=B108,B108=B109,B109&lt;&gt;""),CONCATENATE("Columna ",B$2),"")</f>
        <v/>
      </c>
      <c r="G108" s="23" t="str">
        <f t="shared" ref="G108" si="173">IF(AND(C107=C108,C108=C109,C109&lt;&gt;""),CONCATENATE("Columna ",C$2),"")</f>
        <v/>
      </c>
      <c r="H108" s="23" t="str">
        <f t="shared" ref="H108" si="174">IF(AND(D107=D108,D108=D109,D109&lt;&gt;""),CONCATENATE("Columna ",D$2),"")</f>
        <v/>
      </c>
      <c r="I108" s="21" t="str">
        <f t="shared" ref="I108" si="175">CONCATENATE(F107,F108,F109,G108,H108,E107,E108,E109)</f>
        <v/>
      </c>
    </row>
    <row r="109" spans="1:9" x14ac:dyDescent="0.25">
      <c r="A109" s="2">
        <v>2</v>
      </c>
      <c r="B109" s="1" t="str">
        <f>IF(DATA!B110="","",DATA!B110)</f>
        <v/>
      </c>
      <c r="C109" s="1" t="str">
        <f>IF(DATA!C110="","",DATA!C110)</f>
        <v>O</v>
      </c>
      <c r="D109" s="1" t="str">
        <f>IF(DATA!D110="","",DATA!D110)</f>
        <v/>
      </c>
      <c r="E109" s="23" t="str">
        <f t="shared" si="170"/>
        <v/>
      </c>
      <c r="F109" s="23" t="str">
        <f t="shared" ref="F109" si="176">IF(AND(B109=C108,C108=D107,D107&lt;&gt;""),"DiagonalSecundaria","")</f>
        <v/>
      </c>
      <c r="G109" s="20"/>
      <c r="H109" s="20"/>
      <c r="I109" s="20"/>
    </row>
    <row r="110" spans="1:9" x14ac:dyDescent="0.25">
      <c r="A110" s="4">
        <f>A106+1</f>
        <v>28</v>
      </c>
      <c r="B110" s="2">
        <v>0</v>
      </c>
      <c r="C110" s="2">
        <v>1</v>
      </c>
      <c r="D110" s="2">
        <v>2</v>
      </c>
    </row>
    <row r="111" spans="1:9" x14ac:dyDescent="0.25">
      <c r="A111" s="2">
        <v>0</v>
      </c>
      <c r="B111" s="1" t="str">
        <f>IF(DATA!B112="","",DATA!B112)</f>
        <v>O</v>
      </c>
      <c r="C111" s="1" t="str">
        <f>IF(DATA!C112="","",DATA!C112)</f>
        <v/>
      </c>
      <c r="D111" s="1" t="str">
        <f>IF(DATA!D112="","",DATA!D112)</f>
        <v>X</v>
      </c>
      <c r="E111" s="23" t="str">
        <f t="shared" ref="E111:E113" si="177">IF(AND(B111=C111,C111=D111,D111&lt;&gt;""),CONCATENATE("Fila ",$A111),"")</f>
        <v/>
      </c>
      <c r="F111" s="23" t="str">
        <f t="shared" ref="F111" si="178">IF(AND(B111=C112,C112=D113,D113&lt;&gt;""),"DiagonalPrincipal","")</f>
        <v/>
      </c>
      <c r="G111" s="20"/>
      <c r="H111" s="20"/>
      <c r="I111" s="20"/>
    </row>
    <row r="112" spans="1:9" x14ac:dyDescent="0.25">
      <c r="A112" s="2">
        <v>1</v>
      </c>
      <c r="B112" s="1" t="str">
        <f>IF(DATA!B113="","",DATA!B113)</f>
        <v>O</v>
      </c>
      <c r="C112" s="1" t="str">
        <f>IF(DATA!C113="","",DATA!C113)</f>
        <v>X</v>
      </c>
      <c r="D112" s="1" t="str">
        <f>IF(DATA!D113="","",DATA!D113)</f>
        <v>X</v>
      </c>
      <c r="E112" s="23" t="str">
        <f t="shared" si="177"/>
        <v/>
      </c>
      <c r="F112" s="23" t="str">
        <f t="shared" ref="F112" si="179">IF(AND(B111=B112,B112=B113,B113&lt;&gt;""),CONCATENATE("Columna ",B$2),"")</f>
        <v/>
      </c>
      <c r="G112" s="23" t="str">
        <f t="shared" ref="G112" si="180">IF(AND(C111=C112,C112=C113,C113&lt;&gt;""),CONCATENATE("Columna ",C$2),"")</f>
        <v/>
      </c>
      <c r="H112" s="23" t="str">
        <f t="shared" ref="H112" si="181">IF(AND(D111=D112,D112=D113,D113&lt;&gt;""),CONCATENATE("Columna ",D$2),"")</f>
        <v/>
      </c>
      <c r="I112" s="21" t="str">
        <f t="shared" ref="I112" si="182">CONCATENATE(F111,F112,F113,G112,H112,E111,E112,E113)</f>
        <v/>
      </c>
    </row>
    <row r="113" spans="1:9" x14ac:dyDescent="0.25">
      <c r="A113" s="2">
        <v>2</v>
      </c>
      <c r="B113" s="1" t="str">
        <f>IF(DATA!B114="","",DATA!B114)</f>
        <v/>
      </c>
      <c r="C113" s="1" t="str">
        <f>IF(DATA!C114="","",DATA!C114)</f>
        <v/>
      </c>
      <c r="D113" s="1" t="str">
        <f>IF(DATA!D114="","",DATA!D114)</f>
        <v>O</v>
      </c>
      <c r="E113" s="23" t="str">
        <f t="shared" si="177"/>
        <v/>
      </c>
      <c r="F113" s="23" t="str">
        <f t="shared" ref="F113" si="183">IF(AND(B113=C112,C112=D111,D111&lt;&gt;""),"DiagonalSecundaria","")</f>
        <v/>
      </c>
      <c r="G113" s="20"/>
      <c r="H113" s="20"/>
      <c r="I113" s="20"/>
    </row>
    <row r="114" spans="1:9" x14ac:dyDescent="0.25">
      <c r="A114" s="4">
        <f>A110+1</f>
        <v>29</v>
      </c>
      <c r="B114" s="2">
        <v>0</v>
      </c>
      <c r="C114" s="2">
        <v>1</v>
      </c>
      <c r="D114" s="2">
        <v>2</v>
      </c>
    </row>
    <row r="115" spans="1:9" x14ac:dyDescent="0.25">
      <c r="A115" s="2">
        <v>0</v>
      </c>
      <c r="B115" s="1" t="str">
        <f>IF(DATA!B116="","",DATA!B116)</f>
        <v/>
      </c>
      <c r="C115" s="1" t="str">
        <f>IF(DATA!C116="","",DATA!C116)</f>
        <v>O</v>
      </c>
      <c r="D115" s="1" t="str">
        <f>IF(DATA!D116="","",DATA!D116)</f>
        <v/>
      </c>
      <c r="E115" s="23" t="str">
        <f t="shared" ref="E115:E117" si="184">IF(AND(B115=C115,C115=D115,D115&lt;&gt;""),CONCATENATE("Fila ",$A115),"")</f>
        <v/>
      </c>
      <c r="F115" s="23" t="str">
        <f t="shared" ref="F115" si="185">IF(AND(B115=C116,C116=D117,D117&lt;&gt;""),"DiagonalPrincipal","")</f>
        <v/>
      </c>
      <c r="G115" s="20"/>
      <c r="H115" s="20"/>
      <c r="I115" s="20"/>
    </row>
    <row r="116" spans="1:9" x14ac:dyDescent="0.25">
      <c r="A116" s="2">
        <v>1</v>
      </c>
      <c r="B116" s="1" t="str">
        <f>IF(DATA!B117="","",DATA!B117)</f>
        <v/>
      </c>
      <c r="C116" s="1" t="str">
        <f>IF(DATA!C117="","",DATA!C117)</f>
        <v>O</v>
      </c>
      <c r="D116" s="1" t="str">
        <f>IF(DATA!D117="","",DATA!D117)</f>
        <v/>
      </c>
      <c r="E116" s="23" t="str">
        <f t="shared" si="184"/>
        <v/>
      </c>
      <c r="F116" s="23" t="str">
        <f t="shared" ref="F116" si="186">IF(AND(B115=B116,B116=B117,B117&lt;&gt;""),CONCATENATE("Columna ",B$2),"")</f>
        <v/>
      </c>
      <c r="G116" s="23" t="str">
        <f t="shared" ref="G116" si="187">IF(AND(C115=C116,C116=C117,C117&lt;&gt;""),CONCATENATE("Columna ",C$2),"")</f>
        <v/>
      </c>
      <c r="H116" s="23" t="str">
        <f t="shared" ref="H116" si="188">IF(AND(D115=D116,D116=D117,D117&lt;&gt;""),CONCATENATE("Columna ",D$2),"")</f>
        <v/>
      </c>
      <c r="I116" s="21" t="str">
        <f t="shared" ref="I116" si="189">CONCATENATE(F115,F116,F117,G116,H116,E115,E116,E117)</f>
        <v/>
      </c>
    </row>
    <row r="117" spans="1:9" x14ac:dyDescent="0.25">
      <c r="A117" s="2">
        <v>2</v>
      </c>
      <c r="B117" s="1" t="str">
        <f>IF(DATA!B118="","",DATA!B118)</f>
        <v/>
      </c>
      <c r="C117" s="1" t="str">
        <f>IF(DATA!C118="","",DATA!C118)</f>
        <v>X</v>
      </c>
      <c r="D117" s="1" t="str">
        <f>IF(DATA!D118="","",DATA!D118)</f>
        <v/>
      </c>
      <c r="E117" s="23" t="str">
        <f t="shared" si="184"/>
        <v/>
      </c>
      <c r="F117" s="23" t="str">
        <f t="shared" ref="F117" si="190">IF(AND(B117=C116,C116=D115,D115&lt;&gt;""),"DiagonalSecundaria","")</f>
        <v/>
      </c>
      <c r="G117" s="20"/>
      <c r="H117" s="20"/>
      <c r="I117" s="20"/>
    </row>
    <row r="118" spans="1:9" x14ac:dyDescent="0.25">
      <c r="A118" s="4">
        <f>A114+1</f>
        <v>30</v>
      </c>
      <c r="B118" s="2">
        <v>0</v>
      </c>
      <c r="C118" s="2">
        <v>1</v>
      </c>
      <c r="D118" s="2">
        <v>2</v>
      </c>
    </row>
    <row r="119" spans="1:9" x14ac:dyDescent="0.25">
      <c r="A119" s="2">
        <v>0</v>
      </c>
      <c r="B119" s="1" t="str">
        <f>IF(DATA!B120="","",DATA!B120)</f>
        <v/>
      </c>
      <c r="C119" s="1" t="str">
        <f>IF(DATA!C120="","",DATA!C120)</f>
        <v>O</v>
      </c>
      <c r="D119" s="1" t="str">
        <f>IF(DATA!D120="","",DATA!D120)</f>
        <v/>
      </c>
      <c r="E119" s="23" t="str">
        <f t="shared" ref="E119:E121" si="191">IF(AND(B119=C119,C119=D119,D119&lt;&gt;""),CONCATENATE("Fila ",$A119),"")</f>
        <v/>
      </c>
      <c r="F119" s="23" t="str">
        <f t="shared" ref="F119" si="192">IF(AND(B119=C120,C120=D121,D121&lt;&gt;""),"DiagonalPrincipal","")</f>
        <v/>
      </c>
      <c r="G119" s="20"/>
      <c r="H119" s="20"/>
      <c r="I119" s="20"/>
    </row>
    <row r="120" spans="1:9" x14ac:dyDescent="0.25">
      <c r="A120" s="2">
        <v>1</v>
      </c>
      <c r="B120" s="1" t="str">
        <f>IF(DATA!B121="","",DATA!B121)</f>
        <v/>
      </c>
      <c r="C120" s="1" t="str">
        <f>IF(DATA!C121="","",DATA!C121)</f>
        <v>X</v>
      </c>
      <c r="D120" s="1" t="str">
        <f>IF(DATA!D121="","",DATA!D121)</f>
        <v>O</v>
      </c>
      <c r="E120" s="23" t="str">
        <f t="shared" si="191"/>
        <v/>
      </c>
      <c r="F120" s="23" t="str">
        <f t="shared" ref="F120" si="193">IF(AND(B119=B120,B120=B121,B121&lt;&gt;""),CONCATENATE("Columna ",B$2),"")</f>
        <v/>
      </c>
      <c r="G120" s="23" t="str">
        <f t="shared" ref="G120" si="194">IF(AND(C119=C120,C120=C121,C121&lt;&gt;""),CONCATENATE("Columna ",C$2),"")</f>
        <v/>
      </c>
      <c r="H120" s="23" t="str">
        <f t="shared" ref="H120" si="195">IF(AND(D119=D120,D120=D121,D121&lt;&gt;""),CONCATENATE("Columna ",D$2),"")</f>
        <v/>
      </c>
      <c r="I120" s="21" t="str">
        <f t="shared" ref="I120" si="196">CONCATENATE(F119,F120,F121,G120,H120,E119,E120,E121)</f>
        <v/>
      </c>
    </row>
    <row r="121" spans="1:9" x14ac:dyDescent="0.25">
      <c r="A121" s="2">
        <v>2</v>
      </c>
      <c r="B121" s="1" t="str">
        <f>IF(DATA!B122="","",DATA!B122)</f>
        <v/>
      </c>
      <c r="C121" s="1" t="str">
        <f>IF(DATA!C122="","",DATA!C122)</f>
        <v/>
      </c>
      <c r="D121" s="1" t="str">
        <f>IF(DATA!D122="","",DATA!D122)</f>
        <v>X</v>
      </c>
      <c r="E121" s="23" t="str">
        <f t="shared" si="191"/>
        <v/>
      </c>
      <c r="F121" s="23" t="str">
        <f t="shared" ref="F121" si="197">IF(AND(B121=C120,C120=D119,D119&lt;&gt;""),"DiagonalSecundaria","")</f>
        <v/>
      </c>
      <c r="G121" s="20"/>
      <c r="H121" s="20"/>
      <c r="I121" s="20"/>
    </row>
    <row r="122" spans="1:9" x14ac:dyDescent="0.25">
      <c r="A122" s="4">
        <f>A118+1</f>
        <v>31</v>
      </c>
      <c r="B122" s="2">
        <v>0</v>
      </c>
      <c r="C122" s="2">
        <v>1</v>
      </c>
      <c r="D122" s="2">
        <v>2</v>
      </c>
    </row>
    <row r="123" spans="1:9" x14ac:dyDescent="0.25">
      <c r="A123" s="2">
        <v>0</v>
      </c>
      <c r="B123" s="1" t="str">
        <f>IF(DATA!B124="","",DATA!B124)</f>
        <v>X</v>
      </c>
      <c r="C123" s="1" t="str">
        <f>IF(DATA!C124="","",DATA!C124)</f>
        <v/>
      </c>
      <c r="D123" s="1" t="str">
        <f>IF(DATA!D124="","",DATA!D124)</f>
        <v/>
      </c>
      <c r="E123" s="23" t="str">
        <f t="shared" ref="E123:E125" si="198">IF(AND(B123=C123,C123=D123,D123&lt;&gt;""),CONCATENATE("Fila ",$A123),"")</f>
        <v/>
      </c>
      <c r="F123" s="23" t="str">
        <f t="shared" ref="F123" si="199">IF(AND(B123=C124,C124=D125,D125&lt;&gt;""),"DiagonalPrincipal","")</f>
        <v/>
      </c>
      <c r="G123" s="20"/>
      <c r="H123" s="20"/>
      <c r="I123" s="20"/>
    </row>
    <row r="124" spans="1:9" x14ac:dyDescent="0.25">
      <c r="A124" s="2">
        <v>1</v>
      </c>
      <c r="B124" s="1" t="str">
        <f>IF(DATA!B125="","",DATA!B125)</f>
        <v/>
      </c>
      <c r="C124" s="1" t="str">
        <f>IF(DATA!C125="","",DATA!C125)</f>
        <v>X</v>
      </c>
      <c r="D124" s="1" t="str">
        <f>IF(DATA!D125="","",DATA!D125)</f>
        <v/>
      </c>
      <c r="E124" s="23" t="str">
        <f t="shared" si="198"/>
        <v/>
      </c>
      <c r="F124" s="23" t="str">
        <f t="shared" ref="F124" si="200">IF(AND(B123=B124,B124=B125,B125&lt;&gt;""),CONCATENATE("Columna ",B$2),"")</f>
        <v/>
      </c>
      <c r="G124" s="23" t="str">
        <f t="shared" ref="G124" si="201">IF(AND(C123=C124,C124=C125,C125&lt;&gt;""),CONCATENATE("Columna ",C$2),"")</f>
        <v/>
      </c>
      <c r="H124" s="23" t="str">
        <f t="shared" ref="H124" si="202">IF(AND(D123=D124,D124=D125,D125&lt;&gt;""),CONCATENATE("Columna ",D$2),"")</f>
        <v/>
      </c>
      <c r="I124" s="21" t="str">
        <f t="shared" ref="I124" si="203">CONCATENATE(F123,F124,F125,G124,H124,E123,E124,E125)</f>
        <v/>
      </c>
    </row>
    <row r="125" spans="1:9" x14ac:dyDescent="0.25">
      <c r="A125" s="2">
        <v>2</v>
      </c>
      <c r="B125" s="1" t="str">
        <f>IF(DATA!B126="","",DATA!B126)</f>
        <v>X</v>
      </c>
      <c r="C125" s="1" t="str">
        <f>IF(DATA!C126="","",DATA!C126)</f>
        <v>O</v>
      </c>
      <c r="D125" s="1" t="str">
        <f>IF(DATA!D126="","",DATA!D126)</f>
        <v>O</v>
      </c>
      <c r="E125" s="23" t="str">
        <f t="shared" si="198"/>
        <v/>
      </c>
      <c r="F125" s="23" t="str">
        <f t="shared" ref="F125" si="204">IF(AND(B125=C124,C124=D123,D123&lt;&gt;""),"DiagonalSecundaria","")</f>
        <v/>
      </c>
      <c r="G125" s="20"/>
      <c r="H125" s="20"/>
      <c r="I125" s="20"/>
    </row>
    <row r="126" spans="1:9" x14ac:dyDescent="0.25">
      <c r="A126" s="4">
        <f>A122+1</f>
        <v>32</v>
      </c>
      <c r="B126" s="2">
        <v>0</v>
      </c>
      <c r="C126" s="2">
        <v>1</v>
      </c>
      <c r="D126" s="2">
        <v>2</v>
      </c>
    </row>
    <row r="127" spans="1:9" x14ac:dyDescent="0.25">
      <c r="A127" s="2">
        <v>0</v>
      </c>
      <c r="B127" s="1" t="str">
        <f>IF(DATA!B128="","",DATA!B128)</f>
        <v>X</v>
      </c>
      <c r="C127" s="1" t="str">
        <f>IF(DATA!C128="","",DATA!C128)</f>
        <v/>
      </c>
      <c r="D127" s="1" t="str">
        <f>IF(DATA!D128="","",DATA!D128)</f>
        <v>O</v>
      </c>
      <c r="E127" s="23" t="str">
        <f t="shared" ref="E127:E129" si="205">IF(AND(B127=C127,C127=D127,D127&lt;&gt;""),CONCATENATE("Fila ",$A127),"")</f>
        <v/>
      </c>
      <c r="F127" s="23" t="str">
        <f t="shared" ref="F127" si="206">IF(AND(B127=C128,C128=D129,D129&lt;&gt;""),"DiagonalPrincipal","")</f>
        <v/>
      </c>
      <c r="G127" s="20"/>
      <c r="H127" s="20"/>
      <c r="I127" s="20"/>
    </row>
    <row r="128" spans="1:9" x14ac:dyDescent="0.25">
      <c r="A128" s="2">
        <v>1</v>
      </c>
      <c r="B128" s="1" t="str">
        <f>IF(DATA!B129="","",DATA!B129)</f>
        <v>X</v>
      </c>
      <c r="C128" s="1" t="str">
        <f>IF(DATA!C129="","",DATA!C129)</f>
        <v>O</v>
      </c>
      <c r="D128" s="1" t="str">
        <f>IF(DATA!D129="","",DATA!D129)</f>
        <v/>
      </c>
      <c r="E128" s="23" t="str">
        <f t="shared" si="205"/>
        <v/>
      </c>
      <c r="F128" s="23" t="str">
        <f t="shared" ref="F128" si="207">IF(AND(B127=B128,B128=B129,B129&lt;&gt;""),CONCATENATE("Columna ",B$2),"")</f>
        <v>Columna 0</v>
      </c>
      <c r="G128" s="23" t="str">
        <f t="shared" ref="G128" si="208">IF(AND(C127=C128,C128=C129,C129&lt;&gt;""),CONCATENATE("Columna ",C$2),"")</f>
        <v/>
      </c>
      <c r="H128" s="23" t="str">
        <f t="shared" ref="H128" si="209">IF(AND(D127=D128,D128=D129,D129&lt;&gt;""),CONCATENATE("Columna ",D$2),"")</f>
        <v/>
      </c>
      <c r="I128" s="21" t="str">
        <f t="shared" ref="I128" si="210">CONCATENATE(F127,F128,F129,G128,H128,E127,E128,E129)</f>
        <v>Columna 0</v>
      </c>
    </row>
    <row r="129" spans="1:9" x14ac:dyDescent="0.25">
      <c r="A129" s="2">
        <v>2</v>
      </c>
      <c r="B129" s="1" t="str">
        <f>IF(DATA!B130="","",DATA!B130)</f>
        <v>X</v>
      </c>
      <c r="C129" s="1" t="str">
        <f>IF(DATA!C130="","",DATA!C130)</f>
        <v/>
      </c>
      <c r="D129" s="1" t="str">
        <f>IF(DATA!D130="","",DATA!D130)</f>
        <v/>
      </c>
      <c r="E129" s="23" t="str">
        <f t="shared" si="205"/>
        <v/>
      </c>
      <c r="F129" s="23" t="str">
        <f t="shared" ref="F129" si="211">IF(AND(B129=C128,C128=D127,D127&lt;&gt;""),"DiagonalSecundaria","")</f>
        <v/>
      </c>
      <c r="G129" s="20"/>
      <c r="H129" s="20"/>
      <c r="I129" s="20"/>
    </row>
    <row r="130" spans="1:9" x14ac:dyDescent="0.25">
      <c r="A130" s="4">
        <f>A126+1</f>
        <v>33</v>
      </c>
      <c r="B130" s="2">
        <v>0</v>
      </c>
      <c r="C130" s="2">
        <v>1</v>
      </c>
      <c r="D130" s="2">
        <v>2</v>
      </c>
    </row>
    <row r="131" spans="1:9" x14ac:dyDescent="0.25">
      <c r="A131" s="2">
        <v>0</v>
      </c>
      <c r="B131" s="1" t="str">
        <f>IF(DATA!B132="","",DATA!B132)</f>
        <v/>
      </c>
      <c r="C131" s="1" t="str">
        <f>IF(DATA!C132="","",DATA!C132)</f>
        <v>X</v>
      </c>
      <c r="D131" s="1" t="str">
        <f>IF(DATA!D132="","",DATA!D132)</f>
        <v/>
      </c>
      <c r="E131" s="23" t="str">
        <f t="shared" ref="E131:E133" si="212">IF(AND(B131=C131,C131=D131,D131&lt;&gt;""),CONCATENATE("Fila ",$A131),"")</f>
        <v/>
      </c>
      <c r="F131" s="23" t="str">
        <f t="shared" ref="F131" si="213">IF(AND(B131=C132,C132=D133,D133&lt;&gt;""),"DiagonalPrincipal","")</f>
        <v/>
      </c>
      <c r="G131" s="20"/>
      <c r="H131" s="20"/>
      <c r="I131" s="20"/>
    </row>
    <row r="132" spans="1:9" x14ac:dyDescent="0.25">
      <c r="A132" s="2">
        <v>1</v>
      </c>
      <c r="B132" s="1" t="str">
        <f>IF(DATA!B133="","",DATA!B133)</f>
        <v/>
      </c>
      <c r="C132" s="1" t="str">
        <f>IF(DATA!C133="","",DATA!C133)</f>
        <v/>
      </c>
      <c r="D132" s="1" t="str">
        <f>IF(DATA!D133="","",DATA!D133)</f>
        <v/>
      </c>
      <c r="E132" s="23" t="str">
        <f t="shared" si="212"/>
        <v/>
      </c>
      <c r="F132" s="23" t="str">
        <f t="shared" ref="F132" si="214">IF(AND(B131=B132,B132=B133,B133&lt;&gt;""),CONCATENATE("Columna ",B$2),"")</f>
        <v/>
      </c>
      <c r="G132" s="23" t="str">
        <f t="shared" ref="G132" si="215">IF(AND(C131=C132,C132=C133,C133&lt;&gt;""),CONCATENATE("Columna ",C$2),"")</f>
        <v/>
      </c>
      <c r="H132" s="23" t="str">
        <f t="shared" ref="H132" si="216">IF(AND(D131=D132,D132=D133,D133&lt;&gt;""),CONCATENATE("Columna ",D$2),"")</f>
        <v/>
      </c>
      <c r="I132" s="21" t="str">
        <f t="shared" ref="I132" si="217">CONCATENATE(F131,F132,F133,G132,H132,E131,E132,E133)</f>
        <v/>
      </c>
    </row>
    <row r="133" spans="1:9" x14ac:dyDescent="0.25">
      <c r="A133" s="2">
        <v>2</v>
      </c>
      <c r="B133" s="1" t="str">
        <f>IF(DATA!B134="","",DATA!B134)</f>
        <v/>
      </c>
      <c r="C133" s="1" t="str">
        <f>IF(DATA!C134="","",DATA!C134)</f>
        <v>O</v>
      </c>
      <c r="D133" s="1" t="str">
        <f>IF(DATA!D134="","",DATA!D134)</f>
        <v/>
      </c>
      <c r="E133" s="23" t="str">
        <f t="shared" si="212"/>
        <v/>
      </c>
      <c r="F133" s="23" t="str">
        <f t="shared" ref="F133" si="218">IF(AND(B133=C132,C132=D131,D131&lt;&gt;""),"DiagonalSecundaria","")</f>
        <v/>
      </c>
      <c r="G133" s="20"/>
      <c r="H133" s="20"/>
      <c r="I133" s="20"/>
    </row>
    <row r="134" spans="1:9" x14ac:dyDescent="0.25">
      <c r="A134" s="4">
        <f>A130+1</f>
        <v>34</v>
      </c>
      <c r="B134" s="2">
        <v>0</v>
      </c>
      <c r="C134" s="2">
        <v>1</v>
      </c>
      <c r="D134" s="2">
        <v>2</v>
      </c>
    </row>
    <row r="135" spans="1:9" x14ac:dyDescent="0.25">
      <c r="A135" s="2">
        <v>0</v>
      </c>
      <c r="B135" s="1" t="str">
        <f>IF(DATA!B136="","",DATA!B136)</f>
        <v/>
      </c>
      <c r="C135" s="1" t="str">
        <f>IF(DATA!C136="","",DATA!C136)</f>
        <v/>
      </c>
      <c r="D135" s="1" t="str">
        <f>IF(DATA!D136="","",DATA!D136)</f>
        <v/>
      </c>
      <c r="E135" s="23" t="str">
        <f t="shared" ref="E135:E137" si="219">IF(AND(B135=C135,C135=D135,D135&lt;&gt;""),CONCATENATE("Fila ",$A135),"")</f>
        <v/>
      </c>
      <c r="F135" s="23" t="str">
        <f t="shared" ref="F135" si="220">IF(AND(B135=C136,C136=D137,D137&lt;&gt;""),"DiagonalPrincipal","")</f>
        <v/>
      </c>
      <c r="G135" s="20"/>
      <c r="H135" s="20"/>
      <c r="I135" s="20"/>
    </row>
    <row r="136" spans="1:9" x14ac:dyDescent="0.25">
      <c r="A136" s="2">
        <v>1</v>
      </c>
      <c r="B136" s="1" t="str">
        <f>IF(DATA!B137="","",DATA!B137)</f>
        <v/>
      </c>
      <c r="C136" s="1" t="str">
        <f>IF(DATA!C137="","",DATA!C137)</f>
        <v/>
      </c>
      <c r="D136" s="1" t="str">
        <f>IF(DATA!D137="","",DATA!D137)</f>
        <v/>
      </c>
      <c r="E136" s="23" t="str">
        <f t="shared" si="219"/>
        <v/>
      </c>
      <c r="F136" s="23" t="str">
        <f t="shared" ref="F136" si="221">IF(AND(B135=B136,B136=B137,B137&lt;&gt;""),CONCATENATE("Columna ",B$2),"")</f>
        <v/>
      </c>
      <c r="G136" s="23" t="str">
        <f t="shared" ref="G136" si="222">IF(AND(C135=C136,C136=C137,C137&lt;&gt;""),CONCATENATE("Columna ",C$2),"")</f>
        <v/>
      </c>
      <c r="H136" s="23" t="str">
        <f t="shared" ref="H136" si="223">IF(AND(D135=D136,D136=D137,D137&lt;&gt;""),CONCATENATE("Columna ",D$2),"")</f>
        <v/>
      </c>
      <c r="I136" s="21" t="str">
        <f t="shared" ref="I136" si="224">CONCATENATE(F135,F136,F137,G136,H136,E135,E136,E137)</f>
        <v/>
      </c>
    </row>
    <row r="137" spans="1:9" x14ac:dyDescent="0.25">
      <c r="A137" s="2">
        <v>2</v>
      </c>
      <c r="B137" s="1" t="str">
        <f>IF(DATA!B138="","",DATA!B138)</f>
        <v/>
      </c>
      <c r="C137" s="1" t="str">
        <f>IF(DATA!C138="","",DATA!C138)</f>
        <v/>
      </c>
      <c r="D137" s="1" t="str">
        <f>IF(DATA!D138="","",DATA!D138)</f>
        <v/>
      </c>
      <c r="E137" s="23" t="str">
        <f t="shared" si="219"/>
        <v/>
      </c>
      <c r="F137" s="23" t="str">
        <f t="shared" ref="F137" si="225">IF(AND(B137=C136,C136=D135,D135&lt;&gt;""),"DiagonalSecundaria","")</f>
        <v/>
      </c>
      <c r="G137" s="20"/>
      <c r="H137" s="20"/>
      <c r="I137" s="20"/>
    </row>
    <row r="138" spans="1:9" x14ac:dyDescent="0.25">
      <c r="A138" s="4">
        <f>A134+1</f>
        <v>35</v>
      </c>
      <c r="B138" s="2">
        <v>0</v>
      </c>
      <c r="C138" s="2">
        <v>1</v>
      </c>
      <c r="D138" s="2">
        <v>2</v>
      </c>
    </row>
    <row r="139" spans="1:9" x14ac:dyDescent="0.25">
      <c r="A139" s="2">
        <v>0</v>
      </c>
      <c r="B139" s="1" t="str">
        <f>IF(DATA!B140="","",DATA!B140)</f>
        <v/>
      </c>
      <c r="C139" s="1" t="str">
        <f>IF(DATA!C140="","",DATA!C140)</f>
        <v/>
      </c>
      <c r="D139" s="1" t="str">
        <f>IF(DATA!D140="","",DATA!D140)</f>
        <v/>
      </c>
      <c r="E139" s="23" t="str">
        <f t="shared" ref="E139:E141" si="226">IF(AND(B139=C139,C139=D139,D139&lt;&gt;""),CONCATENATE("Fila ",$A139),"")</f>
        <v/>
      </c>
      <c r="F139" s="23" t="str">
        <f t="shared" ref="F139" si="227">IF(AND(B139=C140,C140=D141,D141&lt;&gt;""),"DiagonalPrincipal","")</f>
        <v/>
      </c>
      <c r="G139" s="20"/>
      <c r="H139" s="20"/>
      <c r="I139" s="20"/>
    </row>
    <row r="140" spans="1:9" x14ac:dyDescent="0.25">
      <c r="A140" s="2">
        <v>1</v>
      </c>
      <c r="B140" s="1" t="str">
        <f>IF(DATA!B141="","",DATA!B141)</f>
        <v/>
      </c>
      <c r="C140" s="1" t="str">
        <f>IF(DATA!C141="","",DATA!C141)</f>
        <v/>
      </c>
      <c r="D140" s="1" t="str">
        <f>IF(DATA!D141="","",DATA!D141)</f>
        <v/>
      </c>
      <c r="E140" s="23" t="str">
        <f t="shared" si="226"/>
        <v/>
      </c>
      <c r="F140" s="23" t="str">
        <f t="shared" ref="F140" si="228">IF(AND(B139=B140,B140=B141,B141&lt;&gt;""),CONCATENATE("Columna ",B$2),"")</f>
        <v/>
      </c>
      <c r="G140" s="23" t="str">
        <f t="shared" ref="G140" si="229">IF(AND(C139=C140,C140=C141,C141&lt;&gt;""),CONCATENATE("Columna ",C$2),"")</f>
        <v/>
      </c>
      <c r="H140" s="23" t="str">
        <f t="shared" ref="H140" si="230">IF(AND(D139=D140,D140=D141,D141&lt;&gt;""),CONCATENATE("Columna ",D$2),"")</f>
        <v/>
      </c>
      <c r="I140" s="21" t="str">
        <f t="shared" ref="I140" si="231">CONCATENATE(F139,F140,F141,G140,H140,E139,E140,E141)</f>
        <v/>
      </c>
    </row>
    <row r="141" spans="1:9" x14ac:dyDescent="0.25">
      <c r="A141" s="2">
        <v>2</v>
      </c>
      <c r="B141" s="1" t="str">
        <f>IF(DATA!B142="","",DATA!B142)</f>
        <v/>
      </c>
      <c r="C141" s="1" t="str">
        <f>IF(DATA!C142="","",DATA!C142)</f>
        <v/>
      </c>
      <c r="D141" s="1" t="str">
        <f>IF(DATA!D142="","",DATA!D142)</f>
        <v/>
      </c>
      <c r="E141" s="23" t="str">
        <f t="shared" si="226"/>
        <v/>
      </c>
      <c r="F141" s="23" t="str">
        <f t="shared" ref="F141" si="232">IF(AND(B141=C140,C140=D139,D139&lt;&gt;""),"DiagonalSecundaria","")</f>
        <v/>
      </c>
      <c r="G141" s="20"/>
      <c r="H141" s="20"/>
      <c r="I141" s="20"/>
    </row>
    <row r="142" spans="1:9" x14ac:dyDescent="0.25">
      <c r="A142" s="4">
        <f>A138+1</f>
        <v>36</v>
      </c>
      <c r="B142" s="2">
        <v>0</v>
      </c>
      <c r="C142" s="2">
        <v>1</v>
      </c>
      <c r="D142" s="2">
        <v>2</v>
      </c>
    </row>
    <row r="143" spans="1:9" x14ac:dyDescent="0.25">
      <c r="A143" s="2">
        <v>0</v>
      </c>
      <c r="B143" s="1" t="str">
        <f>IF(DATA!B144="","",DATA!B144)</f>
        <v/>
      </c>
      <c r="C143" s="1" t="str">
        <f>IF(DATA!C144="","",DATA!C144)</f>
        <v/>
      </c>
      <c r="D143" s="1" t="str">
        <f>IF(DATA!D144="","",DATA!D144)</f>
        <v/>
      </c>
      <c r="E143" s="23" t="str">
        <f t="shared" ref="E143:E145" si="233">IF(AND(B143=C143,C143=D143,D143&lt;&gt;""),CONCATENATE("Fila ",$A143),"")</f>
        <v/>
      </c>
      <c r="F143" s="23" t="str">
        <f t="shared" ref="F143" si="234">IF(AND(B143=C144,C144=D145,D145&lt;&gt;""),"DiagonalPrincipal","")</f>
        <v/>
      </c>
      <c r="G143" s="20"/>
      <c r="H143" s="20"/>
      <c r="I143" s="20"/>
    </row>
    <row r="144" spans="1:9" x14ac:dyDescent="0.25">
      <c r="A144" s="2">
        <v>1</v>
      </c>
      <c r="B144" s="1" t="str">
        <f>IF(DATA!B145="","",DATA!B145)</f>
        <v/>
      </c>
      <c r="C144" s="1" t="str">
        <f>IF(DATA!C145="","",DATA!C145)</f>
        <v/>
      </c>
      <c r="D144" s="1" t="str">
        <f>IF(DATA!D145="","",DATA!D145)</f>
        <v/>
      </c>
      <c r="E144" s="23" t="str">
        <f t="shared" si="233"/>
        <v/>
      </c>
      <c r="F144" s="23" t="str">
        <f t="shared" ref="F144" si="235">IF(AND(B143=B144,B144=B145,B145&lt;&gt;""),CONCATENATE("Columna ",B$2),"")</f>
        <v/>
      </c>
      <c r="G144" s="23" t="str">
        <f t="shared" ref="G144" si="236">IF(AND(C143=C144,C144=C145,C145&lt;&gt;""),CONCATENATE("Columna ",C$2),"")</f>
        <v/>
      </c>
      <c r="H144" s="23" t="str">
        <f t="shared" ref="H144" si="237">IF(AND(D143=D144,D144=D145,D145&lt;&gt;""),CONCATENATE("Columna ",D$2),"")</f>
        <v/>
      </c>
      <c r="I144" s="21" t="str">
        <f t="shared" ref="I144" si="238">CONCATENATE(F143,F144,F145,G144,H144,E143,E144,E145)</f>
        <v/>
      </c>
    </row>
    <row r="145" spans="1:9" x14ac:dyDescent="0.25">
      <c r="A145" s="2">
        <v>2</v>
      </c>
      <c r="B145" s="1" t="str">
        <f>IF(DATA!B146="","",DATA!B146)</f>
        <v/>
      </c>
      <c r="C145" s="1" t="str">
        <f>IF(DATA!C146="","",DATA!C146)</f>
        <v/>
      </c>
      <c r="D145" s="1" t="str">
        <f>IF(DATA!D146="","",DATA!D146)</f>
        <v/>
      </c>
      <c r="E145" s="23" t="str">
        <f t="shared" si="233"/>
        <v/>
      </c>
      <c r="F145" s="23" t="str">
        <f t="shared" ref="F145" si="239">IF(AND(B145=C144,C144=D143,D143&lt;&gt;""),"DiagonalSecundaria","")</f>
        <v/>
      </c>
      <c r="G145" s="20"/>
      <c r="H145" s="20"/>
      <c r="I145" s="20"/>
    </row>
    <row r="146" spans="1:9" x14ac:dyDescent="0.25">
      <c r="A146" s="4">
        <f>A142+1</f>
        <v>37</v>
      </c>
      <c r="B146" s="2">
        <v>0</v>
      </c>
      <c r="C146" s="2">
        <v>1</v>
      </c>
      <c r="D146" s="2">
        <v>2</v>
      </c>
    </row>
    <row r="147" spans="1:9" x14ac:dyDescent="0.25">
      <c r="A147" s="2">
        <v>0</v>
      </c>
      <c r="B147" s="1" t="str">
        <f>IF(DATA!B148="","",DATA!B148)</f>
        <v/>
      </c>
      <c r="C147" s="1" t="str">
        <f>IF(DATA!C148="","",DATA!C148)</f>
        <v/>
      </c>
      <c r="D147" s="1" t="str">
        <f>IF(DATA!D148="","",DATA!D148)</f>
        <v/>
      </c>
      <c r="E147" s="23" t="str">
        <f t="shared" ref="E147:E149" si="240">IF(AND(B147=C147,C147=D147,D147&lt;&gt;""),CONCATENATE("Fila ",$A147),"")</f>
        <v/>
      </c>
      <c r="F147" s="23" t="str">
        <f t="shared" ref="F147" si="241">IF(AND(B147=C148,C148=D149,D149&lt;&gt;""),"DiagonalPrincipal","")</f>
        <v/>
      </c>
      <c r="G147" s="20"/>
      <c r="H147" s="20"/>
      <c r="I147" s="20"/>
    </row>
    <row r="148" spans="1:9" x14ac:dyDescent="0.25">
      <c r="A148" s="2">
        <v>1</v>
      </c>
      <c r="B148" s="1" t="str">
        <f>IF(DATA!B149="","",DATA!B149)</f>
        <v/>
      </c>
      <c r="C148" s="1" t="str">
        <f>IF(DATA!C149="","",DATA!C149)</f>
        <v/>
      </c>
      <c r="D148" s="1" t="str">
        <f>IF(DATA!D149="","",DATA!D149)</f>
        <v/>
      </c>
      <c r="E148" s="23" t="str">
        <f t="shared" si="240"/>
        <v/>
      </c>
      <c r="F148" s="23" t="str">
        <f t="shared" ref="F148" si="242">IF(AND(B147=B148,B148=B149,B149&lt;&gt;""),CONCATENATE("Columna ",B$2),"")</f>
        <v/>
      </c>
      <c r="G148" s="23" t="str">
        <f t="shared" ref="G148" si="243">IF(AND(C147=C148,C148=C149,C149&lt;&gt;""),CONCATENATE("Columna ",C$2),"")</f>
        <v/>
      </c>
      <c r="H148" s="23" t="str">
        <f t="shared" ref="H148" si="244">IF(AND(D147=D148,D148=D149,D149&lt;&gt;""),CONCATENATE("Columna ",D$2),"")</f>
        <v/>
      </c>
      <c r="I148" s="21" t="str">
        <f t="shared" ref="I148" si="245">CONCATENATE(F147,F148,F149,G148,H148,E147,E148,E149)</f>
        <v/>
      </c>
    </row>
    <row r="149" spans="1:9" x14ac:dyDescent="0.25">
      <c r="A149" s="2">
        <v>2</v>
      </c>
      <c r="B149" s="1" t="str">
        <f>IF(DATA!B150="","",DATA!B150)</f>
        <v/>
      </c>
      <c r="C149" s="1" t="str">
        <f>IF(DATA!C150="","",DATA!C150)</f>
        <v/>
      </c>
      <c r="D149" s="1" t="str">
        <f>IF(DATA!D150="","",DATA!D150)</f>
        <v/>
      </c>
      <c r="E149" s="23" t="str">
        <f t="shared" si="240"/>
        <v/>
      </c>
      <c r="F149" s="23" t="str">
        <f t="shared" ref="F149" si="246">IF(AND(B149=C148,C148=D147,D147&lt;&gt;""),"DiagonalSecundaria","")</f>
        <v/>
      </c>
      <c r="G149" s="20"/>
      <c r="H149" s="20"/>
      <c r="I149" s="20"/>
    </row>
    <row r="150" spans="1:9" x14ac:dyDescent="0.25">
      <c r="A150" s="4">
        <f>A146+1</f>
        <v>38</v>
      </c>
      <c r="B150" s="2">
        <v>0</v>
      </c>
      <c r="C150" s="2">
        <v>1</v>
      </c>
      <c r="D150" s="2">
        <v>2</v>
      </c>
    </row>
    <row r="151" spans="1:9" x14ac:dyDescent="0.25">
      <c r="A151" s="2">
        <v>0</v>
      </c>
      <c r="B151" s="1" t="str">
        <f>IF(DATA!B152="","",DATA!B152)</f>
        <v/>
      </c>
      <c r="C151" s="1" t="str">
        <f>IF(DATA!C152="","",DATA!C152)</f>
        <v/>
      </c>
      <c r="D151" s="1" t="str">
        <f>IF(DATA!D152="","",DATA!D152)</f>
        <v/>
      </c>
      <c r="E151" s="23" t="str">
        <f t="shared" ref="E151:E153" si="247">IF(AND(B151=C151,C151=D151,D151&lt;&gt;""),CONCATENATE("Fila ",$A151),"")</f>
        <v/>
      </c>
      <c r="F151" s="23" t="str">
        <f t="shared" ref="F151" si="248">IF(AND(B151=C152,C152=D153,D153&lt;&gt;""),"DiagonalPrincipal","")</f>
        <v/>
      </c>
      <c r="G151" s="20"/>
      <c r="H151" s="20"/>
      <c r="I151" s="20"/>
    </row>
    <row r="152" spans="1:9" x14ac:dyDescent="0.25">
      <c r="A152" s="2">
        <v>1</v>
      </c>
      <c r="B152" s="1" t="str">
        <f>IF(DATA!B153="","",DATA!B153)</f>
        <v/>
      </c>
      <c r="C152" s="1" t="str">
        <f>IF(DATA!C153="","",DATA!C153)</f>
        <v/>
      </c>
      <c r="D152" s="1" t="str">
        <f>IF(DATA!D153="","",DATA!D153)</f>
        <v/>
      </c>
      <c r="E152" s="23" t="str">
        <f t="shared" si="247"/>
        <v/>
      </c>
      <c r="F152" s="23" t="str">
        <f t="shared" ref="F152" si="249">IF(AND(B151=B152,B152=B153,B153&lt;&gt;""),CONCATENATE("Columna ",B$2),"")</f>
        <v/>
      </c>
      <c r="G152" s="23" t="str">
        <f t="shared" ref="G152" si="250">IF(AND(C151=C152,C152=C153,C153&lt;&gt;""),CONCATENATE("Columna ",C$2),"")</f>
        <v/>
      </c>
      <c r="H152" s="23" t="str">
        <f t="shared" ref="H152" si="251">IF(AND(D151=D152,D152=D153,D153&lt;&gt;""),CONCATENATE("Columna ",D$2),"")</f>
        <v/>
      </c>
      <c r="I152" s="21" t="str">
        <f t="shared" ref="I152" si="252">CONCATENATE(F151,F152,F153,G152,H152,E151,E152,E153)</f>
        <v/>
      </c>
    </row>
    <row r="153" spans="1:9" x14ac:dyDescent="0.25">
      <c r="A153" s="2">
        <v>2</v>
      </c>
      <c r="B153" s="1" t="str">
        <f>IF(DATA!B154="","",DATA!B154)</f>
        <v/>
      </c>
      <c r="C153" s="1" t="str">
        <f>IF(DATA!C154="","",DATA!C154)</f>
        <v/>
      </c>
      <c r="D153" s="1" t="str">
        <f>IF(DATA!D154="","",DATA!D154)</f>
        <v/>
      </c>
      <c r="E153" s="23" t="str">
        <f t="shared" si="247"/>
        <v/>
      </c>
      <c r="F153" s="23" t="str">
        <f t="shared" ref="F153" si="253">IF(AND(B153=C152,C152=D151,D151&lt;&gt;""),"DiagonalSecundaria","")</f>
        <v/>
      </c>
      <c r="G153" s="20"/>
      <c r="H153" s="20"/>
      <c r="I153" s="20"/>
    </row>
    <row r="154" spans="1:9" x14ac:dyDescent="0.25">
      <c r="A154" s="4">
        <f>A150+1</f>
        <v>39</v>
      </c>
      <c r="B154" s="2">
        <v>0</v>
      </c>
      <c r="C154" s="2">
        <v>1</v>
      </c>
      <c r="D154" s="2">
        <v>2</v>
      </c>
    </row>
    <row r="155" spans="1:9" x14ac:dyDescent="0.25">
      <c r="A155" s="2">
        <v>0</v>
      </c>
      <c r="B155" s="1" t="str">
        <f>IF(DATA!B156="","",DATA!B156)</f>
        <v/>
      </c>
      <c r="C155" s="1" t="str">
        <f>IF(DATA!C156="","",DATA!C156)</f>
        <v/>
      </c>
      <c r="D155" s="1" t="str">
        <f>IF(DATA!D156="","",DATA!D156)</f>
        <v/>
      </c>
      <c r="E155" s="23" t="str">
        <f t="shared" ref="E155:E157" si="254">IF(AND(B155=C155,C155=D155,D155&lt;&gt;""),CONCATENATE("Fila ",$A155),"")</f>
        <v/>
      </c>
      <c r="F155" s="23" t="str">
        <f t="shared" ref="F155" si="255">IF(AND(B155=C156,C156=D157,D157&lt;&gt;""),"DiagonalPrincipal","")</f>
        <v/>
      </c>
      <c r="G155" s="20"/>
      <c r="H155" s="20"/>
      <c r="I155" s="20"/>
    </row>
    <row r="156" spans="1:9" x14ac:dyDescent="0.25">
      <c r="A156" s="2">
        <v>1</v>
      </c>
      <c r="B156" s="1" t="str">
        <f>IF(DATA!B157="","",DATA!B157)</f>
        <v/>
      </c>
      <c r="C156" s="1" t="str">
        <f>IF(DATA!C157="","",DATA!C157)</f>
        <v/>
      </c>
      <c r="D156" s="1" t="str">
        <f>IF(DATA!D157="","",DATA!D157)</f>
        <v/>
      </c>
      <c r="E156" s="23" t="str">
        <f t="shared" si="254"/>
        <v/>
      </c>
      <c r="F156" s="23" t="str">
        <f t="shared" ref="F156" si="256">IF(AND(B155=B156,B156=B157,B157&lt;&gt;""),CONCATENATE("Columna ",B$2),"")</f>
        <v/>
      </c>
      <c r="G156" s="23" t="str">
        <f t="shared" ref="G156" si="257">IF(AND(C155=C156,C156=C157,C157&lt;&gt;""),CONCATENATE("Columna ",C$2),"")</f>
        <v/>
      </c>
      <c r="H156" s="23" t="str">
        <f t="shared" ref="H156" si="258">IF(AND(D155=D156,D156=D157,D157&lt;&gt;""),CONCATENATE("Columna ",D$2),"")</f>
        <v/>
      </c>
      <c r="I156" s="21" t="str">
        <f t="shared" ref="I156" si="259">CONCATENATE(F155,F156,F157,G156,H156,E155,E156,E157)</f>
        <v/>
      </c>
    </row>
    <row r="157" spans="1:9" x14ac:dyDescent="0.25">
      <c r="A157" s="2">
        <v>2</v>
      </c>
      <c r="B157" s="1" t="str">
        <f>IF(DATA!B158="","",DATA!B158)</f>
        <v/>
      </c>
      <c r="C157" s="1" t="str">
        <f>IF(DATA!C158="","",DATA!C158)</f>
        <v/>
      </c>
      <c r="D157" s="1" t="str">
        <f>IF(DATA!D158="","",DATA!D158)</f>
        <v/>
      </c>
      <c r="E157" s="23" t="str">
        <f t="shared" si="254"/>
        <v/>
      </c>
      <c r="F157" s="23" t="str">
        <f t="shared" ref="F157" si="260">IF(AND(B157=C156,C156=D155,D155&lt;&gt;""),"DiagonalSecundaria","")</f>
        <v/>
      </c>
      <c r="G157" s="20"/>
      <c r="H157" s="20"/>
      <c r="I157" s="20"/>
    </row>
    <row r="158" spans="1:9" x14ac:dyDescent="0.25">
      <c r="A158" s="4">
        <f>A154+1</f>
        <v>40</v>
      </c>
      <c r="B158" s="2">
        <v>0</v>
      </c>
      <c r="C158" s="2">
        <v>1</v>
      </c>
      <c r="D158" s="2">
        <v>2</v>
      </c>
    </row>
    <row r="159" spans="1:9" x14ac:dyDescent="0.25">
      <c r="A159" s="2">
        <v>0</v>
      </c>
      <c r="B159" s="1" t="str">
        <f>IF(DATA!B160="","",DATA!B160)</f>
        <v/>
      </c>
      <c r="C159" s="1" t="str">
        <f>IF(DATA!C160="","",DATA!C160)</f>
        <v/>
      </c>
      <c r="D159" s="1" t="str">
        <f>IF(DATA!D160="","",DATA!D160)</f>
        <v/>
      </c>
      <c r="E159" s="23" t="str">
        <f t="shared" ref="E159:E161" si="261">IF(AND(B159=C159,C159=D159,D159&lt;&gt;""),CONCATENATE("Fila ",$A159),"")</f>
        <v/>
      </c>
      <c r="F159" s="23" t="str">
        <f t="shared" ref="F159" si="262">IF(AND(B159=C160,C160=D161,D161&lt;&gt;""),"DiagonalPrincipal","")</f>
        <v/>
      </c>
      <c r="G159" s="20"/>
      <c r="H159" s="20"/>
      <c r="I159" s="20"/>
    </row>
    <row r="160" spans="1:9" x14ac:dyDescent="0.25">
      <c r="A160" s="2">
        <v>1</v>
      </c>
      <c r="B160" s="1" t="str">
        <f>IF(DATA!B161="","",DATA!B161)</f>
        <v/>
      </c>
      <c r="C160" s="1" t="str">
        <f>IF(DATA!C161="","",DATA!C161)</f>
        <v/>
      </c>
      <c r="D160" s="1" t="str">
        <f>IF(DATA!D161="","",DATA!D161)</f>
        <v/>
      </c>
      <c r="E160" s="23" t="str">
        <f t="shared" si="261"/>
        <v/>
      </c>
      <c r="F160" s="23" t="str">
        <f t="shared" ref="F160" si="263">IF(AND(B159=B160,B160=B161,B161&lt;&gt;""),CONCATENATE("Columna ",B$2),"")</f>
        <v/>
      </c>
      <c r="G160" s="23" t="str">
        <f t="shared" ref="G160" si="264">IF(AND(C159=C160,C160=C161,C161&lt;&gt;""),CONCATENATE("Columna ",C$2),"")</f>
        <v/>
      </c>
      <c r="H160" s="23" t="str">
        <f t="shared" ref="H160" si="265">IF(AND(D159=D160,D160=D161,D161&lt;&gt;""),CONCATENATE("Columna ",D$2),"")</f>
        <v/>
      </c>
      <c r="I160" s="21" t="str">
        <f t="shared" ref="I160" si="266">CONCATENATE(F159,F160,F161,G160,H160,E159,E160,E161)</f>
        <v/>
      </c>
    </row>
    <row r="161" spans="1:9" x14ac:dyDescent="0.25">
      <c r="A161" s="2">
        <v>2</v>
      </c>
      <c r="B161" s="1" t="str">
        <f>IF(DATA!B162="","",DATA!B162)</f>
        <v/>
      </c>
      <c r="C161" s="1" t="str">
        <f>IF(DATA!C162="","",DATA!C162)</f>
        <v/>
      </c>
      <c r="D161" s="1" t="str">
        <f>IF(DATA!D162="","",DATA!D162)</f>
        <v/>
      </c>
      <c r="E161" s="23" t="str">
        <f t="shared" si="261"/>
        <v/>
      </c>
      <c r="F161" s="23" t="str">
        <f t="shared" ref="F161" si="267">IF(AND(B161=C160,C160=D159,D159&lt;&gt;""),"DiagonalSecundaria","")</f>
        <v/>
      </c>
      <c r="G161" s="20"/>
      <c r="H161" s="20"/>
      <c r="I161" s="20"/>
    </row>
    <row r="162" spans="1:9" x14ac:dyDescent="0.25">
      <c r="A162" s="4">
        <f>A158+1</f>
        <v>41</v>
      </c>
      <c r="B162" s="2">
        <v>0</v>
      </c>
      <c r="C162" s="2">
        <v>1</v>
      </c>
      <c r="D162" s="2">
        <v>2</v>
      </c>
    </row>
    <row r="163" spans="1:9" x14ac:dyDescent="0.25">
      <c r="A163" s="2">
        <v>0</v>
      </c>
      <c r="B163" s="1" t="str">
        <f>IF(DATA!B164="","",DATA!B164)</f>
        <v/>
      </c>
      <c r="C163" s="1" t="str">
        <f>IF(DATA!C164="","",DATA!C164)</f>
        <v/>
      </c>
      <c r="D163" s="1" t="str">
        <f>IF(DATA!D164="","",DATA!D164)</f>
        <v/>
      </c>
      <c r="E163" s="23" t="str">
        <f t="shared" ref="E163:E165" si="268">IF(AND(B163=C163,C163=D163,D163&lt;&gt;""),CONCATENATE("Fila ",$A163),"")</f>
        <v/>
      </c>
      <c r="F163" s="23" t="str">
        <f t="shared" ref="F163" si="269">IF(AND(B163=C164,C164=D165,D165&lt;&gt;""),"DiagonalPrincipal","")</f>
        <v/>
      </c>
      <c r="G163" s="20"/>
      <c r="H163" s="20"/>
      <c r="I163" s="20"/>
    </row>
    <row r="164" spans="1:9" x14ac:dyDescent="0.25">
      <c r="A164" s="2">
        <v>1</v>
      </c>
      <c r="B164" s="1" t="str">
        <f>IF(DATA!B165="","",DATA!B165)</f>
        <v/>
      </c>
      <c r="C164" s="1" t="str">
        <f>IF(DATA!C165="","",DATA!C165)</f>
        <v/>
      </c>
      <c r="D164" s="1" t="str">
        <f>IF(DATA!D165="","",DATA!D165)</f>
        <v/>
      </c>
      <c r="E164" s="23" t="str">
        <f t="shared" si="268"/>
        <v/>
      </c>
      <c r="F164" s="23" t="str">
        <f t="shared" ref="F164" si="270">IF(AND(B163=B164,B164=B165,B165&lt;&gt;""),CONCATENATE("Columna ",B$2),"")</f>
        <v/>
      </c>
      <c r="G164" s="23" t="str">
        <f t="shared" ref="G164" si="271">IF(AND(C163=C164,C164=C165,C165&lt;&gt;""),CONCATENATE("Columna ",C$2),"")</f>
        <v/>
      </c>
      <c r="H164" s="23" t="str">
        <f t="shared" ref="H164" si="272">IF(AND(D163=D164,D164=D165,D165&lt;&gt;""),CONCATENATE("Columna ",D$2),"")</f>
        <v/>
      </c>
      <c r="I164" s="21" t="str">
        <f t="shared" ref="I164" si="273">CONCATENATE(F163,F164,F165,G164,H164,E163,E164,E165)</f>
        <v/>
      </c>
    </row>
    <row r="165" spans="1:9" x14ac:dyDescent="0.25">
      <c r="A165" s="2">
        <v>2</v>
      </c>
      <c r="B165" s="1" t="str">
        <f>IF(DATA!B166="","",DATA!B166)</f>
        <v/>
      </c>
      <c r="C165" s="1" t="str">
        <f>IF(DATA!C166="","",DATA!C166)</f>
        <v/>
      </c>
      <c r="D165" s="1" t="str">
        <f>IF(DATA!D166="","",DATA!D166)</f>
        <v/>
      </c>
      <c r="E165" s="23" t="str">
        <f t="shared" si="268"/>
        <v/>
      </c>
      <c r="F165" s="23" t="str">
        <f t="shared" ref="F165" si="274">IF(AND(B165=C164,C164=D163,D163&lt;&gt;""),"DiagonalSecundaria","")</f>
        <v/>
      </c>
      <c r="G165" s="20"/>
      <c r="H165" s="20"/>
      <c r="I165" s="20"/>
    </row>
    <row r="166" spans="1:9" x14ac:dyDescent="0.25">
      <c r="A166" s="4">
        <f>A162+1</f>
        <v>42</v>
      </c>
      <c r="B166" s="2">
        <v>0</v>
      </c>
      <c r="C166" s="2">
        <v>1</v>
      </c>
      <c r="D166" s="2">
        <v>2</v>
      </c>
    </row>
    <row r="167" spans="1:9" x14ac:dyDescent="0.25">
      <c r="A167" s="2">
        <v>0</v>
      </c>
      <c r="B167" s="1" t="str">
        <f>IF(DATA!B168="","",DATA!B168)</f>
        <v/>
      </c>
      <c r="C167" s="1" t="str">
        <f>IF(DATA!C168="","",DATA!C168)</f>
        <v/>
      </c>
      <c r="D167" s="1" t="str">
        <f>IF(DATA!D168="","",DATA!D168)</f>
        <v/>
      </c>
      <c r="E167" s="23" t="str">
        <f t="shared" ref="E167:E169" si="275">IF(AND(B167=C167,C167=D167,D167&lt;&gt;""),CONCATENATE("Fila ",$A167),"")</f>
        <v/>
      </c>
      <c r="F167" s="23" t="str">
        <f t="shared" ref="F167" si="276">IF(AND(B167=C168,C168=D169,D169&lt;&gt;""),"DiagonalPrincipal","")</f>
        <v/>
      </c>
      <c r="G167" s="20"/>
      <c r="H167" s="20"/>
      <c r="I167" s="20"/>
    </row>
    <row r="168" spans="1:9" x14ac:dyDescent="0.25">
      <c r="A168" s="2">
        <v>1</v>
      </c>
      <c r="B168" s="1" t="str">
        <f>IF(DATA!B169="","",DATA!B169)</f>
        <v/>
      </c>
      <c r="C168" s="1" t="str">
        <f>IF(DATA!C169="","",DATA!C169)</f>
        <v/>
      </c>
      <c r="D168" s="1" t="str">
        <f>IF(DATA!D169="","",DATA!D169)</f>
        <v/>
      </c>
      <c r="E168" s="23" t="str">
        <f t="shared" si="275"/>
        <v/>
      </c>
      <c r="F168" s="23" t="str">
        <f t="shared" ref="F168" si="277">IF(AND(B167=B168,B168=B169,B169&lt;&gt;""),CONCATENATE("Columna ",B$2),"")</f>
        <v/>
      </c>
      <c r="G168" s="23" t="str">
        <f t="shared" ref="G168" si="278">IF(AND(C167=C168,C168=C169,C169&lt;&gt;""),CONCATENATE("Columna ",C$2),"")</f>
        <v/>
      </c>
      <c r="H168" s="23" t="str">
        <f t="shared" ref="H168" si="279">IF(AND(D167=D168,D168=D169,D169&lt;&gt;""),CONCATENATE("Columna ",D$2),"")</f>
        <v/>
      </c>
      <c r="I168" s="21" t="str">
        <f t="shared" ref="I168" si="280">CONCATENATE(F167,F168,F169,G168,H168,E167,E168,E169)</f>
        <v/>
      </c>
    </row>
    <row r="169" spans="1:9" x14ac:dyDescent="0.25">
      <c r="A169" s="2">
        <v>2</v>
      </c>
      <c r="B169" s="1" t="str">
        <f>IF(DATA!B170="","",DATA!B170)</f>
        <v/>
      </c>
      <c r="C169" s="1" t="str">
        <f>IF(DATA!C170="","",DATA!C170)</f>
        <v/>
      </c>
      <c r="D169" s="1" t="str">
        <f>IF(DATA!D170="","",DATA!D170)</f>
        <v/>
      </c>
      <c r="E169" s="23" t="str">
        <f t="shared" si="275"/>
        <v/>
      </c>
      <c r="F169" s="23" t="str">
        <f t="shared" ref="F169" si="281">IF(AND(B169=C168,C168=D167,D167&lt;&gt;""),"DiagonalSecundaria","")</f>
        <v/>
      </c>
      <c r="G169" s="20"/>
      <c r="H169" s="20"/>
      <c r="I169" s="20"/>
    </row>
    <row r="170" spans="1:9" x14ac:dyDescent="0.25">
      <c r="A170" s="4">
        <f>A166+1</f>
        <v>43</v>
      </c>
      <c r="B170" s="2">
        <v>0</v>
      </c>
      <c r="C170" s="2">
        <v>1</v>
      </c>
      <c r="D170" s="2">
        <v>2</v>
      </c>
    </row>
    <row r="171" spans="1:9" x14ac:dyDescent="0.25">
      <c r="A171" s="2">
        <v>0</v>
      </c>
      <c r="B171" s="1" t="str">
        <f>IF(DATA!B172="","",DATA!B172)</f>
        <v/>
      </c>
      <c r="C171" s="1" t="str">
        <f>IF(DATA!C172="","",DATA!C172)</f>
        <v/>
      </c>
      <c r="D171" s="1" t="str">
        <f>IF(DATA!D172="","",DATA!D172)</f>
        <v/>
      </c>
      <c r="E171" s="23" t="str">
        <f t="shared" ref="E171:E173" si="282">IF(AND(B171=C171,C171=D171,D171&lt;&gt;""),CONCATENATE("Fila ",$A171),"")</f>
        <v/>
      </c>
      <c r="F171" s="23" t="str">
        <f t="shared" ref="F171" si="283">IF(AND(B171=C172,C172=D173,D173&lt;&gt;""),"DiagonalPrincipal","")</f>
        <v/>
      </c>
      <c r="G171" s="20"/>
      <c r="H171" s="20"/>
      <c r="I171" s="20"/>
    </row>
    <row r="172" spans="1:9" x14ac:dyDescent="0.25">
      <c r="A172" s="2">
        <v>1</v>
      </c>
      <c r="B172" s="1" t="str">
        <f>IF(DATA!B173="","",DATA!B173)</f>
        <v/>
      </c>
      <c r="C172" s="1" t="str">
        <f>IF(DATA!C173="","",DATA!C173)</f>
        <v/>
      </c>
      <c r="D172" s="1" t="str">
        <f>IF(DATA!D173="","",DATA!D173)</f>
        <v/>
      </c>
      <c r="E172" s="23" t="str">
        <f t="shared" si="282"/>
        <v/>
      </c>
      <c r="F172" s="23" t="str">
        <f t="shared" ref="F172" si="284">IF(AND(B171=B172,B172=B173,B173&lt;&gt;""),CONCATENATE("Columna ",B$2),"")</f>
        <v/>
      </c>
      <c r="G172" s="23" t="str">
        <f t="shared" ref="G172" si="285">IF(AND(C171=C172,C172=C173,C173&lt;&gt;""),CONCATENATE("Columna ",C$2),"")</f>
        <v/>
      </c>
      <c r="H172" s="23" t="str">
        <f t="shared" ref="H172" si="286">IF(AND(D171=D172,D172=D173,D173&lt;&gt;""),CONCATENATE("Columna ",D$2),"")</f>
        <v/>
      </c>
      <c r="I172" s="21" t="str">
        <f t="shared" ref="I172" si="287">CONCATENATE(F171,F172,F173,G172,H172,E171,E172,E173)</f>
        <v/>
      </c>
    </row>
    <row r="173" spans="1:9" x14ac:dyDescent="0.25">
      <c r="A173" s="2">
        <v>2</v>
      </c>
      <c r="B173" s="1" t="str">
        <f>IF(DATA!B174="","",DATA!B174)</f>
        <v/>
      </c>
      <c r="C173" s="1" t="str">
        <f>IF(DATA!C174="","",DATA!C174)</f>
        <v/>
      </c>
      <c r="D173" s="1" t="str">
        <f>IF(DATA!D174="","",DATA!D174)</f>
        <v/>
      </c>
      <c r="E173" s="23" t="str">
        <f t="shared" si="282"/>
        <v/>
      </c>
      <c r="F173" s="23" t="str">
        <f t="shared" ref="F173" si="288">IF(AND(B173=C172,C172=D171,D171&lt;&gt;""),"DiagonalSecundaria","")</f>
        <v/>
      </c>
      <c r="G173" s="20"/>
      <c r="H173" s="20"/>
      <c r="I173" s="20"/>
    </row>
    <row r="174" spans="1:9" x14ac:dyDescent="0.25">
      <c r="A174" s="4">
        <f>A170+1</f>
        <v>44</v>
      </c>
      <c r="B174" s="2">
        <v>0</v>
      </c>
      <c r="C174" s="2">
        <v>1</v>
      </c>
      <c r="D174" s="2">
        <v>2</v>
      </c>
    </row>
    <row r="175" spans="1:9" x14ac:dyDescent="0.25">
      <c r="A175" s="2">
        <v>0</v>
      </c>
      <c r="B175" s="1" t="str">
        <f>IF(DATA!B176="","",DATA!B176)</f>
        <v/>
      </c>
      <c r="C175" s="1" t="str">
        <f>IF(DATA!C176="","",DATA!C176)</f>
        <v/>
      </c>
      <c r="D175" s="1" t="str">
        <f>IF(DATA!D176="","",DATA!D176)</f>
        <v/>
      </c>
      <c r="E175" s="23" t="str">
        <f t="shared" ref="E175:E177" si="289">IF(AND(B175=C175,C175=D175,D175&lt;&gt;""),CONCATENATE("Fila ",$A175),"")</f>
        <v/>
      </c>
      <c r="F175" s="23" t="str">
        <f t="shared" ref="F175" si="290">IF(AND(B175=C176,C176=D177,D177&lt;&gt;""),"DiagonalPrincipal","")</f>
        <v/>
      </c>
      <c r="G175" s="20"/>
      <c r="H175" s="20"/>
      <c r="I175" s="20"/>
    </row>
    <row r="176" spans="1:9" x14ac:dyDescent="0.25">
      <c r="A176" s="2">
        <v>1</v>
      </c>
      <c r="B176" s="1" t="str">
        <f>IF(DATA!B177="","",DATA!B177)</f>
        <v/>
      </c>
      <c r="C176" s="1" t="str">
        <f>IF(DATA!C177="","",DATA!C177)</f>
        <v/>
      </c>
      <c r="D176" s="1" t="str">
        <f>IF(DATA!D177="","",DATA!D177)</f>
        <v/>
      </c>
      <c r="E176" s="23" t="str">
        <f t="shared" si="289"/>
        <v/>
      </c>
      <c r="F176" s="23" t="str">
        <f t="shared" ref="F176" si="291">IF(AND(B175=B176,B176=B177,B177&lt;&gt;""),CONCATENATE("Columna ",B$2),"")</f>
        <v/>
      </c>
      <c r="G176" s="23" t="str">
        <f t="shared" ref="G176" si="292">IF(AND(C175=C176,C176=C177,C177&lt;&gt;""),CONCATENATE("Columna ",C$2),"")</f>
        <v/>
      </c>
      <c r="H176" s="23" t="str">
        <f t="shared" ref="H176" si="293">IF(AND(D175=D176,D176=D177,D177&lt;&gt;""),CONCATENATE("Columna ",D$2),"")</f>
        <v/>
      </c>
      <c r="I176" s="21" t="str">
        <f t="shared" ref="I176" si="294">CONCATENATE(F175,F176,F177,G176,H176,E175,E176,E177)</f>
        <v/>
      </c>
    </row>
    <row r="177" spans="1:9" x14ac:dyDescent="0.25">
      <c r="A177" s="2">
        <v>2</v>
      </c>
      <c r="B177" s="1" t="str">
        <f>IF(DATA!B178="","",DATA!B178)</f>
        <v/>
      </c>
      <c r="C177" s="1" t="str">
        <f>IF(DATA!C178="","",DATA!C178)</f>
        <v/>
      </c>
      <c r="D177" s="1" t="str">
        <f>IF(DATA!D178="","",DATA!D178)</f>
        <v/>
      </c>
      <c r="E177" s="23" t="str">
        <f t="shared" si="289"/>
        <v/>
      </c>
      <c r="F177" s="23" t="str">
        <f t="shared" ref="F177" si="295">IF(AND(B177=C176,C176=D175,D175&lt;&gt;""),"DiagonalSecundaria","")</f>
        <v/>
      </c>
      <c r="G177" s="20"/>
      <c r="H177" s="20"/>
      <c r="I177" s="20"/>
    </row>
    <row r="178" spans="1:9" x14ac:dyDescent="0.25">
      <c r="A178" s="4">
        <f>A174+1</f>
        <v>45</v>
      </c>
      <c r="B178" s="2">
        <v>0</v>
      </c>
      <c r="C178" s="2">
        <v>1</v>
      </c>
      <c r="D178" s="2">
        <v>2</v>
      </c>
    </row>
    <row r="179" spans="1:9" x14ac:dyDescent="0.25">
      <c r="A179" s="2">
        <v>0</v>
      </c>
      <c r="B179" s="1" t="str">
        <f>IF(DATA!B180="","",DATA!B180)</f>
        <v/>
      </c>
      <c r="C179" s="1" t="str">
        <f>IF(DATA!C180="","",DATA!C180)</f>
        <v/>
      </c>
      <c r="D179" s="1" t="str">
        <f>IF(DATA!D180="","",DATA!D180)</f>
        <v/>
      </c>
      <c r="E179" s="23" t="str">
        <f t="shared" ref="E179:E181" si="296">IF(AND(B179=C179,C179=D179,D179&lt;&gt;""),CONCATENATE("Fila ",$A179),"")</f>
        <v/>
      </c>
      <c r="F179" s="23" t="str">
        <f t="shared" ref="F179" si="297">IF(AND(B179=C180,C180=D181,D181&lt;&gt;""),"DiagonalPrincipal","")</f>
        <v/>
      </c>
      <c r="G179" s="20"/>
      <c r="H179" s="20"/>
      <c r="I179" s="20"/>
    </row>
    <row r="180" spans="1:9" x14ac:dyDescent="0.25">
      <c r="A180" s="2">
        <v>1</v>
      </c>
      <c r="B180" s="1" t="str">
        <f>IF(DATA!B181="","",DATA!B181)</f>
        <v/>
      </c>
      <c r="C180" s="1" t="str">
        <f>IF(DATA!C181="","",DATA!C181)</f>
        <v/>
      </c>
      <c r="D180" s="1" t="str">
        <f>IF(DATA!D181="","",DATA!D181)</f>
        <v/>
      </c>
      <c r="E180" s="23" t="str">
        <f t="shared" si="296"/>
        <v/>
      </c>
      <c r="F180" s="23" t="str">
        <f t="shared" ref="F180" si="298">IF(AND(B179=B180,B180=B181,B181&lt;&gt;""),CONCATENATE("Columna ",B$2),"")</f>
        <v/>
      </c>
      <c r="G180" s="23" t="str">
        <f t="shared" ref="G180" si="299">IF(AND(C179=C180,C180=C181,C181&lt;&gt;""),CONCATENATE("Columna ",C$2),"")</f>
        <v/>
      </c>
      <c r="H180" s="23" t="str">
        <f t="shared" ref="H180" si="300">IF(AND(D179=D180,D180=D181,D181&lt;&gt;""),CONCATENATE("Columna ",D$2),"")</f>
        <v/>
      </c>
      <c r="I180" s="21" t="str">
        <f t="shared" ref="I180" si="301">CONCATENATE(F179,F180,F181,G180,H180,E179,E180,E181)</f>
        <v/>
      </c>
    </row>
    <row r="181" spans="1:9" x14ac:dyDescent="0.25">
      <c r="A181" s="2">
        <v>2</v>
      </c>
      <c r="B181" s="1" t="str">
        <f>IF(DATA!B182="","",DATA!B182)</f>
        <v/>
      </c>
      <c r="C181" s="1" t="str">
        <f>IF(DATA!C182="","",DATA!C182)</f>
        <v/>
      </c>
      <c r="D181" s="1" t="str">
        <f>IF(DATA!D182="","",DATA!D182)</f>
        <v/>
      </c>
      <c r="E181" s="23" t="str">
        <f t="shared" si="296"/>
        <v/>
      </c>
      <c r="F181" s="23" t="str">
        <f t="shared" ref="F181" si="302">IF(AND(B181=C180,C180=D179,D179&lt;&gt;""),"DiagonalSecundaria","")</f>
        <v/>
      </c>
      <c r="G181" s="20"/>
      <c r="H181" s="20"/>
      <c r="I181" s="20"/>
    </row>
    <row r="182" spans="1:9" x14ac:dyDescent="0.25">
      <c r="A182" s="4">
        <f>A178+1</f>
        <v>46</v>
      </c>
      <c r="B182" s="2">
        <v>0</v>
      </c>
      <c r="C182" s="2">
        <v>1</v>
      </c>
      <c r="D182" s="2">
        <v>2</v>
      </c>
    </row>
    <row r="183" spans="1:9" x14ac:dyDescent="0.25">
      <c r="A183" s="2">
        <v>0</v>
      </c>
      <c r="B183" s="1" t="str">
        <f>IF(DATA!B184="","",DATA!B184)</f>
        <v/>
      </c>
      <c r="C183" s="1" t="str">
        <f>IF(DATA!C184="","",DATA!C184)</f>
        <v/>
      </c>
      <c r="D183" s="1" t="str">
        <f>IF(DATA!D184="","",DATA!D184)</f>
        <v/>
      </c>
      <c r="E183" s="23" t="str">
        <f t="shared" ref="E183:E185" si="303">IF(AND(B183=C183,C183=D183,D183&lt;&gt;""),CONCATENATE("Fila ",$A183),"")</f>
        <v/>
      </c>
      <c r="F183" s="23" t="str">
        <f t="shared" ref="F183" si="304">IF(AND(B183=C184,C184=D185,D185&lt;&gt;""),"DiagonalPrincipal","")</f>
        <v/>
      </c>
      <c r="G183" s="20"/>
      <c r="H183" s="20"/>
      <c r="I183" s="20"/>
    </row>
    <row r="184" spans="1:9" x14ac:dyDescent="0.25">
      <c r="A184" s="2">
        <v>1</v>
      </c>
      <c r="B184" s="1" t="str">
        <f>IF(DATA!B185="","",DATA!B185)</f>
        <v/>
      </c>
      <c r="C184" s="1" t="str">
        <f>IF(DATA!C185="","",DATA!C185)</f>
        <v/>
      </c>
      <c r="D184" s="1" t="str">
        <f>IF(DATA!D185="","",DATA!D185)</f>
        <v/>
      </c>
      <c r="E184" s="23" t="str">
        <f t="shared" si="303"/>
        <v/>
      </c>
      <c r="F184" s="23" t="str">
        <f t="shared" ref="F184" si="305">IF(AND(B183=B184,B184=B185,B185&lt;&gt;""),CONCATENATE("Columna ",B$2),"")</f>
        <v/>
      </c>
      <c r="G184" s="23" t="str">
        <f t="shared" ref="G184" si="306">IF(AND(C183=C184,C184=C185,C185&lt;&gt;""),CONCATENATE("Columna ",C$2),"")</f>
        <v/>
      </c>
      <c r="H184" s="23" t="str">
        <f t="shared" ref="H184" si="307">IF(AND(D183=D184,D184=D185,D185&lt;&gt;""),CONCATENATE("Columna ",D$2),"")</f>
        <v/>
      </c>
      <c r="I184" s="21" t="str">
        <f t="shared" ref="I184" si="308">CONCATENATE(F183,F184,F185,G184,H184,E183,E184,E185)</f>
        <v/>
      </c>
    </row>
    <row r="185" spans="1:9" x14ac:dyDescent="0.25">
      <c r="A185" s="2">
        <v>2</v>
      </c>
      <c r="B185" s="1" t="str">
        <f>IF(DATA!B186="","",DATA!B186)</f>
        <v/>
      </c>
      <c r="C185" s="1" t="str">
        <f>IF(DATA!C186="","",DATA!C186)</f>
        <v/>
      </c>
      <c r="D185" s="1" t="str">
        <f>IF(DATA!D186="","",DATA!D186)</f>
        <v/>
      </c>
      <c r="E185" s="23" t="str">
        <f t="shared" si="303"/>
        <v/>
      </c>
      <c r="F185" s="23" t="str">
        <f t="shared" ref="F185" si="309">IF(AND(B185=C184,C184=D183,D183&lt;&gt;""),"DiagonalSecundaria","")</f>
        <v/>
      </c>
      <c r="G185" s="20"/>
      <c r="H185" s="20"/>
      <c r="I185" s="20"/>
    </row>
    <row r="186" spans="1:9" x14ac:dyDescent="0.25">
      <c r="A186" s="4">
        <f>A182+1</f>
        <v>47</v>
      </c>
      <c r="B186" s="2">
        <v>0</v>
      </c>
      <c r="C186" s="2">
        <v>1</v>
      </c>
      <c r="D186" s="2">
        <v>2</v>
      </c>
    </row>
    <row r="187" spans="1:9" x14ac:dyDescent="0.25">
      <c r="A187" s="2">
        <v>0</v>
      </c>
      <c r="B187" s="1" t="str">
        <f>IF(DATA!B188="","",DATA!B188)</f>
        <v/>
      </c>
      <c r="C187" s="1" t="str">
        <f>IF(DATA!C188="","",DATA!C188)</f>
        <v/>
      </c>
      <c r="D187" s="1" t="str">
        <f>IF(DATA!D188="","",DATA!D188)</f>
        <v/>
      </c>
      <c r="E187" s="23" t="str">
        <f t="shared" ref="E187:E189" si="310">IF(AND(B187=C187,C187=D187,D187&lt;&gt;""),CONCATENATE("Fila ",$A187),"")</f>
        <v/>
      </c>
      <c r="F187" s="23" t="str">
        <f t="shared" ref="F187" si="311">IF(AND(B187=C188,C188=D189,D189&lt;&gt;""),"DiagonalPrincipal","")</f>
        <v/>
      </c>
      <c r="G187" s="20"/>
      <c r="H187" s="20"/>
      <c r="I187" s="20"/>
    </row>
    <row r="188" spans="1:9" x14ac:dyDescent="0.25">
      <c r="A188" s="2">
        <v>1</v>
      </c>
      <c r="B188" s="1" t="str">
        <f>IF(DATA!B189="","",DATA!B189)</f>
        <v/>
      </c>
      <c r="C188" s="1" t="str">
        <f>IF(DATA!C189="","",DATA!C189)</f>
        <v/>
      </c>
      <c r="D188" s="1" t="str">
        <f>IF(DATA!D189="","",DATA!D189)</f>
        <v/>
      </c>
      <c r="E188" s="23" t="str">
        <f t="shared" si="310"/>
        <v/>
      </c>
      <c r="F188" s="23" t="str">
        <f t="shared" ref="F188" si="312">IF(AND(B187=B188,B188=B189,B189&lt;&gt;""),CONCATENATE("Columna ",B$2),"")</f>
        <v/>
      </c>
      <c r="G188" s="23" t="str">
        <f t="shared" ref="G188" si="313">IF(AND(C187=C188,C188=C189,C189&lt;&gt;""),CONCATENATE("Columna ",C$2),"")</f>
        <v/>
      </c>
      <c r="H188" s="23" t="str">
        <f t="shared" ref="H188" si="314">IF(AND(D187=D188,D188=D189,D189&lt;&gt;""),CONCATENATE("Columna ",D$2),"")</f>
        <v/>
      </c>
      <c r="I188" s="21" t="str">
        <f t="shared" ref="I188" si="315">CONCATENATE(F187,F188,F189,G188,H188,E187,E188,E189)</f>
        <v/>
      </c>
    </row>
    <row r="189" spans="1:9" x14ac:dyDescent="0.25">
      <c r="A189" s="2">
        <v>2</v>
      </c>
      <c r="B189" s="1" t="str">
        <f>IF(DATA!B190="","",DATA!B190)</f>
        <v/>
      </c>
      <c r="C189" s="1" t="str">
        <f>IF(DATA!C190="","",DATA!C190)</f>
        <v/>
      </c>
      <c r="D189" s="1" t="str">
        <f>IF(DATA!D190="","",DATA!D190)</f>
        <v/>
      </c>
      <c r="E189" s="23" t="str">
        <f t="shared" si="310"/>
        <v/>
      </c>
      <c r="F189" s="23" t="str">
        <f t="shared" ref="F189" si="316">IF(AND(B189=C188,C188=D187,D187&lt;&gt;""),"DiagonalSecundaria","")</f>
        <v/>
      </c>
      <c r="G189" s="20"/>
      <c r="H189" s="20"/>
      <c r="I189" s="20"/>
    </row>
    <row r="190" spans="1:9" x14ac:dyDescent="0.25">
      <c r="A190" s="4">
        <f>A186+1</f>
        <v>48</v>
      </c>
      <c r="B190" s="2">
        <v>0</v>
      </c>
      <c r="C190" s="2">
        <v>1</v>
      </c>
      <c r="D190" s="2">
        <v>2</v>
      </c>
    </row>
    <row r="191" spans="1:9" x14ac:dyDescent="0.25">
      <c r="A191" s="2">
        <v>0</v>
      </c>
      <c r="B191" s="1" t="str">
        <f>IF(DATA!B192="","",DATA!B192)</f>
        <v/>
      </c>
      <c r="C191" s="1" t="str">
        <f>IF(DATA!C192="","",DATA!C192)</f>
        <v/>
      </c>
      <c r="D191" s="1" t="str">
        <f>IF(DATA!D192="","",DATA!D192)</f>
        <v/>
      </c>
      <c r="E191" s="23" t="str">
        <f t="shared" ref="E191:E193" si="317">IF(AND(B191=C191,C191=D191,D191&lt;&gt;""),CONCATENATE("Fila ",$A191),"")</f>
        <v/>
      </c>
      <c r="F191" s="23" t="str">
        <f t="shared" ref="F191" si="318">IF(AND(B191=C192,C192=D193,D193&lt;&gt;""),"DiagonalPrincipal","")</f>
        <v/>
      </c>
      <c r="G191" s="20"/>
      <c r="H191" s="20"/>
      <c r="I191" s="20"/>
    </row>
    <row r="192" spans="1:9" x14ac:dyDescent="0.25">
      <c r="A192" s="2">
        <v>1</v>
      </c>
      <c r="B192" s="1" t="str">
        <f>IF(DATA!B193="","",DATA!B193)</f>
        <v/>
      </c>
      <c r="C192" s="1" t="str">
        <f>IF(DATA!C193="","",DATA!C193)</f>
        <v/>
      </c>
      <c r="D192" s="1" t="str">
        <f>IF(DATA!D193="","",DATA!D193)</f>
        <v/>
      </c>
      <c r="E192" s="23" t="str">
        <f t="shared" si="317"/>
        <v/>
      </c>
      <c r="F192" s="23" t="str">
        <f t="shared" ref="F192" si="319">IF(AND(B191=B192,B192=B193,B193&lt;&gt;""),CONCATENATE("Columna ",B$2),"")</f>
        <v/>
      </c>
      <c r="G192" s="23" t="str">
        <f t="shared" ref="G192" si="320">IF(AND(C191=C192,C192=C193,C193&lt;&gt;""),CONCATENATE("Columna ",C$2),"")</f>
        <v/>
      </c>
      <c r="H192" s="23" t="str">
        <f t="shared" ref="H192" si="321">IF(AND(D191=D192,D192=D193,D193&lt;&gt;""),CONCATENATE("Columna ",D$2),"")</f>
        <v/>
      </c>
      <c r="I192" s="21" t="str">
        <f t="shared" ref="I192" si="322">CONCATENATE(F191,F192,F193,G192,H192,E191,E192,E193)</f>
        <v/>
      </c>
    </row>
    <row r="193" spans="1:9" x14ac:dyDescent="0.25">
      <c r="A193" s="2">
        <v>2</v>
      </c>
      <c r="B193" s="1" t="str">
        <f>IF(DATA!B194="","",DATA!B194)</f>
        <v/>
      </c>
      <c r="C193" s="1" t="str">
        <f>IF(DATA!C194="","",DATA!C194)</f>
        <v/>
      </c>
      <c r="D193" s="1" t="str">
        <f>IF(DATA!D194="","",DATA!D194)</f>
        <v/>
      </c>
      <c r="E193" s="23" t="str">
        <f t="shared" si="317"/>
        <v/>
      </c>
      <c r="F193" s="23" t="str">
        <f t="shared" ref="F193" si="323">IF(AND(B193=C192,C192=D191,D191&lt;&gt;""),"DiagonalSecundaria","")</f>
        <v/>
      </c>
      <c r="G193" s="20"/>
      <c r="H193" s="20"/>
      <c r="I193" s="20"/>
    </row>
    <row r="194" spans="1:9" x14ac:dyDescent="0.25">
      <c r="A194" s="4">
        <f>A190+1</f>
        <v>49</v>
      </c>
      <c r="B194" s="2">
        <v>0</v>
      </c>
      <c r="C194" s="2">
        <v>1</v>
      </c>
      <c r="D194" s="2">
        <v>2</v>
      </c>
    </row>
    <row r="195" spans="1:9" x14ac:dyDescent="0.25">
      <c r="A195" s="2">
        <v>0</v>
      </c>
      <c r="B195" s="1" t="str">
        <f>IF(DATA!B196="","",DATA!B196)</f>
        <v/>
      </c>
      <c r="C195" s="1" t="str">
        <f>IF(DATA!C196="","",DATA!C196)</f>
        <v/>
      </c>
      <c r="D195" s="1" t="str">
        <f>IF(DATA!D196="","",DATA!D196)</f>
        <v/>
      </c>
      <c r="E195" s="23" t="str">
        <f t="shared" ref="E195:E197" si="324">IF(AND(B195=C195,C195=D195,D195&lt;&gt;""),CONCATENATE("Fila ",$A195),"")</f>
        <v/>
      </c>
      <c r="F195" s="23" t="str">
        <f t="shared" ref="F195" si="325">IF(AND(B195=C196,C196=D197,D197&lt;&gt;""),"DiagonalPrincipal","")</f>
        <v/>
      </c>
      <c r="G195" s="20"/>
      <c r="H195" s="20"/>
      <c r="I195" s="20"/>
    </row>
    <row r="196" spans="1:9" x14ac:dyDescent="0.25">
      <c r="A196" s="2">
        <v>1</v>
      </c>
      <c r="B196" s="1" t="str">
        <f>IF(DATA!B197="","",DATA!B197)</f>
        <v/>
      </c>
      <c r="C196" s="1" t="str">
        <f>IF(DATA!C197="","",DATA!C197)</f>
        <v/>
      </c>
      <c r="D196" s="1" t="str">
        <f>IF(DATA!D197="","",DATA!D197)</f>
        <v/>
      </c>
      <c r="E196" s="23" t="str">
        <f t="shared" si="324"/>
        <v/>
      </c>
      <c r="F196" s="23" t="str">
        <f t="shared" ref="F196" si="326">IF(AND(B195=B196,B196=B197,B197&lt;&gt;""),CONCATENATE("Columna ",B$2),"")</f>
        <v/>
      </c>
      <c r="G196" s="23" t="str">
        <f t="shared" ref="G196" si="327">IF(AND(C195=C196,C196=C197,C197&lt;&gt;""),CONCATENATE("Columna ",C$2),"")</f>
        <v/>
      </c>
      <c r="H196" s="23" t="str">
        <f t="shared" ref="H196" si="328">IF(AND(D195=D196,D196=D197,D197&lt;&gt;""),CONCATENATE("Columna ",D$2),"")</f>
        <v/>
      </c>
      <c r="I196" s="21" t="str">
        <f t="shared" ref="I196" si="329">CONCATENATE(F195,F196,F197,G196,H196,E195,E196,E197)</f>
        <v/>
      </c>
    </row>
    <row r="197" spans="1:9" x14ac:dyDescent="0.25">
      <c r="A197" s="2">
        <v>2</v>
      </c>
      <c r="B197" s="1" t="str">
        <f>IF(DATA!B198="","",DATA!B198)</f>
        <v/>
      </c>
      <c r="C197" s="1" t="str">
        <f>IF(DATA!C198="","",DATA!C198)</f>
        <v/>
      </c>
      <c r="D197" s="1" t="str">
        <f>IF(DATA!D198="","",DATA!D198)</f>
        <v/>
      </c>
      <c r="E197" s="23" t="str">
        <f t="shared" si="324"/>
        <v/>
      </c>
      <c r="F197" s="23" t="str">
        <f t="shared" ref="F197" si="330">IF(AND(B197=C196,C196=D195,D195&lt;&gt;""),"DiagonalSecundaria","")</f>
        <v/>
      </c>
      <c r="G197" s="20"/>
      <c r="H197" s="20"/>
      <c r="I197" s="20"/>
    </row>
    <row r="198" spans="1:9" x14ac:dyDescent="0.25">
      <c r="A198" s="4">
        <f>A194+1</f>
        <v>50</v>
      </c>
      <c r="B198" s="2">
        <v>0</v>
      </c>
      <c r="C198" s="2">
        <v>1</v>
      </c>
      <c r="D198" s="2">
        <v>2</v>
      </c>
    </row>
    <row r="199" spans="1:9" x14ac:dyDescent="0.25">
      <c r="A199" s="2">
        <v>0</v>
      </c>
      <c r="B199" s="1" t="str">
        <f>IF(DATA!B200="","",DATA!B200)</f>
        <v/>
      </c>
      <c r="C199" s="1" t="str">
        <f>IF(DATA!C200="","",DATA!C200)</f>
        <v/>
      </c>
      <c r="D199" s="1" t="str">
        <f>IF(DATA!D200="","",DATA!D200)</f>
        <v/>
      </c>
      <c r="E199" s="23" t="str">
        <f t="shared" ref="E199:E201" si="331">IF(AND(B199=C199,C199=D199,D199&lt;&gt;""),CONCATENATE("Fila ",$A199),"")</f>
        <v/>
      </c>
      <c r="F199" s="23" t="str">
        <f t="shared" ref="F199" si="332">IF(AND(B199=C200,C200=D201,D201&lt;&gt;""),"DiagonalPrincipal","")</f>
        <v/>
      </c>
      <c r="G199" s="20"/>
      <c r="H199" s="20"/>
      <c r="I199" s="20"/>
    </row>
    <row r="200" spans="1:9" x14ac:dyDescent="0.25">
      <c r="A200" s="2">
        <v>1</v>
      </c>
      <c r="B200" s="1" t="str">
        <f>IF(DATA!B201="","",DATA!B201)</f>
        <v/>
      </c>
      <c r="C200" s="1" t="str">
        <f>IF(DATA!C201="","",DATA!C201)</f>
        <v/>
      </c>
      <c r="D200" s="1" t="str">
        <f>IF(DATA!D201="","",DATA!D201)</f>
        <v/>
      </c>
      <c r="E200" s="23" t="str">
        <f t="shared" si="331"/>
        <v/>
      </c>
      <c r="F200" s="23" t="str">
        <f t="shared" ref="F200" si="333">IF(AND(B199=B200,B200=B201,B201&lt;&gt;""),CONCATENATE("Columna ",B$2),"")</f>
        <v/>
      </c>
      <c r="G200" s="23" t="str">
        <f t="shared" ref="G200" si="334">IF(AND(C199=C200,C200=C201,C201&lt;&gt;""),CONCATENATE("Columna ",C$2),"")</f>
        <v/>
      </c>
      <c r="H200" s="23" t="str">
        <f t="shared" ref="H200" si="335">IF(AND(D199=D200,D200=D201,D201&lt;&gt;""),CONCATENATE("Columna ",D$2),"")</f>
        <v/>
      </c>
      <c r="I200" s="21" t="str">
        <f t="shared" ref="I200" si="336">CONCATENATE(F199,F200,F201,G200,H200,E199,E200,E201)</f>
        <v/>
      </c>
    </row>
    <row r="201" spans="1:9" x14ac:dyDescent="0.25">
      <c r="A201" s="2">
        <v>2</v>
      </c>
      <c r="B201" s="1" t="str">
        <f>IF(DATA!B202="","",DATA!B202)</f>
        <v/>
      </c>
      <c r="C201" s="1" t="str">
        <f>IF(DATA!C202="","",DATA!C202)</f>
        <v/>
      </c>
      <c r="D201" s="1" t="str">
        <f>IF(DATA!D202="","",DATA!D202)</f>
        <v/>
      </c>
      <c r="E201" s="23" t="str">
        <f t="shared" si="331"/>
        <v/>
      </c>
      <c r="F201" s="23" t="str">
        <f t="shared" ref="F201" si="337">IF(AND(B201=C200,C200=D199,D199&lt;&gt;""),"DiagonalSecundaria","")</f>
        <v/>
      </c>
      <c r="G201" s="20"/>
      <c r="H201" s="20"/>
      <c r="I201" s="20"/>
    </row>
    <row r="202" spans="1:9" x14ac:dyDescent="0.25">
      <c r="A202" s="4">
        <f>A198+1</f>
        <v>51</v>
      </c>
      <c r="B202" s="2">
        <v>0</v>
      </c>
      <c r="C202" s="2">
        <v>1</v>
      </c>
      <c r="D202" s="2">
        <v>2</v>
      </c>
    </row>
    <row r="203" spans="1:9" x14ac:dyDescent="0.25">
      <c r="A203" s="2">
        <v>0</v>
      </c>
      <c r="B203" s="1" t="str">
        <f>IF(DATA!B204="","",DATA!B204)</f>
        <v/>
      </c>
      <c r="C203" s="1" t="str">
        <f>IF(DATA!C204="","",DATA!C204)</f>
        <v/>
      </c>
      <c r="D203" s="1" t="str">
        <f>IF(DATA!D204="","",DATA!D204)</f>
        <v/>
      </c>
      <c r="E203" s="23" t="str">
        <f t="shared" ref="E203:E205" si="338">IF(AND(B203=C203,C203=D203,D203&lt;&gt;""),CONCATENATE("Fila ",$A203),"")</f>
        <v/>
      </c>
      <c r="F203" s="23" t="str">
        <f t="shared" ref="F203" si="339">IF(AND(B203=C204,C204=D205,D205&lt;&gt;""),"DiagonalPrincipal","")</f>
        <v/>
      </c>
      <c r="G203" s="20"/>
      <c r="H203" s="20"/>
      <c r="I203" s="20"/>
    </row>
    <row r="204" spans="1:9" x14ac:dyDescent="0.25">
      <c r="A204" s="2">
        <v>1</v>
      </c>
      <c r="B204" s="1" t="str">
        <f>IF(DATA!B205="","",DATA!B205)</f>
        <v/>
      </c>
      <c r="C204" s="1" t="str">
        <f>IF(DATA!C205="","",DATA!C205)</f>
        <v/>
      </c>
      <c r="D204" s="1" t="str">
        <f>IF(DATA!D205="","",DATA!D205)</f>
        <v/>
      </c>
      <c r="E204" s="23" t="str">
        <f t="shared" si="338"/>
        <v/>
      </c>
      <c r="F204" s="23" t="str">
        <f t="shared" ref="F204" si="340">IF(AND(B203=B204,B204=B205,B205&lt;&gt;""),CONCATENATE("Columna ",B$2),"")</f>
        <v/>
      </c>
      <c r="G204" s="23" t="str">
        <f t="shared" ref="G204" si="341">IF(AND(C203=C204,C204=C205,C205&lt;&gt;""),CONCATENATE("Columna ",C$2),"")</f>
        <v/>
      </c>
      <c r="H204" s="23" t="str">
        <f t="shared" ref="H204" si="342">IF(AND(D203=D204,D204=D205,D205&lt;&gt;""),CONCATENATE("Columna ",D$2),"")</f>
        <v/>
      </c>
      <c r="I204" s="21" t="str">
        <f t="shared" ref="I204" si="343">CONCATENATE(F203,F204,F205,G204,H204,E203,E204,E205)</f>
        <v/>
      </c>
    </row>
    <row r="205" spans="1:9" x14ac:dyDescent="0.25">
      <c r="A205" s="2">
        <v>2</v>
      </c>
      <c r="B205" s="1" t="str">
        <f>IF(DATA!B206="","",DATA!B206)</f>
        <v/>
      </c>
      <c r="C205" s="1" t="str">
        <f>IF(DATA!C206="","",DATA!C206)</f>
        <v/>
      </c>
      <c r="D205" s="1" t="str">
        <f>IF(DATA!D206="","",DATA!D206)</f>
        <v/>
      </c>
      <c r="E205" s="23" t="str">
        <f t="shared" si="338"/>
        <v/>
      </c>
      <c r="F205" s="23" t="str">
        <f t="shared" ref="F205" si="344">IF(AND(B205=C204,C204=D203,D203&lt;&gt;""),"DiagonalSecundaria","")</f>
        <v/>
      </c>
      <c r="G205" s="20"/>
      <c r="H205" s="20"/>
      <c r="I205" s="20"/>
    </row>
    <row r="206" spans="1:9" x14ac:dyDescent="0.25">
      <c r="A206" s="4">
        <f>A202+1</f>
        <v>52</v>
      </c>
      <c r="B206" s="2">
        <v>0</v>
      </c>
      <c r="C206" s="2">
        <v>1</v>
      </c>
      <c r="D206" s="2">
        <v>2</v>
      </c>
    </row>
    <row r="207" spans="1:9" x14ac:dyDescent="0.25">
      <c r="A207" s="2">
        <v>0</v>
      </c>
      <c r="B207" s="1" t="str">
        <f>IF(DATA!B208="","",DATA!B208)</f>
        <v/>
      </c>
      <c r="C207" s="1" t="str">
        <f>IF(DATA!C208="","",DATA!C208)</f>
        <v/>
      </c>
      <c r="D207" s="1" t="str">
        <f>IF(DATA!D208="","",DATA!D208)</f>
        <v/>
      </c>
      <c r="E207" s="23" t="str">
        <f t="shared" ref="E207:E209" si="345">IF(AND(B207=C207,C207=D207,D207&lt;&gt;""),CONCATENATE("Fila ",$A207),"")</f>
        <v/>
      </c>
      <c r="F207" s="23" t="str">
        <f t="shared" ref="F207" si="346">IF(AND(B207=C208,C208=D209,D209&lt;&gt;""),"DiagonalPrincipal","")</f>
        <v/>
      </c>
      <c r="G207" s="20"/>
      <c r="H207" s="20"/>
      <c r="I207" s="20"/>
    </row>
    <row r="208" spans="1:9" x14ac:dyDescent="0.25">
      <c r="A208" s="2">
        <v>1</v>
      </c>
      <c r="B208" s="1" t="str">
        <f>IF(DATA!B209="","",DATA!B209)</f>
        <v/>
      </c>
      <c r="C208" s="1" t="str">
        <f>IF(DATA!C209="","",DATA!C209)</f>
        <v/>
      </c>
      <c r="D208" s="1" t="str">
        <f>IF(DATA!D209="","",DATA!D209)</f>
        <v/>
      </c>
      <c r="E208" s="23" t="str">
        <f t="shared" si="345"/>
        <v/>
      </c>
      <c r="F208" s="23" t="str">
        <f t="shared" ref="F208" si="347">IF(AND(B207=B208,B208=B209,B209&lt;&gt;""),CONCATENATE("Columna ",B$2),"")</f>
        <v/>
      </c>
      <c r="G208" s="23" t="str">
        <f t="shared" ref="G208" si="348">IF(AND(C207=C208,C208=C209,C209&lt;&gt;""),CONCATENATE("Columna ",C$2),"")</f>
        <v/>
      </c>
      <c r="H208" s="23" t="str">
        <f t="shared" ref="H208" si="349">IF(AND(D207=D208,D208=D209,D209&lt;&gt;""),CONCATENATE("Columna ",D$2),"")</f>
        <v/>
      </c>
      <c r="I208" s="21" t="str">
        <f t="shared" ref="I208" si="350">CONCATENATE(F207,F208,F209,G208,H208,E207,E208,E209)</f>
        <v/>
      </c>
    </row>
    <row r="209" spans="1:9" x14ac:dyDescent="0.25">
      <c r="A209" s="2">
        <v>2</v>
      </c>
      <c r="B209" s="1" t="str">
        <f>IF(DATA!B210="","",DATA!B210)</f>
        <v/>
      </c>
      <c r="C209" s="1" t="str">
        <f>IF(DATA!C210="","",DATA!C210)</f>
        <v/>
      </c>
      <c r="D209" s="1" t="str">
        <f>IF(DATA!D210="","",DATA!D210)</f>
        <v/>
      </c>
      <c r="E209" s="23" t="str">
        <f t="shared" si="345"/>
        <v/>
      </c>
      <c r="F209" s="23" t="str">
        <f t="shared" ref="F209" si="351">IF(AND(B209=C208,C208=D207,D207&lt;&gt;""),"DiagonalSecundaria","")</f>
        <v/>
      </c>
      <c r="G209" s="20"/>
      <c r="H209" s="20"/>
      <c r="I209" s="20"/>
    </row>
    <row r="210" spans="1:9" x14ac:dyDescent="0.25">
      <c r="A210" s="4">
        <f>A206+1</f>
        <v>53</v>
      </c>
      <c r="B210" s="2">
        <v>0</v>
      </c>
      <c r="C210" s="2">
        <v>1</v>
      </c>
      <c r="D210" s="2">
        <v>2</v>
      </c>
    </row>
    <row r="211" spans="1:9" x14ac:dyDescent="0.25">
      <c r="A211" s="2">
        <v>0</v>
      </c>
      <c r="B211" s="1" t="str">
        <f>IF(DATA!B212="","",DATA!B212)</f>
        <v/>
      </c>
      <c r="C211" s="1" t="str">
        <f>IF(DATA!C212="","",DATA!C212)</f>
        <v/>
      </c>
      <c r="D211" s="1" t="str">
        <f>IF(DATA!D212="","",DATA!D212)</f>
        <v/>
      </c>
      <c r="E211" s="23" t="str">
        <f t="shared" ref="E211:E213" si="352">IF(AND(B211=C211,C211=D211,D211&lt;&gt;""),CONCATENATE("Fila ",$A211),"")</f>
        <v/>
      </c>
      <c r="F211" s="23" t="str">
        <f t="shared" ref="F211" si="353">IF(AND(B211=C212,C212=D213,D213&lt;&gt;""),"DiagonalPrincipal","")</f>
        <v/>
      </c>
      <c r="G211" s="20"/>
      <c r="H211" s="20"/>
      <c r="I211" s="20"/>
    </row>
    <row r="212" spans="1:9" x14ac:dyDescent="0.25">
      <c r="A212" s="2">
        <v>1</v>
      </c>
      <c r="B212" s="1" t="str">
        <f>IF(DATA!B213="","",DATA!B213)</f>
        <v/>
      </c>
      <c r="C212" s="1" t="str">
        <f>IF(DATA!C213="","",DATA!C213)</f>
        <v/>
      </c>
      <c r="D212" s="1" t="str">
        <f>IF(DATA!D213="","",DATA!D213)</f>
        <v/>
      </c>
      <c r="E212" s="23" t="str">
        <f t="shared" si="352"/>
        <v/>
      </c>
      <c r="F212" s="23" t="str">
        <f t="shared" ref="F212" si="354">IF(AND(B211=B212,B212=B213,B213&lt;&gt;""),CONCATENATE("Columna ",B$2),"")</f>
        <v/>
      </c>
      <c r="G212" s="23" t="str">
        <f t="shared" ref="G212" si="355">IF(AND(C211=C212,C212=C213,C213&lt;&gt;""),CONCATENATE("Columna ",C$2),"")</f>
        <v/>
      </c>
      <c r="H212" s="23" t="str">
        <f t="shared" ref="H212" si="356">IF(AND(D211=D212,D212=D213,D213&lt;&gt;""),CONCATENATE("Columna ",D$2),"")</f>
        <v/>
      </c>
      <c r="I212" s="21" t="str">
        <f t="shared" ref="I212" si="357">CONCATENATE(F211,F212,F213,G212,H212,E211,E212,E213)</f>
        <v/>
      </c>
    </row>
    <row r="213" spans="1:9" x14ac:dyDescent="0.25">
      <c r="A213" s="2">
        <v>2</v>
      </c>
      <c r="B213" s="1" t="str">
        <f>IF(DATA!B214="","",DATA!B214)</f>
        <v/>
      </c>
      <c r="C213" s="1" t="str">
        <f>IF(DATA!C214="","",DATA!C214)</f>
        <v/>
      </c>
      <c r="D213" s="1" t="str">
        <f>IF(DATA!D214="","",DATA!D214)</f>
        <v/>
      </c>
      <c r="E213" s="23" t="str">
        <f t="shared" si="352"/>
        <v/>
      </c>
      <c r="F213" s="23" t="str">
        <f t="shared" ref="F213" si="358">IF(AND(B213=C212,C212=D211,D211&lt;&gt;""),"DiagonalSecundaria","")</f>
        <v/>
      </c>
      <c r="G213" s="20"/>
      <c r="H213" s="20"/>
      <c r="I213" s="20"/>
    </row>
    <row r="214" spans="1:9" x14ac:dyDescent="0.25">
      <c r="A214" s="4">
        <f>A210+1</f>
        <v>54</v>
      </c>
      <c r="B214" s="2">
        <v>0</v>
      </c>
      <c r="C214" s="2">
        <v>1</v>
      </c>
      <c r="D214" s="2">
        <v>2</v>
      </c>
    </row>
    <row r="215" spans="1:9" x14ac:dyDescent="0.25">
      <c r="A215" s="2">
        <v>0</v>
      </c>
      <c r="B215" s="1" t="str">
        <f>IF(DATA!B216="","",DATA!B216)</f>
        <v/>
      </c>
      <c r="C215" s="1" t="str">
        <f>IF(DATA!C216="","",DATA!C216)</f>
        <v/>
      </c>
      <c r="D215" s="1" t="str">
        <f>IF(DATA!D216="","",DATA!D216)</f>
        <v/>
      </c>
      <c r="E215" s="23" t="str">
        <f t="shared" ref="E215:E217" si="359">IF(AND(B215=C215,C215=D215,D215&lt;&gt;""),CONCATENATE("Fila ",$A215),"")</f>
        <v/>
      </c>
      <c r="F215" s="23" t="str">
        <f t="shared" ref="F215" si="360">IF(AND(B215=C216,C216=D217,D217&lt;&gt;""),"DiagonalPrincipal","")</f>
        <v/>
      </c>
      <c r="G215" s="20"/>
      <c r="H215" s="20"/>
      <c r="I215" s="20"/>
    </row>
    <row r="216" spans="1:9" x14ac:dyDescent="0.25">
      <c r="A216" s="2">
        <v>1</v>
      </c>
      <c r="B216" s="1" t="str">
        <f>IF(DATA!B217="","",DATA!B217)</f>
        <v/>
      </c>
      <c r="C216" s="1" t="str">
        <f>IF(DATA!C217="","",DATA!C217)</f>
        <v/>
      </c>
      <c r="D216" s="1" t="str">
        <f>IF(DATA!D217="","",DATA!D217)</f>
        <v/>
      </c>
      <c r="E216" s="23" t="str">
        <f t="shared" si="359"/>
        <v/>
      </c>
      <c r="F216" s="23" t="str">
        <f t="shared" ref="F216" si="361">IF(AND(B215=B216,B216=B217,B217&lt;&gt;""),CONCATENATE("Columna ",B$2),"")</f>
        <v/>
      </c>
      <c r="G216" s="23" t="str">
        <f t="shared" ref="G216" si="362">IF(AND(C215=C216,C216=C217,C217&lt;&gt;""),CONCATENATE("Columna ",C$2),"")</f>
        <v/>
      </c>
      <c r="H216" s="23" t="str">
        <f t="shared" ref="H216" si="363">IF(AND(D215=D216,D216=D217,D217&lt;&gt;""),CONCATENATE("Columna ",D$2),"")</f>
        <v/>
      </c>
      <c r="I216" s="21" t="str">
        <f t="shared" ref="I216" si="364">CONCATENATE(F215,F216,F217,G216,H216,E215,E216,E217)</f>
        <v/>
      </c>
    </row>
    <row r="217" spans="1:9" x14ac:dyDescent="0.25">
      <c r="A217" s="2">
        <v>2</v>
      </c>
      <c r="B217" s="1" t="str">
        <f>IF(DATA!B218="","",DATA!B218)</f>
        <v/>
      </c>
      <c r="C217" s="1" t="str">
        <f>IF(DATA!C218="","",DATA!C218)</f>
        <v/>
      </c>
      <c r="D217" s="1" t="str">
        <f>IF(DATA!D218="","",DATA!D218)</f>
        <v/>
      </c>
      <c r="E217" s="23" t="str">
        <f t="shared" si="359"/>
        <v/>
      </c>
      <c r="F217" s="23" t="str">
        <f t="shared" ref="F217" si="365">IF(AND(B217=C216,C216=D215,D215&lt;&gt;""),"DiagonalSecundaria","")</f>
        <v/>
      </c>
      <c r="G217" s="20"/>
      <c r="H217" s="20"/>
      <c r="I217" s="20"/>
    </row>
    <row r="218" spans="1:9" x14ac:dyDescent="0.25">
      <c r="A218" s="4">
        <f>A214+1</f>
        <v>55</v>
      </c>
      <c r="B218" s="2">
        <v>0</v>
      </c>
      <c r="C218" s="2">
        <v>1</v>
      </c>
      <c r="D218" s="2">
        <v>2</v>
      </c>
    </row>
    <row r="219" spans="1:9" x14ac:dyDescent="0.25">
      <c r="A219" s="2">
        <v>0</v>
      </c>
      <c r="B219" s="1" t="str">
        <f>IF(DATA!B220="","",DATA!B220)</f>
        <v/>
      </c>
      <c r="C219" s="1" t="str">
        <f>IF(DATA!C220="","",DATA!C220)</f>
        <v/>
      </c>
      <c r="D219" s="1" t="str">
        <f>IF(DATA!D220="","",DATA!D220)</f>
        <v/>
      </c>
      <c r="E219" s="23" t="str">
        <f t="shared" ref="E219:E221" si="366">IF(AND(B219=C219,C219=D219,D219&lt;&gt;""),CONCATENATE("Fila ",$A219),"")</f>
        <v/>
      </c>
      <c r="F219" s="23" t="str">
        <f t="shared" ref="F219" si="367">IF(AND(B219=C220,C220=D221,D221&lt;&gt;""),"DiagonalPrincipal","")</f>
        <v/>
      </c>
      <c r="G219" s="20"/>
      <c r="H219" s="20"/>
      <c r="I219" s="20"/>
    </row>
    <row r="220" spans="1:9" x14ac:dyDescent="0.25">
      <c r="A220" s="2">
        <v>1</v>
      </c>
      <c r="B220" s="1" t="str">
        <f>IF(DATA!B221="","",DATA!B221)</f>
        <v/>
      </c>
      <c r="C220" s="1" t="str">
        <f>IF(DATA!C221="","",DATA!C221)</f>
        <v/>
      </c>
      <c r="D220" s="1" t="str">
        <f>IF(DATA!D221="","",DATA!D221)</f>
        <v/>
      </c>
      <c r="E220" s="23" t="str">
        <f t="shared" si="366"/>
        <v/>
      </c>
      <c r="F220" s="23" t="str">
        <f t="shared" ref="F220" si="368">IF(AND(B219=B220,B220=B221,B221&lt;&gt;""),CONCATENATE("Columna ",B$2),"")</f>
        <v/>
      </c>
      <c r="G220" s="23" t="str">
        <f t="shared" ref="G220" si="369">IF(AND(C219=C220,C220=C221,C221&lt;&gt;""),CONCATENATE("Columna ",C$2),"")</f>
        <v/>
      </c>
      <c r="H220" s="23" t="str">
        <f t="shared" ref="H220" si="370">IF(AND(D219=D220,D220=D221,D221&lt;&gt;""),CONCATENATE("Columna ",D$2),"")</f>
        <v/>
      </c>
      <c r="I220" s="21" t="str">
        <f t="shared" ref="I220" si="371">CONCATENATE(F219,F220,F221,G220,H220,E219,E220,E221)</f>
        <v/>
      </c>
    </row>
    <row r="221" spans="1:9" x14ac:dyDescent="0.25">
      <c r="A221" s="2">
        <v>2</v>
      </c>
      <c r="B221" s="1" t="str">
        <f>IF(DATA!B222="","",DATA!B222)</f>
        <v/>
      </c>
      <c r="C221" s="1" t="str">
        <f>IF(DATA!C222="","",DATA!C222)</f>
        <v/>
      </c>
      <c r="D221" s="1" t="str">
        <f>IF(DATA!D222="","",DATA!D222)</f>
        <v/>
      </c>
      <c r="E221" s="23" t="str">
        <f t="shared" si="366"/>
        <v/>
      </c>
      <c r="F221" s="23" t="str">
        <f t="shared" ref="F221" si="372">IF(AND(B221=C220,C220=D219,D219&lt;&gt;""),"DiagonalSecundaria","")</f>
        <v/>
      </c>
      <c r="G221" s="20"/>
      <c r="H221" s="20"/>
      <c r="I221" s="20"/>
    </row>
    <row r="222" spans="1:9" x14ac:dyDescent="0.25">
      <c r="A222" s="4">
        <f>A218+1</f>
        <v>56</v>
      </c>
      <c r="B222" s="2">
        <v>0</v>
      </c>
      <c r="C222" s="2">
        <v>1</v>
      </c>
      <c r="D222" s="2">
        <v>2</v>
      </c>
    </row>
    <row r="223" spans="1:9" x14ac:dyDescent="0.25">
      <c r="A223" s="2">
        <v>0</v>
      </c>
      <c r="B223" s="1" t="str">
        <f>IF(DATA!B224="","",DATA!B224)</f>
        <v/>
      </c>
      <c r="C223" s="1" t="str">
        <f>IF(DATA!C224="","",DATA!C224)</f>
        <v/>
      </c>
      <c r="D223" s="1" t="str">
        <f>IF(DATA!D224="","",DATA!D224)</f>
        <v/>
      </c>
      <c r="E223" s="23" t="str">
        <f t="shared" ref="E223:E225" si="373">IF(AND(B223=C223,C223=D223,D223&lt;&gt;""),CONCATENATE("Fila ",$A223),"")</f>
        <v/>
      </c>
      <c r="F223" s="23" t="str">
        <f t="shared" ref="F223" si="374">IF(AND(B223=C224,C224=D225,D225&lt;&gt;""),"DiagonalPrincipal","")</f>
        <v/>
      </c>
      <c r="G223" s="20"/>
      <c r="H223" s="20"/>
      <c r="I223" s="20"/>
    </row>
    <row r="224" spans="1:9" x14ac:dyDescent="0.25">
      <c r="A224" s="2">
        <v>1</v>
      </c>
      <c r="B224" s="1" t="str">
        <f>IF(DATA!B225="","",DATA!B225)</f>
        <v/>
      </c>
      <c r="C224" s="1" t="str">
        <f>IF(DATA!C225="","",DATA!C225)</f>
        <v/>
      </c>
      <c r="D224" s="1" t="str">
        <f>IF(DATA!D225="","",DATA!D225)</f>
        <v/>
      </c>
      <c r="E224" s="23" t="str">
        <f t="shared" si="373"/>
        <v/>
      </c>
      <c r="F224" s="23" t="str">
        <f t="shared" ref="F224" si="375">IF(AND(B223=B224,B224=B225,B225&lt;&gt;""),CONCATENATE("Columna ",B$2),"")</f>
        <v/>
      </c>
      <c r="G224" s="23" t="str">
        <f t="shared" ref="G224" si="376">IF(AND(C223=C224,C224=C225,C225&lt;&gt;""),CONCATENATE("Columna ",C$2),"")</f>
        <v/>
      </c>
      <c r="H224" s="23" t="str">
        <f t="shared" ref="H224" si="377">IF(AND(D223=D224,D224=D225,D225&lt;&gt;""),CONCATENATE("Columna ",D$2),"")</f>
        <v/>
      </c>
      <c r="I224" s="21" t="str">
        <f t="shared" ref="I224" si="378">CONCATENATE(F223,F224,F225,G224,H224,E223,E224,E225)</f>
        <v/>
      </c>
    </row>
    <row r="225" spans="1:9" x14ac:dyDescent="0.25">
      <c r="A225" s="2">
        <v>2</v>
      </c>
      <c r="B225" s="1" t="str">
        <f>IF(DATA!B226="","",DATA!B226)</f>
        <v/>
      </c>
      <c r="C225" s="1" t="str">
        <f>IF(DATA!C226="","",DATA!C226)</f>
        <v/>
      </c>
      <c r="D225" s="1" t="str">
        <f>IF(DATA!D226="","",DATA!D226)</f>
        <v/>
      </c>
      <c r="E225" s="23" t="str">
        <f t="shared" si="373"/>
        <v/>
      </c>
      <c r="F225" s="23" t="str">
        <f t="shared" ref="F225" si="379">IF(AND(B225=C224,C224=D223,D223&lt;&gt;""),"DiagonalSecundaria","")</f>
        <v/>
      </c>
      <c r="G225" s="20"/>
      <c r="H225" s="20"/>
      <c r="I225" s="20"/>
    </row>
    <row r="226" spans="1:9" x14ac:dyDescent="0.25">
      <c r="A226" s="4">
        <f>A222+1</f>
        <v>57</v>
      </c>
      <c r="B226" s="2">
        <v>0</v>
      </c>
      <c r="C226" s="2">
        <v>1</v>
      </c>
      <c r="D226" s="2">
        <v>2</v>
      </c>
    </row>
    <row r="227" spans="1:9" x14ac:dyDescent="0.25">
      <c r="A227" s="2">
        <v>0</v>
      </c>
      <c r="B227" s="1" t="str">
        <f>IF(DATA!B228="","",DATA!B228)</f>
        <v/>
      </c>
      <c r="C227" s="1" t="str">
        <f>IF(DATA!C228="","",DATA!C228)</f>
        <v/>
      </c>
      <c r="D227" s="1" t="str">
        <f>IF(DATA!D228="","",DATA!D228)</f>
        <v/>
      </c>
      <c r="E227" s="23" t="str">
        <f t="shared" ref="E227:E229" si="380">IF(AND(B227=C227,C227=D227,D227&lt;&gt;""),CONCATENATE("Fila ",$A227),"")</f>
        <v/>
      </c>
      <c r="F227" s="23" t="str">
        <f t="shared" ref="F227" si="381">IF(AND(B227=C228,C228=D229,D229&lt;&gt;""),"DiagonalPrincipal","")</f>
        <v/>
      </c>
      <c r="G227" s="20"/>
      <c r="H227" s="20"/>
      <c r="I227" s="20"/>
    </row>
    <row r="228" spans="1:9" x14ac:dyDescent="0.25">
      <c r="A228" s="2">
        <v>1</v>
      </c>
      <c r="B228" s="1" t="str">
        <f>IF(DATA!B229="","",DATA!B229)</f>
        <v/>
      </c>
      <c r="C228" s="1" t="str">
        <f>IF(DATA!C229="","",DATA!C229)</f>
        <v/>
      </c>
      <c r="D228" s="1" t="str">
        <f>IF(DATA!D229="","",DATA!D229)</f>
        <v/>
      </c>
      <c r="E228" s="23" t="str">
        <f t="shared" si="380"/>
        <v/>
      </c>
      <c r="F228" s="23" t="str">
        <f t="shared" ref="F228" si="382">IF(AND(B227=B228,B228=B229,B229&lt;&gt;""),CONCATENATE("Columna ",B$2),"")</f>
        <v/>
      </c>
      <c r="G228" s="23" t="str">
        <f t="shared" ref="G228" si="383">IF(AND(C227=C228,C228=C229,C229&lt;&gt;""),CONCATENATE("Columna ",C$2),"")</f>
        <v/>
      </c>
      <c r="H228" s="23" t="str">
        <f t="shared" ref="H228" si="384">IF(AND(D227=D228,D228=D229,D229&lt;&gt;""),CONCATENATE("Columna ",D$2),"")</f>
        <v/>
      </c>
      <c r="I228" s="21" t="str">
        <f t="shared" ref="I228" si="385">CONCATENATE(F227,F228,F229,G228,H228,E227,E228,E229)</f>
        <v/>
      </c>
    </row>
    <row r="229" spans="1:9" x14ac:dyDescent="0.25">
      <c r="A229" s="2">
        <v>2</v>
      </c>
      <c r="B229" s="1" t="str">
        <f>IF(DATA!B230="","",DATA!B230)</f>
        <v/>
      </c>
      <c r="C229" s="1" t="str">
        <f>IF(DATA!C230="","",DATA!C230)</f>
        <v/>
      </c>
      <c r="D229" s="1" t="str">
        <f>IF(DATA!D230="","",DATA!D230)</f>
        <v/>
      </c>
      <c r="E229" s="23" t="str">
        <f t="shared" si="380"/>
        <v/>
      </c>
      <c r="F229" s="23" t="str">
        <f t="shared" ref="F229" si="386">IF(AND(B229=C228,C228=D227,D227&lt;&gt;""),"DiagonalSecundaria","")</f>
        <v/>
      </c>
      <c r="G229" s="20"/>
      <c r="H229" s="20"/>
      <c r="I229" s="20"/>
    </row>
    <row r="230" spans="1:9" x14ac:dyDescent="0.25">
      <c r="A230" s="4">
        <f>A226+1</f>
        <v>58</v>
      </c>
      <c r="B230" s="2">
        <v>0</v>
      </c>
      <c r="C230" s="2">
        <v>1</v>
      </c>
      <c r="D230" s="2">
        <v>2</v>
      </c>
    </row>
    <row r="231" spans="1:9" x14ac:dyDescent="0.25">
      <c r="A231" s="2">
        <v>0</v>
      </c>
      <c r="B231" s="1" t="str">
        <f>IF(DATA!B232="","",DATA!B232)</f>
        <v/>
      </c>
      <c r="C231" s="1" t="str">
        <f>IF(DATA!C232="","",DATA!C232)</f>
        <v/>
      </c>
      <c r="D231" s="1" t="str">
        <f>IF(DATA!D232="","",DATA!D232)</f>
        <v/>
      </c>
      <c r="E231" s="23" t="str">
        <f t="shared" ref="E231:E233" si="387">IF(AND(B231=C231,C231=D231,D231&lt;&gt;""),CONCATENATE("Fila ",$A231),"")</f>
        <v/>
      </c>
      <c r="F231" s="23" t="str">
        <f t="shared" ref="F231" si="388">IF(AND(B231=C232,C232=D233,D233&lt;&gt;""),"DiagonalPrincipal","")</f>
        <v/>
      </c>
      <c r="G231" s="20"/>
      <c r="H231" s="20"/>
      <c r="I231" s="20"/>
    </row>
    <row r="232" spans="1:9" x14ac:dyDescent="0.25">
      <c r="A232" s="2">
        <v>1</v>
      </c>
      <c r="B232" s="1" t="str">
        <f>IF(DATA!B233="","",DATA!B233)</f>
        <v/>
      </c>
      <c r="C232" s="1" t="str">
        <f>IF(DATA!C233="","",DATA!C233)</f>
        <v/>
      </c>
      <c r="D232" s="1" t="str">
        <f>IF(DATA!D233="","",DATA!D233)</f>
        <v/>
      </c>
      <c r="E232" s="23" t="str">
        <f t="shared" si="387"/>
        <v/>
      </c>
      <c r="F232" s="23" t="str">
        <f t="shared" ref="F232" si="389">IF(AND(B231=B232,B232=B233,B233&lt;&gt;""),CONCATENATE("Columna ",B$2),"")</f>
        <v/>
      </c>
      <c r="G232" s="23" t="str">
        <f t="shared" ref="G232" si="390">IF(AND(C231=C232,C232=C233,C233&lt;&gt;""),CONCATENATE("Columna ",C$2),"")</f>
        <v/>
      </c>
      <c r="H232" s="23" t="str">
        <f t="shared" ref="H232" si="391">IF(AND(D231=D232,D232=D233,D233&lt;&gt;""),CONCATENATE("Columna ",D$2),"")</f>
        <v/>
      </c>
      <c r="I232" s="21" t="str">
        <f t="shared" ref="I232" si="392">CONCATENATE(F231,F232,F233,G232,H232,E231,E232,E233)</f>
        <v/>
      </c>
    </row>
    <row r="233" spans="1:9" x14ac:dyDescent="0.25">
      <c r="A233" s="2">
        <v>2</v>
      </c>
      <c r="B233" s="1" t="str">
        <f>IF(DATA!B234="","",DATA!B234)</f>
        <v/>
      </c>
      <c r="C233" s="1" t="str">
        <f>IF(DATA!C234="","",DATA!C234)</f>
        <v/>
      </c>
      <c r="D233" s="1" t="str">
        <f>IF(DATA!D234="","",DATA!D234)</f>
        <v/>
      </c>
      <c r="E233" s="23" t="str">
        <f t="shared" si="387"/>
        <v/>
      </c>
      <c r="F233" s="23" t="str">
        <f t="shared" ref="F233" si="393">IF(AND(B233=C232,C232=D231,D231&lt;&gt;""),"DiagonalSecundaria","")</f>
        <v/>
      </c>
      <c r="G233" s="20"/>
      <c r="H233" s="20"/>
      <c r="I233" s="20"/>
    </row>
    <row r="234" spans="1:9" x14ac:dyDescent="0.25">
      <c r="A234" s="4">
        <f>A230+1</f>
        <v>59</v>
      </c>
      <c r="B234" s="2">
        <v>0</v>
      </c>
      <c r="C234" s="2">
        <v>1</v>
      </c>
      <c r="D234" s="2">
        <v>2</v>
      </c>
    </row>
    <row r="235" spans="1:9" x14ac:dyDescent="0.25">
      <c r="A235" s="2">
        <v>0</v>
      </c>
      <c r="B235" s="1" t="str">
        <f>IF(DATA!B236="","",DATA!B236)</f>
        <v/>
      </c>
      <c r="C235" s="1" t="str">
        <f>IF(DATA!C236="","",DATA!C236)</f>
        <v/>
      </c>
      <c r="D235" s="1" t="str">
        <f>IF(DATA!D236="","",DATA!D236)</f>
        <v/>
      </c>
      <c r="E235" s="23" t="str">
        <f t="shared" ref="E235:E237" si="394">IF(AND(B235=C235,C235=D235,D235&lt;&gt;""),CONCATENATE("Fila ",$A235),"")</f>
        <v/>
      </c>
      <c r="F235" s="23" t="str">
        <f t="shared" ref="F235" si="395">IF(AND(B235=C236,C236=D237,D237&lt;&gt;""),"DiagonalPrincipal","")</f>
        <v/>
      </c>
      <c r="G235" s="20"/>
      <c r="H235" s="20"/>
      <c r="I235" s="20"/>
    </row>
    <row r="236" spans="1:9" x14ac:dyDescent="0.25">
      <c r="A236" s="2">
        <v>1</v>
      </c>
      <c r="B236" s="1" t="str">
        <f>IF(DATA!B237="","",DATA!B237)</f>
        <v/>
      </c>
      <c r="C236" s="1" t="str">
        <f>IF(DATA!C237="","",DATA!C237)</f>
        <v/>
      </c>
      <c r="D236" s="1" t="str">
        <f>IF(DATA!D237="","",DATA!D237)</f>
        <v/>
      </c>
      <c r="E236" s="23" t="str">
        <f t="shared" si="394"/>
        <v/>
      </c>
      <c r="F236" s="23" t="str">
        <f t="shared" ref="F236" si="396">IF(AND(B235=B236,B236=B237,B237&lt;&gt;""),CONCATENATE("Columna ",B$2),"")</f>
        <v/>
      </c>
      <c r="G236" s="23" t="str">
        <f t="shared" ref="G236" si="397">IF(AND(C235=C236,C236=C237,C237&lt;&gt;""),CONCATENATE("Columna ",C$2),"")</f>
        <v/>
      </c>
      <c r="H236" s="23" t="str">
        <f t="shared" ref="H236" si="398">IF(AND(D235=D236,D236=D237,D237&lt;&gt;""),CONCATENATE("Columna ",D$2),"")</f>
        <v/>
      </c>
      <c r="I236" s="21" t="str">
        <f t="shared" ref="I236" si="399">CONCATENATE(F235,F236,F237,G236,H236,E235,E236,E237)</f>
        <v/>
      </c>
    </row>
    <row r="237" spans="1:9" x14ac:dyDescent="0.25">
      <c r="A237" s="2">
        <v>2</v>
      </c>
      <c r="B237" s="1" t="str">
        <f>IF(DATA!B238="","",DATA!B238)</f>
        <v/>
      </c>
      <c r="C237" s="1" t="str">
        <f>IF(DATA!C238="","",DATA!C238)</f>
        <v/>
      </c>
      <c r="D237" s="1" t="str">
        <f>IF(DATA!D238="","",DATA!D238)</f>
        <v/>
      </c>
      <c r="E237" s="23" t="str">
        <f t="shared" si="394"/>
        <v/>
      </c>
      <c r="F237" s="23" t="str">
        <f t="shared" ref="F237" si="400">IF(AND(B237=C236,C236=D235,D235&lt;&gt;""),"DiagonalSecundaria","")</f>
        <v/>
      </c>
      <c r="G237" s="20"/>
      <c r="H237" s="20"/>
      <c r="I237" s="20"/>
    </row>
    <row r="238" spans="1:9" x14ac:dyDescent="0.25">
      <c r="A238" s="4">
        <f>A234+1</f>
        <v>60</v>
      </c>
      <c r="B238" s="2">
        <v>0</v>
      </c>
      <c r="C238" s="2">
        <v>1</v>
      </c>
      <c r="D238" s="2">
        <v>2</v>
      </c>
    </row>
    <row r="239" spans="1:9" x14ac:dyDescent="0.25">
      <c r="A239" s="2">
        <v>0</v>
      </c>
      <c r="B239" s="1" t="str">
        <f>IF(DATA!B240="","",DATA!B240)</f>
        <v/>
      </c>
      <c r="C239" s="1" t="str">
        <f>IF(DATA!C240="","",DATA!C240)</f>
        <v/>
      </c>
      <c r="D239" s="1" t="str">
        <f>IF(DATA!D240="","",DATA!D240)</f>
        <v/>
      </c>
      <c r="E239" s="23" t="str">
        <f t="shared" ref="E239:E241" si="401">IF(AND(B239=C239,C239=D239,D239&lt;&gt;""),CONCATENATE("Fila ",$A239),"")</f>
        <v/>
      </c>
      <c r="F239" s="23" t="str">
        <f t="shared" ref="F239" si="402">IF(AND(B239=C240,C240=D241,D241&lt;&gt;""),"DiagonalPrincipal","")</f>
        <v/>
      </c>
      <c r="G239" s="20"/>
      <c r="H239" s="20"/>
      <c r="I239" s="20"/>
    </row>
    <row r="240" spans="1:9" x14ac:dyDescent="0.25">
      <c r="A240" s="2">
        <v>1</v>
      </c>
      <c r="B240" s="1" t="str">
        <f>IF(DATA!B241="","",DATA!B241)</f>
        <v/>
      </c>
      <c r="C240" s="1" t="str">
        <f>IF(DATA!C241="","",DATA!C241)</f>
        <v/>
      </c>
      <c r="D240" s="1" t="str">
        <f>IF(DATA!D241="","",DATA!D241)</f>
        <v/>
      </c>
      <c r="E240" s="23" t="str">
        <f t="shared" si="401"/>
        <v/>
      </c>
      <c r="F240" s="23" t="str">
        <f t="shared" ref="F240" si="403">IF(AND(B239=B240,B240=B241,B241&lt;&gt;""),CONCATENATE("Columna ",B$2),"")</f>
        <v/>
      </c>
      <c r="G240" s="23" t="str">
        <f t="shared" ref="G240" si="404">IF(AND(C239=C240,C240=C241,C241&lt;&gt;""),CONCATENATE("Columna ",C$2),"")</f>
        <v/>
      </c>
      <c r="H240" s="23" t="str">
        <f t="shared" ref="H240" si="405">IF(AND(D239=D240,D240=D241,D241&lt;&gt;""),CONCATENATE("Columna ",D$2),"")</f>
        <v/>
      </c>
      <c r="I240" s="21" t="str">
        <f t="shared" ref="I240" si="406">CONCATENATE(F239,F240,F241,G240,H240,E239,E240,E241)</f>
        <v/>
      </c>
    </row>
    <row r="241" spans="1:9" x14ac:dyDescent="0.25">
      <c r="A241" s="2">
        <v>2</v>
      </c>
      <c r="B241" s="1" t="str">
        <f>IF(DATA!B242="","",DATA!B242)</f>
        <v/>
      </c>
      <c r="C241" s="1" t="str">
        <f>IF(DATA!C242="","",DATA!C242)</f>
        <v/>
      </c>
      <c r="D241" s="1" t="str">
        <f>IF(DATA!D242="","",DATA!D242)</f>
        <v/>
      </c>
      <c r="E241" s="23" t="str">
        <f t="shared" si="401"/>
        <v/>
      </c>
      <c r="F241" s="23" t="str">
        <f t="shared" ref="F241" si="407">IF(AND(B241=C240,C240=D239,D239&lt;&gt;""),"DiagonalSecundaria","")</f>
        <v/>
      </c>
      <c r="G241" s="20"/>
      <c r="H241" s="20"/>
      <c r="I241" s="20"/>
    </row>
    <row r="242" spans="1:9" x14ac:dyDescent="0.25">
      <c r="A242" s="4">
        <f>A238+1</f>
        <v>61</v>
      </c>
      <c r="B242" s="2">
        <v>0</v>
      </c>
      <c r="C242" s="2">
        <v>1</v>
      </c>
      <c r="D242" s="2">
        <v>2</v>
      </c>
    </row>
    <row r="243" spans="1:9" x14ac:dyDescent="0.25">
      <c r="A243" s="2">
        <v>0</v>
      </c>
      <c r="B243" s="1" t="str">
        <f>IF(DATA!B244="","",DATA!B244)</f>
        <v/>
      </c>
      <c r="C243" s="1" t="str">
        <f>IF(DATA!C244="","",DATA!C244)</f>
        <v/>
      </c>
      <c r="D243" s="1" t="str">
        <f>IF(DATA!D244="","",DATA!D244)</f>
        <v/>
      </c>
      <c r="E243" s="23" t="str">
        <f t="shared" ref="E243:E245" si="408">IF(AND(B243=C243,C243=D243,D243&lt;&gt;""),CONCATENATE("Fila ",$A243),"")</f>
        <v/>
      </c>
      <c r="F243" s="23" t="str">
        <f t="shared" ref="F243" si="409">IF(AND(B243=C244,C244=D245,D245&lt;&gt;""),"DiagonalPrincipal","")</f>
        <v/>
      </c>
      <c r="G243" s="20"/>
      <c r="H243" s="20"/>
      <c r="I243" s="20"/>
    </row>
    <row r="244" spans="1:9" x14ac:dyDescent="0.25">
      <c r="A244" s="2">
        <v>1</v>
      </c>
      <c r="B244" s="1" t="str">
        <f>IF(DATA!B245="","",DATA!B245)</f>
        <v/>
      </c>
      <c r="C244" s="1" t="str">
        <f>IF(DATA!C245="","",DATA!C245)</f>
        <v/>
      </c>
      <c r="D244" s="1" t="str">
        <f>IF(DATA!D245="","",DATA!D245)</f>
        <v/>
      </c>
      <c r="E244" s="23" t="str">
        <f t="shared" si="408"/>
        <v/>
      </c>
      <c r="F244" s="23" t="str">
        <f t="shared" ref="F244" si="410">IF(AND(B243=B244,B244=B245,B245&lt;&gt;""),CONCATENATE("Columna ",B$2),"")</f>
        <v/>
      </c>
      <c r="G244" s="23" t="str">
        <f t="shared" ref="G244" si="411">IF(AND(C243=C244,C244=C245,C245&lt;&gt;""),CONCATENATE("Columna ",C$2),"")</f>
        <v/>
      </c>
      <c r="H244" s="23" t="str">
        <f t="shared" ref="H244" si="412">IF(AND(D243=D244,D244=D245,D245&lt;&gt;""),CONCATENATE("Columna ",D$2),"")</f>
        <v/>
      </c>
      <c r="I244" s="21" t="str">
        <f t="shared" ref="I244" si="413">CONCATENATE(F243,F244,F245,G244,H244,E243,E244,E245)</f>
        <v/>
      </c>
    </row>
    <row r="245" spans="1:9" x14ac:dyDescent="0.25">
      <c r="A245" s="2">
        <v>2</v>
      </c>
      <c r="B245" s="1" t="str">
        <f>IF(DATA!B246="","",DATA!B246)</f>
        <v/>
      </c>
      <c r="C245" s="1" t="str">
        <f>IF(DATA!C246="","",DATA!C246)</f>
        <v/>
      </c>
      <c r="D245" s="1" t="str">
        <f>IF(DATA!D246="","",DATA!D246)</f>
        <v/>
      </c>
      <c r="E245" s="23" t="str">
        <f t="shared" si="408"/>
        <v/>
      </c>
      <c r="F245" s="23" t="str">
        <f t="shared" ref="F245" si="414">IF(AND(B245=C244,C244=D243,D243&lt;&gt;""),"DiagonalSecundaria","")</f>
        <v/>
      </c>
      <c r="G245" s="20"/>
      <c r="H245" s="20"/>
      <c r="I245" s="20"/>
    </row>
    <row r="246" spans="1:9" x14ac:dyDescent="0.25">
      <c r="A246" s="4">
        <f>A242+1</f>
        <v>62</v>
      </c>
      <c r="B246" s="2">
        <v>0</v>
      </c>
      <c r="C246" s="2">
        <v>1</v>
      </c>
      <c r="D246" s="2">
        <v>2</v>
      </c>
    </row>
    <row r="247" spans="1:9" x14ac:dyDescent="0.25">
      <c r="A247" s="2">
        <v>0</v>
      </c>
      <c r="B247" s="1" t="str">
        <f>IF(DATA!B248="","",DATA!B248)</f>
        <v/>
      </c>
      <c r="C247" s="1" t="str">
        <f>IF(DATA!C248="","",DATA!C248)</f>
        <v/>
      </c>
      <c r="D247" s="1" t="str">
        <f>IF(DATA!D248="","",DATA!D248)</f>
        <v/>
      </c>
      <c r="E247" s="23" t="str">
        <f t="shared" ref="E247:E249" si="415">IF(AND(B247=C247,C247=D247,D247&lt;&gt;""),CONCATENATE("Fila ",$A247),"")</f>
        <v/>
      </c>
      <c r="F247" s="23" t="str">
        <f t="shared" ref="F247" si="416">IF(AND(B247=C248,C248=D249,D249&lt;&gt;""),"DiagonalPrincipal","")</f>
        <v/>
      </c>
      <c r="G247" s="20"/>
      <c r="H247" s="20"/>
      <c r="I247" s="20"/>
    </row>
    <row r="248" spans="1:9" x14ac:dyDescent="0.25">
      <c r="A248" s="2">
        <v>1</v>
      </c>
      <c r="B248" s="1" t="str">
        <f>IF(DATA!B249="","",DATA!B249)</f>
        <v/>
      </c>
      <c r="C248" s="1" t="str">
        <f>IF(DATA!C249="","",DATA!C249)</f>
        <v/>
      </c>
      <c r="D248" s="1" t="str">
        <f>IF(DATA!D249="","",DATA!D249)</f>
        <v/>
      </c>
      <c r="E248" s="23" t="str">
        <f t="shared" si="415"/>
        <v/>
      </c>
      <c r="F248" s="23" t="str">
        <f t="shared" ref="F248" si="417">IF(AND(B247=B248,B248=B249,B249&lt;&gt;""),CONCATENATE("Columna ",B$2),"")</f>
        <v/>
      </c>
      <c r="G248" s="23" t="str">
        <f t="shared" ref="G248" si="418">IF(AND(C247=C248,C248=C249,C249&lt;&gt;""),CONCATENATE("Columna ",C$2),"")</f>
        <v/>
      </c>
      <c r="H248" s="23" t="str">
        <f t="shared" ref="H248" si="419">IF(AND(D247=D248,D248=D249,D249&lt;&gt;""),CONCATENATE("Columna ",D$2),"")</f>
        <v/>
      </c>
      <c r="I248" s="21" t="str">
        <f t="shared" ref="I248" si="420">CONCATENATE(F247,F248,F249,G248,H248,E247,E248,E249)</f>
        <v/>
      </c>
    </row>
    <row r="249" spans="1:9" x14ac:dyDescent="0.25">
      <c r="A249" s="2">
        <v>2</v>
      </c>
      <c r="B249" s="1" t="str">
        <f>IF(DATA!B250="","",DATA!B250)</f>
        <v/>
      </c>
      <c r="C249" s="1" t="str">
        <f>IF(DATA!C250="","",DATA!C250)</f>
        <v/>
      </c>
      <c r="D249" s="1" t="str">
        <f>IF(DATA!D250="","",DATA!D250)</f>
        <v/>
      </c>
      <c r="E249" s="23" t="str">
        <f t="shared" si="415"/>
        <v/>
      </c>
      <c r="F249" s="23" t="str">
        <f t="shared" ref="F249" si="421">IF(AND(B249=C248,C248=D247,D247&lt;&gt;""),"DiagonalSecundaria","")</f>
        <v/>
      </c>
      <c r="G249" s="20"/>
      <c r="H249" s="20"/>
      <c r="I249" s="20"/>
    </row>
    <row r="250" spans="1:9" x14ac:dyDescent="0.25">
      <c r="A250" s="4">
        <f>A246+1</f>
        <v>63</v>
      </c>
      <c r="B250" s="2">
        <v>0</v>
      </c>
      <c r="C250" s="2">
        <v>1</v>
      </c>
      <c r="D250" s="2">
        <v>2</v>
      </c>
    </row>
    <row r="251" spans="1:9" x14ac:dyDescent="0.25">
      <c r="A251" s="2">
        <v>0</v>
      </c>
      <c r="B251" s="1" t="str">
        <f>IF(DATA!B252="","",DATA!B252)</f>
        <v/>
      </c>
      <c r="C251" s="1" t="str">
        <f>IF(DATA!C252="","",DATA!C252)</f>
        <v/>
      </c>
      <c r="D251" s="1" t="str">
        <f>IF(DATA!D252="","",DATA!D252)</f>
        <v/>
      </c>
      <c r="E251" s="23" t="str">
        <f t="shared" ref="E251:E253" si="422">IF(AND(B251=C251,C251=D251,D251&lt;&gt;""),CONCATENATE("Fila ",$A251),"")</f>
        <v/>
      </c>
      <c r="F251" s="23" t="str">
        <f t="shared" ref="F251" si="423">IF(AND(B251=C252,C252=D253,D253&lt;&gt;""),"DiagonalPrincipal","")</f>
        <v/>
      </c>
      <c r="G251" s="20"/>
      <c r="H251" s="20"/>
      <c r="I251" s="20"/>
    </row>
    <row r="252" spans="1:9" x14ac:dyDescent="0.25">
      <c r="A252" s="2">
        <v>1</v>
      </c>
      <c r="B252" s="1" t="str">
        <f>IF(DATA!B253="","",DATA!B253)</f>
        <v/>
      </c>
      <c r="C252" s="1" t="str">
        <f>IF(DATA!C253="","",DATA!C253)</f>
        <v/>
      </c>
      <c r="D252" s="1" t="str">
        <f>IF(DATA!D253="","",DATA!D253)</f>
        <v/>
      </c>
      <c r="E252" s="23" t="str">
        <f t="shared" si="422"/>
        <v/>
      </c>
      <c r="F252" s="23" t="str">
        <f t="shared" ref="F252" si="424">IF(AND(B251=B252,B252=B253,B253&lt;&gt;""),CONCATENATE("Columna ",B$2),"")</f>
        <v/>
      </c>
      <c r="G252" s="23" t="str">
        <f t="shared" ref="G252" si="425">IF(AND(C251=C252,C252=C253,C253&lt;&gt;""),CONCATENATE("Columna ",C$2),"")</f>
        <v/>
      </c>
      <c r="H252" s="23" t="str">
        <f t="shared" ref="H252" si="426">IF(AND(D251=D252,D252=D253,D253&lt;&gt;""),CONCATENATE("Columna ",D$2),"")</f>
        <v/>
      </c>
      <c r="I252" s="21" t="str">
        <f t="shared" ref="I252" si="427">CONCATENATE(F251,F252,F253,G252,H252,E251,E252,E253)</f>
        <v/>
      </c>
    </row>
    <row r="253" spans="1:9" x14ac:dyDescent="0.25">
      <c r="A253" s="2">
        <v>2</v>
      </c>
      <c r="B253" s="1" t="str">
        <f>IF(DATA!B254="","",DATA!B254)</f>
        <v/>
      </c>
      <c r="C253" s="1" t="str">
        <f>IF(DATA!C254="","",DATA!C254)</f>
        <v/>
      </c>
      <c r="D253" s="1" t="str">
        <f>IF(DATA!D254="","",DATA!D254)</f>
        <v/>
      </c>
      <c r="E253" s="23" t="str">
        <f t="shared" si="422"/>
        <v/>
      </c>
      <c r="F253" s="23" t="str">
        <f t="shared" ref="F253" si="428">IF(AND(B253=C252,C252=D251,D251&lt;&gt;""),"DiagonalSecundaria","")</f>
        <v/>
      </c>
      <c r="G253" s="20"/>
      <c r="H253" s="20"/>
      <c r="I253" s="20"/>
    </row>
    <row r="254" spans="1:9" x14ac:dyDescent="0.25">
      <c r="A254" s="4">
        <f>A250+1</f>
        <v>64</v>
      </c>
      <c r="B254" s="2">
        <v>0</v>
      </c>
      <c r="C254" s="2">
        <v>1</v>
      </c>
      <c r="D254" s="2">
        <v>2</v>
      </c>
    </row>
    <row r="255" spans="1:9" x14ac:dyDescent="0.25">
      <c r="A255" s="2">
        <v>0</v>
      </c>
      <c r="B255" s="1" t="str">
        <f>IF(DATA!B256="","",DATA!B256)</f>
        <v/>
      </c>
      <c r="C255" s="1" t="str">
        <f>IF(DATA!C256="","",DATA!C256)</f>
        <v/>
      </c>
      <c r="D255" s="1" t="str">
        <f>IF(DATA!D256="","",DATA!D256)</f>
        <v/>
      </c>
      <c r="E255" s="23" t="str">
        <f t="shared" ref="E255:E257" si="429">IF(AND(B255=C255,C255=D255,D255&lt;&gt;""),CONCATENATE("Fila ",$A255),"")</f>
        <v/>
      </c>
      <c r="F255" s="23" t="str">
        <f t="shared" ref="F255" si="430">IF(AND(B255=C256,C256=D257,D257&lt;&gt;""),"DiagonalPrincipal","")</f>
        <v/>
      </c>
      <c r="G255" s="20"/>
      <c r="H255" s="20"/>
      <c r="I255" s="20"/>
    </row>
    <row r="256" spans="1:9" x14ac:dyDescent="0.25">
      <c r="A256" s="2">
        <v>1</v>
      </c>
      <c r="B256" s="1" t="str">
        <f>IF(DATA!B257="","",DATA!B257)</f>
        <v/>
      </c>
      <c r="C256" s="1" t="str">
        <f>IF(DATA!C257="","",DATA!C257)</f>
        <v/>
      </c>
      <c r="D256" s="1" t="str">
        <f>IF(DATA!D257="","",DATA!D257)</f>
        <v/>
      </c>
      <c r="E256" s="23" t="str">
        <f t="shared" si="429"/>
        <v/>
      </c>
      <c r="F256" s="23" t="str">
        <f t="shared" ref="F256" si="431">IF(AND(B255=B256,B256=B257,B257&lt;&gt;""),CONCATENATE("Columna ",B$2),"")</f>
        <v/>
      </c>
      <c r="G256" s="23" t="str">
        <f t="shared" ref="G256" si="432">IF(AND(C255=C256,C256=C257,C257&lt;&gt;""),CONCATENATE("Columna ",C$2),"")</f>
        <v/>
      </c>
      <c r="H256" s="23" t="str">
        <f t="shared" ref="H256" si="433">IF(AND(D255=D256,D256=D257,D257&lt;&gt;""),CONCATENATE("Columna ",D$2),"")</f>
        <v/>
      </c>
      <c r="I256" s="21" t="str">
        <f t="shared" ref="I256" si="434">CONCATENATE(F255,F256,F257,G256,H256,E255,E256,E257)</f>
        <v/>
      </c>
    </row>
    <row r="257" spans="1:9" x14ac:dyDescent="0.25">
      <c r="A257" s="2">
        <v>2</v>
      </c>
      <c r="B257" s="1" t="str">
        <f>IF(DATA!B258="","",DATA!B258)</f>
        <v/>
      </c>
      <c r="C257" s="1" t="str">
        <f>IF(DATA!C258="","",DATA!C258)</f>
        <v/>
      </c>
      <c r="D257" s="1" t="str">
        <f>IF(DATA!D258="","",DATA!D258)</f>
        <v/>
      </c>
      <c r="E257" s="23" t="str">
        <f t="shared" si="429"/>
        <v/>
      </c>
      <c r="F257" s="23" t="str">
        <f t="shared" ref="F257" si="435">IF(AND(B257=C256,C256=D255,D255&lt;&gt;""),"DiagonalSecundaria","")</f>
        <v/>
      </c>
      <c r="G257" s="20"/>
      <c r="H257" s="20"/>
      <c r="I257" s="20"/>
    </row>
    <row r="258" spans="1:9" x14ac:dyDescent="0.25">
      <c r="A258" s="4">
        <f>A254+1</f>
        <v>65</v>
      </c>
      <c r="B258" s="2">
        <v>0</v>
      </c>
      <c r="C258" s="2">
        <v>1</v>
      </c>
      <c r="D258" s="2">
        <v>2</v>
      </c>
    </row>
    <row r="259" spans="1:9" x14ac:dyDescent="0.25">
      <c r="A259" s="2">
        <v>0</v>
      </c>
      <c r="B259" s="1" t="str">
        <f>IF(DATA!B260="","",DATA!B260)</f>
        <v/>
      </c>
      <c r="C259" s="1" t="str">
        <f>IF(DATA!C260="","",DATA!C260)</f>
        <v/>
      </c>
      <c r="D259" s="1" t="str">
        <f>IF(DATA!D260="","",DATA!D260)</f>
        <v/>
      </c>
      <c r="E259" s="23" t="str">
        <f t="shared" ref="E259:E261" si="436">IF(AND(B259=C259,C259=D259,D259&lt;&gt;""),CONCATENATE("Fila ",$A259),"")</f>
        <v/>
      </c>
      <c r="F259" s="23" t="str">
        <f t="shared" ref="F259" si="437">IF(AND(B259=C260,C260=D261,D261&lt;&gt;""),"DiagonalPrincipal","")</f>
        <v/>
      </c>
      <c r="G259" s="20"/>
      <c r="H259" s="20"/>
      <c r="I259" s="20"/>
    </row>
    <row r="260" spans="1:9" x14ac:dyDescent="0.25">
      <c r="A260" s="2">
        <v>1</v>
      </c>
      <c r="B260" s="1" t="str">
        <f>IF(DATA!B261="","",DATA!B261)</f>
        <v/>
      </c>
      <c r="C260" s="1" t="str">
        <f>IF(DATA!C261="","",DATA!C261)</f>
        <v/>
      </c>
      <c r="D260" s="1" t="str">
        <f>IF(DATA!D261="","",DATA!D261)</f>
        <v/>
      </c>
      <c r="E260" s="23" t="str">
        <f t="shared" si="436"/>
        <v/>
      </c>
      <c r="F260" s="23" t="str">
        <f t="shared" ref="F260" si="438">IF(AND(B259=B260,B260=B261,B261&lt;&gt;""),CONCATENATE("Columna ",B$2),"")</f>
        <v/>
      </c>
      <c r="G260" s="23" t="str">
        <f t="shared" ref="G260" si="439">IF(AND(C259=C260,C260=C261,C261&lt;&gt;""),CONCATENATE("Columna ",C$2),"")</f>
        <v/>
      </c>
      <c r="H260" s="23" t="str">
        <f t="shared" ref="H260" si="440">IF(AND(D259=D260,D260=D261,D261&lt;&gt;""),CONCATENATE("Columna ",D$2),"")</f>
        <v/>
      </c>
      <c r="I260" s="21" t="str">
        <f t="shared" ref="I260" si="441">CONCATENATE(F259,F260,F261,G260,H260,E259,E260,E261)</f>
        <v/>
      </c>
    </row>
    <row r="261" spans="1:9" x14ac:dyDescent="0.25">
      <c r="A261" s="2">
        <v>2</v>
      </c>
      <c r="B261" s="1" t="str">
        <f>IF(DATA!B262="","",DATA!B262)</f>
        <v/>
      </c>
      <c r="C261" s="1" t="str">
        <f>IF(DATA!C262="","",DATA!C262)</f>
        <v/>
      </c>
      <c r="D261" s="1" t="str">
        <f>IF(DATA!D262="","",DATA!D262)</f>
        <v/>
      </c>
      <c r="E261" s="23" t="str">
        <f t="shared" si="436"/>
        <v/>
      </c>
      <c r="F261" s="23" t="str">
        <f t="shared" ref="F261" si="442">IF(AND(B261=C260,C260=D259,D259&lt;&gt;""),"DiagonalSecundaria","")</f>
        <v/>
      </c>
      <c r="G261" s="20"/>
      <c r="H261" s="20"/>
      <c r="I261" s="20"/>
    </row>
    <row r="262" spans="1:9" x14ac:dyDescent="0.25">
      <c r="A262" s="4">
        <f>A258+1</f>
        <v>66</v>
      </c>
      <c r="B262" s="2">
        <v>0</v>
      </c>
      <c r="C262" s="2">
        <v>1</v>
      </c>
      <c r="D262" s="2">
        <v>2</v>
      </c>
    </row>
    <row r="263" spans="1:9" x14ac:dyDescent="0.25">
      <c r="A263" s="2">
        <v>0</v>
      </c>
      <c r="B263" s="1" t="str">
        <f>IF(DATA!B264="","",DATA!B264)</f>
        <v/>
      </c>
      <c r="C263" s="1" t="str">
        <f>IF(DATA!C264="","",DATA!C264)</f>
        <v/>
      </c>
      <c r="D263" s="1" t="str">
        <f>IF(DATA!D264="","",DATA!D264)</f>
        <v/>
      </c>
      <c r="E263" s="23" t="str">
        <f t="shared" ref="E263:E265" si="443">IF(AND(B263=C263,C263=D263,D263&lt;&gt;""),CONCATENATE("Fila ",$A263),"")</f>
        <v/>
      </c>
      <c r="F263" s="23" t="str">
        <f t="shared" ref="F263" si="444">IF(AND(B263=C264,C264=D265,D265&lt;&gt;""),"DiagonalPrincipal","")</f>
        <v/>
      </c>
      <c r="G263" s="20"/>
      <c r="H263" s="20"/>
      <c r="I263" s="20"/>
    </row>
    <row r="264" spans="1:9" x14ac:dyDescent="0.25">
      <c r="A264" s="2">
        <v>1</v>
      </c>
      <c r="B264" s="1" t="str">
        <f>IF(DATA!B265="","",DATA!B265)</f>
        <v/>
      </c>
      <c r="C264" s="1" t="str">
        <f>IF(DATA!C265="","",DATA!C265)</f>
        <v/>
      </c>
      <c r="D264" s="1" t="str">
        <f>IF(DATA!D265="","",DATA!D265)</f>
        <v/>
      </c>
      <c r="E264" s="23" t="str">
        <f t="shared" si="443"/>
        <v/>
      </c>
      <c r="F264" s="23" t="str">
        <f t="shared" ref="F264" si="445">IF(AND(B263=B264,B264=B265,B265&lt;&gt;""),CONCATENATE("Columna ",B$2),"")</f>
        <v/>
      </c>
      <c r="G264" s="23" t="str">
        <f t="shared" ref="G264" si="446">IF(AND(C263=C264,C264=C265,C265&lt;&gt;""),CONCATENATE("Columna ",C$2),"")</f>
        <v/>
      </c>
      <c r="H264" s="23" t="str">
        <f t="shared" ref="H264" si="447">IF(AND(D263=D264,D264=D265,D265&lt;&gt;""),CONCATENATE("Columna ",D$2),"")</f>
        <v/>
      </c>
      <c r="I264" s="21" t="str">
        <f t="shared" ref="I264" si="448">CONCATENATE(F263,F264,F265,G264,H264,E263,E264,E265)</f>
        <v/>
      </c>
    </row>
    <row r="265" spans="1:9" x14ac:dyDescent="0.25">
      <c r="A265" s="2">
        <v>2</v>
      </c>
      <c r="B265" s="1" t="str">
        <f>IF(DATA!B266="","",DATA!B266)</f>
        <v/>
      </c>
      <c r="C265" s="1" t="str">
        <f>IF(DATA!C266="","",DATA!C266)</f>
        <v/>
      </c>
      <c r="D265" s="1" t="str">
        <f>IF(DATA!D266="","",DATA!D266)</f>
        <v/>
      </c>
      <c r="E265" s="23" t="str">
        <f t="shared" si="443"/>
        <v/>
      </c>
      <c r="F265" s="23" t="str">
        <f t="shared" ref="F265" si="449">IF(AND(B265=C264,C264=D263,D263&lt;&gt;""),"DiagonalSecundaria","")</f>
        <v/>
      </c>
      <c r="G265" s="20"/>
      <c r="H265" s="20"/>
      <c r="I265" s="20"/>
    </row>
    <row r="266" spans="1:9" x14ac:dyDescent="0.25">
      <c r="A266" s="4">
        <f>A262+1</f>
        <v>67</v>
      </c>
      <c r="B266" s="2">
        <v>0</v>
      </c>
      <c r="C266" s="2">
        <v>1</v>
      </c>
      <c r="D266" s="2">
        <v>2</v>
      </c>
    </row>
    <row r="267" spans="1:9" x14ac:dyDescent="0.25">
      <c r="A267" s="2">
        <v>0</v>
      </c>
      <c r="B267" s="1" t="str">
        <f>IF(DATA!B268="","",DATA!B268)</f>
        <v/>
      </c>
      <c r="C267" s="1" t="str">
        <f>IF(DATA!C268="","",DATA!C268)</f>
        <v/>
      </c>
      <c r="D267" s="1" t="str">
        <f>IF(DATA!D268="","",DATA!D268)</f>
        <v/>
      </c>
      <c r="E267" s="23" t="str">
        <f t="shared" ref="E267:E269" si="450">IF(AND(B267=C267,C267=D267,D267&lt;&gt;""),CONCATENATE("Fila ",$A267),"")</f>
        <v/>
      </c>
      <c r="F267" s="23" t="str">
        <f t="shared" ref="F267" si="451">IF(AND(B267=C268,C268=D269,D269&lt;&gt;""),"DiagonalPrincipal","")</f>
        <v/>
      </c>
      <c r="G267" s="20"/>
      <c r="H267" s="20"/>
      <c r="I267" s="20"/>
    </row>
    <row r="268" spans="1:9" x14ac:dyDescent="0.25">
      <c r="A268" s="2">
        <v>1</v>
      </c>
      <c r="B268" s="1" t="str">
        <f>IF(DATA!B269="","",DATA!B269)</f>
        <v/>
      </c>
      <c r="C268" s="1" t="str">
        <f>IF(DATA!C269="","",DATA!C269)</f>
        <v/>
      </c>
      <c r="D268" s="1" t="str">
        <f>IF(DATA!D269="","",DATA!D269)</f>
        <v/>
      </c>
      <c r="E268" s="23" t="str">
        <f t="shared" si="450"/>
        <v/>
      </c>
      <c r="F268" s="23" t="str">
        <f t="shared" ref="F268" si="452">IF(AND(B267=B268,B268=B269,B269&lt;&gt;""),CONCATENATE("Columna ",B$2),"")</f>
        <v/>
      </c>
      <c r="G268" s="23" t="str">
        <f t="shared" ref="G268" si="453">IF(AND(C267=C268,C268=C269,C269&lt;&gt;""),CONCATENATE("Columna ",C$2),"")</f>
        <v/>
      </c>
      <c r="H268" s="23" t="str">
        <f t="shared" ref="H268" si="454">IF(AND(D267=D268,D268=D269,D269&lt;&gt;""),CONCATENATE("Columna ",D$2),"")</f>
        <v/>
      </c>
      <c r="I268" s="21" t="str">
        <f t="shared" ref="I268" si="455">CONCATENATE(F267,F268,F269,G268,H268,E267,E268,E269)</f>
        <v/>
      </c>
    </row>
    <row r="269" spans="1:9" x14ac:dyDescent="0.25">
      <c r="A269" s="2">
        <v>2</v>
      </c>
      <c r="B269" s="1" t="str">
        <f>IF(DATA!B270="","",DATA!B270)</f>
        <v/>
      </c>
      <c r="C269" s="1" t="str">
        <f>IF(DATA!C270="","",DATA!C270)</f>
        <v/>
      </c>
      <c r="D269" s="1" t="str">
        <f>IF(DATA!D270="","",DATA!D270)</f>
        <v/>
      </c>
      <c r="E269" s="23" t="str">
        <f t="shared" si="450"/>
        <v/>
      </c>
      <c r="F269" s="23" t="str">
        <f t="shared" ref="F269" si="456">IF(AND(B269=C268,C268=D267,D267&lt;&gt;""),"DiagonalSecundaria","")</f>
        <v/>
      </c>
      <c r="G269" s="20"/>
      <c r="H269" s="20"/>
      <c r="I269" s="20"/>
    </row>
    <row r="270" spans="1:9" x14ac:dyDescent="0.25">
      <c r="A270" s="4">
        <f>A266+1</f>
        <v>68</v>
      </c>
      <c r="B270" s="2">
        <v>0</v>
      </c>
      <c r="C270" s="2">
        <v>1</v>
      </c>
      <c r="D270" s="2">
        <v>2</v>
      </c>
    </row>
    <row r="271" spans="1:9" x14ac:dyDescent="0.25">
      <c r="A271" s="2">
        <v>0</v>
      </c>
      <c r="B271" s="1" t="str">
        <f>IF(DATA!B272="","",DATA!B272)</f>
        <v/>
      </c>
      <c r="C271" s="1" t="str">
        <f>IF(DATA!C272="","",DATA!C272)</f>
        <v/>
      </c>
      <c r="D271" s="1" t="str">
        <f>IF(DATA!D272="","",DATA!D272)</f>
        <v/>
      </c>
      <c r="E271" s="23" t="str">
        <f t="shared" ref="E271:E273" si="457">IF(AND(B271=C271,C271=D271,D271&lt;&gt;""),CONCATENATE("Fila ",$A271),"")</f>
        <v/>
      </c>
      <c r="F271" s="23" t="str">
        <f t="shared" ref="F271" si="458">IF(AND(B271=C272,C272=D273,D273&lt;&gt;""),"DiagonalPrincipal","")</f>
        <v/>
      </c>
      <c r="G271" s="20"/>
      <c r="H271" s="20"/>
      <c r="I271" s="20"/>
    </row>
    <row r="272" spans="1:9" x14ac:dyDescent="0.25">
      <c r="A272" s="2">
        <v>1</v>
      </c>
      <c r="B272" s="1" t="str">
        <f>IF(DATA!B273="","",DATA!B273)</f>
        <v/>
      </c>
      <c r="C272" s="1" t="str">
        <f>IF(DATA!C273="","",DATA!C273)</f>
        <v/>
      </c>
      <c r="D272" s="1" t="str">
        <f>IF(DATA!D273="","",DATA!D273)</f>
        <v/>
      </c>
      <c r="E272" s="23" t="str">
        <f t="shared" si="457"/>
        <v/>
      </c>
      <c r="F272" s="23" t="str">
        <f t="shared" ref="F272" si="459">IF(AND(B271=B272,B272=B273,B273&lt;&gt;""),CONCATENATE("Columna ",B$2),"")</f>
        <v/>
      </c>
      <c r="G272" s="23" t="str">
        <f t="shared" ref="G272" si="460">IF(AND(C271=C272,C272=C273,C273&lt;&gt;""),CONCATENATE("Columna ",C$2),"")</f>
        <v/>
      </c>
      <c r="H272" s="23" t="str">
        <f t="shared" ref="H272" si="461">IF(AND(D271=D272,D272=D273,D273&lt;&gt;""),CONCATENATE("Columna ",D$2),"")</f>
        <v/>
      </c>
      <c r="I272" s="21" t="str">
        <f t="shared" ref="I272" si="462">CONCATENATE(F271,F272,F273,G272,H272,E271,E272,E273)</f>
        <v/>
      </c>
    </row>
    <row r="273" spans="1:9" x14ac:dyDescent="0.25">
      <c r="A273" s="2">
        <v>2</v>
      </c>
      <c r="B273" s="1" t="str">
        <f>IF(DATA!B274="","",DATA!B274)</f>
        <v/>
      </c>
      <c r="C273" s="1" t="str">
        <f>IF(DATA!C274="","",DATA!C274)</f>
        <v/>
      </c>
      <c r="D273" s="1" t="str">
        <f>IF(DATA!D274="","",DATA!D274)</f>
        <v/>
      </c>
      <c r="E273" s="23" t="str">
        <f t="shared" si="457"/>
        <v/>
      </c>
      <c r="F273" s="23" t="str">
        <f t="shared" ref="F273" si="463">IF(AND(B273=C272,C272=D271,D271&lt;&gt;""),"DiagonalSecundaria","")</f>
        <v/>
      </c>
      <c r="G273" s="20"/>
      <c r="H273" s="20"/>
      <c r="I273" s="20"/>
    </row>
    <row r="274" spans="1:9" x14ac:dyDescent="0.25">
      <c r="A274" s="4">
        <f>A270+1</f>
        <v>69</v>
      </c>
      <c r="B274" s="2">
        <v>0</v>
      </c>
      <c r="C274" s="2">
        <v>1</v>
      </c>
      <c r="D274" s="2">
        <v>2</v>
      </c>
    </row>
    <row r="275" spans="1:9" x14ac:dyDescent="0.25">
      <c r="A275" s="2">
        <v>0</v>
      </c>
      <c r="B275" s="1" t="str">
        <f>IF(DATA!B276="","",DATA!B276)</f>
        <v/>
      </c>
      <c r="C275" s="1" t="str">
        <f>IF(DATA!C276="","",DATA!C276)</f>
        <v/>
      </c>
      <c r="D275" s="1" t="str">
        <f>IF(DATA!D276="","",DATA!D276)</f>
        <v/>
      </c>
      <c r="E275" s="23" t="str">
        <f t="shared" ref="E275:E277" si="464">IF(AND(B275=C275,C275=D275,D275&lt;&gt;""),CONCATENATE("Fila ",$A275),"")</f>
        <v/>
      </c>
      <c r="F275" s="23" t="str">
        <f t="shared" ref="F275" si="465">IF(AND(B275=C276,C276=D277,D277&lt;&gt;""),"DiagonalPrincipal","")</f>
        <v/>
      </c>
      <c r="G275" s="20"/>
      <c r="H275" s="20"/>
      <c r="I275" s="20"/>
    </row>
    <row r="276" spans="1:9" x14ac:dyDescent="0.25">
      <c r="A276" s="2">
        <v>1</v>
      </c>
      <c r="B276" s="1" t="str">
        <f>IF(DATA!B277="","",DATA!B277)</f>
        <v/>
      </c>
      <c r="C276" s="1" t="str">
        <f>IF(DATA!C277="","",DATA!C277)</f>
        <v/>
      </c>
      <c r="D276" s="1" t="str">
        <f>IF(DATA!D277="","",DATA!D277)</f>
        <v/>
      </c>
      <c r="E276" s="23" t="str">
        <f t="shared" si="464"/>
        <v/>
      </c>
      <c r="F276" s="23" t="str">
        <f t="shared" ref="F276" si="466">IF(AND(B275=B276,B276=B277,B277&lt;&gt;""),CONCATENATE("Columna ",B$2),"")</f>
        <v/>
      </c>
      <c r="G276" s="23" t="str">
        <f t="shared" ref="G276" si="467">IF(AND(C275=C276,C276=C277,C277&lt;&gt;""),CONCATENATE("Columna ",C$2),"")</f>
        <v/>
      </c>
      <c r="H276" s="23" t="str">
        <f t="shared" ref="H276" si="468">IF(AND(D275=D276,D276=D277,D277&lt;&gt;""),CONCATENATE("Columna ",D$2),"")</f>
        <v/>
      </c>
      <c r="I276" s="21" t="str">
        <f t="shared" ref="I276" si="469">CONCATENATE(F275,F276,F277,G276,H276,E275,E276,E277)</f>
        <v/>
      </c>
    </row>
    <row r="277" spans="1:9" x14ac:dyDescent="0.25">
      <c r="A277" s="2">
        <v>2</v>
      </c>
      <c r="B277" s="1" t="str">
        <f>IF(DATA!B278="","",DATA!B278)</f>
        <v/>
      </c>
      <c r="C277" s="1" t="str">
        <f>IF(DATA!C278="","",DATA!C278)</f>
        <v/>
      </c>
      <c r="D277" s="1" t="str">
        <f>IF(DATA!D278="","",DATA!D278)</f>
        <v/>
      </c>
      <c r="E277" s="23" t="str">
        <f t="shared" si="464"/>
        <v/>
      </c>
      <c r="F277" s="23" t="str">
        <f t="shared" ref="F277" si="470">IF(AND(B277=C276,C276=D275,D275&lt;&gt;""),"DiagonalSecundaria","")</f>
        <v/>
      </c>
      <c r="G277" s="20"/>
      <c r="H277" s="20"/>
      <c r="I277" s="20"/>
    </row>
    <row r="278" spans="1:9" x14ac:dyDescent="0.25">
      <c r="A278" s="4">
        <f>A274+1</f>
        <v>70</v>
      </c>
      <c r="B278" s="2">
        <v>0</v>
      </c>
      <c r="C278" s="2">
        <v>1</v>
      </c>
      <c r="D278" s="2">
        <v>2</v>
      </c>
    </row>
    <row r="279" spans="1:9" x14ac:dyDescent="0.25">
      <c r="A279" s="2">
        <v>0</v>
      </c>
      <c r="B279" s="1" t="str">
        <f>IF(DATA!B280="","",DATA!B280)</f>
        <v/>
      </c>
      <c r="C279" s="1" t="str">
        <f>IF(DATA!C280="","",DATA!C280)</f>
        <v/>
      </c>
      <c r="D279" s="1" t="str">
        <f>IF(DATA!D280="","",DATA!D280)</f>
        <v/>
      </c>
      <c r="E279" s="23" t="str">
        <f t="shared" ref="E279:E281" si="471">IF(AND(B279=C279,C279=D279,D279&lt;&gt;""),CONCATENATE("Fila ",$A279),"")</f>
        <v/>
      </c>
      <c r="F279" s="23" t="str">
        <f t="shared" ref="F279" si="472">IF(AND(B279=C280,C280=D281,D281&lt;&gt;""),"DiagonalPrincipal","")</f>
        <v/>
      </c>
      <c r="G279" s="20"/>
      <c r="H279" s="20"/>
      <c r="I279" s="20"/>
    </row>
    <row r="280" spans="1:9" x14ac:dyDescent="0.25">
      <c r="A280" s="2">
        <v>1</v>
      </c>
      <c r="B280" s="1" t="str">
        <f>IF(DATA!B281="","",DATA!B281)</f>
        <v/>
      </c>
      <c r="C280" s="1" t="str">
        <f>IF(DATA!C281="","",DATA!C281)</f>
        <v/>
      </c>
      <c r="D280" s="1" t="str">
        <f>IF(DATA!D281="","",DATA!D281)</f>
        <v/>
      </c>
      <c r="E280" s="23" t="str">
        <f t="shared" si="471"/>
        <v/>
      </c>
      <c r="F280" s="23" t="str">
        <f t="shared" ref="F280" si="473">IF(AND(B279=B280,B280=B281,B281&lt;&gt;""),CONCATENATE("Columna ",B$2),"")</f>
        <v/>
      </c>
      <c r="G280" s="23" t="str">
        <f t="shared" ref="G280" si="474">IF(AND(C279=C280,C280=C281,C281&lt;&gt;""),CONCATENATE("Columna ",C$2),"")</f>
        <v/>
      </c>
      <c r="H280" s="23" t="str">
        <f t="shared" ref="H280" si="475">IF(AND(D279=D280,D280=D281,D281&lt;&gt;""),CONCATENATE("Columna ",D$2),"")</f>
        <v/>
      </c>
      <c r="I280" s="21" t="str">
        <f t="shared" ref="I280" si="476">CONCATENATE(F279,F280,F281,G280,H280,E279,E280,E281)</f>
        <v/>
      </c>
    </row>
    <row r="281" spans="1:9" x14ac:dyDescent="0.25">
      <c r="A281" s="2">
        <v>2</v>
      </c>
      <c r="B281" s="1" t="str">
        <f>IF(DATA!B282="","",DATA!B282)</f>
        <v/>
      </c>
      <c r="C281" s="1" t="str">
        <f>IF(DATA!C282="","",DATA!C282)</f>
        <v/>
      </c>
      <c r="D281" s="1" t="str">
        <f>IF(DATA!D282="","",DATA!D282)</f>
        <v/>
      </c>
      <c r="E281" s="23" t="str">
        <f t="shared" si="471"/>
        <v/>
      </c>
      <c r="F281" s="23" t="str">
        <f t="shared" ref="F281" si="477">IF(AND(B281=C280,C280=D279,D279&lt;&gt;""),"DiagonalSecundaria","")</f>
        <v/>
      </c>
      <c r="G281" s="20"/>
      <c r="H281" s="20"/>
      <c r="I281" s="20"/>
    </row>
    <row r="282" spans="1:9" x14ac:dyDescent="0.25">
      <c r="A282" s="4">
        <f>A278+1</f>
        <v>71</v>
      </c>
      <c r="B282" s="2">
        <v>0</v>
      </c>
      <c r="C282" s="2">
        <v>1</v>
      </c>
      <c r="D282" s="2">
        <v>2</v>
      </c>
    </row>
    <row r="283" spans="1:9" x14ac:dyDescent="0.25">
      <c r="A283" s="2">
        <v>0</v>
      </c>
      <c r="B283" s="1" t="str">
        <f>IF(DATA!B284="","",DATA!B284)</f>
        <v/>
      </c>
      <c r="C283" s="1" t="str">
        <f>IF(DATA!C284="","",DATA!C284)</f>
        <v/>
      </c>
      <c r="D283" s="1" t="str">
        <f>IF(DATA!D284="","",DATA!D284)</f>
        <v/>
      </c>
      <c r="E283" s="23" t="str">
        <f t="shared" ref="E283:E285" si="478">IF(AND(B283=C283,C283=D283,D283&lt;&gt;""),CONCATENATE("Fila ",$A283),"")</f>
        <v/>
      </c>
      <c r="F283" s="23" t="str">
        <f t="shared" ref="F283" si="479">IF(AND(B283=C284,C284=D285,D285&lt;&gt;""),"DiagonalPrincipal","")</f>
        <v/>
      </c>
      <c r="G283" s="20"/>
      <c r="H283" s="20"/>
      <c r="I283" s="20"/>
    </row>
    <row r="284" spans="1:9" x14ac:dyDescent="0.25">
      <c r="A284" s="2">
        <v>1</v>
      </c>
      <c r="B284" s="1" t="str">
        <f>IF(DATA!B285="","",DATA!B285)</f>
        <v/>
      </c>
      <c r="C284" s="1" t="str">
        <f>IF(DATA!C285="","",DATA!C285)</f>
        <v/>
      </c>
      <c r="D284" s="1" t="str">
        <f>IF(DATA!D285="","",DATA!D285)</f>
        <v/>
      </c>
      <c r="E284" s="23" t="str">
        <f t="shared" si="478"/>
        <v/>
      </c>
      <c r="F284" s="23" t="str">
        <f t="shared" ref="F284" si="480">IF(AND(B283=B284,B284=B285,B285&lt;&gt;""),CONCATENATE("Columna ",B$2),"")</f>
        <v/>
      </c>
      <c r="G284" s="23" t="str">
        <f t="shared" ref="G284" si="481">IF(AND(C283=C284,C284=C285,C285&lt;&gt;""),CONCATENATE("Columna ",C$2),"")</f>
        <v/>
      </c>
      <c r="H284" s="23" t="str">
        <f t="shared" ref="H284" si="482">IF(AND(D283=D284,D284=D285,D285&lt;&gt;""),CONCATENATE("Columna ",D$2),"")</f>
        <v/>
      </c>
      <c r="I284" s="21" t="str">
        <f t="shared" ref="I284" si="483">CONCATENATE(F283,F284,F285,G284,H284,E283,E284,E285)</f>
        <v/>
      </c>
    </row>
    <row r="285" spans="1:9" x14ac:dyDescent="0.25">
      <c r="A285" s="2">
        <v>2</v>
      </c>
      <c r="B285" s="1" t="str">
        <f>IF(DATA!B286="","",DATA!B286)</f>
        <v/>
      </c>
      <c r="C285" s="1" t="str">
        <f>IF(DATA!C286="","",DATA!C286)</f>
        <v/>
      </c>
      <c r="D285" s="1" t="str">
        <f>IF(DATA!D286="","",DATA!D286)</f>
        <v/>
      </c>
      <c r="E285" s="23" t="str">
        <f t="shared" si="478"/>
        <v/>
      </c>
      <c r="F285" s="23" t="str">
        <f t="shared" ref="F285" si="484">IF(AND(B285=C284,C284=D283,D283&lt;&gt;""),"DiagonalSecundaria","")</f>
        <v/>
      </c>
      <c r="G285" s="20"/>
      <c r="H285" s="20"/>
      <c r="I285" s="20"/>
    </row>
    <row r="286" spans="1:9" x14ac:dyDescent="0.25">
      <c r="A286" s="4">
        <f>A282+1</f>
        <v>72</v>
      </c>
      <c r="B286" s="2">
        <v>0</v>
      </c>
      <c r="C286" s="2">
        <v>1</v>
      </c>
      <c r="D286" s="2">
        <v>2</v>
      </c>
    </row>
    <row r="287" spans="1:9" x14ac:dyDescent="0.25">
      <c r="A287" s="2">
        <v>0</v>
      </c>
      <c r="B287" s="1" t="str">
        <f>IF(DATA!B288="","",DATA!B288)</f>
        <v/>
      </c>
      <c r="C287" s="1" t="str">
        <f>IF(DATA!C288="","",DATA!C288)</f>
        <v/>
      </c>
      <c r="D287" s="1" t="str">
        <f>IF(DATA!D288="","",DATA!D288)</f>
        <v/>
      </c>
      <c r="E287" s="23" t="str">
        <f t="shared" ref="E287:E289" si="485">IF(AND(B287=C287,C287=D287,D287&lt;&gt;""),CONCATENATE("Fila ",$A287),"")</f>
        <v/>
      </c>
      <c r="F287" s="23" t="str">
        <f t="shared" ref="F287" si="486">IF(AND(B287=C288,C288=D289,D289&lt;&gt;""),"DiagonalPrincipal","")</f>
        <v/>
      </c>
      <c r="G287" s="20"/>
      <c r="H287" s="20"/>
      <c r="I287" s="20"/>
    </row>
    <row r="288" spans="1:9" x14ac:dyDescent="0.25">
      <c r="A288" s="2">
        <v>1</v>
      </c>
      <c r="B288" s="1" t="str">
        <f>IF(DATA!B289="","",DATA!B289)</f>
        <v/>
      </c>
      <c r="C288" s="1" t="str">
        <f>IF(DATA!C289="","",DATA!C289)</f>
        <v/>
      </c>
      <c r="D288" s="1" t="str">
        <f>IF(DATA!D289="","",DATA!D289)</f>
        <v/>
      </c>
      <c r="E288" s="23" t="str">
        <f t="shared" si="485"/>
        <v/>
      </c>
      <c r="F288" s="23" t="str">
        <f t="shared" ref="F288" si="487">IF(AND(B287=B288,B288=B289,B289&lt;&gt;""),CONCATENATE("Columna ",B$2),"")</f>
        <v/>
      </c>
      <c r="G288" s="23" t="str">
        <f t="shared" ref="G288" si="488">IF(AND(C287=C288,C288=C289,C289&lt;&gt;""),CONCATENATE("Columna ",C$2),"")</f>
        <v/>
      </c>
      <c r="H288" s="23" t="str">
        <f t="shared" ref="H288" si="489">IF(AND(D287=D288,D288=D289,D289&lt;&gt;""),CONCATENATE("Columna ",D$2),"")</f>
        <v/>
      </c>
      <c r="I288" s="21" t="str">
        <f t="shared" ref="I288" si="490">CONCATENATE(F287,F288,F289,G288,H288,E287,E288,E289)</f>
        <v/>
      </c>
    </row>
    <row r="289" spans="1:9" x14ac:dyDescent="0.25">
      <c r="A289" s="2">
        <v>2</v>
      </c>
      <c r="B289" s="1" t="str">
        <f>IF(DATA!B290="","",DATA!B290)</f>
        <v/>
      </c>
      <c r="C289" s="1" t="str">
        <f>IF(DATA!C290="","",DATA!C290)</f>
        <v/>
      </c>
      <c r="D289" s="1" t="str">
        <f>IF(DATA!D290="","",DATA!D290)</f>
        <v/>
      </c>
      <c r="E289" s="23" t="str">
        <f t="shared" si="485"/>
        <v/>
      </c>
      <c r="F289" s="23" t="str">
        <f t="shared" ref="F289" si="491">IF(AND(B289=C288,C288=D287,D287&lt;&gt;""),"DiagonalSecundaria","")</f>
        <v/>
      </c>
      <c r="G289" s="20"/>
      <c r="H289" s="20"/>
      <c r="I289" s="20"/>
    </row>
    <row r="290" spans="1:9" x14ac:dyDescent="0.25">
      <c r="A290" s="4">
        <f>A286+1</f>
        <v>73</v>
      </c>
      <c r="B290" s="2">
        <v>0</v>
      </c>
      <c r="C290" s="2">
        <v>1</v>
      </c>
      <c r="D290" s="2">
        <v>2</v>
      </c>
    </row>
    <row r="291" spans="1:9" x14ac:dyDescent="0.25">
      <c r="A291" s="2">
        <v>0</v>
      </c>
      <c r="B291" s="1" t="str">
        <f>IF(DATA!B292="","",DATA!B292)</f>
        <v/>
      </c>
      <c r="C291" s="1" t="str">
        <f>IF(DATA!C292="","",DATA!C292)</f>
        <v/>
      </c>
      <c r="D291" s="1" t="str">
        <f>IF(DATA!D292="","",DATA!D292)</f>
        <v/>
      </c>
      <c r="E291" s="23" t="str">
        <f t="shared" ref="E291:E293" si="492">IF(AND(B291=C291,C291=D291,D291&lt;&gt;""),CONCATENATE("Fila ",$A291),"")</f>
        <v/>
      </c>
      <c r="F291" s="23" t="str">
        <f t="shared" ref="F291" si="493">IF(AND(B291=C292,C292=D293,D293&lt;&gt;""),"DiagonalPrincipal","")</f>
        <v/>
      </c>
      <c r="G291" s="20"/>
      <c r="H291" s="20"/>
      <c r="I291" s="20"/>
    </row>
    <row r="292" spans="1:9" x14ac:dyDescent="0.25">
      <c r="A292" s="2">
        <v>1</v>
      </c>
      <c r="B292" s="1" t="str">
        <f>IF(DATA!B293="","",DATA!B293)</f>
        <v/>
      </c>
      <c r="C292" s="1" t="str">
        <f>IF(DATA!C293="","",DATA!C293)</f>
        <v/>
      </c>
      <c r="D292" s="1" t="str">
        <f>IF(DATA!D293="","",DATA!D293)</f>
        <v/>
      </c>
      <c r="E292" s="23" t="str">
        <f t="shared" si="492"/>
        <v/>
      </c>
      <c r="F292" s="23" t="str">
        <f t="shared" ref="F292" si="494">IF(AND(B291=B292,B292=B293,B293&lt;&gt;""),CONCATENATE("Columna ",B$2),"")</f>
        <v/>
      </c>
      <c r="G292" s="23" t="str">
        <f t="shared" ref="G292" si="495">IF(AND(C291=C292,C292=C293,C293&lt;&gt;""),CONCATENATE("Columna ",C$2),"")</f>
        <v/>
      </c>
      <c r="H292" s="23" t="str">
        <f t="shared" ref="H292" si="496">IF(AND(D291=D292,D292=D293,D293&lt;&gt;""),CONCATENATE("Columna ",D$2),"")</f>
        <v/>
      </c>
      <c r="I292" s="21" t="str">
        <f t="shared" ref="I292" si="497">CONCATENATE(F291,F292,F293,G292,H292,E291,E292,E293)</f>
        <v/>
      </c>
    </row>
    <row r="293" spans="1:9" x14ac:dyDescent="0.25">
      <c r="A293" s="2">
        <v>2</v>
      </c>
      <c r="B293" s="1" t="str">
        <f>IF(DATA!B294="","",DATA!B294)</f>
        <v/>
      </c>
      <c r="C293" s="1" t="str">
        <f>IF(DATA!C294="","",DATA!C294)</f>
        <v/>
      </c>
      <c r="D293" s="1" t="str">
        <f>IF(DATA!D294="","",DATA!D294)</f>
        <v/>
      </c>
      <c r="E293" s="23" t="str">
        <f t="shared" si="492"/>
        <v/>
      </c>
      <c r="F293" s="23" t="str">
        <f t="shared" ref="F293" si="498">IF(AND(B293=C292,C292=D291,D291&lt;&gt;""),"DiagonalSecundaria","")</f>
        <v/>
      </c>
      <c r="G293" s="20"/>
      <c r="H293" s="20"/>
      <c r="I293" s="20"/>
    </row>
    <row r="294" spans="1:9" x14ac:dyDescent="0.25">
      <c r="A294" s="4">
        <f>A290+1</f>
        <v>74</v>
      </c>
      <c r="B294" s="2">
        <v>0</v>
      </c>
      <c r="C294" s="2">
        <v>1</v>
      </c>
      <c r="D294" s="2">
        <v>2</v>
      </c>
    </row>
    <row r="295" spans="1:9" x14ac:dyDescent="0.25">
      <c r="A295" s="2">
        <v>0</v>
      </c>
      <c r="B295" s="1" t="str">
        <f>IF(DATA!B296="","",DATA!B296)</f>
        <v/>
      </c>
      <c r="C295" s="1" t="str">
        <f>IF(DATA!C296="","",DATA!C296)</f>
        <v/>
      </c>
      <c r="D295" s="1" t="str">
        <f>IF(DATA!D296="","",DATA!D296)</f>
        <v/>
      </c>
      <c r="E295" s="23" t="str">
        <f t="shared" ref="E295:E297" si="499">IF(AND(B295=C295,C295=D295,D295&lt;&gt;""),CONCATENATE("Fila ",$A295),"")</f>
        <v/>
      </c>
      <c r="F295" s="23" t="str">
        <f t="shared" ref="F295" si="500">IF(AND(B295=C296,C296=D297,D297&lt;&gt;""),"DiagonalPrincipal","")</f>
        <v/>
      </c>
      <c r="G295" s="20"/>
      <c r="H295" s="20"/>
      <c r="I295" s="20"/>
    </row>
    <row r="296" spans="1:9" x14ac:dyDescent="0.25">
      <c r="A296" s="2">
        <v>1</v>
      </c>
      <c r="B296" s="1" t="str">
        <f>IF(DATA!B297="","",DATA!B297)</f>
        <v/>
      </c>
      <c r="C296" s="1" t="str">
        <f>IF(DATA!C297="","",DATA!C297)</f>
        <v/>
      </c>
      <c r="D296" s="1" t="str">
        <f>IF(DATA!D297="","",DATA!D297)</f>
        <v/>
      </c>
      <c r="E296" s="23" t="str">
        <f t="shared" si="499"/>
        <v/>
      </c>
      <c r="F296" s="23" t="str">
        <f t="shared" ref="F296" si="501">IF(AND(B295=B296,B296=B297,B297&lt;&gt;""),CONCATENATE("Columna ",B$2),"")</f>
        <v/>
      </c>
      <c r="G296" s="23" t="str">
        <f t="shared" ref="G296" si="502">IF(AND(C295=C296,C296=C297,C297&lt;&gt;""),CONCATENATE("Columna ",C$2),"")</f>
        <v/>
      </c>
      <c r="H296" s="23" t="str">
        <f t="shared" ref="H296" si="503">IF(AND(D295=D296,D296=D297,D297&lt;&gt;""),CONCATENATE("Columna ",D$2),"")</f>
        <v/>
      </c>
      <c r="I296" s="21" t="str">
        <f t="shared" ref="I296" si="504">CONCATENATE(F295,F296,F297,G296,H296,E295,E296,E297)</f>
        <v/>
      </c>
    </row>
    <row r="297" spans="1:9" x14ac:dyDescent="0.25">
      <c r="A297" s="2">
        <v>2</v>
      </c>
      <c r="B297" s="1" t="str">
        <f>IF(DATA!B298="","",DATA!B298)</f>
        <v/>
      </c>
      <c r="C297" s="1" t="str">
        <f>IF(DATA!C298="","",DATA!C298)</f>
        <v/>
      </c>
      <c r="D297" s="1" t="str">
        <f>IF(DATA!D298="","",DATA!D298)</f>
        <v/>
      </c>
      <c r="E297" s="23" t="str">
        <f t="shared" si="499"/>
        <v/>
      </c>
      <c r="F297" s="23" t="str">
        <f t="shared" ref="F297" si="505">IF(AND(B297=C296,C296=D295,D295&lt;&gt;""),"DiagonalSecundaria","")</f>
        <v/>
      </c>
      <c r="G297" s="20"/>
      <c r="H297" s="20"/>
      <c r="I297" s="20"/>
    </row>
    <row r="298" spans="1:9" x14ac:dyDescent="0.25">
      <c r="A298" s="4">
        <f>A294+1</f>
        <v>75</v>
      </c>
      <c r="B298" s="2">
        <v>0</v>
      </c>
      <c r="C298" s="2">
        <v>1</v>
      </c>
      <c r="D298" s="2">
        <v>2</v>
      </c>
    </row>
    <row r="299" spans="1:9" x14ac:dyDescent="0.25">
      <c r="A299" s="2">
        <v>0</v>
      </c>
      <c r="B299" s="1" t="str">
        <f>IF(DATA!B300="","",DATA!B300)</f>
        <v/>
      </c>
      <c r="C299" s="1" t="str">
        <f>IF(DATA!C300="","",DATA!C300)</f>
        <v/>
      </c>
      <c r="D299" s="1" t="str">
        <f>IF(DATA!D300="","",DATA!D300)</f>
        <v/>
      </c>
      <c r="E299" s="23" t="str">
        <f t="shared" ref="E299:E301" si="506">IF(AND(B299=C299,C299=D299,D299&lt;&gt;""),CONCATENATE("Fila ",$A299),"")</f>
        <v/>
      </c>
      <c r="F299" s="23" t="str">
        <f t="shared" ref="F299" si="507">IF(AND(B299=C300,C300=D301,D301&lt;&gt;""),"DiagonalPrincipal","")</f>
        <v/>
      </c>
      <c r="G299" s="20"/>
      <c r="H299" s="20"/>
      <c r="I299" s="20"/>
    </row>
    <row r="300" spans="1:9" x14ac:dyDescent="0.25">
      <c r="A300" s="2">
        <v>1</v>
      </c>
      <c r="B300" s="1" t="str">
        <f>IF(DATA!B301="","",DATA!B301)</f>
        <v/>
      </c>
      <c r="C300" s="1" t="str">
        <f>IF(DATA!C301="","",DATA!C301)</f>
        <v/>
      </c>
      <c r="D300" s="1" t="str">
        <f>IF(DATA!D301="","",DATA!D301)</f>
        <v/>
      </c>
      <c r="E300" s="23" t="str">
        <f t="shared" si="506"/>
        <v/>
      </c>
      <c r="F300" s="23" t="str">
        <f t="shared" ref="F300" si="508">IF(AND(B299=B300,B300=B301,B301&lt;&gt;""),CONCATENATE("Columna ",B$2),"")</f>
        <v/>
      </c>
      <c r="G300" s="23" t="str">
        <f t="shared" ref="G300" si="509">IF(AND(C299=C300,C300=C301,C301&lt;&gt;""),CONCATENATE("Columna ",C$2),"")</f>
        <v/>
      </c>
      <c r="H300" s="23" t="str">
        <f t="shared" ref="H300" si="510">IF(AND(D299=D300,D300=D301,D301&lt;&gt;""),CONCATENATE("Columna ",D$2),"")</f>
        <v/>
      </c>
      <c r="I300" s="21" t="str">
        <f t="shared" ref="I300" si="511">CONCATENATE(F299,F300,F301,G300,H300,E299,E300,E301)</f>
        <v/>
      </c>
    </row>
    <row r="301" spans="1:9" x14ac:dyDescent="0.25">
      <c r="A301" s="2">
        <v>2</v>
      </c>
      <c r="B301" s="1" t="str">
        <f>IF(DATA!B302="","",DATA!B302)</f>
        <v/>
      </c>
      <c r="C301" s="1" t="str">
        <f>IF(DATA!C302="","",DATA!C302)</f>
        <v/>
      </c>
      <c r="D301" s="1" t="str">
        <f>IF(DATA!D302="","",DATA!D302)</f>
        <v/>
      </c>
      <c r="E301" s="23" t="str">
        <f t="shared" si="506"/>
        <v/>
      </c>
      <c r="F301" s="23" t="str">
        <f t="shared" ref="F301" si="512">IF(AND(B301=C300,C300=D299,D299&lt;&gt;""),"DiagonalSecundaria","")</f>
        <v/>
      </c>
      <c r="G301" s="20"/>
      <c r="H301" s="20"/>
      <c r="I301" s="20"/>
    </row>
    <row r="302" spans="1:9" x14ac:dyDescent="0.25">
      <c r="A302" s="4">
        <f>A298+1</f>
        <v>76</v>
      </c>
      <c r="B302" s="2">
        <v>0</v>
      </c>
      <c r="C302" s="2">
        <v>1</v>
      </c>
      <c r="D302" s="2">
        <v>2</v>
      </c>
    </row>
    <row r="303" spans="1:9" x14ac:dyDescent="0.25">
      <c r="A303" s="2">
        <v>0</v>
      </c>
      <c r="B303" s="1" t="str">
        <f>IF(DATA!B304="","",DATA!B304)</f>
        <v/>
      </c>
      <c r="C303" s="1" t="str">
        <f>IF(DATA!C304="","",DATA!C304)</f>
        <v/>
      </c>
      <c r="D303" s="1" t="str">
        <f>IF(DATA!D304="","",DATA!D304)</f>
        <v/>
      </c>
      <c r="E303" s="23" t="str">
        <f t="shared" ref="E303:E305" si="513">IF(AND(B303=C303,C303=D303,D303&lt;&gt;""),CONCATENATE("Fila ",$A303),"")</f>
        <v/>
      </c>
      <c r="F303" s="23" t="str">
        <f t="shared" ref="F303" si="514">IF(AND(B303=C304,C304=D305,D305&lt;&gt;""),"DiagonalPrincipal","")</f>
        <v/>
      </c>
      <c r="G303" s="20"/>
      <c r="H303" s="20"/>
      <c r="I303" s="20"/>
    </row>
    <row r="304" spans="1:9" x14ac:dyDescent="0.25">
      <c r="A304" s="2">
        <v>1</v>
      </c>
      <c r="B304" s="1" t="str">
        <f>IF(DATA!B305="","",DATA!B305)</f>
        <v/>
      </c>
      <c r="C304" s="1" t="str">
        <f>IF(DATA!C305="","",DATA!C305)</f>
        <v/>
      </c>
      <c r="D304" s="1" t="str">
        <f>IF(DATA!D305="","",DATA!D305)</f>
        <v/>
      </c>
      <c r="E304" s="23" t="str">
        <f t="shared" si="513"/>
        <v/>
      </c>
      <c r="F304" s="23" t="str">
        <f t="shared" ref="F304" si="515">IF(AND(B303=B304,B304=B305,B305&lt;&gt;""),CONCATENATE("Columna ",B$2),"")</f>
        <v/>
      </c>
      <c r="G304" s="23" t="str">
        <f t="shared" ref="G304" si="516">IF(AND(C303=C304,C304=C305,C305&lt;&gt;""),CONCATENATE("Columna ",C$2),"")</f>
        <v/>
      </c>
      <c r="H304" s="23" t="str">
        <f t="shared" ref="H304" si="517">IF(AND(D303=D304,D304=D305,D305&lt;&gt;""),CONCATENATE("Columna ",D$2),"")</f>
        <v/>
      </c>
      <c r="I304" s="21" t="str">
        <f t="shared" ref="I304" si="518">CONCATENATE(F303,F304,F305,G304,H304,E303,E304,E305)</f>
        <v/>
      </c>
    </row>
    <row r="305" spans="1:9" x14ac:dyDescent="0.25">
      <c r="A305" s="2">
        <v>2</v>
      </c>
      <c r="B305" s="1" t="str">
        <f>IF(DATA!B306="","",DATA!B306)</f>
        <v/>
      </c>
      <c r="C305" s="1" t="str">
        <f>IF(DATA!C306="","",DATA!C306)</f>
        <v/>
      </c>
      <c r="D305" s="1" t="str">
        <f>IF(DATA!D306="","",DATA!D306)</f>
        <v/>
      </c>
      <c r="E305" s="23" t="str">
        <f t="shared" si="513"/>
        <v/>
      </c>
      <c r="F305" s="23" t="str">
        <f t="shared" ref="F305" si="519">IF(AND(B305=C304,C304=D303,D303&lt;&gt;""),"DiagonalSecundaria","")</f>
        <v/>
      </c>
      <c r="G305" s="20"/>
      <c r="H305" s="20"/>
      <c r="I305" s="20"/>
    </row>
    <row r="306" spans="1:9" x14ac:dyDescent="0.25">
      <c r="A306" s="4">
        <f>A302+1</f>
        <v>77</v>
      </c>
      <c r="B306" s="2">
        <v>0</v>
      </c>
      <c r="C306" s="2">
        <v>1</v>
      </c>
      <c r="D306" s="2">
        <v>2</v>
      </c>
    </row>
    <row r="307" spans="1:9" x14ac:dyDescent="0.25">
      <c r="A307" s="2">
        <v>0</v>
      </c>
      <c r="B307" s="1" t="str">
        <f>IF(DATA!B308="","",DATA!B308)</f>
        <v/>
      </c>
      <c r="C307" s="1" t="str">
        <f>IF(DATA!C308="","",DATA!C308)</f>
        <v/>
      </c>
      <c r="D307" s="1" t="str">
        <f>IF(DATA!D308="","",DATA!D308)</f>
        <v/>
      </c>
      <c r="E307" s="23" t="str">
        <f t="shared" ref="E307:E309" si="520">IF(AND(B307=C307,C307=D307,D307&lt;&gt;""),CONCATENATE("Fila ",$A307),"")</f>
        <v/>
      </c>
      <c r="F307" s="23" t="str">
        <f t="shared" ref="F307" si="521">IF(AND(B307=C308,C308=D309,D309&lt;&gt;""),"DiagonalPrincipal","")</f>
        <v/>
      </c>
      <c r="G307" s="20"/>
      <c r="H307" s="20"/>
      <c r="I307" s="20"/>
    </row>
    <row r="308" spans="1:9" x14ac:dyDescent="0.25">
      <c r="A308" s="2">
        <v>1</v>
      </c>
      <c r="B308" s="1" t="str">
        <f>IF(DATA!B309="","",DATA!B309)</f>
        <v/>
      </c>
      <c r="C308" s="1" t="str">
        <f>IF(DATA!C309="","",DATA!C309)</f>
        <v/>
      </c>
      <c r="D308" s="1" t="str">
        <f>IF(DATA!D309="","",DATA!D309)</f>
        <v/>
      </c>
      <c r="E308" s="23" t="str">
        <f t="shared" si="520"/>
        <v/>
      </c>
      <c r="F308" s="23" t="str">
        <f t="shared" ref="F308" si="522">IF(AND(B307=B308,B308=B309,B309&lt;&gt;""),CONCATENATE("Columna ",B$2),"")</f>
        <v/>
      </c>
      <c r="G308" s="23" t="str">
        <f t="shared" ref="G308" si="523">IF(AND(C307=C308,C308=C309,C309&lt;&gt;""),CONCATENATE("Columna ",C$2),"")</f>
        <v/>
      </c>
      <c r="H308" s="23" t="str">
        <f t="shared" ref="H308" si="524">IF(AND(D307=D308,D308=D309,D309&lt;&gt;""),CONCATENATE("Columna ",D$2),"")</f>
        <v/>
      </c>
      <c r="I308" s="21" t="str">
        <f t="shared" ref="I308" si="525">CONCATENATE(F307,F308,F309,G308,H308,E307,E308,E309)</f>
        <v/>
      </c>
    </row>
    <row r="309" spans="1:9" x14ac:dyDescent="0.25">
      <c r="A309" s="2">
        <v>2</v>
      </c>
      <c r="B309" s="1" t="str">
        <f>IF(DATA!B310="","",DATA!B310)</f>
        <v/>
      </c>
      <c r="C309" s="1" t="str">
        <f>IF(DATA!C310="","",DATA!C310)</f>
        <v/>
      </c>
      <c r="D309" s="1" t="str">
        <f>IF(DATA!D310="","",DATA!D310)</f>
        <v/>
      </c>
      <c r="E309" s="23" t="str">
        <f t="shared" si="520"/>
        <v/>
      </c>
      <c r="F309" s="23" t="str">
        <f t="shared" ref="F309" si="526">IF(AND(B309=C308,C308=D307,D307&lt;&gt;""),"DiagonalSecundaria","")</f>
        <v/>
      </c>
      <c r="G309" s="20"/>
      <c r="H309" s="20"/>
      <c r="I309" s="20"/>
    </row>
    <row r="310" spans="1:9" x14ac:dyDescent="0.25">
      <c r="A310" s="4">
        <f>A306+1</f>
        <v>78</v>
      </c>
      <c r="B310" s="2">
        <v>0</v>
      </c>
      <c r="C310" s="2">
        <v>1</v>
      </c>
      <c r="D310" s="2">
        <v>2</v>
      </c>
    </row>
    <row r="311" spans="1:9" x14ac:dyDescent="0.25">
      <c r="A311" s="2">
        <v>0</v>
      </c>
      <c r="B311" s="1" t="str">
        <f>IF(DATA!B312="","",DATA!B312)</f>
        <v/>
      </c>
      <c r="C311" s="1" t="str">
        <f>IF(DATA!C312="","",DATA!C312)</f>
        <v/>
      </c>
      <c r="D311" s="1" t="str">
        <f>IF(DATA!D312="","",DATA!D312)</f>
        <v/>
      </c>
      <c r="E311" s="23" t="str">
        <f t="shared" ref="E311:E313" si="527">IF(AND(B311=C311,C311=D311,D311&lt;&gt;""),CONCATENATE("Fila ",$A311),"")</f>
        <v/>
      </c>
      <c r="F311" s="23" t="str">
        <f t="shared" ref="F311" si="528">IF(AND(B311=C312,C312=D313,D313&lt;&gt;""),"DiagonalPrincipal","")</f>
        <v/>
      </c>
      <c r="G311" s="20"/>
      <c r="H311" s="20"/>
      <c r="I311" s="20"/>
    </row>
    <row r="312" spans="1:9" x14ac:dyDescent="0.25">
      <c r="A312" s="2">
        <v>1</v>
      </c>
      <c r="B312" s="1" t="str">
        <f>IF(DATA!B313="","",DATA!B313)</f>
        <v/>
      </c>
      <c r="C312" s="1" t="str">
        <f>IF(DATA!C313="","",DATA!C313)</f>
        <v/>
      </c>
      <c r="D312" s="1" t="str">
        <f>IF(DATA!D313="","",DATA!D313)</f>
        <v/>
      </c>
      <c r="E312" s="23" t="str">
        <f t="shared" si="527"/>
        <v/>
      </c>
      <c r="F312" s="23" t="str">
        <f t="shared" ref="F312" si="529">IF(AND(B311=B312,B312=B313,B313&lt;&gt;""),CONCATENATE("Columna ",B$2),"")</f>
        <v/>
      </c>
      <c r="G312" s="23" t="str">
        <f t="shared" ref="G312" si="530">IF(AND(C311=C312,C312=C313,C313&lt;&gt;""),CONCATENATE("Columna ",C$2),"")</f>
        <v/>
      </c>
      <c r="H312" s="23" t="str">
        <f t="shared" ref="H312" si="531">IF(AND(D311=D312,D312=D313,D313&lt;&gt;""),CONCATENATE("Columna ",D$2),"")</f>
        <v/>
      </c>
      <c r="I312" s="21" t="str">
        <f t="shared" ref="I312" si="532">CONCATENATE(F311,F312,F313,G312,H312,E311,E312,E313)</f>
        <v/>
      </c>
    </row>
    <row r="313" spans="1:9" x14ac:dyDescent="0.25">
      <c r="A313" s="2">
        <v>2</v>
      </c>
      <c r="B313" s="1" t="str">
        <f>IF(DATA!B314="","",DATA!B314)</f>
        <v/>
      </c>
      <c r="C313" s="1" t="str">
        <f>IF(DATA!C314="","",DATA!C314)</f>
        <v/>
      </c>
      <c r="D313" s="1" t="str">
        <f>IF(DATA!D314="","",DATA!D314)</f>
        <v/>
      </c>
      <c r="E313" s="23" t="str">
        <f t="shared" si="527"/>
        <v/>
      </c>
      <c r="F313" s="23" t="str">
        <f t="shared" ref="F313" si="533">IF(AND(B313=C312,C312=D311,D311&lt;&gt;""),"DiagonalSecundaria","")</f>
        <v/>
      </c>
      <c r="G313" s="20"/>
      <c r="H313" s="20"/>
      <c r="I313" s="20"/>
    </row>
    <row r="314" spans="1:9" x14ac:dyDescent="0.25">
      <c r="A314" s="4">
        <f>A310+1</f>
        <v>79</v>
      </c>
      <c r="B314" s="2">
        <v>0</v>
      </c>
      <c r="C314" s="2">
        <v>1</v>
      </c>
      <c r="D314" s="2">
        <v>2</v>
      </c>
    </row>
    <row r="315" spans="1:9" x14ac:dyDescent="0.25">
      <c r="A315" s="2">
        <v>0</v>
      </c>
      <c r="B315" s="1" t="str">
        <f>IF(DATA!B316="","",DATA!B316)</f>
        <v/>
      </c>
      <c r="C315" s="1" t="str">
        <f>IF(DATA!C316="","",DATA!C316)</f>
        <v/>
      </c>
      <c r="D315" s="1" t="str">
        <f>IF(DATA!D316="","",DATA!D316)</f>
        <v/>
      </c>
      <c r="E315" s="23" t="str">
        <f t="shared" ref="E315:E317" si="534">IF(AND(B315=C315,C315=D315,D315&lt;&gt;""),CONCATENATE("Fila ",$A315),"")</f>
        <v/>
      </c>
      <c r="F315" s="23" t="str">
        <f t="shared" ref="F315" si="535">IF(AND(B315=C316,C316=D317,D317&lt;&gt;""),"DiagonalPrincipal","")</f>
        <v/>
      </c>
      <c r="G315" s="20"/>
      <c r="H315" s="20"/>
      <c r="I315" s="20"/>
    </row>
    <row r="316" spans="1:9" x14ac:dyDescent="0.25">
      <c r="A316" s="2">
        <v>1</v>
      </c>
      <c r="B316" s="1" t="str">
        <f>IF(DATA!B317="","",DATA!B317)</f>
        <v/>
      </c>
      <c r="C316" s="1" t="str">
        <f>IF(DATA!C317="","",DATA!C317)</f>
        <v/>
      </c>
      <c r="D316" s="1" t="str">
        <f>IF(DATA!D317="","",DATA!D317)</f>
        <v/>
      </c>
      <c r="E316" s="23" t="str">
        <f t="shared" si="534"/>
        <v/>
      </c>
      <c r="F316" s="23" t="str">
        <f t="shared" ref="F316" si="536">IF(AND(B315=B316,B316=B317,B317&lt;&gt;""),CONCATENATE("Columna ",B$2),"")</f>
        <v/>
      </c>
      <c r="G316" s="23" t="str">
        <f t="shared" ref="G316" si="537">IF(AND(C315=C316,C316=C317,C317&lt;&gt;""),CONCATENATE("Columna ",C$2),"")</f>
        <v/>
      </c>
      <c r="H316" s="23" t="str">
        <f t="shared" ref="H316" si="538">IF(AND(D315=D316,D316=D317,D317&lt;&gt;""),CONCATENATE("Columna ",D$2),"")</f>
        <v/>
      </c>
      <c r="I316" s="21" t="str">
        <f t="shared" ref="I316" si="539">CONCATENATE(F315,F316,F317,G316,H316,E315,E316,E317)</f>
        <v/>
      </c>
    </row>
    <row r="317" spans="1:9" x14ac:dyDescent="0.25">
      <c r="A317" s="2">
        <v>2</v>
      </c>
      <c r="B317" s="1" t="str">
        <f>IF(DATA!B318="","",DATA!B318)</f>
        <v/>
      </c>
      <c r="C317" s="1" t="str">
        <f>IF(DATA!C318="","",DATA!C318)</f>
        <v/>
      </c>
      <c r="D317" s="1" t="str">
        <f>IF(DATA!D318="","",DATA!D318)</f>
        <v/>
      </c>
      <c r="E317" s="23" t="str">
        <f t="shared" si="534"/>
        <v/>
      </c>
      <c r="F317" s="23" t="str">
        <f t="shared" ref="F317" si="540">IF(AND(B317=C316,C316=D315,D315&lt;&gt;""),"DiagonalSecundaria","")</f>
        <v/>
      </c>
      <c r="G317" s="20"/>
      <c r="H317" s="20"/>
      <c r="I317" s="20"/>
    </row>
    <row r="318" spans="1:9" x14ac:dyDescent="0.25">
      <c r="A318" s="4">
        <f>A314+1</f>
        <v>80</v>
      </c>
      <c r="B318" s="2">
        <v>0</v>
      </c>
      <c r="C318" s="2">
        <v>1</v>
      </c>
      <c r="D318" s="2">
        <v>2</v>
      </c>
    </row>
    <row r="319" spans="1:9" x14ac:dyDescent="0.25">
      <c r="A319" s="2">
        <v>0</v>
      </c>
      <c r="B319" s="1" t="str">
        <f>IF(DATA!B320="","",DATA!B320)</f>
        <v/>
      </c>
      <c r="C319" s="1" t="str">
        <f>IF(DATA!C320="","",DATA!C320)</f>
        <v/>
      </c>
      <c r="D319" s="1" t="str">
        <f>IF(DATA!D320="","",DATA!D320)</f>
        <v/>
      </c>
      <c r="E319" s="23" t="str">
        <f t="shared" ref="E319:E321" si="541">IF(AND(B319=C319,C319=D319,D319&lt;&gt;""),CONCATENATE("Fila ",$A319),"")</f>
        <v/>
      </c>
      <c r="F319" s="23" t="str">
        <f t="shared" ref="F319" si="542">IF(AND(B319=C320,C320=D321,D321&lt;&gt;""),"DiagonalPrincipal","")</f>
        <v/>
      </c>
      <c r="G319" s="20"/>
      <c r="H319" s="20"/>
      <c r="I319" s="20"/>
    </row>
    <row r="320" spans="1:9" x14ac:dyDescent="0.25">
      <c r="A320" s="2">
        <v>1</v>
      </c>
      <c r="B320" s="1" t="str">
        <f>IF(DATA!B321="","",DATA!B321)</f>
        <v/>
      </c>
      <c r="C320" s="1" t="str">
        <f>IF(DATA!C321="","",DATA!C321)</f>
        <v/>
      </c>
      <c r="D320" s="1" t="str">
        <f>IF(DATA!D321="","",DATA!D321)</f>
        <v/>
      </c>
      <c r="E320" s="23" t="str">
        <f t="shared" si="541"/>
        <v/>
      </c>
      <c r="F320" s="23" t="str">
        <f t="shared" ref="F320" si="543">IF(AND(B319=B320,B320=B321,B321&lt;&gt;""),CONCATENATE("Columna ",B$2),"")</f>
        <v/>
      </c>
      <c r="G320" s="23" t="str">
        <f t="shared" ref="G320" si="544">IF(AND(C319=C320,C320=C321,C321&lt;&gt;""),CONCATENATE("Columna ",C$2),"")</f>
        <v/>
      </c>
      <c r="H320" s="23" t="str">
        <f t="shared" ref="H320" si="545">IF(AND(D319=D320,D320=D321,D321&lt;&gt;""),CONCATENATE("Columna ",D$2),"")</f>
        <v/>
      </c>
      <c r="I320" s="21" t="str">
        <f t="shared" ref="I320" si="546">CONCATENATE(F319,F320,F321,G320,H320,E319,E320,E321)</f>
        <v/>
      </c>
    </row>
    <row r="321" spans="1:9" x14ac:dyDescent="0.25">
      <c r="A321" s="2">
        <v>2</v>
      </c>
      <c r="B321" s="1" t="str">
        <f>IF(DATA!B322="","",DATA!B322)</f>
        <v/>
      </c>
      <c r="C321" s="1" t="str">
        <f>IF(DATA!C322="","",DATA!C322)</f>
        <v/>
      </c>
      <c r="D321" s="1" t="str">
        <f>IF(DATA!D322="","",DATA!D322)</f>
        <v/>
      </c>
      <c r="E321" s="23" t="str">
        <f t="shared" si="541"/>
        <v/>
      </c>
      <c r="F321" s="23" t="str">
        <f t="shared" ref="F321" si="547">IF(AND(B321=C320,C320=D319,D319&lt;&gt;""),"DiagonalSecundaria","")</f>
        <v/>
      </c>
      <c r="G321" s="20"/>
      <c r="H321" s="20"/>
      <c r="I321" s="20"/>
    </row>
    <row r="322" spans="1:9" x14ac:dyDescent="0.25">
      <c r="A322" s="4">
        <f>A318+1</f>
        <v>81</v>
      </c>
      <c r="B322" s="2">
        <v>0</v>
      </c>
      <c r="C322" s="2">
        <v>1</v>
      </c>
      <c r="D322" s="2">
        <v>2</v>
      </c>
    </row>
    <row r="323" spans="1:9" x14ac:dyDescent="0.25">
      <c r="A323" s="2">
        <v>0</v>
      </c>
      <c r="B323" s="1" t="str">
        <f>IF(DATA!B324="","",DATA!B324)</f>
        <v/>
      </c>
      <c r="C323" s="1" t="str">
        <f>IF(DATA!C324="","",DATA!C324)</f>
        <v/>
      </c>
      <c r="D323" s="1" t="str">
        <f>IF(DATA!D324="","",DATA!D324)</f>
        <v/>
      </c>
      <c r="E323" s="23" t="str">
        <f t="shared" ref="E323:E325" si="548">IF(AND(B323=C323,C323=D323,D323&lt;&gt;""),CONCATENATE("Fila ",$A323),"")</f>
        <v/>
      </c>
      <c r="F323" s="23" t="str">
        <f t="shared" ref="F323" si="549">IF(AND(B323=C324,C324=D325,D325&lt;&gt;""),"DiagonalPrincipal","")</f>
        <v/>
      </c>
      <c r="G323" s="20"/>
      <c r="H323" s="20"/>
      <c r="I323" s="20"/>
    </row>
    <row r="324" spans="1:9" x14ac:dyDescent="0.25">
      <c r="A324" s="2">
        <v>1</v>
      </c>
      <c r="B324" s="1" t="str">
        <f>IF(DATA!B325="","",DATA!B325)</f>
        <v/>
      </c>
      <c r="C324" s="1" t="str">
        <f>IF(DATA!C325="","",DATA!C325)</f>
        <v/>
      </c>
      <c r="D324" s="1" t="str">
        <f>IF(DATA!D325="","",DATA!D325)</f>
        <v/>
      </c>
      <c r="E324" s="23" t="str">
        <f t="shared" si="548"/>
        <v/>
      </c>
      <c r="F324" s="23" t="str">
        <f t="shared" ref="F324" si="550">IF(AND(B323=B324,B324=B325,B325&lt;&gt;""),CONCATENATE("Columna ",B$2),"")</f>
        <v/>
      </c>
      <c r="G324" s="23" t="str">
        <f t="shared" ref="G324" si="551">IF(AND(C323=C324,C324=C325,C325&lt;&gt;""),CONCATENATE("Columna ",C$2),"")</f>
        <v/>
      </c>
      <c r="H324" s="23" t="str">
        <f t="shared" ref="H324" si="552">IF(AND(D323=D324,D324=D325,D325&lt;&gt;""),CONCATENATE("Columna ",D$2),"")</f>
        <v/>
      </c>
      <c r="I324" s="21" t="str">
        <f t="shared" ref="I324" si="553">CONCATENATE(F323,F324,F325,G324,H324,E323,E324,E325)</f>
        <v/>
      </c>
    </row>
    <row r="325" spans="1:9" x14ac:dyDescent="0.25">
      <c r="A325" s="2">
        <v>2</v>
      </c>
      <c r="B325" s="1" t="str">
        <f>IF(DATA!B326="","",DATA!B326)</f>
        <v/>
      </c>
      <c r="C325" s="1" t="str">
        <f>IF(DATA!C326="","",DATA!C326)</f>
        <v/>
      </c>
      <c r="D325" s="1" t="str">
        <f>IF(DATA!D326="","",DATA!D326)</f>
        <v/>
      </c>
      <c r="E325" s="23" t="str">
        <f t="shared" si="548"/>
        <v/>
      </c>
      <c r="F325" s="23" t="str">
        <f t="shared" ref="F325" si="554">IF(AND(B325=C324,C324=D323,D323&lt;&gt;""),"DiagonalSecundaria","")</f>
        <v/>
      </c>
      <c r="G325" s="20"/>
      <c r="H325" s="20"/>
      <c r="I325" s="20"/>
    </row>
    <row r="326" spans="1:9" x14ac:dyDescent="0.25">
      <c r="A326" s="4">
        <f>A322+1</f>
        <v>82</v>
      </c>
      <c r="B326" s="2">
        <v>0</v>
      </c>
      <c r="C326" s="2">
        <v>1</v>
      </c>
      <c r="D326" s="2">
        <v>2</v>
      </c>
    </row>
    <row r="327" spans="1:9" x14ac:dyDescent="0.25">
      <c r="A327" s="2">
        <v>0</v>
      </c>
      <c r="B327" s="1" t="str">
        <f>IF(DATA!B328="","",DATA!B328)</f>
        <v/>
      </c>
      <c r="C327" s="1" t="str">
        <f>IF(DATA!C328="","",DATA!C328)</f>
        <v/>
      </c>
      <c r="D327" s="1" t="str">
        <f>IF(DATA!D328="","",DATA!D328)</f>
        <v/>
      </c>
      <c r="E327" s="23" t="str">
        <f t="shared" ref="E327:E329" si="555">IF(AND(B327=C327,C327=D327,D327&lt;&gt;""),CONCATENATE("Fila ",$A327),"")</f>
        <v/>
      </c>
      <c r="F327" s="23" t="str">
        <f t="shared" ref="F327" si="556">IF(AND(B327=C328,C328=D329,D329&lt;&gt;""),"DiagonalPrincipal","")</f>
        <v/>
      </c>
      <c r="G327" s="20"/>
      <c r="H327" s="20"/>
      <c r="I327" s="20"/>
    </row>
    <row r="328" spans="1:9" x14ac:dyDescent="0.25">
      <c r="A328" s="2">
        <v>1</v>
      </c>
      <c r="B328" s="1" t="str">
        <f>IF(DATA!B329="","",DATA!B329)</f>
        <v/>
      </c>
      <c r="C328" s="1" t="str">
        <f>IF(DATA!C329="","",DATA!C329)</f>
        <v/>
      </c>
      <c r="D328" s="1" t="str">
        <f>IF(DATA!D329="","",DATA!D329)</f>
        <v/>
      </c>
      <c r="E328" s="23" t="str">
        <f t="shared" si="555"/>
        <v/>
      </c>
      <c r="F328" s="23" t="str">
        <f t="shared" ref="F328" si="557">IF(AND(B327=B328,B328=B329,B329&lt;&gt;""),CONCATENATE("Columna ",B$2),"")</f>
        <v/>
      </c>
      <c r="G328" s="23" t="str">
        <f t="shared" ref="G328" si="558">IF(AND(C327=C328,C328=C329,C329&lt;&gt;""),CONCATENATE("Columna ",C$2),"")</f>
        <v/>
      </c>
      <c r="H328" s="23" t="str">
        <f t="shared" ref="H328" si="559">IF(AND(D327=D328,D328=D329,D329&lt;&gt;""),CONCATENATE("Columna ",D$2),"")</f>
        <v/>
      </c>
      <c r="I328" s="21" t="str">
        <f t="shared" ref="I328" si="560">CONCATENATE(F327,F328,F329,G328,H328,E327,E328,E329)</f>
        <v/>
      </c>
    </row>
    <row r="329" spans="1:9" x14ac:dyDescent="0.25">
      <c r="A329" s="2">
        <v>2</v>
      </c>
      <c r="B329" s="1" t="str">
        <f>IF(DATA!B330="","",DATA!B330)</f>
        <v/>
      </c>
      <c r="C329" s="1" t="str">
        <f>IF(DATA!C330="","",DATA!C330)</f>
        <v/>
      </c>
      <c r="D329" s="1" t="str">
        <f>IF(DATA!D330="","",DATA!D330)</f>
        <v/>
      </c>
      <c r="E329" s="23" t="str">
        <f t="shared" si="555"/>
        <v/>
      </c>
      <c r="F329" s="23" t="str">
        <f t="shared" ref="F329" si="561">IF(AND(B329=C328,C328=D327,D327&lt;&gt;""),"DiagonalSecundaria","")</f>
        <v/>
      </c>
      <c r="G329" s="20"/>
      <c r="H329" s="20"/>
      <c r="I329" s="20"/>
    </row>
    <row r="330" spans="1:9" x14ac:dyDescent="0.25">
      <c r="A330" s="4">
        <f>A326+1</f>
        <v>83</v>
      </c>
      <c r="B330" s="2">
        <v>0</v>
      </c>
      <c r="C330" s="2">
        <v>1</v>
      </c>
      <c r="D330" s="2">
        <v>2</v>
      </c>
    </row>
    <row r="331" spans="1:9" x14ac:dyDescent="0.25">
      <c r="A331" s="2">
        <v>0</v>
      </c>
      <c r="B331" s="1" t="str">
        <f>IF(DATA!B332="","",DATA!B332)</f>
        <v/>
      </c>
      <c r="C331" s="1" t="str">
        <f>IF(DATA!C332="","",DATA!C332)</f>
        <v/>
      </c>
      <c r="D331" s="1" t="str">
        <f>IF(DATA!D332="","",DATA!D332)</f>
        <v/>
      </c>
      <c r="E331" s="23" t="str">
        <f t="shared" ref="E331:E333" si="562">IF(AND(B331=C331,C331=D331,D331&lt;&gt;""),CONCATENATE("Fila ",$A331),"")</f>
        <v/>
      </c>
      <c r="F331" s="23" t="str">
        <f t="shared" ref="F331" si="563">IF(AND(B331=C332,C332=D333,D333&lt;&gt;""),"DiagonalPrincipal","")</f>
        <v/>
      </c>
      <c r="G331" s="20"/>
      <c r="H331" s="20"/>
      <c r="I331" s="20"/>
    </row>
    <row r="332" spans="1:9" x14ac:dyDescent="0.25">
      <c r="A332" s="2">
        <v>1</v>
      </c>
      <c r="B332" s="1" t="str">
        <f>IF(DATA!B333="","",DATA!B333)</f>
        <v/>
      </c>
      <c r="C332" s="1" t="str">
        <f>IF(DATA!C333="","",DATA!C333)</f>
        <v/>
      </c>
      <c r="D332" s="1" t="str">
        <f>IF(DATA!D333="","",DATA!D333)</f>
        <v/>
      </c>
      <c r="E332" s="23" t="str">
        <f t="shared" si="562"/>
        <v/>
      </c>
      <c r="F332" s="23" t="str">
        <f t="shared" ref="F332" si="564">IF(AND(B331=B332,B332=B333,B333&lt;&gt;""),CONCATENATE("Columna ",B$2),"")</f>
        <v/>
      </c>
      <c r="G332" s="23" t="str">
        <f t="shared" ref="G332" si="565">IF(AND(C331=C332,C332=C333,C333&lt;&gt;""),CONCATENATE("Columna ",C$2),"")</f>
        <v/>
      </c>
      <c r="H332" s="23" t="str">
        <f t="shared" ref="H332" si="566">IF(AND(D331=D332,D332=D333,D333&lt;&gt;""),CONCATENATE("Columna ",D$2),"")</f>
        <v/>
      </c>
      <c r="I332" s="21" t="str">
        <f t="shared" ref="I332" si="567">CONCATENATE(F331,F332,F333,G332,H332,E331,E332,E333)</f>
        <v/>
      </c>
    </row>
    <row r="333" spans="1:9" x14ac:dyDescent="0.25">
      <c r="A333" s="2">
        <v>2</v>
      </c>
      <c r="B333" s="1" t="str">
        <f>IF(DATA!B334="","",DATA!B334)</f>
        <v/>
      </c>
      <c r="C333" s="1" t="str">
        <f>IF(DATA!C334="","",DATA!C334)</f>
        <v/>
      </c>
      <c r="D333" s="1" t="str">
        <f>IF(DATA!D334="","",DATA!D334)</f>
        <v/>
      </c>
      <c r="E333" s="23" t="str">
        <f t="shared" si="562"/>
        <v/>
      </c>
      <c r="F333" s="23" t="str">
        <f t="shared" ref="F333" si="568">IF(AND(B333=C332,C332=D331,D331&lt;&gt;""),"DiagonalSecundaria","")</f>
        <v/>
      </c>
      <c r="G333" s="20"/>
      <c r="H333" s="20"/>
      <c r="I333" s="20"/>
    </row>
    <row r="334" spans="1:9" x14ac:dyDescent="0.25">
      <c r="A334" s="4">
        <f>A330+1</f>
        <v>84</v>
      </c>
      <c r="B334" s="2">
        <v>0</v>
      </c>
      <c r="C334" s="2">
        <v>1</v>
      </c>
      <c r="D334" s="2">
        <v>2</v>
      </c>
    </row>
    <row r="335" spans="1:9" x14ac:dyDescent="0.25">
      <c r="A335" s="2">
        <v>0</v>
      </c>
      <c r="B335" s="1" t="str">
        <f>IF(DATA!B336="","",DATA!B336)</f>
        <v/>
      </c>
      <c r="C335" s="1" t="str">
        <f>IF(DATA!C336="","",DATA!C336)</f>
        <v/>
      </c>
      <c r="D335" s="1" t="str">
        <f>IF(DATA!D336="","",DATA!D336)</f>
        <v/>
      </c>
      <c r="E335" s="23" t="str">
        <f t="shared" ref="E335:E337" si="569">IF(AND(B335=C335,C335=D335,D335&lt;&gt;""),CONCATENATE("Fila ",$A335),"")</f>
        <v/>
      </c>
      <c r="F335" s="23" t="str">
        <f t="shared" ref="F335" si="570">IF(AND(B335=C336,C336=D337,D337&lt;&gt;""),"DiagonalPrincipal","")</f>
        <v/>
      </c>
      <c r="G335" s="20"/>
      <c r="H335" s="20"/>
      <c r="I335" s="20"/>
    </row>
    <row r="336" spans="1:9" x14ac:dyDescent="0.25">
      <c r="A336" s="2">
        <v>1</v>
      </c>
      <c r="B336" s="1" t="str">
        <f>IF(DATA!B337="","",DATA!B337)</f>
        <v/>
      </c>
      <c r="C336" s="1" t="str">
        <f>IF(DATA!C337="","",DATA!C337)</f>
        <v/>
      </c>
      <c r="D336" s="1" t="str">
        <f>IF(DATA!D337="","",DATA!D337)</f>
        <v/>
      </c>
      <c r="E336" s="23" t="str">
        <f t="shared" si="569"/>
        <v/>
      </c>
      <c r="F336" s="23" t="str">
        <f t="shared" ref="F336" si="571">IF(AND(B335=B336,B336=B337,B337&lt;&gt;""),CONCATENATE("Columna ",B$2),"")</f>
        <v/>
      </c>
      <c r="G336" s="23" t="str">
        <f t="shared" ref="G336" si="572">IF(AND(C335=C336,C336=C337,C337&lt;&gt;""),CONCATENATE("Columna ",C$2),"")</f>
        <v/>
      </c>
      <c r="H336" s="23" t="str">
        <f t="shared" ref="H336" si="573">IF(AND(D335=D336,D336=D337,D337&lt;&gt;""),CONCATENATE("Columna ",D$2),"")</f>
        <v/>
      </c>
      <c r="I336" s="21" t="str">
        <f t="shared" ref="I336" si="574">CONCATENATE(F335,F336,F337,G336,H336,E335,E336,E337)</f>
        <v/>
      </c>
    </row>
    <row r="337" spans="1:9" x14ac:dyDescent="0.25">
      <c r="A337" s="2">
        <v>2</v>
      </c>
      <c r="B337" s="1" t="str">
        <f>IF(DATA!B338="","",DATA!B338)</f>
        <v/>
      </c>
      <c r="C337" s="1" t="str">
        <f>IF(DATA!C338="","",DATA!C338)</f>
        <v/>
      </c>
      <c r="D337" s="1" t="str">
        <f>IF(DATA!D338="","",DATA!D338)</f>
        <v/>
      </c>
      <c r="E337" s="23" t="str">
        <f t="shared" si="569"/>
        <v/>
      </c>
      <c r="F337" s="23" t="str">
        <f t="shared" ref="F337" si="575">IF(AND(B337=C336,C336=D335,D335&lt;&gt;""),"DiagonalSecundaria","")</f>
        <v/>
      </c>
      <c r="G337" s="20"/>
      <c r="H337" s="20"/>
      <c r="I337" s="20"/>
    </row>
    <row r="338" spans="1:9" x14ac:dyDescent="0.25">
      <c r="A338" s="4">
        <f>A334+1</f>
        <v>85</v>
      </c>
      <c r="B338" s="2">
        <v>0</v>
      </c>
      <c r="C338" s="2">
        <v>1</v>
      </c>
      <c r="D338" s="2">
        <v>2</v>
      </c>
    </row>
    <row r="339" spans="1:9" x14ac:dyDescent="0.25">
      <c r="A339" s="2">
        <v>0</v>
      </c>
      <c r="B339" s="1" t="str">
        <f>IF(DATA!B340="","",DATA!B340)</f>
        <v/>
      </c>
      <c r="C339" s="1" t="str">
        <f>IF(DATA!C340="","",DATA!C340)</f>
        <v/>
      </c>
      <c r="D339" s="1" t="str">
        <f>IF(DATA!D340="","",DATA!D340)</f>
        <v/>
      </c>
      <c r="E339" s="23" t="str">
        <f t="shared" ref="E339:E341" si="576">IF(AND(B339=C339,C339=D339,D339&lt;&gt;""),CONCATENATE("Fila ",$A339),"")</f>
        <v/>
      </c>
      <c r="F339" s="23" t="str">
        <f t="shared" ref="F339" si="577">IF(AND(B339=C340,C340=D341,D341&lt;&gt;""),"DiagonalPrincipal","")</f>
        <v/>
      </c>
      <c r="G339" s="20"/>
      <c r="H339" s="20"/>
      <c r="I339" s="20"/>
    </row>
    <row r="340" spans="1:9" x14ac:dyDescent="0.25">
      <c r="A340" s="2">
        <v>1</v>
      </c>
      <c r="B340" s="1" t="str">
        <f>IF(DATA!B341="","",DATA!B341)</f>
        <v/>
      </c>
      <c r="C340" s="1" t="str">
        <f>IF(DATA!C341="","",DATA!C341)</f>
        <v/>
      </c>
      <c r="D340" s="1" t="str">
        <f>IF(DATA!D341="","",DATA!D341)</f>
        <v/>
      </c>
      <c r="E340" s="23" t="str">
        <f t="shared" si="576"/>
        <v/>
      </c>
      <c r="F340" s="23" t="str">
        <f t="shared" ref="F340" si="578">IF(AND(B339=B340,B340=B341,B341&lt;&gt;""),CONCATENATE("Columna ",B$2),"")</f>
        <v/>
      </c>
      <c r="G340" s="23" t="str">
        <f t="shared" ref="G340" si="579">IF(AND(C339=C340,C340=C341,C341&lt;&gt;""),CONCATENATE("Columna ",C$2),"")</f>
        <v/>
      </c>
      <c r="H340" s="23" t="str">
        <f t="shared" ref="H340" si="580">IF(AND(D339=D340,D340=D341,D341&lt;&gt;""),CONCATENATE("Columna ",D$2),"")</f>
        <v/>
      </c>
      <c r="I340" s="21" t="str">
        <f t="shared" ref="I340" si="581">CONCATENATE(F339,F340,F341,G340,H340,E339,E340,E341)</f>
        <v/>
      </c>
    </row>
    <row r="341" spans="1:9" x14ac:dyDescent="0.25">
      <c r="A341" s="2">
        <v>2</v>
      </c>
      <c r="B341" s="1" t="str">
        <f>IF(DATA!B342="","",DATA!B342)</f>
        <v/>
      </c>
      <c r="C341" s="1" t="str">
        <f>IF(DATA!C342="","",DATA!C342)</f>
        <v/>
      </c>
      <c r="D341" s="1" t="str">
        <f>IF(DATA!D342="","",DATA!D342)</f>
        <v/>
      </c>
      <c r="E341" s="23" t="str">
        <f t="shared" si="576"/>
        <v/>
      </c>
      <c r="F341" s="23" t="str">
        <f t="shared" ref="F341" si="582">IF(AND(B341=C340,C340=D339,D339&lt;&gt;""),"DiagonalSecundaria","")</f>
        <v/>
      </c>
      <c r="G341" s="20"/>
      <c r="H341" s="20"/>
      <c r="I341" s="20"/>
    </row>
    <row r="342" spans="1:9" x14ac:dyDescent="0.25">
      <c r="A342" s="4">
        <f>A338+1</f>
        <v>86</v>
      </c>
      <c r="B342" s="2">
        <v>0</v>
      </c>
      <c r="C342" s="2">
        <v>1</v>
      </c>
      <c r="D342" s="2">
        <v>2</v>
      </c>
    </row>
    <row r="343" spans="1:9" x14ac:dyDescent="0.25">
      <c r="A343" s="2">
        <v>0</v>
      </c>
      <c r="B343" s="1" t="str">
        <f>IF(DATA!B344="","",DATA!B344)</f>
        <v/>
      </c>
      <c r="C343" s="1" t="str">
        <f>IF(DATA!C344="","",DATA!C344)</f>
        <v/>
      </c>
      <c r="D343" s="1" t="str">
        <f>IF(DATA!D344="","",DATA!D344)</f>
        <v/>
      </c>
      <c r="E343" s="23" t="str">
        <f t="shared" ref="E343:E345" si="583">IF(AND(B343=C343,C343=D343,D343&lt;&gt;""),CONCATENATE("Fila ",$A343),"")</f>
        <v/>
      </c>
      <c r="F343" s="23" t="str">
        <f t="shared" ref="F343" si="584">IF(AND(B343=C344,C344=D345,D345&lt;&gt;""),"DiagonalPrincipal","")</f>
        <v/>
      </c>
      <c r="G343" s="20"/>
      <c r="H343" s="20"/>
      <c r="I343" s="20"/>
    </row>
    <row r="344" spans="1:9" x14ac:dyDescent="0.25">
      <c r="A344" s="2">
        <v>1</v>
      </c>
      <c r="B344" s="1" t="str">
        <f>IF(DATA!B345="","",DATA!B345)</f>
        <v/>
      </c>
      <c r="C344" s="1" t="str">
        <f>IF(DATA!C345="","",DATA!C345)</f>
        <v/>
      </c>
      <c r="D344" s="1" t="str">
        <f>IF(DATA!D345="","",DATA!D345)</f>
        <v/>
      </c>
      <c r="E344" s="23" t="str">
        <f t="shared" si="583"/>
        <v/>
      </c>
      <c r="F344" s="23" t="str">
        <f t="shared" ref="F344" si="585">IF(AND(B343=B344,B344=B345,B345&lt;&gt;""),CONCATENATE("Columna ",B$2),"")</f>
        <v/>
      </c>
      <c r="G344" s="23" t="str">
        <f t="shared" ref="G344" si="586">IF(AND(C343=C344,C344=C345,C345&lt;&gt;""),CONCATENATE("Columna ",C$2),"")</f>
        <v/>
      </c>
      <c r="H344" s="23" t="str">
        <f t="shared" ref="H344" si="587">IF(AND(D343=D344,D344=D345,D345&lt;&gt;""),CONCATENATE("Columna ",D$2),"")</f>
        <v/>
      </c>
      <c r="I344" s="21" t="str">
        <f t="shared" ref="I344" si="588">CONCATENATE(F343,F344,F345,G344,H344,E343,E344,E345)</f>
        <v/>
      </c>
    </row>
    <row r="345" spans="1:9" x14ac:dyDescent="0.25">
      <c r="A345" s="2">
        <v>2</v>
      </c>
      <c r="B345" s="1" t="str">
        <f>IF(DATA!B346="","",DATA!B346)</f>
        <v/>
      </c>
      <c r="C345" s="1" t="str">
        <f>IF(DATA!C346="","",DATA!C346)</f>
        <v/>
      </c>
      <c r="D345" s="1" t="str">
        <f>IF(DATA!D346="","",DATA!D346)</f>
        <v/>
      </c>
      <c r="E345" s="23" t="str">
        <f t="shared" si="583"/>
        <v/>
      </c>
      <c r="F345" s="23" t="str">
        <f t="shared" ref="F345" si="589">IF(AND(B345=C344,C344=D343,D343&lt;&gt;""),"DiagonalSecundaria","")</f>
        <v/>
      </c>
      <c r="G345" s="20"/>
      <c r="H345" s="20"/>
      <c r="I345" s="20"/>
    </row>
    <row r="346" spans="1:9" x14ac:dyDescent="0.25">
      <c r="A346" s="4">
        <f>A342+1</f>
        <v>87</v>
      </c>
      <c r="B346" s="2">
        <v>0</v>
      </c>
      <c r="C346" s="2">
        <v>1</v>
      </c>
      <c r="D346" s="2">
        <v>2</v>
      </c>
    </row>
    <row r="347" spans="1:9" x14ac:dyDescent="0.25">
      <c r="A347" s="2">
        <v>0</v>
      </c>
      <c r="B347" s="1" t="str">
        <f>IF(DATA!B348="","",DATA!B348)</f>
        <v/>
      </c>
      <c r="C347" s="1" t="str">
        <f>IF(DATA!C348="","",DATA!C348)</f>
        <v/>
      </c>
      <c r="D347" s="1" t="str">
        <f>IF(DATA!D348="","",DATA!D348)</f>
        <v/>
      </c>
      <c r="E347" s="23" t="str">
        <f t="shared" ref="E347:E349" si="590">IF(AND(B347=C347,C347=D347,D347&lt;&gt;""),CONCATENATE("Fila ",$A347),"")</f>
        <v/>
      </c>
      <c r="F347" s="23" t="str">
        <f t="shared" ref="F347" si="591">IF(AND(B347=C348,C348=D349,D349&lt;&gt;""),"DiagonalPrincipal","")</f>
        <v/>
      </c>
      <c r="G347" s="20"/>
      <c r="H347" s="20"/>
      <c r="I347" s="20"/>
    </row>
    <row r="348" spans="1:9" x14ac:dyDescent="0.25">
      <c r="A348" s="2">
        <v>1</v>
      </c>
      <c r="B348" s="1" t="str">
        <f>IF(DATA!B349="","",DATA!B349)</f>
        <v/>
      </c>
      <c r="C348" s="1" t="str">
        <f>IF(DATA!C349="","",DATA!C349)</f>
        <v/>
      </c>
      <c r="D348" s="1" t="str">
        <f>IF(DATA!D349="","",DATA!D349)</f>
        <v/>
      </c>
      <c r="E348" s="23" t="str">
        <f t="shared" si="590"/>
        <v/>
      </c>
      <c r="F348" s="23" t="str">
        <f t="shared" ref="F348" si="592">IF(AND(B347=B348,B348=B349,B349&lt;&gt;""),CONCATENATE("Columna ",B$2),"")</f>
        <v/>
      </c>
      <c r="G348" s="23" t="str">
        <f t="shared" ref="G348" si="593">IF(AND(C347=C348,C348=C349,C349&lt;&gt;""),CONCATENATE("Columna ",C$2),"")</f>
        <v/>
      </c>
      <c r="H348" s="23" t="str">
        <f t="shared" ref="H348" si="594">IF(AND(D347=D348,D348=D349,D349&lt;&gt;""),CONCATENATE("Columna ",D$2),"")</f>
        <v/>
      </c>
      <c r="I348" s="21" t="str">
        <f t="shared" ref="I348" si="595">CONCATENATE(F347,F348,F349,G348,H348,E347,E348,E349)</f>
        <v/>
      </c>
    </row>
    <row r="349" spans="1:9" x14ac:dyDescent="0.25">
      <c r="A349" s="2">
        <v>2</v>
      </c>
      <c r="B349" s="1" t="str">
        <f>IF(DATA!B350="","",DATA!B350)</f>
        <v/>
      </c>
      <c r="C349" s="1" t="str">
        <f>IF(DATA!C350="","",DATA!C350)</f>
        <v/>
      </c>
      <c r="D349" s="1" t="str">
        <f>IF(DATA!D350="","",DATA!D350)</f>
        <v/>
      </c>
      <c r="E349" s="23" t="str">
        <f t="shared" si="590"/>
        <v/>
      </c>
      <c r="F349" s="23" t="str">
        <f t="shared" ref="F349" si="596">IF(AND(B349=C348,C348=D347,D347&lt;&gt;""),"DiagonalSecundaria","")</f>
        <v/>
      </c>
      <c r="G349" s="20"/>
      <c r="H349" s="20"/>
      <c r="I349" s="20"/>
    </row>
    <row r="350" spans="1:9" x14ac:dyDescent="0.25">
      <c r="A350" s="4">
        <f>A346+1</f>
        <v>88</v>
      </c>
      <c r="B350" s="2">
        <v>0</v>
      </c>
      <c r="C350" s="2">
        <v>1</v>
      </c>
      <c r="D350" s="2">
        <v>2</v>
      </c>
    </row>
    <row r="351" spans="1:9" x14ac:dyDescent="0.25">
      <c r="A351" s="2">
        <v>0</v>
      </c>
      <c r="B351" s="1" t="str">
        <f>IF(DATA!B352="","",DATA!B352)</f>
        <v/>
      </c>
      <c r="C351" s="1" t="str">
        <f>IF(DATA!C352="","",DATA!C352)</f>
        <v/>
      </c>
      <c r="D351" s="1" t="str">
        <f>IF(DATA!D352="","",DATA!D352)</f>
        <v/>
      </c>
      <c r="E351" s="23" t="str">
        <f t="shared" ref="E351:E353" si="597">IF(AND(B351=C351,C351=D351,D351&lt;&gt;""),CONCATENATE("Fila ",$A351),"")</f>
        <v/>
      </c>
      <c r="F351" s="23" t="str">
        <f t="shared" ref="F351" si="598">IF(AND(B351=C352,C352=D353,D353&lt;&gt;""),"DiagonalPrincipal","")</f>
        <v/>
      </c>
      <c r="G351" s="20"/>
      <c r="H351" s="20"/>
      <c r="I351" s="20"/>
    </row>
    <row r="352" spans="1:9" x14ac:dyDescent="0.25">
      <c r="A352" s="2">
        <v>1</v>
      </c>
      <c r="B352" s="1" t="str">
        <f>IF(DATA!B353="","",DATA!B353)</f>
        <v/>
      </c>
      <c r="C352" s="1" t="str">
        <f>IF(DATA!C353="","",DATA!C353)</f>
        <v/>
      </c>
      <c r="D352" s="1" t="str">
        <f>IF(DATA!D353="","",DATA!D353)</f>
        <v/>
      </c>
      <c r="E352" s="23" t="str">
        <f t="shared" si="597"/>
        <v/>
      </c>
      <c r="F352" s="23" t="str">
        <f t="shared" ref="F352" si="599">IF(AND(B351=B352,B352=B353,B353&lt;&gt;""),CONCATENATE("Columna ",B$2),"")</f>
        <v/>
      </c>
      <c r="G352" s="23" t="str">
        <f t="shared" ref="G352" si="600">IF(AND(C351=C352,C352=C353,C353&lt;&gt;""),CONCATENATE("Columna ",C$2),"")</f>
        <v/>
      </c>
      <c r="H352" s="23" t="str">
        <f t="shared" ref="H352" si="601">IF(AND(D351=D352,D352=D353,D353&lt;&gt;""),CONCATENATE("Columna ",D$2),"")</f>
        <v/>
      </c>
      <c r="I352" s="21" t="str">
        <f t="shared" ref="I352" si="602">CONCATENATE(F351,F352,F353,G352,H352,E351,E352,E353)</f>
        <v/>
      </c>
    </row>
    <row r="353" spans="1:9" x14ac:dyDescent="0.25">
      <c r="A353" s="2">
        <v>2</v>
      </c>
      <c r="B353" s="1" t="str">
        <f>IF(DATA!B354="","",DATA!B354)</f>
        <v/>
      </c>
      <c r="C353" s="1" t="str">
        <f>IF(DATA!C354="","",DATA!C354)</f>
        <v/>
      </c>
      <c r="D353" s="1" t="str">
        <f>IF(DATA!D354="","",DATA!D354)</f>
        <v/>
      </c>
      <c r="E353" s="23" t="str">
        <f t="shared" si="597"/>
        <v/>
      </c>
      <c r="F353" s="23" t="str">
        <f t="shared" ref="F353" si="603">IF(AND(B353=C352,C352=D351,D351&lt;&gt;""),"DiagonalSecundaria","")</f>
        <v/>
      </c>
      <c r="G353" s="20"/>
      <c r="H353" s="20"/>
      <c r="I353" s="20"/>
    </row>
    <row r="354" spans="1:9" x14ac:dyDescent="0.25">
      <c r="A354" s="4">
        <f>A350+1</f>
        <v>89</v>
      </c>
      <c r="B354" s="2">
        <v>0</v>
      </c>
      <c r="C354" s="2">
        <v>1</v>
      </c>
      <c r="D354" s="2">
        <v>2</v>
      </c>
    </row>
    <row r="355" spans="1:9" x14ac:dyDescent="0.25">
      <c r="A355" s="2">
        <v>0</v>
      </c>
      <c r="B355" s="1" t="str">
        <f>IF(DATA!B356="","",DATA!B356)</f>
        <v/>
      </c>
      <c r="C355" s="1" t="str">
        <f>IF(DATA!C356="","",DATA!C356)</f>
        <v/>
      </c>
      <c r="D355" s="1" t="str">
        <f>IF(DATA!D356="","",DATA!D356)</f>
        <v/>
      </c>
      <c r="E355" s="23" t="str">
        <f t="shared" ref="E355:E357" si="604">IF(AND(B355=C355,C355=D355,D355&lt;&gt;""),CONCATENATE("Fila ",$A355),"")</f>
        <v/>
      </c>
      <c r="F355" s="23" t="str">
        <f t="shared" ref="F355" si="605">IF(AND(B355=C356,C356=D357,D357&lt;&gt;""),"DiagonalPrincipal","")</f>
        <v/>
      </c>
      <c r="G355" s="20"/>
      <c r="H355" s="20"/>
      <c r="I355" s="20"/>
    </row>
    <row r="356" spans="1:9" x14ac:dyDescent="0.25">
      <c r="A356" s="2">
        <v>1</v>
      </c>
      <c r="B356" s="1" t="str">
        <f>IF(DATA!B357="","",DATA!B357)</f>
        <v/>
      </c>
      <c r="C356" s="1" t="str">
        <f>IF(DATA!C357="","",DATA!C357)</f>
        <v/>
      </c>
      <c r="D356" s="1" t="str">
        <f>IF(DATA!D357="","",DATA!D357)</f>
        <v/>
      </c>
      <c r="E356" s="23" t="str">
        <f t="shared" si="604"/>
        <v/>
      </c>
      <c r="F356" s="23" t="str">
        <f t="shared" ref="F356" si="606">IF(AND(B355=B356,B356=B357,B357&lt;&gt;""),CONCATENATE("Columna ",B$2),"")</f>
        <v/>
      </c>
      <c r="G356" s="23" t="str">
        <f t="shared" ref="G356" si="607">IF(AND(C355=C356,C356=C357,C357&lt;&gt;""),CONCATENATE("Columna ",C$2),"")</f>
        <v/>
      </c>
      <c r="H356" s="23" t="str">
        <f t="shared" ref="H356" si="608">IF(AND(D355=D356,D356=D357,D357&lt;&gt;""),CONCATENATE("Columna ",D$2),"")</f>
        <v/>
      </c>
      <c r="I356" s="21" t="str">
        <f t="shared" ref="I356" si="609">CONCATENATE(F355,F356,F357,G356,H356,E355,E356,E357)</f>
        <v/>
      </c>
    </row>
    <row r="357" spans="1:9" x14ac:dyDescent="0.25">
      <c r="A357" s="2">
        <v>2</v>
      </c>
      <c r="B357" s="1" t="str">
        <f>IF(DATA!B358="","",DATA!B358)</f>
        <v/>
      </c>
      <c r="C357" s="1" t="str">
        <f>IF(DATA!C358="","",DATA!C358)</f>
        <v/>
      </c>
      <c r="D357" s="1" t="str">
        <f>IF(DATA!D358="","",DATA!D358)</f>
        <v/>
      </c>
      <c r="E357" s="23" t="str">
        <f t="shared" si="604"/>
        <v/>
      </c>
      <c r="F357" s="23" t="str">
        <f t="shared" ref="F357" si="610">IF(AND(B357=C356,C356=D355,D355&lt;&gt;""),"DiagonalSecundaria","")</f>
        <v/>
      </c>
      <c r="G357" s="20"/>
      <c r="H357" s="20"/>
      <c r="I357" s="20"/>
    </row>
    <row r="358" spans="1:9" x14ac:dyDescent="0.25">
      <c r="A358" s="4">
        <f>A354+1</f>
        <v>90</v>
      </c>
      <c r="B358" s="2">
        <v>0</v>
      </c>
      <c r="C358" s="2">
        <v>1</v>
      </c>
      <c r="D358" s="2">
        <v>2</v>
      </c>
    </row>
    <row r="359" spans="1:9" x14ac:dyDescent="0.25">
      <c r="A359" s="2">
        <v>0</v>
      </c>
      <c r="B359" s="1" t="str">
        <f>IF(DATA!B360="","",DATA!B360)</f>
        <v/>
      </c>
      <c r="C359" s="1" t="str">
        <f>IF(DATA!C360="","",DATA!C360)</f>
        <v/>
      </c>
      <c r="D359" s="1" t="str">
        <f>IF(DATA!D360="","",DATA!D360)</f>
        <v/>
      </c>
      <c r="E359" s="23" t="str">
        <f t="shared" ref="E359:E361" si="611">IF(AND(B359=C359,C359=D359,D359&lt;&gt;""),CONCATENATE("Fila ",$A359),"")</f>
        <v/>
      </c>
      <c r="F359" s="23" t="str">
        <f t="shared" ref="F359" si="612">IF(AND(B359=C360,C360=D361,D361&lt;&gt;""),"DiagonalPrincipal","")</f>
        <v/>
      </c>
      <c r="G359" s="20"/>
      <c r="H359" s="20"/>
      <c r="I359" s="20"/>
    </row>
    <row r="360" spans="1:9" x14ac:dyDescent="0.25">
      <c r="A360" s="2">
        <v>1</v>
      </c>
      <c r="B360" s="1" t="str">
        <f>IF(DATA!B361="","",DATA!B361)</f>
        <v/>
      </c>
      <c r="C360" s="1" t="str">
        <f>IF(DATA!C361="","",DATA!C361)</f>
        <v/>
      </c>
      <c r="D360" s="1" t="str">
        <f>IF(DATA!D361="","",DATA!D361)</f>
        <v/>
      </c>
      <c r="E360" s="23" t="str">
        <f t="shared" si="611"/>
        <v/>
      </c>
      <c r="F360" s="23" t="str">
        <f t="shared" ref="F360" si="613">IF(AND(B359=B360,B360=B361,B361&lt;&gt;""),CONCATENATE("Columna ",B$2),"")</f>
        <v/>
      </c>
      <c r="G360" s="23" t="str">
        <f t="shared" ref="G360" si="614">IF(AND(C359=C360,C360=C361,C361&lt;&gt;""),CONCATENATE("Columna ",C$2),"")</f>
        <v/>
      </c>
      <c r="H360" s="23" t="str">
        <f t="shared" ref="H360" si="615">IF(AND(D359=D360,D360=D361,D361&lt;&gt;""),CONCATENATE("Columna ",D$2),"")</f>
        <v/>
      </c>
      <c r="I360" s="21" t="str">
        <f t="shared" ref="I360" si="616">CONCATENATE(F359,F360,F361,G360,H360,E359,E360,E361)</f>
        <v/>
      </c>
    </row>
    <row r="361" spans="1:9" x14ac:dyDescent="0.25">
      <c r="A361" s="2">
        <v>2</v>
      </c>
      <c r="B361" s="1" t="str">
        <f>IF(DATA!B362="","",DATA!B362)</f>
        <v/>
      </c>
      <c r="C361" s="1" t="str">
        <f>IF(DATA!C362="","",DATA!C362)</f>
        <v/>
      </c>
      <c r="D361" s="1" t="str">
        <f>IF(DATA!D362="","",DATA!D362)</f>
        <v/>
      </c>
      <c r="E361" s="23" t="str">
        <f t="shared" si="611"/>
        <v/>
      </c>
      <c r="F361" s="23" t="str">
        <f t="shared" ref="F361" si="617">IF(AND(B361=C360,C360=D359,D359&lt;&gt;""),"DiagonalSecundaria","")</f>
        <v/>
      </c>
      <c r="G361" s="20"/>
      <c r="H361" s="20"/>
      <c r="I361" s="20"/>
    </row>
    <row r="362" spans="1:9" x14ac:dyDescent="0.25">
      <c r="A362" s="4">
        <f>A358+1</f>
        <v>91</v>
      </c>
      <c r="B362" s="2">
        <v>0</v>
      </c>
      <c r="C362" s="2">
        <v>1</v>
      </c>
      <c r="D362" s="2">
        <v>2</v>
      </c>
    </row>
    <row r="363" spans="1:9" x14ac:dyDescent="0.25">
      <c r="A363" s="2">
        <v>0</v>
      </c>
      <c r="B363" s="1" t="str">
        <f>IF(DATA!B364="","",DATA!B364)</f>
        <v/>
      </c>
      <c r="C363" s="1" t="str">
        <f>IF(DATA!C364="","",DATA!C364)</f>
        <v/>
      </c>
      <c r="D363" s="1" t="str">
        <f>IF(DATA!D364="","",DATA!D364)</f>
        <v/>
      </c>
      <c r="E363" s="23" t="str">
        <f t="shared" ref="E363:E365" si="618">IF(AND(B363=C363,C363=D363,D363&lt;&gt;""),CONCATENATE("Fila ",$A363),"")</f>
        <v/>
      </c>
      <c r="F363" s="23" t="str">
        <f t="shared" ref="F363" si="619">IF(AND(B363=C364,C364=D365,D365&lt;&gt;""),"DiagonalPrincipal","")</f>
        <v/>
      </c>
      <c r="G363" s="20"/>
      <c r="H363" s="20"/>
      <c r="I363" s="20"/>
    </row>
    <row r="364" spans="1:9" x14ac:dyDescent="0.25">
      <c r="A364" s="2">
        <v>1</v>
      </c>
      <c r="B364" s="1" t="str">
        <f>IF(DATA!B365="","",DATA!B365)</f>
        <v/>
      </c>
      <c r="C364" s="1" t="str">
        <f>IF(DATA!C365="","",DATA!C365)</f>
        <v/>
      </c>
      <c r="D364" s="1" t="str">
        <f>IF(DATA!D365="","",DATA!D365)</f>
        <v/>
      </c>
      <c r="E364" s="23" t="str">
        <f t="shared" si="618"/>
        <v/>
      </c>
      <c r="F364" s="23" t="str">
        <f t="shared" ref="F364" si="620">IF(AND(B363=B364,B364=B365,B365&lt;&gt;""),CONCATENATE("Columna ",B$2),"")</f>
        <v/>
      </c>
      <c r="G364" s="23" t="str">
        <f t="shared" ref="G364" si="621">IF(AND(C363=C364,C364=C365,C365&lt;&gt;""),CONCATENATE("Columna ",C$2),"")</f>
        <v/>
      </c>
      <c r="H364" s="23" t="str">
        <f t="shared" ref="H364" si="622">IF(AND(D363=D364,D364=D365,D365&lt;&gt;""),CONCATENATE("Columna ",D$2),"")</f>
        <v/>
      </c>
      <c r="I364" s="21" t="str">
        <f t="shared" ref="I364" si="623">CONCATENATE(F363,F364,F365,G364,H364,E363,E364,E365)</f>
        <v/>
      </c>
    </row>
    <row r="365" spans="1:9" x14ac:dyDescent="0.25">
      <c r="A365" s="2">
        <v>2</v>
      </c>
      <c r="B365" s="1" t="str">
        <f>IF(DATA!B366="","",DATA!B366)</f>
        <v/>
      </c>
      <c r="C365" s="1" t="str">
        <f>IF(DATA!C366="","",DATA!C366)</f>
        <v/>
      </c>
      <c r="D365" s="1" t="str">
        <f>IF(DATA!D366="","",DATA!D366)</f>
        <v/>
      </c>
      <c r="E365" s="23" t="str">
        <f t="shared" si="618"/>
        <v/>
      </c>
      <c r="F365" s="23" t="str">
        <f t="shared" ref="F365" si="624">IF(AND(B365=C364,C364=D363,D363&lt;&gt;""),"DiagonalSecundaria","")</f>
        <v/>
      </c>
      <c r="G365" s="20"/>
      <c r="H365" s="20"/>
      <c r="I365" s="20"/>
    </row>
    <row r="366" spans="1:9" x14ac:dyDescent="0.25">
      <c r="A366" s="4">
        <f>A362+1</f>
        <v>92</v>
      </c>
      <c r="B366" s="2">
        <v>0</v>
      </c>
      <c r="C366" s="2">
        <v>1</v>
      </c>
      <c r="D366" s="2">
        <v>2</v>
      </c>
    </row>
    <row r="367" spans="1:9" x14ac:dyDescent="0.25">
      <c r="A367" s="2">
        <v>0</v>
      </c>
      <c r="B367" s="1" t="str">
        <f>IF(DATA!B368="","",DATA!B368)</f>
        <v/>
      </c>
      <c r="C367" s="1" t="str">
        <f>IF(DATA!C368="","",DATA!C368)</f>
        <v/>
      </c>
      <c r="D367" s="1" t="str">
        <f>IF(DATA!D368="","",DATA!D368)</f>
        <v/>
      </c>
      <c r="E367" s="23" t="str">
        <f t="shared" ref="E367:E369" si="625">IF(AND(B367=C367,C367=D367,D367&lt;&gt;""),CONCATENATE("Fila ",$A367),"")</f>
        <v/>
      </c>
      <c r="F367" s="23" t="str">
        <f t="shared" ref="F367" si="626">IF(AND(B367=C368,C368=D369,D369&lt;&gt;""),"DiagonalPrincipal","")</f>
        <v/>
      </c>
      <c r="G367" s="20"/>
      <c r="H367" s="20"/>
      <c r="I367" s="20"/>
    </row>
    <row r="368" spans="1:9" x14ac:dyDescent="0.25">
      <c r="A368" s="2">
        <v>1</v>
      </c>
      <c r="B368" s="1" t="str">
        <f>IF(DATA!B369="","",DATA!B369)</f>
        <v/>
      </c>
      <c r="C368" s="1" t="str">
        <f>IF(DATA!C369="","",DATA!C369)</f>
        <v/>
      </c>
      <c r="D368" s="1" t="str">
        <f>IF(DATA!D369="","",DATA!D369)</f>
        <v/>
      </c>
      <c r="E368" s="23" t="str">
        <f t="shared" si="625"/>
        <v/>
      </c>
      <c r="F368" s="23" t="str">
        <f t="shared" ref="F368" si="627">IF(AND(B367=B368,B368=B369,B369&lt;&gt;""),CONCATENATE("Columna ",B$2),"")</f>
        <v/>
      </c>
      <c r="G368" s="23" t="str">
        <f t="shared" ref="G368" si="628">IF(AND(C367=C368,C368=C369,C369&lt;&gt;""),CONCATENATE("Columna ",C$2),"")</f>
        <v/>
      </c>
      <c r="H368" s="23" t="str">
        <f t="shared" ref="H368" si="629">IF(AND(D367=D368,D368=D369,D369&lt;&gt;""),CONCATENATE("Columna ",D$2),"")</f>
        <v/>
      </c>
      <c r="I368" s="21" t="str">
        <f t="shared" ref="I368" si="630">CONCATENATE(F367,F368,F369,G368,H368,E367,E368,E369)</f>
        <v/>
      </c>
    </row>
    <row r="369" spans="1:9" x14ac:dyDescent="0.25">
      <c r="A369" s="2">
        <v>2</v>
      </c>
      <c r="B369" s="1" t="str">
        <f>IF(DATA!B370="","",DATA!B370)</f>
        <v/>
      </c>
      <c r="C369" s="1" t="str">
        <f>IF(DATA!C370="","",DATA!C370)</f>
        <v/>
      </c>
      <c r="D369" s="1" t="str">
        <f>IF(DATA!D370="","",DATA!D370)</f>
        <v/>
      </c>
      <c r="E369" s="23" t="str">
        <f t="shared" si="625"/>
        <v/>
      </c>
      <c r="F369" s="23" t="str">
        <f t="shared" ref="F369" si="631">IF(AND(B369=C368,C368=D367,D367&lt;&gt;""),"DiagonalSecundaria","")</f>
        <v/>
      </c>
      <c r="G369" s="20"/>
      <c r="H369" s="20"/>
      <c r="I369" s="20"/>
    </row>
    <row r="370" spans="1:9" x14ac:dyDescent="0.25">
      <c r="A370" s="4">
        <f>A366+1</f>
        <v>93</v>
      </c>
      <c r="B370" s="2">
        <v>0</v>
      </c>
      <c r="C370" s="2">
        <v>1</v>
      </c>
      <c r="D370" s="2">
        <v>2</v>
      </c>
    </row>
    <row r="371" spans="1:9" x14ac:dyDescent="0.25">
      <c r="A371" s="2">
        <v>0</v>
      </c>
      <c r="B371" s="1" t="str">
        <f>IF(DATA!B372="","",DATA!B372)</f>
        <v/>
      </c>
      <c r="C371" s="1" t="str">
        <f>IF(DATA!C372="","",DATA!C372)</f>
        <v/>
      </c>
      <c r="D371" s="1" t="str">
        <f>IF(DATA!D372="","",DATA!D372)</f>
        <v/>
      </c>
      <c r="E371" s="23" t="str">
        <f t="shared" ref="E371:E373" si="632">IF(AND(B371=C371,C371=D371,D371&lt;&gt;""),CONCATENATE("Fila ",$A371),"")</f>
        <v/>
      </c>
      <c r="F371" s="23" t="str">
        <f t="shared" ref="F371" si="633">IF(AND(B371=C372,C372=D373,D373&lt;&gt;""),"DiagonalPrincipal","")</f>
        <v/>
      </c>
      <c r="G371" s="20"/>
      <c r="H371" s="20"/>
      <c r="I371" s="20"/>
    </row>
    <row r="372" spans="1:9" x14ac:dyDescent="0.25">
      <c r="A372" s="2">
        <v>1</v>
      </c>
      <c r="B372" s="1" t="str">
        <f>IF(DATA!B373="","",DATA!B373)</f>
        <v/>
      </c>
      <c r="C372" s="1" t="str">
        <f>IF(DATA!C373="","",DATA!C373)</f>
        <v/>
      </c>
      <c r="D372" s="1" t="str">
        <f>IF(DATA!D373="","",DATA!D373)</f>
        <v/>
      </c>
      <c r="E372" s="23" t="str">
        <f t="shared" si="632"/>
        <v/>
      </c>
      <c r="F372" s="23" t="str">
        <f t="shared" ref="F372" si="634">IF(AND(B371=B372,B372=B373,B373&lt;&gt;""),CONCATENATE("Columna ",B$2),"")</f>
        <v/>
      </c>
      <c r="G372" s="23" t="str">
        <f t="shared" ref="G372" si="635">IF(AND(C371=C372,C372=C373,C373&lt;&gt;""),CONCATENATE("Columna ",C$2),"")</f>
        <v/>
      </c>
      <c r="H372" s="23" t="str">
        <f t="shared" ref="H372" si="636">IF(AND(D371=D372,D372=D373,D373&lt;&gt;""),CONCATENATE("Columna ",D$2),"")</f>
        <v/>
      </c>
      <c r="I372" s="21" t="str">
        <f t="shared" ref="I372" si="637">CONCATENATE(F371,F372,F373,G372,H372,E371,E372,E373)</f>
        <v/>
      </c>
    </row>
    <row r="373" spans="1:9" x14ac:dyDescent="0.25">
      <c r="A373" s="2">
        <v>2</v>
      </c>
      <c r="B373" s="1" t="str">
        <f>IF(DATA!B374="","",DATA!B374)</f>
        <v/>
      </c>
      <c r="C373" s="1" t="str">
        <f>IF(DATA!C374="","",DATA!C374)</f>
        <v/>
      </c>
      <c r="D373" s="1" t="str">
        <f>IF(DATA!D374="","",DATA!D374)</f>
        <v/>
      </c>
      <c r="E373" s="23" t="str">
        <f t="shared" si="632"/>
        <v/>
      </c>
      <c r="F373" s="23" t="str">
        <f t="shared" ref="F373" si="638">IF(AND(B373=C372,C372=D371,D371&lt;&gt;""),"DiagonalSecundaria","")</f>
        <v/>
      </c>
      <c r="G373" s="20"/>
      <c r="H373" s="20"/>
      <c r="I373" s="20"/>
    </row>
    <row r="374" spans="1:9" x14ac:dyDescent="0.25">
      <c r="A374" s="4">
        <f>A370+1</f>
        <v>94</v>
      </c>
      <c r="B374" s="2">
        <v>0</v>
      </c>
      <c r="C374" s="2">
        <v>1</v>
      </c>
      <c r="D374" s="2">
        <v>2</v>
      </c>
    </row>
    <row r="375" spans="1:9" x14ac:dyDescent="0.25">
      <c r="A375" s="2">
        <v>0</v>
      </c>
      <c r="B375" s="1" t="str">
        <f>IF(DATA!B376="","",DATA!B376)</f>
        <v/>
      </c>
      <c r="C375" s="1" t="str">
        <f>IF(DATA!C376="","",DATA!C376)</f>
        <v/>
      </c>
      <c r="D375" s="1" t="str">
        <f>IF(DATA!D376="","",DATA!D376)</f>
        <v/>
      </c>
      <c r="E375" s="23" t="str">
        <f t="shared" ref="E375:E377" si="639">IF(AND(B375=C375,C375=D375,D375&lt;&gt;""),CONCATENATE("Fila ",$A375),"")</f>
        <v/>
      </c>
      <c r="F375" s="23" t="str">
        <f t="shared" ref="F375" si="640">IF(AND(B375=C376,C376=D377,D377&lt;&gt;""),"DiagonalPrincipal","")</f>
        <v/>
      </c>
      <c r="G375" s="20"/>
      <c r="H375" s="20"/>
      <c r="I375" s="20"/>
    </row>
    <row r="376" spans="1:9" x14ac:dyDescent="0.25">
      <c r="A376" s="2">
        <v>1</v>
      </c>
      <c r="B376" s="1" t="str">
        <f>IF(DATA!B377="","",DATA!B377)</f>
        <v/>
      </c>
      <c r="C376" s="1" t="str">
        <f>IF(DATA!C377="","",DATA!C377)</f>
        <v/>
      </c>
      <c r="D376" s="1" t="str">
        <f>IF(DATA!D377="","",DATA!D377)</f>
        <v/>
      </c>
      <c r="E376" s="23" t="str">
        <f t="shared" si="639"/>
        <v/>
      </c>
      <c r="F376" s="23" t="str">
        <f t="shared" ref="F376" si="641">IF(AND(B375=B376,B376=B377,B377&lt;&gt;""),CONCATENATE("Columna ",B$2),"")</f>
        <v/>
      </c>
      <c r="G376" s="23" t="str">
        <f t="shared" ref="G376" si="642">IF(AND(C375=C376,C376=C377,C377&lt;&gt;""),CONCATENATE("Columna ",C$2),"")</f>
        <v/>
      </c>
      <c r="H376" s="23" t="str">
        <f t="shared" ref="H376" si="643">IF(AND(D375=D376,D376=D377,D377&lt;&gt;""),CONCATENATE("Columna ",D$2),"")</f>
        <v/>
      </c>
      <c r="I376" s="21" t="str">
        <f t="shared" ref="I376" si="644">CONCATENATE(F375,F376,F377,G376,H376,E375,E376,E377)</f>
        <v/>
      </c>
    </row>
    <row r="377" spans="1:9" x14ac:dyDescent="0.25">
      <c r="A377" s="2">
        <v>2</v>
      </c>
      <c r="B377" s="1" t="str">
        <f>IF(DATA!B378="","",DATA!B378)</f>
        <v/>
      </c>
      <c r="C377" s="1" t="str">
        <f>IF(DATA!C378="","",DATA!C378)</f>
        <v/>
      </c>
      <c r="D377" s="1" t="str">
        <f>IF(DATA!D378="","",DATA!D378)</f>
        <v/>
      </c>
      <c r="E377" s="23" t="str">
        <f t="shared" si="639"/>
        <v/>
      </c>
      <c r="F377" s="23" t="str">
        <f t="shared" ref="F377" si="645">IF(AND(B377=C376,C376=D375,D375&lt;&gt;""),"DiagonalSecundaria","")</f>
        <v/>
      </c>
      <c r="G377" s="20"/>
      <c r="H377" s="20"/>
      <c r="I377" s="20"/>
    </row>
    <row r="378" spans="1:9" x14ac:dyDescent="0.25">
      <c r="A378" s="4">
        <f>A374+1</f>
        <v>95</v>
      </c>
      <c r="B378" s="2">
        <v>0</v>
      </c>
      <c r="C378" s="2">
        <v>1</v>
      </c>
      <c r="D378" s="2">
        <v>2</v>
      </c>
    </row>
    <row r="379" spans="1:9" x14ac:dyDescent="0.25">
      <c r="A379" s="2">
        <v>0</v>
      </c>
      <c r="B379" s="1" t="str">
        <f>IF(DATA!B380="","",DATA!B380)</f>
        <v/>
      </c>
      <c r="C379" s="1" t="str">
        <f>IF(DATA!C380="","",DATA!C380)</f>
        <v/>
      </c>
      <c r="D379" s="1" t="str">
        <f>IF(DATA!D380="","",DATA!D380)</f>
        <v/>
      </c>
      <c r="E379" s="23" t="str">
        <f t="shared" ref="E379:E381" si="646">IF(AND(B379=C379,C379=D379,D379&lt;&gt;""),CONCATENATE("Fila ",$A379),"")</f>
        <v/>
      </c>
      <c r="F379" s="23" t="str">
        <f t="shared" ref="F379" si="647">IF(AND(B379=C380,C380=D381,D381&lt;&gt;""),"DiagonalPrincipal","")</f>
        <v/>
      </c>
      <c r="G379" s="20"/>
      <c r="H379" s="20"/>
      <c r="I379" s="20"/>
    </row>
    <row r="380" spans="1:9" x14ac:dyDescent="0.25">
      <c r="A380" s="2">
        <v>1</v>
      </c>
      <c r="B380" s="1" t="str">
        <f>IF(DATA!B381="","",DATA!B381)</f>
        <v/>
      </c>
      <c r="C380" s="1" t="str">
        <f>IF(DATA!C381="","",DATA!C381)</f>
        <v/>
      </c>
      <c r="D380" s="1" t="str">
        <f>IF(DATA!D381="","",DATA!D381)</f>
        <v/>
      </c>
      <c r="E380" s="23" t="str">
        <f t="shared" si="646"/>
        <v/>
      </c>
      <c r="F380" s="23" t="str">
        <f t="shared" ref="F380" si="648">IF(AND(B379=B380,B380=B381,B381&lt;&gt;""),CONCATENATE("Columna ",B$2),"")</f>
        <v/>
      </c>
      <c r="G380" s="23" t="str">
        <f t="shared" ref="G380" si="649">IF(AND(C379=C380,C380=C381,C381&lt;&gt;""),CONCATENATE("Columna ",C$2),"")</f>
        <v/>
      </c>
      <c r="H380" s="23" t="str">
        <f t="shared" ref="H380" si="650">IF(AND(D379=D380,D380=D381,D381&lt;&gt;""),CONCATENATE("Columna ",D$2),"")</f>
        <v/>
      </c>
      <c r="I380" s="21" t="str">
        <f t="shared" ref="I380" si="651">CONCATENATE(F379,F380,F381,G380,H380,E379,E380,E381)</f>
        <v/>
      </c>
    </row>
    <row r="381" spans="1:9" x14ac:dyDescent="0.25">
      <c r="A381" s="2">
        <v>2</v>
      </c>
      <c r="B381" s="1" t="str">
        <f>IF(DATA!B382="","",DATA!B382)</f>
        <v/>
      </c>
      <c r="C381" s="1" t="str">
        <f>IF(DATA!C382="","",DATA!C382)</f>
        <v/>
      </c>
      <c r="D381" s="1" t="str">
        <f>IF(DATA!D382="","",DATA!D382)</f>
        <v/>
      </c>
      <c r="E381" s="23" t="str">
        <f t="shared" si="646"/>
        <v/>
      </c>
      <c r="F381" s="23" t="str">
        <f t="shared" ref="F381" si="652">IF(AND(B381=C380,C380=D379,D379&lt;&gt;""),"DiagonalSecundaria","")</f>
        <v/>
      </c>
      <c r="G381" s="20"/>
      <c r="H381" s="20"/>
      <c r="I381" s="20"/>
    </row>
    <row r="382" spans="1:9" x14ac:dyDescent="0.25">
      <c r="A382" s="4">
        <f>A378+1</f>
        <v>96</v>
      </c>
      <c r="B382" s="2">
        <v>0</v>
      </c>
      <c r="C382" s="2">
        <v>1</v>
      </c>
      <c r="D382" s="2">
        <v>2</v>
      </c>
    </row>
    <row r="383" spans="1:9" x14ac:dyDescent="0.25">
      <c r="A383" s="2">
        <v>0</v>
      </c>
      <c r="B383" s="1" t="str">
        <f>IF(DATA!B384="","",DATA!B384)</f>
        <v/>
      </c>
      <c r="C383" s="1" t="str">
        <f>IF(DATA!C384="","",DATA!C384)</f>
        <v/>
      </c>
      <c r="D383" s="1" t="str">
        <f>IF(DATA!D384="","",DATA!D384)</f>
        <v/>
      </c>
      <c r="E383" s="23" t="str">
        <f t="shared" ref="E383:E385" si="653">IF(AND(B383=C383,C383=D383,D383&lt;&gt;""),CONCATENATE("Fila ",$A383),"")</f>
        <v/>
      </c>
      <c r="F383" s="23" t="str">
        <f t="shared" ref="F383" si="654">IF(AND(B383=C384,C384=D385,D385&lt;&gt;""),"DiagonalPrincipal","")</f>
        <v/>
      </c>
      <c r="G383" s="20"/>
      <c r="H383" s="20"/>
      <c r="I383" s="20"/>
    </row>
    <row r="384" spans="1:9" x14ac:dyDescent="0.25">
      <c r="A384" s="2">
        <v>1</v>
      </c>
      <c r="B384" s="1" t="str">
        <f>IF(DATA!B385="","",DATA!B385)</f>
        <v/>
      </c>
      <c r="C384" s="1" t="str">
        <f>IF(DATA!C385="","",DATA!C385)</f>
        <v/>
      </c>
      <c r="D384" s="1" t="str">
        <f>IF(DATA!D385="","",DATA!D385)</f>
        <v/>
      </c>
      <c r="E384" s="23" t="str">
        <f t="shared" si="653"/>
        <v/>
      </c>
      <c r="F384" s="23" t="str">
        <f t="shared" ref="F384" si="655">IF(AND(B383=B384,B384=B385,B385&lt;&gt;""),CONCATENATE("Columna ",B$2),"")</f>
        <v/>
      </c>
      <c r="G384" s="23" t="str">
        <f t="shared" ref="G384" si="656">IF(AND(C383=C384,C384=C385,C385&lt;&gt;""),CONCATENATE("Columna ",C$2),"")</f>
        <v/>
      </c>
      <c r="H384" s="23" t="str">
        <f t="shared" ref="H384" si="657">IF(AND(D383=D384,D384=D385,D385&lt;&gt;""),CONCATENATE("Columna ",D$2),"")</f>
        <v/>
      </c>
      <c r="I384" s="21" t="str">
        <f t="shared" ref="I384" si="658">CONCATENATE(F383,F384,F385,G384,H384,E383,E384,E385)</f>
        <v/>
      </c>
    </row>
    <row r="385" spans="1:9" x14ac:dyDescent="0.25">
      <c r="A385" s="2">
        <v>2</v>
      </c>
      <c r="B385" s="1" t="str">
        <f>IF(DATA!B386="","",DATA!B386)</f>
        <v/>
      </c>
      <c r="C385" s="1" t="str">
        <f>IF(DATA!C386="","",DATA!C386)</f>
        <v/>
      </c>
      <c r="D385" s="1" t="str">
        <f>IF(DATA!D386="","",DATA!D386)</f>
        <v/>
      </c>
      <c r="E385" s="23" t="str">
        <f t="shared" si="653"/>
        <v/>
      </c>
      <c r="F385" s="23" t="str">
        <f t="shared" ref="F385" si="659">IF(AND(B385=C384,C384=D383,D383&lt;&gt;""),"DiagonalSecundaria","")</f>
        <v/>
      </c>
      <c r="G385" s="20"/>
      <c r="H385" s="20"/>
      <c r="I385" s="20"/>
    </row>
    <row r="386" spans="1:9" x14ac:dyDescent="0.25">
      <c r="A386" s="4">
        <f>A382+1</f>
        <v>97</v>
      </c>
      <c r="B386" s="2">
        <v>0</v>
      </c>
      <c r="C386" s="2">
        <v>1</v>
      </c>
      <c r="D386" s="2">
        <v>2</v>
      </c>
    </row>
    <row r="387" spans="1:9" x14ac:dyDescent="0.25">
      <c r="A387" s="2">
        <v>0</v>
      </c>
      <c r="B387" s="1" t="str">
        <f>IF(DATA!B388="","",DATA!B388)</f>
        <v/>
      </c>
      <c r="C387" s="1" t="str">
        <f>IF(DATA!C388="","",DATA!C388)</f>
        <v/>
      </c>
      <c r="D387" s="1" t="str">
        <f>IF(DATA!D388="","",DATA!D388)</f>
        <v/>
      </c>
      <c r="E387" s="23" t="str">
        <f t="shared" ref="E387:E389" si="660">IF(AND(B387=C387,C387=D387,D387&lt;&gt;""),CONCATENATE("Fila ",$A387),"")</f>
        <v/>
      </c>
      <c r="F387" s="23" t="str">
        <f t="shared" ref="F387" si="661">IF(AND(B387=C388,C388=D389,D389&lt;&gt;""),"DiagonalPrincipal","")</f>
        <v/>
      </c>
      <c r="G387" s="20"/>
      <c r="H387" s="20"/>
      <c r="I387" s="20"/>
    </row>
    <row r="388" spans="1:9" x14ac:dyDescent="0.25">
      <c r="A388" s="2">
        <v>1</v>
      </c>
      <c r="B388" s="1" t="str">
        <f>IF(DATA!B389="","",DATA!B389)</f>
        <v/>
      </c>
      <c r="C388" s="1" t="str">
        <f>IF(DATA!C389="","",DATA!C389)</f>
        <v/>
      </c>
      <c r="D388" s="1" t="str">
        <f>IF(DATA!D389="","",DATA!D389)</f>
        <v/>
      </c>
      <c r="E388" s="23" t="str">
        <f t="shared" si="660"/>
        <v/>
      </c>
      <c r="F388" s="23" t="str">
        <f t="shared" ref="F388" si="662">IF(AND(B387=B388,B388=B389,B389&lt;&gt;""),CONCATENATE("Columna ",B$2),"")</f>
        <v/>
      </c>
      <c r="G388" s="23" t="str">
        <f t="shared" ref="G388" si="663">IF(AND(C387=C388,C388=C389,C389&lt;&gt;""),CONCATENATE("Columna ",C$2),"")</f>
        <v/>
      </c>
      <c r="H388" s="23" t="str">
        <f t="shared" ref="H388" si="664">IF(AND(D387=D388,D388=D389,D389&lt;&gt;""),CONCATENATE("Columna ",D$2),"")</f>
        <v/>
      </c>
      <c r="I388" s="21" t="str">
        <f t="shared" ref="I388" si="665">CONCATENATE(F387,F388,F389,G388,H388,E387,E388,E389)</f>
        <v/>
      </c>
    </row>
    <row r="389" spans="1:9" x14ac:dyDescent="0.25">
      <c r="A389" s="2">
        <v>2</v>
      </c>
      <c r="B389" s="1" t="str">
        <f>IF(DATA!B390="","",DATA!B390)</f>
        <v/>
      </c>
      <c r="C389" s="1" t="str">
        <f>IF(DATA!C390="","",DATA!C390)</f>
        <v/>
      </c>
      <c r="D389" s="1" t="str">
        <f>IF(DATA!D390="","",DATA!D390)</f>
        <v/>
      </c>
      <c r="E389" s="23" t="str">
        <f t="shared" si="660"/>
        <v/>
      </c>
      <c r="F389" s="23" t="str">
        <f t="shared" ref="F389" si="666">IF(AND(B389=C388,C388=D387,D387&lt;&gt;""),"DiagonalSecundaria","")</f>
        <v/>
      </c>
      <c r="G389" s="20"/>
      <c r="H389" s="20"/>
      <c r="I389" s="20"/>
    </row>
    <row r="390" spans="1:9" x14ac:dyDescent="0.25">
      <c r="A390" s="4">
        <f>A386+1</f>
        <v>98</v>
      </c>
      <c r="B390" s="2">
        <v>0</v>
      </c>
      <c r="C390" s="2">
        <v>1</v>
      </c>
      <c r="D390" s="2">
        <v>2</v>
      </c>
    </row>
    <row r="391" spans="1:9" x14ac:dyDescent="0.25">
      <c r="A391" s="2">
        <v>0</v>
      </c>
      <c r="B391" s="1" t="str">
        <f>IF(DATA!B392="","",DATA!B392)</f>
        <v/>
      </c>
      <c r="C391" s="1" t="str">
        <f>IF(DATA!C392="","",DATA!C392)</f>
        <v/>
      </c>
      <c r="D391" s="1" t="str">
        <f>IF(DATA!D392="","",DATA!D392)</f>
        <v/>
      </c>
      <c r="E391" s="23" t="str">
        <f t="shared" ref="E391:E393" si="667">IF(AND(B391=C391,C391=D391,D391&lt;&gt;""),CONCATENATE("Fila ",$A391),"")</f>
        <v/>
      </c>
      <c r="F391" s="23" t="str">
        <f t="shared" ref="F391" si="668">IF(AND(B391=C392,C392=D393,D393&lt;&gt;""),"DiagonalPrincipal","")</f>
        <v/>
      </c>
      <c r="G391" s="20"/>
      <c r="H391" s="20"/>
      <c r="I391" s="20"/>
    </row>
    <row r="392" spans="1:9" x14ac:dyDescent="0.25">
      <c r="A392" s="2">
        <v>1</v>
      </c>
      <c r="B392" s="1" t="str">
        <f>IF(DATA!B393="","",DATA!B393)</f>
        <v/>
      </c>
      <c r="C392" s="1" t="str">
        <f>IF(DATA!C393="","",DATA!C393)</f>
        <v/>
      </c>
      <c r="D392" s="1" t="str">
        <f>IF(DATA!D393="","",DATA!D393)</f>
        <v/>
      </c>
      <c r="E392" s="23" t="str">
        <f t="shared" si="667"/>
        <v/>
      </c>
      <c r="F392" s="23" t="str">
        <f t="shared" ref="F392" si="669">IF(AND(B391=B392,B392=B393,B393&lt;&gt;""),CONCATENATE("Columna ",B$2),"")</f>
        <v/>
      </c>
      <c r="G392" s="23" t="str">
        <f t="shared" ref="G392" si="670">IF(AND(C391=C392,C392=C393,C393&lt;&gt;""),CONCATENATE("Columna ",C$2),"")</f>
        <v/>
      </c>
      <c r="H392" s="23" t="str">
        <f t="shared" ref="H392" si="671">IF(AND(D391=D392,D392=D393,D393&lt;&gt;""),CONCATENATE("Columna ",D$2),"")</f>
        <v/>
      </c>
      <c r="I392" s="21" t="str">
        <f t="shared" ref="I392" si="672">CONCATENATE(F391,F392,F393,G392,H392,E391,E392,E393)</f>
        <v/>
      </c>
    </row>
    <row r="393" spans="1:9" x14ac:dyDescent="0.25">
      <c r="A393" s="2">
        <v>2</v>
      </c>
      <c r="B393" s="1" t="str">
        <f>IF(DATA!B394="","",DATA!B394)</f>
        <v/>
      </c>
      <c r="C393" s="1" t="str">
        <f>IF(DATA!C394="","",DATA!C394)</f>
        <v/>
      </c>
      <c r="D393" s="1" t="str">
        <f>IF(DATA!D394="","",DATA!D394)</f>
        <v/>
      </c>
      <c r="E393" s="23" t="str">
        <f t="shared" si="667"/>
        <v/>
      </c>
      <c r="F393" s="23" t="str">
        <f t="shared" ref="F393" si="673">IF(AND(B393=C392,C392=D391,D391&lt;&gt;""),"DiagonalSecundaria","")</f>
        <v/>
      </c>
      <c r="G393" s="20"/>
      <c r="H393" s="20"/>
      <c r="I393" s="20"/>
    </row>
    <row r="394" spans="1:9" x14ac:dyDescent="0.25">
      <c r="A394" s="4">
        <f>A390+1</f>
        <v>99</v>
      </c>
      <c r="B394" s="2">
        <v>0</v>
      </c>
      <c r="C394" s="2">
        <v>1</v>
      </c>
      <c r="D394" s="2">
        <v>2</v>
      </c>
    </row>
    <row r="395" spans="1:9" x14ac:dyDescent="0.25">
      <c r="A395" s="2">
        <v>0</v>
      </c>
      <c r="B395" s="1" t="str">
        <f>IF(DATA!B396="","",DATA!B396)</f>
        <v/>
      </c>
      <c r="C395" s="1" t="str">
        <f>IF(DATA!C396="","",DATA!C396)</f>
        <v/>
      </c>
      <c r="D395" s="1" t="str">
        <f>IF(DATA!D396="","",DATA!D396)</f>
        <v/>
      </c>
      <c r="E395" s="23" t="str">
        <f t="shared" ref="E395:E397" si="674">IF(AND(B395=C395,C395=D395,D395&lt;&gt;""),CONCATENATE("Fila ",$A395),"")</f>
        <v/>
      </c>
      <c r="F395" s="23" t="str">
        <f t="shared" ref="F395" si="675">IF(AND(B395=C396,C396=D397,D397&lt;&gt;""),"DiagonalPrincipal","")</f>
        <v/>
      </c>
      <c r="G395" s="20"/>
      <c r="H395" s="20"/>
      <c r="I395" s="20"/>
    </row>
    <row r="396" spans="1:9" x14ac:dyDescent="0.25">
      <c r="A396" s="2">
        <v>1</v>
      </c>
      <c r="B396" s="1" t="str">
        <f>IF(DATA!B397="","",DATA!B397)</f>
        <v/>
      </c>
      <c r="C396" s="1" t="str">
        <f>IF(DATA!C397="","",DATA!C397)</f>
        <v/>
      </c>
      <c r="D396" s="1" t="str">
        <f>IF(DATA!D397="","",DATA!D397)</f>
        <v/>
      </c>
      <c r="E396" s="23" t="str">
        <f t="shared" si="674"/>
        <v/>
      </c>
      <c r="F396" s="23" t="str">
        <f t="shared" ref="F396" si="676">IF(AND(B395=B396,B396=B397,B397&lt;&gt;""),CONCATENATE("Columna ",B$2),"")</f>
        <v/>
      </c>
      <c r="G396" s="23" t="str">
        <f t="shared" ref="G396" si="677">IF(AND(C395=C396,C396=C397,C397&lt;&gt;""),CONCATENATE("Columna ",C$2),"")</f>
        <v/>
      </c>
      <c r="H396" s="23" t="str">
        <f t="shared" ref="H396" si="678">IF(AND(D395=D396,D396=D397,D397&lt;&gt;""),CONCATENATE("Columna ",D$2),"")</f>
        <v/>
      </c>
      <c r="I396" s="21" t="str">
        <f t="shared" ref="I396" si="679">CONCATENATE(F395,F396,F397,G396,H396,E395,E396,E397)</f>
        <v/>
      </c>
    </row>
    <row r="397" spans="1:9" x14ac:dyDescent="0.25">
      <c r="A397" s="2">
        <v>2</v>
      </c>
      <c r="B397" s="1" t="str">
        <f>IF(DATA!B398="","",DATA!B398)</f>
        <v/>
      </c>
      <c r="C397" s="1" t="str">
        <f>IF(DATA!C398="","",DATA!C398)</f>
        <v/>
      </c>
      <c r="D397" s="1" t="str">
        <f>IF(DATA!D398="","",DATA!D398)</f>
        <v/>
      </c>
      <c r="E397" s="23" t="str">
        <f t="shared" si="674"/>
        <v/>
      </c>
      <c r="F397" s="23" t="str">
        <f t="shared" ref="F397" si="680">IF(AND(B397=C396,C396=D395,D395&lt;&gt;""),"DiagonalSecundaria","")</f>
        <v/>
      </c>
      <c r="G397" s="20"/>
      <c r="H397" s="20"/>
      <c r="I397" s="20"/>
    </row>
    <row r="398" spans="1:9" x14ac:dyDescent="0.25">
      <c r="A398" s="4">
        <f>A394+1</f>
        <v>100</v>
      </c>
      <c r="B398" s="2">
        <v>0</v>
      </c>
      <c r="C398" s="2">
        <v>1</v>
      </c>
      <c r="D398" s="2">
        <v>2</v>
      </c>
    </row>
    <row r="399" spans="1:9" x14ac:dyDescent="0.25">
      <c r="A399" s="2">
        <v>0</v>
      </c>
      <c r="B399" s="1" t="str">
        <f>IF(DATA!B400="","",DATA!B400)</f>
        <v/>
      </c>
      <c r="C399" s="1" t="str">
        <f>IF(DATA!C400="","",DATA!C400)</f>
        <v/>
      </c>
      <c r="D399" s="1" t="str">
        <f>IF(DATA!D400="","",DATA!D400)</f>
        <v/>
      </c>
      <c r="E399" s="23" t="str">
        <f t="shared" ref="E399:E401" si="681">IF(AND(B399=C399,C399=D399,D399&lt;&gt;""),CONCATENATE("Fila ",$A399),"")</f>
        <v/>
      </c>
      <c r="F399" s="23" t="str">
        <f t="shared" ref="F399" si="682">IF(AND(B399=C400,C400=D401,D401&lt;&gt;""),"DiagonalPrincipal","")</f>
        <v/>
      </c>
      <c r="G399" s="20"/>
      <c r="H399" s="20"/>
      <c r="I399" s="20"/>
    </row>
    <row r="400" spans="1:9" x14ac:dyDescent="0.25">
      <c r="A400" s="2">
        <v>1</v>
      </c>
      <c r="B400" s="1" t="str">
        <f>IF(DATA!B401="","",DATA!B401)</f>
        <v/>
      </c>
      <c r="C400" s="1" t="str">
        <f>IF(DATA!C401="","",DATA!C401)</f>
        <v/>
      </c>
      <c r="D400" s="1" t="str">
        <f>IF(DATA!D401="","",DATA!D401)</f>
        <v/>
      </c>
      <c r="E400" s="23" t="str">
        <f t="shared" si="681"/>
        <v/>
      </c>
      <c r="F400" s="23" t="str">
        <f t="shared" ref="F400" si="683">IF(AND(B399=B400,B400=B401,B401&lt;&gt;""),CONCATENATE("Columna ",B$2),"")</f>
        <v/>
      </c>
      <c r="G400" s="23" t="str">
        <f t="shared" ref="G400" si="684">IF(AND(C399=C400,C400=C401,C401&lt;&gt;""),CONCATENATE("Columna ",C$2),"")</f>
        <v/>
      </c>
      <c r="H400" s="23" t="str">
        <f t="shared" ref="H400" si="685">IF(AND(D399=D400,D400=D401,D401&lt;&gt;""),CONCATENATE("Columna ",D$2),"")</f>
        <v/>
      </c>
      <c r="I400" s="21" t="str">
        <f t="shared" ref="I400" si="686">CONCATENATE(F399,F400,F401,G400,H400,E399,E400,E401)</f>
        <v/>
      </c>
    </row>
    <row r="401" spans="1:9" x14ac:dyDescent="0.25">
      <c r="A401" s="2">
        <v>2</v>
      </c>
      <c r="B401" s="1" t="str">
        <f>IF(DATA!B402="","",DATA!B402)</f>
        <v/>
      </c>
      <c r="C401" s="1" t="str">
        <f>IF(DATA!C402="","",DATA!C402)</f>
        <v/>
      </c>
      <c r="D401" s="1" t="str">
        <f>IF(DATA!D402="","",DATA!D402)</f>
        <v/>
      </c>
      <c r="E401" s="23" t="str">
        <f t="shared" si="681"/>
        <v/>
      </c>
      <c r="F401" s="23" t="str">
        <f t="shared" ref="F401" si="687">IF(AND(B401=C400,C400=D399,D399&lt;&gt;""),"DiagonalSecundaria","")</f>
        <v/>
      </c>
      <c r="G401" s="20"/>
      <c r="H401" s="20"/>
      <c r="I401" s="20"/>
    </row>
    <row r="402" spans="1:9" s="9" customFormat="1" x14ac:dyDescent="0.25">
      <c r="A402" s="8"/>
      <c r="B402" s="3"/>
      <c r="C402" s="3"/>
      <c r="D402" s="3"/>
    </row>
    <row r="403" spans="1:9" s="9" customFormat="1" x14ac:dyDescent="0.25">
      <c r="A403" s="8"/>
      <c r="B403" s="3"/>
      <c r="C403" s="3"/>
      <c r="D403" s="3"/>
    </row>
    <row r="404" spans="1:9" s="9" customFormat="1" x14ac:dyDescent="0.25">
      <c r="A404" s="8"/>
      <c r="B404" s="3"/>
      <c r="C404" s="3"/>
      <c r="D404" s="3"/>
    </row>
    <row r="405" spans="1:9" s="9" customFormat="1" x14ac:dyDescent="0.25">
      <c r="A405" s="7"/>
      <c r="B405" s="8"/>
      <c r="C405" s="8"/>
      <c r="D405" s="8"/>
    </row>
    <row r="406" spans="1:9" s="9" customFormat="1" x14ac:dyDescent="0.25">
      <c r="A406" s="8"/>
      <c r="B406" s="3"/>
      <c r="C406" s="3"/>
      <c r="D406" s="3"/>
    </row>
    <row r="407" spans="1:9" s="9" customFormat="1" x14ac:dyDescent="0.25">
      <c r="A407" s="8"/>
      <c r="B407" s="3"/>
      <c r="C407" s="3"/>
      <c r="D407" s="3"/>
    </row>
    <row r="408" spans="1:9" s="9" customFormat="1" x14ac:dyDescent="0.25">
      <c r="A408" s="8"/>
      <c r="B408" s="3"/>
      <c r="C408" s="3"/>
      <c r="D408" s="3"/>
    </row>
    <row r="409" spans="1:9" s="9" customFormat="1" x14ac:dyDescent="0.25">
      <c r="A409" s="7"/>
      <c r="B409" s="8"/>
      <c r="C409" s="8"/>
      <c r="D409" s="8"/>
    </row>
    <row r="410" spans="1:9" s="9" customFormat="1" x14ac:dyDescent="0.25">
      <c r="A410" s="8"/>
      <c r="B410" s="3"/>
      <c r="C410" s="3"/>
      <c r="D410" s="3"/>
    </row>
    <row r="411" spans="1:9" s="9" customFormat="1" x14ac:dyDescent="0.25">
      <c r="A411" s="8"/>
      <c r="B411" s="3"/>
      <c r="C411" s="3"/>
      <c r="D411" s="3"/>
    </row>
    <row r="412" spans="1:9" s="9" customFormat="1" x14ac:dyDescent="0.25">
      <c r="A412" s="8"/>
      <c r="B412" s="3"/>
      <c r="C412" s="3"/>
      <c r="D412" s="3"/>
    </row>
    <row r="413" spans="1:9" s="9" customFormat="1" x14ac:dyDescent="0.25">
      <c r="A413" s="7"/>
      <c r="B413" s="8"/>
      <c r="C413" s="8"/>
      <c r="D413" s="8"/>
    </row>
    <row r="414" spans="1:9" s="9" customFormat="1" x14ac:dyDescent="0.25">
      <c r="A414" s="8"/>
      <c r="B414" s="3"/>
      <c r="C414" s="3"/>
      <c r="D414" s="3"/>
    </row>
    <row r="415" spans="1:9" s="9" customFormat="1" x14ac:dyDescent="0.25">
      <c r="A415" s="8"/>
      <c r="B415" s="3"/>
      <c r="C415" s="3"/>
      <c r="D415" s="3"/>
    </row>
    <row r="416" spans="1:9" s="9" customFormat="1" x14ac:dyDescent="0.25">
      <c r="A416" s="8"/>
      <c r="B416" s="3"/>
      <c r="C416" s="3"/>
      <c r="D416" s="3"/>
    </row>
    <row r="417" spans="1:4" s="9" customFormat="1" x14ac:dyDescent="0.25">
      <c r="A417" s="7"/>
      <c r="B417" s="8"/>
      <c r="C417" s="8"/>
      <c r="D417" s="8"/>
    </row>
    <row r="418" spans="1:4" s="9" customFormat="1" x14ac:dyDescent="0.25">
      <c r="A418" s="8"/>
      <c r="B418" s="3"/>
      <c r="C418" s="3"/>
      <c r="D418" s="3"/>
    </row>
    <row r="419" spans="1:4" s="9" customFormat="1" x14ac:dyDescent="0.25">
      <c r="A419" s="8"/>
      <c r="B419" s="3"/>
      <c r="C419" s="3"/>
      <c r="D419" s="3"/>
    </row>
    <row r="420" spans="1:4" s="9" customFormat="1" x14ac:dyDescent="0.25">
      <c r="A420" s="8"/>
      <c r="B420" s="3"/>
      <c r="C420" s="3"/>
      <c r="D42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DATA</vt:lpstr>
      <vt:lpstr>CODE</vt:lpstr>
      <vt:lpstr>pieces</vt:lpstr>
      <vt:lpstr>hasAllPieces</vt:lpstr>
      <vt:lpstr>coordinates</vt:lpstr>
      <vt:lpstr>validDestinationCoordinates</vt:lpstr>
      <vt:lpstr>putPiece</vt:lpstr>
      <vt:lpstr>removePiece</vt:lpstr>
      <vt:lpstr>existTicTacToe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bl0804</cp:lastModifiedBy>
  <dcterms:created xsi:type="dcterms:W3CDTF">2015-01-24T10:31:46Z</dcterms:created>
  <dcterms:modified xsi:type="dcterms:W3CDTF">2015-02-25T11:48:56Z</dcterms:modified>
</cp:coreProperties>
</file>