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git\TicTacToe\src\test\resources\"/>
    </mc:Choice>
  </mc:AlternateContent>
  <bookViews>
    <workbookView xWindow="0" yWindow="0" windowWidth="6345" windowHeight="7680" tabRatio="781"/>
  </bookViews>
  <sheets>
    <sheet name="DATA" sheetId="12" r:id="rId1"/>
    <sheet name="CODE" sheetId="24" r:id="rId2"/>
    <sheet name="coordinate" sheetId="13" r:id="rId3"/>
    <sheet name="inDirection" sheetId="28" r:id="rId4"/>
    <sheet name="inDirectionList" sheetId="29" r:id="rId5"/>
    <sheet name="equals" sheetId="2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9" i="29" l="1"/>
  <c r="X395" i="29"/>
  <c r="X391" i="29"/>
  <c r="X387" i="29"/>
  <c r="X383" i="29"/>
  <c r="X379" i="29"/>
  <c r="X375" i="29"/>
  <c r="X371" i="29"/>
  <c r="X367" i="29"/>
  <c r="X363" i="29"/>
  <c r="X359" i="29"/>
  <c r="X355" i="29"/>
  <c r="X351" i="29"/>
  <c r="X347" i="29"/>
  <c r="X343" i="29"/>
  <c r="X339" i="29"/>
  <c r="X335" i="29"/>
  <c r="X331" i="29"/>
  <c r="X327" i="29"/>
  <c r="X323" i="29"/>
  <c r="X319" i="29"/>
  <c r="X315" i="29"/>
  <c r="X311" i="29"/>
  <c r="X307" i="29"/>
  <c r="X303" i="29"/>
  <c r="X299" i="29"/>
  <c r="X295" i="29"/>
  <c r="X291" i="29"/>
  <c r="X287" i="29"/>
  <c r="X283" i="29"/>
  <c r="X279" i="29"/>
  <c r="X275" i="29"/>
  <c r="X271" i="29"/>
  <c r="X267" i="29"/>
  <c r="X263" i="29"/>
  <c r="X259" i="29"/>
  <c r="X255" i="29"/>
  <c r="X251" i="29"/>
  <c r="X247" i="29"/>
  <c r="X243" i="29"/>
  <c r="X239" i="29"/>
  <c r="X235" i="29"/>
  <c r="X231" i="29"/>
  <c r="X227" i="29"/>
  <c r="X223" i="29"/>
  <c r="X219" i="29"/>
  <c r="X215" i="29"/>
  <c r="X211" i="29"/>
  <c r="X207" i="29"/>
  <c r="X203" i="29"/>
  <c r="X199" i="29"/>
  <c r="X195" i="29"/>
  <c r="X191" i="29"/>
  <c r="X187" i="29"/>
  <c r="X183" i="29"/>
  <c r="X179" i="29"/>
  <c r="X175" i="29"/>
  <c r="X171" i="29"/>
  <c r="X167" i="29"/>
  <c r="X163" i="29"/>
  <c r="X159" i="29"/>
  <c r="X155" i="29"/>
  <c r="X151" i="29"/>
  <c r="X147" i="29"/>
  <c r="X143" i="29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3" i="29"/>
  <c r="Y400" i="12"/>
  <c r="Y396" i="12"/>
  <c r="Y392" i="12"/>
  <c r="Y388" i="12"/>
  <c r="G118" i="24" s="1"/>
  <c r="Y384" i="12"/>
  <c r="Y380" i="12"/>
  <c r="Y376" i="12"/>
  <c r="Y372" i="12"/>
  <c r="G114" i="24" s="1"/>
  <c r="Y368" i="12"/>
  <c r="Y364" i="12"/>
  <c r="Y360" i="12"/>
  <c r="Y356" i="12"/>
  <c r="G110" i="24" s="1"/>
  <c r="Y352" i="12"/>
  <c r="Y348" i="12"/>
  <c r="Y344" i="12"/>
  <c r="Y340" i="12"/>
  <c r="G106" i="24" s="1"/>
  <c r="Y336" i="12"/>
  <c r="Y332" i="12"/>
  <c r="Y328" i="12"/>
  <c r="Y324" i="12"/>
  <c r="G102" i="24" s="1"/>
  <c r="Y320" i="12"/>
  <c r="Y316" i="12"/>
  <c r="Y312" i="12"/>
  <c r="Y308" i="12"/>
  <c r="G98" i="24" s="1"/>
  <c r="Y304" i="12"/>
  <c r="Y300" i="12"/>
  <c r="Y296" i="12"/>
  <c r="Y292" i="12"/>
  <c r="G94" i="24" s="1"/>
  <c r="Y288" i="12"/>
  <c r="Y284" i="12"/>
  <c r="Y280" i="12"/>
  <c r="Y276" i="12"/>
  <c r="G90" i="24" s="1"/>
  <c r="Y272" i="12"/>
  <c r="Y268" i="12"/>
  <c r="Y264" i="12"/>
  <c r="Y260" i="12"/>
  <c r="G86" i="24" s="1"/>
  <c r="Y256" i="12"/>
  <c r="Y252" i="12"/>
  <c r="Y248" i="12"/>
  <c r="Y244" i="12"/>
  <c r="G82" i="24" s="1"/>
  <c r="Y240" i="12"/>
  <c r="Y236" i="12"/>
  <c r="Y232" i="12"/>
  <c r="Y228" i="12"/>
  <c r="G78" i="24" s="1"/>
  <c r="Y224" i="12"/>
  <c r="Y220" i="12"/>
  <c r="Y216" i="12"/>
  <c r="Y212" i="12"/>
  <c r="G74" i="24" s="1"/>
  <c r="Y208" i="12"/>
  <c r="Y204" i="12"/>
  <c r="Y200" i="12"/>
  <c r="Y196" i="12"/>
  <c r="G70" i="24" s="1"/>
  <c r="Y192" i="12"/>
  <c r="Y188" i="12"/>
  <c r="Y184" i="12"/>
  <c r="Y180" i="12"/>
  <c r="G66" i="24" s="1"/>
  <c r="Y176" i="12"/>
  <c r="Y172" i="12"/>
  <c r="Y168" i="12"/>
  <c r="Y164" i="12"/>
  <c r="G62" i="24" s="1"/>
  <c r="Y160" i="12"/>
  <c r="Y156" i="12"/>
  <c r="Y152" i="12"/>
  <c r="Y148" i="12"/>
  <c r="G58" i="24" s="1"/>
  <c r="Y144" i="12"/>
  <c r="Y140" i="12"/>
  <c r="Y136" i="12"/>
  <c r="Y132" i="12"/>
  <c r="G54" i="24" s="1"/>
  <c r="Y128" i="12"/>
  <c r="Y124" i="12"/>
  <c r="Y120" i="12"/>
  <c r="Y116" i="12"/>
  <c r="G50" i="24" s="1"/>
  <c r="Y112" i="12"/>
  <c r="Y108" i="12"/>
  <c r="Y104" i="12"/>
  <c r="Y100" i="12"/>
  <c r="G46" i="24" s="1"/>
  <c r="Y96" i="12"/>
  <c r="Y92" i="12"/>
  <c r="Y88" i="12"/>
  <c r="Y84" i="12"/>
  <c r="G42" i="24" s="1"/>
  <c r="Y80" i="12"/>
  <c r="Y76" i="12"/>
  <c r="Y72" i="12"/>
  <c r="Y68" i="12"/>
  <c r="G38" i="24" s="1"/>
  <c r="Y64" i="12"/>
  <c r="Y60" i="12"/>
  <c r="Y56" i="12"/>
  <c r="Y52" i="12"/>
  <c r="G34" i="24" s="1"/>
  <c r="Y48" i="12"/>
  <c r="Y44" i="12"/>
  <c r="Y40" i="12"/>
  <c r="Y36" i="12"/>
  <c r="G30" i="24" s="1"/>
  <c r="Y32" i="12"/>
  <c r="Y28" i="12"/>
  <c r="Y24" i="12"/>
  <c r="Y20" i="12"/>
  <c r="G26" i="24" s="1"/>
  <c r="Y16" i="12"/>
  <c r="Y12" i="12"/>
  <c r="Y8" i="12"/>
  <c r="Y4" i="12"/>
  <c r="X399" i="28"/>
  <c r="X395" i="28"/>
  <c r="X391" i="28"/>
  <c r="X387" i="28"/>
  <c r="X383" i="28"/>
  <c r="X379" i="28"/>
  <c r="X375" i="28"/>
  <c r="X371" i="28"/>
  <c r="X367" i="28"/>
  <c r="X363" i="28"/>
  <c r="X359" i="28"/>
  <c r="X355" i="28"/>
  <c r="X351" i="28"/>
  <c r="X347" i="28"/>
  <c r="X343" i="28"/>
  <c r="X339" i="28"/>
  <c r="X335" i="28"/>
  <c r="X331" i="28"/>
  <c r="X327" i="28"/>
  <c r="X323" i="28"/>
  <c r="X319" i="28"/>
  <c r="X315" i="28"/>
  <c r="X311" i="28"/>
  <c r="X307" i="28"/>
  <c r="X303" i="28"/>
  <c r="X299" i="28"/>
  <c r="X295" i="28"/>
  <c r="X291" i="28"/>
  <c r="X287" i="28"/>
  <c r="X283" i="28"/>
  <c r="X279" i="28"/>
  <c r="X275" i="28"/>
  <c r="X271" i="28"/>
  <c r="X267" i="28"/>
  <c r="X263" i="28"/>
  <c r="X259" i="28"/>
  <c r="X255" i="28"/>
  <c r="X251" i="28"/>
  <c r="X247" i="28"/>
  <c r="X243" i="28"/>
  <c r="X239" i="28"/>
  <c r="X235" i="28"/>
  <c r="X231" i="28"/>
  <c r="X227" i="28"/>
  <c r="X223" i="28"/>
  <c r="X219" i="28"/>
  <c r="X215" i="28"/>
  <c r="X211" i="28"/>
  <c r="X207" i="28"/>
  <c r="X203" i="28"/>
  <c r="X199" i="28"/>
  <c r="X195" i="28"/>
  <c r="X191" i="28"/>
  <c r="X187" i="28"/>
  <c r="X183" i="28"/>
  <c r="X179" i="28"/>
  <c r="X175" i="28"/>
  <c r="X171" i="28"/>
  <c r="X167" i="28"/>
  <c r="X163" i="28"/>
  <c r="X159" i="28"/>
  <c r="X155" i="28"/>
  <c r="X151" i="28"/>
  <c r="X147" i="28"/>
  <c r="X143" i="28"/>
  <c r="X139" i="28"/>
  <c r="X135" i="28"/>
  <c r="X131" i="28"/>
  <c r="X127" i="28"/>
  <c r="X123" i="28"/>
  <c r="X119" i="28"/>
  <c r="X115" i="28"/>
  <c r="X111" i="28"/>
  <c r="X107" i="28"/>
  <c r="X103" i="28"/>
  <c r="X99" i="28"/>
  <c r="X95" i="28"/>
  <c r="X91" i="28"/>
  <c r="X87" i="28"/>
  <c r="X83" i="28"/>
  <c r="X79" i="28"/>
  <c r="X75" i="28"/>
  <c r="X71" i="28"/>
  <c r="X67" i="28"/>
  <c r="X63" i="28"/>
  <c r="X59" i="28"/>
  <c r="X55" i="28"/>
  <c r="X51" i="28"/>
  <c r="X47" i="28"/>
  <c r="X43" i="28"/>
  <c r="X39" i="28"/>
  <c r="X35" i="28"/>
  <c r="X31" i="28"/>
  <c r="X27" i="28"/>
  <c r="X23" i="28"/>
  <c r="X19" i="28"/>
  <c r="X15" i="28"/>
  <c r="X11" i="28"/>
  <c r="X7" i="28"/>
  <c r="X3" i="28"/>
  <c r="B11" i="24"/>
  <c r="I121" i="24"/>
  <c r="G121" i="24"/>
  <c r="I120" i="24"/>
  <c r="G120" i="24"/>
  <c r="I119" i="24"/>
  <c r="G119" i="24"/>
  <c r="I118" i="24"/>
  <c r="I117" i="24"/>
  <c r="G117" i="24"/>
  <c r="I116" i="24"/>
  <c r="G116" i="24"/>
  <c r="I115" i="24"/>
  <c r="G115" i="24"/>
  <c r="I114" i="24"/>
  <c r="I113" i="24"/>
  <c r="G113" i="24"/>
  <c r="I112" i="24"/>
  <c r="G112" i="24"/>
  <c r="I111" i="24"/>
  <c r="G111" i="24"/>
  <c r="I110" i="24"/>
  <c r="I109" i="24"/>
  <c r="G109" i="24"/>
  <c r="I108" i="24"/>
  <c r="G108" i="24"/>
  <c r="I107" i="24"/>
  <c r="G107" i="24"/>
  <c r="I106" i="24"/>
  <c r="I105" i="24"/>
  <c r="G105" i="24"/>
  <c r="I104" i="24"/>
  <c r="G104" i="24"/>
  <c r="I103" i="24"/>
  <c r="G103" i="24"/>
  <c r="I102" i="24"/>
  <c r="I101" i="24"/>
  <c r="G101" i="24"/>
  <c r="I100" i="24"/>
  <c r="G100" i="24"/>
  <c r="I99" i="24"/>
  <c r="G99" i="24"/>
  <c r="I98" i="24"/>
  <c r="I97" i="24"/>
  <c r="G97" i="24"/>
  <c r="I96" i="24"/>
  <c r="G96" i="24"/>
  <c r="I95" i="24"/>
  <c r="G95" i="24"/>
  <c r="I94" i="24"/>
  <c r="I93" i="24"/>
  <c r="G93" i="24"/>
  <c r="I92" i="24"/>
  <c r="G92" i="24"/>
  <c r="I91" i="24"/>
  <c r="G91" i="24"/>
  <c r="I90" i="24"/>
  <c r="I89" i="24"/>
  <c r="G89" i="24"/>
  <c r="I88" i="24"/>
  <c r="G88" i="24"/>
  <c r="I87" i="24"/>
  <c r="G87" i="24"/>
  <c r="I86" i="24"/>
  <c r="I85" i="24"/>
  <c r="G85" i="24"/>
  <c r="I84" i="24"/>
  <c r="G84" i="24"/>
  <c r="I83" i="24"/>
  <c r="G83" i="24"/>
  <c r="I82" i="24"/>
  <c r="I81" i="24"/>
  <c r="G81" i="24"/>
  <c r="I80" i="24"/>
  <c r="G80" i="24"/>
  <c r="I79" i="24"/>
  <c r="G79" i="24"/>
  <c r="I78" i="24"/>
  <c r="I77" i="24"/>
  <c r="G77" i="24"/>
  <c r="I76" i="24"/>
  <c r="G76" i="24"/>
  <c r="I75" i="24"/>
  <c r="G75" i="24"/>
  <c r="I74" i="24"/>
  <c r="I73" i="24"/>
  <c r="G73" i="24"/>
  <c r="I72" i="24"/>
  <c r="G72" i="24"/>
  <c r="I71" i="24"/>
  <c r="G71" i="24"/>
  <c r="I70" i="24"/>
  <c r="I69" i="24"/>
  <c r="G69" i="24"/>
  <c r="I68" i="24"/>
  <c r="G68" i="24"/>
  <c r="I67" i="24"/>
  <c r="G67" i="24"/>
  <c r="I66" i="24"/>
  <c r="I65" i="24"/>
  <c r="G65" i="24"/>
  <c r="I64" i="24"/>
  <c r="G64" i="24"/>
  <c r="I63" i="24"/>
  <c r="G63" i="24"/>
  <c r="I62" i="24"/>
  <c r="I61" i="24"/>
  <c r="G61" i="24"/>
  <c r="I60" i="24"/>
  <c r="G60" i="24"/>
  <c r="I59" i="24"/>
  <c r="G59" i="24"/>
  <c r="I58" i="24"/>
  <c r="I57" i="24"/>
  <c r="G57" i="24"/>
  <c r="I56" i="24"/>
  <c r="G56" i="24"/>
  <c r="I55" i="24"/>
  <c r="G55" i="24"/>
  <c r="I54" i="24"/>
  <c r="I53" i="24"/>
  <c r="G53" i="24"/>
  <c r="I52" i="24"/>
  <c r="G52" i="24"/>
  <c r="I51" i="24"/>
  <c r="G51" i="24"/>
  <c r="I50" i="24"/>
  <c r="I49" i="24"/>
  <c r="G49" i="24"/>
  <c r="I48" i="24"/>
  <c r="G48" i="24"/>
  <c r="I47" i="24"/>
  <c r="G47" i="24"/>
  <c r="I46" i="24"/>
  <c r="I45" i="24"/>
  <c r="G45" i="24"/>
  <c r="I44" i="24"/>
  <c r="G44" i="24"/>
  <c r="I43" i="24"/>
  <c r="G43" i="24"/>
  <c r="I42" i="24"/>
  <c r="I41" i="24"/>
  <c r="G41" i="24"/>
  <c r="I40" i="24"/>
  <c r="G40" i="24"/>
  <c r="I39" i="24"/>
  <c r="G39" i="24"/>
  <c r="I38" i="24"/>
  <c r="I37" i="24"/>
  <c r="G37" i="24"/>
  <c r="I36" i="24"/>
  <c r="G36" i="24"/>
  <c r="I35" i="24"/>
  <c r="G35" i="24"/>
  <c r="I34" i="24"/>
  <c r="I33" i="24"/>
  <c r="G33" i="24"/>
  <c r="I32" i="24"/>
  <c r="G32" i="24"/>
  <c r="I31" i="24"/>
  <c r="G31" i="24"/>
  <c r="I30" i="24"/>
  <c r="I29" i="24"/>
  <c r="G29" i="24"/>
  <c r="I28" i="24"/>
  <c r="G28" i="24"/>
  <c r="I27" i="24"/>
  <c r="G27" i="24"/>
  <c r="I26" i="24"/>
  <c r="I25" i="24"/>
  <c r="G25" i="24"/>
  <c r="I24" i="24"/>
  <c r="G24" i="24"/>
  <c r="I23" i="24"/>
  <c r="G23" i="24"/>
  <c r="I22" i="24"/>
  <c r="G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X402" i="12"/>
  <c r="W402" i="12"/>
  <c r="V402" i="12"/>
  <c r="X401" i="12"/>
  <c r="W401" i="12"/>
  <c r="V401" i="12"/>
  <c r="X400" i="12"/>
  <c r="W400" i="12"/>
  <c r="V400" i="12"/>
  <c r="X398" i="12"/>
  <c r="W398" i="12"/>
  <c r="V398" i="12"/>
  <c r="X397" i="12"/>
  <c r="W397" i="12"/>
  <c r="V397" i="12"/>
  <c r="X396" i="12"/>
  <c r="W396" i="12"/>
  <c r="V396" i="12"/>
  <c r="X394" i="12"/>
  <c r="W394" i="12"/>
  <c r="V394" i="12"/>
  <c r="X393" i="12"/>
  <c r="W393" i="12"/>
  <c r="V393" i="12"/>
  <c r="X392" i="12"/>
  <c r="W392" i="12"/>
  <c r="V392" i="12"/>
  <c r="X390" i="12"/>
  <c r="W390" i="12"/>
  <c r="V390" i="12"/>
  <c r="X389" i="12"/>
  <c r="W389" i="12"/>
  <c r="V389" i="12"/>
  <c r="X388" i="12"/>
  <c r="W388" i="12"/>
  <c r="V388" i="12"/>
  <c r="X386" i="12"/>
  <c r="W386" i="12"/>
  <c r="V386" i="12"/>
  <c r="X385" i="12"/>
  <c r="W385" i="12"/>
  <c r="V385" i="12"/>
  <c r="X384" i="12"/>
  <c r="W384" i="12"/>
  <c r="V384" i="12"/>
  <c r="X382" i="12"/>
  <c r="W382" i="12"/>
  <c r="V382" i="12"/>
  <c r="X381" i="12"/>
  <c r="W381" i="12"/>
  <c r="V381" i="12"/>
  <c r="X380" i="12"/>
  <c r="W380" i="12"/>
  <c r="V380" i="12"/>
  <c r="X378" i="12"/>
  <c r="W378" i="12"/>
  <c r="V378" i="12"/>
  <c r="X377" i="12"/>
  <c r="W377" i="12"/>
  <c r="V377" i="12"/>
  <c r="X376" i="12"/>
  <c r="W376" i="12"/>
  <c r="V376" i="12"/>
  <c r="X374" i="12"/>
  <c r="W374" i="12"/>
  <c r="V374" i="12"/>
  <c r="X373" i="12"/>
  <c r="W373" i="12"/>
  <c r="V373" i="12"/>
  <c r="X372" i="12"/>
  <c r="W372" i="12"/>
  <c r="V372" i="12"/>
  <c r="X370" i="12"/>
  <c r="W370" i="12"/>
  <c r="V370" i="12"/>
  <c r="X369" i="12"/>
  <c r="W369" i="12"/>
  <c r="V369" i="12"/>
  <c r="X368" i="12"/>
  <c r="W368" i="12"/>
  <c r="V368" i="12"/>
  <c r="X366" i="12"/>
  <c r="W366" i="12"/>
  <c r="V366" i="12"/>
  <c r="X365" i="12"/>
  <c r="W365" i="12"/>
  <c r="V365" i="12"/>
  <c r="X364" i="12"/>
  <c r="W364" i="12"/>
  <c r="V364" i="12"/>
  <c r="X362" i="12"/>
  <c r="W362" i="12"/>
  <c r="V362" i="12"/>
  <c r="X361" i="12"/>
  <c r="W361" i="12"/>
  <c r="V361" i="12"/>
  <c r="X360" i="12"/>
  <c r="W360" i="12"/>
  <c r="V360" i="12"/>
  <c r="X358" i="12"/>
  <c r="W358" i="12"/>
  <c r="V358" i="12"/>
  <c r="X357" i="12"/>
  <c r="W357" i="12"/>
  <c r="V357" i="12"/>
  <c r="X356" i="12"/>
  <c r="W356" i="12"/>
  <c r="V356" i="12"/>
  <c r="X354" i="12"/>
  <c r="W354" i="12"/>
  <c r="V354" i="12"/>
  <c r="X353" i="12"/>
  <c r="W353" i="12"/>
  <c r="V353" i="12"/>
  <c r="X352" i="12"/>
  <c r="W352" i="12"/>
  <c r="V352" i="12"/>
  <c r="X350" i="12"/>
  <c r="W350" i="12"/>
  <c r="V350" i="12"/>
  <c r="X349" i="12"/>
  <c r="W349" i="12"/>
  <c r="V349" i="12"/>
  <c r="X348" i="12"/>
  <c r="W348" i="12"/>
  <c r="V348" i="12"/>
  <c r="X346" i="12"/>
  <c r="W346" i="12"/>
  <c r="V346" i="12"/>
  <c r="X345" i="12"/>
  <c r="W345" i="12"/>
  <c r="V345" i="12"/>
  <c r="X344" i="12"/>
  <c r="W344" i="12"/>
  <c r="V344" i="12"/>
  <c r="X342" i="12"/>
  <c r="W342" i="12"/>
  <c r="V342" i="12"/>
  <c r="X341" i="12"/>
  <c r="W341" i="12"/>
  <c r="V341" i="12"/>
  <c r="X340" i="12"/>
  <c r="W340" i="12"/>
  <c r="V340" i="12"/>
  <c r="X338" i="12"/>
  <c r="W338" i="12"/>
  <c r="V338" i="12"/>
  <c r="X337" i="12"/>
  <c r="W337" i="12"/>
  <c r="V337" i="12"/>
  <c r="X336" i="12"/>
  <c r="W336" i="12"/>
  <c r="V336" i="12"/>
  <c r="X334" i="12"/>
  <c r="W334" i="12"/>
  <c r="V334" i="12"/>
  <c r="X333" i="12"/>
  <c r="W333" i="12"/>
  <c r="V333" i="12"/>
  <c r="X332" i="12"/>
  <c r="W332" i="12"/>
  <c r="V332" i="12"/>
  <c r="X330" i="12"/>
  <c r="W330" i="12"/>
  <c r="V330" i="12"/>
  <c r="X329" i="12"/>
  <c r="W329" i="12"/>
  <c r="V329" i="12"/>
  <c r="X328" i="12"/>
  <c r="W328" i="12"/>
  <c r="V328" i="12"/>
  <c r="X326" i="12"/>
  <c r="W326" i="12"/>
  <c r="V326" i="12"/>
  <c r="X325" i="12"/>
  <c r="W325" i="12"/>
  <c r="V325" i="12"/>
  <c r="X324" i="12"/>
  <c r="W324" i="12"/>
  <c r="V324" i="12"/>
  <c r="X322" i="12"/>
  <c r="W322" i="12"/>
  <c r="V322" i="12"/>
  <c r="X321" i="12"/>
  <c r="W321" i="12"/>
  <c r="V321" i="12"/>
  <c r="X320" i="12"/>
  <c r="W320" i="12"/>
  <c r="V320" i="12"/>
  <c r="X318" i="12"/>
  <c r="W318" i="12"/>
  <c r="V318" i="12"/>
  <c r="X317" i="12"/>
  <c r="W317" i="12"/>
  <c r="V317" i="12"/>
  <c r="X316" i="12"/>
  <c r="W316" i="12"/>
  <c r="V316" i="12"/>
  <c r="X314" i="12"/>
  <c r="W314" i="12"/>
  <c r="V314" i="12"/>
  <c r="X313" i="12"/>
  <c r="W313" i="12"/>
  <c r="V313" i="12"/>
  <c r="X312" i="12"/>
  <c r="W312" i="12"/>
  <c r="V312" i="12"/>
  <c r="X310" i="12"/>
  <c r="W310" i="12"/>
  <c r="V310" i="12"/>
  <c r="X309" i="12"/>
  <c r="W309" i="12"/>
  <c r="V309" i="12"/>
  <c r="X308" i="12"/>
  <c r="W308" i="12"/>
  <c r="V308" i="12"/>
  <c r="X306" i="12"/>
  <c r="W306" i="12"/>
  <c r="V306" i="12"/>
  <c r="X305" i="12"/>
  <c r="W305" i="12"/>
  <c r="V305" i="12"/>
  <c r="X304" i="12"/>
  <c r="W304" i="12"/>
  <c r="V304" i="12"/>
  <c r="X302" i="12"/>
  <c r="W302" i="12"/>
  <c r="V302" i="12"/>
  <c r="X301" i="12"/>
  <c r="W301" i="12"/>
  <c r="V301" i="12"/>
  <c r="X300" i="12"/>
  <c r="W300" i="12"/>
  <c r="V300" i="12"/>
  <c r="X298" i="12"/>
  <c r="W298" i="12"/>
  <c r="V298" i="12"/>
  <c r="X297" i="12"/>
  <c r="W297" i="12"/>
  <c r="V297" i="12"/>
  <c r="X296" i="12"/>
  <c r="W296" i="12"/>
  <c r="V296" i="12"/>
  <c r="X294" i="12"/>
  <c r="W294" i="12"/>
  <c r="V294" i="12"/>
  <c r="X293" i="12"/>
  <c r="W293" i="12"/>
  <c r="V293" i="12"/>
  <c r="X292" i="12"/>
  <c r="W292" i="12"/>
  <c r="V292" i="12"/>
  <c r="X290" i="12"/>
  <c r="W290" i="12"/>
  <c r="V290" i="12"/>
  <c r="X289" i="12"/>
  <c r="W289" i="12"/>
  <c r="V289" i="12"/>
  <c r="X288" i="12"/>
  <c r="W288" i="12"/>
  <c r="V288" i="12"/>
  <c r="X286" i="12"/>
  <c r="W286" i="12"/>
  <c r="V286" i="12"/>
  <c r="X285" i="12"/>
  <c r="W285" i="12"/>
  <c r="V285" i="12"/>
  <c r="X284" i="12"/>
  <c r="W284" i="12"/>
  <c r="V284" i="12"/>
  <c r="X282" i="12"/>
  <c r="W282" i="12"/>
  <c r="V282" i="12"/>
  <c r="X281" i="12"/>
  <c r="W281" i="12"/>
  <c r="V281" i="12"/>
  <c r="X280" i="12"/>
  <c r="W280" i="12"/>
  <c r="V280" i="12"/>
  <c r="X278" i="12"/>
  <c r="W278" i="12"/>
  <c r="V278" i="12"/>
  <c r="X277" i="12"/>
  <c r="W277" i="12"/>
  <c r="V277" i="12"/>
  <c r="X276" i="12"/>
  <c r="W276" i="12"/>
  <c r="V276" i="12"/>
  <c r="X274" i="12"/>
  <c r="W274" i="12"/>
  <c r="V274" i="12"/>
  <c r="X273" i="12"/>
  <c r="W273" i="12"/>
  <c r="V273" i="12"/>
  <c r="X272" i="12"/>
  <c r="W272" i="12"/>
  <c r="V272" i="12"/>
  <c r="X270" i="12"/>
  <c r="W270" i="12"/>
  <c r="V270" i="12"/>
  <c r="X269" i="12"/>
  <c r="W269" i="12"/>
  <c r="V269" i="12"/>
  <c r="X268" i="12"/>
  <c r="W268" i="12"/>
  <c r="V268" i="12"/>
  <c r="X266" i="12"/>
  <c r="W266" i="12"/>
  <c r="V266" i="12"/>
  <c r="X265" i="12"/>
  <c r="W265" i="12"/>
  <c r="V265" i="12"/>
  <c r="X264" i="12"/>
  <c r="W264" i="12"/>
  <c r="V264" i="12"/>
  <c r="X262" i="12"/>
  <c r="W262" i="12"/>
  <c r="V262" i="12"/>
  <c r="X261" i="12"/>
  <c r="W261" i="12"/>
  <c r="V261" i="12"/>
  <c r="X260" i="12"/>
  <c r="W260" i="12"/>
  <c r="V260" i="12"/>
  <c r="X258" i="12"/>
  <c r="W258" i="12"/>
  <c r="V258" i="12"/>
  <c r="X257" i="12"/>
  <c r="W257" i="12"/>
  <c r="V257" i="12"/>
  <c r="X256" i="12"/>
  <c r="W256" i="12"/>
  <c r="V256" i="12"/>
  <c r="X254" i="12"/>
  <c r="W254" i="12"/>
  <c r="V254" i="12"/>
  <c r="X253" i="12"/>
  <c r="W253" i="12"/>
  <c r="V253" i="12"/>
  <c r="X252" i="12"/>
  <c r="W252" i="12"/>
  <c r="V252" i="12"/>
  <c r="X250" i="12"/>
  <c r="W250" i="12"/>
  <c r="V250" i="12"/>
  <c r="X249" i="12"/>
  <c r="W249" i="12"/>
  <c r="V249" i="12"/>
  <c r="X248" i="12"/>
  <c r="W248" i="12"/>
  <c r="V248" i="12"/>
  <c r="X246" i="12"/>
  <c r="W246" i="12"/>
  <c r="V246" i="12"/>
  <c r="X245" i="12"/>
  <c r="W245" i="12"/>
  <c r="V245" i="12"/>
  <c r="X244" i="12"/>
  <c r="W244" i="12"/>
  <c r="V244" i="12"/>
  <c r="X242" i="12"/>
  <c r="W242" i="12"/>
  <c r="V242" i="12"/>
  <c r="X241" i="12"/>
  <c r="W241" i="12"/>
  <c r="V241" i="12"/>
  <c r="X240" i="12"/>
  <c r="W240" i="12"/>
  <c r="V240" i="12"/>
  <c r="X238" i="12"/>
  <c r="W238" i="12"/>
  <c r="V238" i="12"/>
  <c r="X237" i="12"/>
  <c r="W237" i="12"/>
  <c r="V237" i="12"/>
  <c r="X236" i="12"/>
  <c r="W236" i="12"/>
  <c r="V236" i="12"/>
  <c r="X234" i="12"/>
  <c r="W234" i="12"/>
  <c r="V234" i="12"/>
  <c r="X233" i="12"/>
  <c r="W233" i="12"/>
  <c r="V233" i="12"/>
  <c r="X232" i="12"/>
  <c r="W232" i="12"/>
  <c r="V232" i="12"/>
  <c r="X230" i="12"/>
  <c r="W230" i="12"/>
  <c r="V230" i="12"/>
  <c r="X229" i="12"/>
  <c r="W229" i="12"/>
  <c r="V229" i="12"/>
  <c r="X228" i="12"/>
  <c r="W228" i="12"/>
  <c r="V228" i="12"/>
  <c r="X226" i="12"/>
  <c r="W226" i="12"/>
  <c r="V226" i="12"/>
  <c r="X225" i="12"/>
  <c r="W225" i="12"/>
  <c r="V225" i="12"/>
  <c r="X224" i="12"/>
  <c r="W224" i="12"/>
  <c r="V224" i="12"/>
  <c r="X222" i="12"/>
  <c r="W222" i="12"/>
  <c r="V222" i="12"/>
  <c r="X221" i="12"/>
  <c r="W221" i="12"/>
  <c r="V221" i="12"/>
  <c r="X220" i="12"/>
  <c r="W220" i="12"/>
  <c r="V220" i="12"/>
  <c r="X218" i="12"/>
  <c r="W218" i="12"/>
  <c r="V218" i="12"/>
  <c r="X217" i="12"/>
  <c r="W217" i="12"/>
  <c r="V217" i="12"/>
  <c r="X216" i="12"/>
  <c r="W216" i="12"/>
  <c r="V216" i="12"/>
  <c r="X214" i="12"/>
  <c r="W214" i="12"/>
  <c r="V214" i="12"/>
  <c r="X213" i="12"/>
  <c r="W213" i="12"/>
  <c r="V213" i="12"/>
  <c r="X212" i="12"/>
  <c r="W212" i="12"/>
  <c r="V212" i="12"/>
  <c r="X210" i="12"/>
  <c r="W210" i="12"/>
  <c r="V210" i="12"/>
  <c r="X209" i="12"/>
  <c r="W209" i="12"/>
  <c r="V209" i="12"/>
  <c r="X208" i="12"/>
  <c r="W208" i="12"/>
  <c r="V208" i="12"/>
  <c r="X206" i="12"/>
  <c r="W206" i="12"/>
  <c r="V206" i="12"/>
  <c r="X205" i="12"/>
  <c r="W205" i="12"/>
  <c r="V205" i="12"/>
  <c r="X204" i="12"/>
  <c r="W204" i="12"/>
  <c r="V204" i="12"/>
  <c r="X202" i="12"/>
  <c r="W202" i="12"/>
  <c r="V202" i="12"/>
  <c r="X201" i="12"/>
  <c r="W201" i="12"/>
  <c r="V201" i="12"/>
  <c r="X200" i="12"/>
  <c r="W200" i="12"/>
  <c r="V200" i="12"/>
  <c r="X198" i="12"/>
  <c r="W198" i="12"/>
  <c r="V198" i="12"/>
  <c r="X197" i="12"/>
  <c r="W197" i="12"/>
  <c r="V197" i="12"/>
  <c r="X196" i="12"/>
  <c r="W196" i="12"/>
  <c r="V196" i="12"/>
  <c r="X194" i="12"/>
  <c r="W194" i="12"/>
  <c r="V194" i="12"/>
  <c r="X193" i="12"/>
  <c r="W193" i="12"/>
  <c r="V193" i="12"/>
  <c r="X192" i="12"/>
  <c r="W192" i="12"/>
  <c r="V192" i="12"/>
  <c r="X190" i="12"/>
  <c r="W190" i="12"/>
  <c r="V190" i="12"/>
  <c r="X189" i="12"/>
  <c r="W189" i="12"/>
  <c r="V189" i="12"/>
  <c r="X188" i="12"/>
  <c r="W188" i="12"/>
  <c r="V188" i="12"/>
  <c r="X186" i="12"/>
  <c r="W186" i="12"/>
  <c r="V186" i="12"/>
  <c r="X185" i="12"/>
  <c r="W185" i="12"/>
  <c r="V185" i="12"/>
  <c r="X184" i="12"/>
  <c r="W184" i="12"/>
  <c r="V184" i="12"/>
  <c r="X182" i="12"/>
  <c r="W182" i="12"/>
  <c r="V182" i="12"/>
  <c r="X181" i="12"/>
  <c r="W181" i="12"/>
  <c r="V181" i="12"/>
  <c r="X180" i="12"/>
  <c r="W180" i="12"/>
  <c r="V180" i="12"/>
  <c r="X178" i="12"/>
  <c r="W178" i="12"/>
  <c r="V178" i="12"/>
  <c r="X177" i="12"/>
  <c r="W177" i="12"/>
  <c r="V177" i="12"/>
  <c r="X176" i="12"/>
  <c r="W176" i="12"/>
  <c r="V176" i="12"/>
  <c r="X174" i="12"/>
  <c r="W174" i="12"/>
  <c r="V174" i="12"/>
  <c r="X173" i="12"/>
  <c r="W173" i="12"/>
  <c r="V173" i="12"/>
  <c r="X172" i="12"/>
  <c r="W172" i="12"/>
  <c r="V172" i="12"/>
  <c r="X170" i="12"/>
  <c r="W170" i="12"/>
  <c r="V170" i="12"/>
  <c r="X169" i="12"/>
  <c r="W169" i="12"/>
  <c r="V169" i="12"/>
  <c r="X168" i="12"/>
  <c r="W168" i="12"/>
  <c r="V168" i="12"/>
  <c r="X166" i="12"/>
  <c r="W166" i="12"/>
  <c r="V166" i="12"/>
  <c r="X165" i="12"/>
  <c r="W165" i="12"/>
  <c r="V165" i="12"/>
  <c r="X164" i="12"/>
  <c r="W164" i="12"/>
  <c r="V164" i="12"/>
  <c r="X162" i="12"/>
  <c r="W162" i="12"/>
  <c r="V162" i="12"/>
  <c r="X161" i="12"/>
  <c r="W161" i="12"/>
  <c r="V161" i="12"/>
  <c r="X160" i="12"/>
  <c r="W160" i="12"/>
  <c r="V160" i="12"/>
  <c r="X158" i="12"/>
  <c r="W158" i="12"/>
  <c r="V158" i="12"/>
  <c r="X157" i="12"/>
  <c r="W157" i="12"/>
  <c r="V157" i="12"/>
  <c r="X156" i="12"/>
  <c r="W156" i="12"/>
  <c r="V156" i="12"/>
  <c r="X154" i="12"/>
  <c r="W154" i="12"/>
  <c r="V154" i="12"/>
  <c r="X153" i="12"/>
  <c r="W153" i="12"/>
  <c r="V153" i="12"/>
  <c r="X152" i="12"/>
  <c r="W152" i="12"/>
  <c r="V152" i="12"/>
  <c r="X150" i="12"/>
  <c r="W150" i="12"/>
  <c r="V150" i="12"/>
  <c r="X149" i="12"/>
  <c r="W149" i="12"/>
  <c r="V149" i="12"/>
  <c r="X148" i="12"/>
  <c r="W148" i="12"/>
  <c r="V148" i="12"/>
  <c r="X146" i="12"/>
  <c r="W146" i="12"/>
  <c r="V146" i="12"/>
  <c r="X145" i="12"/>
  <c r="W145" i="12"/>
  <c r="V145" i="12"/>
  <c r="X144" i="12"/>
  <c r="W144" i="12"/>
  <c r="V144" i="12"/>
  <c r="X142" i="12"/>
  <c r="W142" i="12"/>
  <c r="V142" i="12"/>
  <c r="X141" i="12"/>
  <c r="W141" i="12"/>
  <c r="V141" i="12"/>
  <c r="X140" i="12"/>
  <c r="W140" i="12"/>
  <c r="V140" i="12"/>
  <c r="X138" i="12"/>
  <c r="W138" i="12"/>
  <c r="V138" i="12"/>
  <c r="X137" i="12"/>
  <c r="W137" i="12"/>
  <c r="V137" i="12"/>
  <c r="X136" i="12"/>
  <c r="W136" i="12"/>
  <c r="V136" i="12"/>
  <c r="X134" i="12"/>
  <c r="W134" i="12"/>
  <c r="V134" i="12"/>
  <c r="X133" i="12"/>
  <c r="W133" i="12"/>
  <c r="V133" i="12"/>
  <c r="X132" i="12"/>
  <c r="W132" i="12"/>
  <c r="V132" i="12"/>
  <c r="X130" i="12"/>
  <c r="W130" i="12"/>
  <c r="V130" i="12"/>
  <c r="X129" i="12"/>
  <c r="W129" i="12"/>
  <c r="V129" i="12"/>
  <c r="X128" i="12"/>
  <c r="W128" i="12"/>
  <c r="V128" i="12"/>
  <c r="X126" i="12"/>
  <c r="W126" i="12"/>
  <c r="V126" i="12"/>
  <c r="X125" i="12"/>
  <c r="W125" i="12"/>
  <c r="V125" i="12"/>
  <c r="X124" i="12"/>
  <c r="W124" i="12"/>
  <c r="V124" i="12"/>
  <c r="X122" i="12"/>
  <c r="W122" i="12"/>
  <c r="V122" i="12"/>
  <c r="X121" i="12"/>
  <c r="W121" i="12"/>
  <c r="V121" i="12"/>
  <c r="X120" i="12"/>
  <c r="W120" i="12"/>
  <c r="V120" i="12"/>
  <c r="X118" i="12"/>
  <c r="W118" i="12"/>
  <c r="V118" i="12"/>
  <c r="X117" i="12"/>
  <c r="W117" i="12"/>
  <c r="V117" i="12"/>
  <c r="X116" i="12"/>
  <c r="W116" i="12"/>
  <c r="V116" i="12"/>
  <c r="X114" i="12"/>
  <c r="W114" i="12"/>
  <c r="V114" i="12"/>
  <c r="X113" i="12"/>
  <c r="W113" i="12"/>
  <c r="V113" i="12"/>
  <c r="X112" i="12"/>
  <c r="W112" i="12"/>
  <c r="V112" i="12"/>
  <c r="X110" i="12"/>
  <c r="W110" i="12"/>
  <c r="V110" i="12"/>
  <c r="X109" i="12"/>
  <c r="W109" i="12"/>
  <c r="V109" i="12"/>
  <c r="X108" i="12"/>
  <c r="W108" i="12"/>
  <c r="V108" i="12"/>
  <c r="X106" i="12"/>
  <c r="W106" i="12"/>
  <c r="V106" i="12"/>
  <c r="X105" i="12"/>
  <c r="W105" i="12"/>
  <c r="V105" i="12"/>
  <c r="X104" i="12"/>
  <c r="W104" i="12"/>
  <c r="V104" i="12"/>
  <c r="X102" i="12"/>
  <c r="W102" i="12"/>
  <c r="V102" i="12"/>
  <c r="X101" i="12"/>
  <c r="W101" i="12"/>
  <c r="V101" i="12"/>
  <c r="X100" i="12"/>
  <c r="W100" i="12"/>
  <c r="V100" i="12"/>
  <c r="X98" i="12"/>
  <c r="W98" i="12"/>
  <c r="V98" i="12"/>
  <c r="X97" i="12"/>
  <c r="W97" i="12"/>
  <c r="V97" i="12"/>
  <c r="X96" i="12"/>
  <c r="W96" i="12"/>
  <c r="V96" i="12"/>
  <c r="X94" i="12"/>
  <c r="W94" i="12"/>
  <c r="V94" i="12"/>
  <c r="X93" i="12"/>
  <c r="W93" i="12"/>
  <c r="V93" i="12"/>
  <c r="X92" i="12"/>
  <c r="W92" i="12"/>
  <c r="V92" i="12"/>
  <c r="X90" i="12"/>
  <c r="W90" i="12"/>
  <c r="V90" i="12"/>
  <c r="X89" i="12"/>
  <c r="W89" i="12"/>
  <c r="V89" i="12"/>
  <c r="X88" i="12"/>
  <c r="W88" i="12"/>
  <c r="V88" i="12"/>
  <c r="X86" i="12"/>
  <c r="W86" i="12"/>
  <c r="V86" i="12"/>
  <c r="X85" i="12"/>
  <c r="W85" i="12"/>
  <c r="V85" i="12"/>
  <c r="X84" i="12"/>
  <c r="W84" i="12"/>
  <c r="V84" i="12"/>
  <c r="X82" i="12"/>
  <c r="W82" i="12"/>
  <c r="V82" i="12"/>
  <c r="X81" i="12"/>
  <c r="W81" i="12"/>
  <c r="V81" i="12"/>
  <c r="X80" i="12"/>
  <c r="W80" i="12"/>
  <c r="V80" i="12"/>
  <c r="X78" i="12"/>
  <c r="W78" i="12"/>
  <c r="V78" i="12"/>
  <c r="X77" i="12"/>
  <c r="W77" i="12"/>
  <c r="V77" i="12"/>
  <c r="X76" i="12"/>
  <c r="W76" i="12"/>
  <c r="V76" i="12"/>
  <c r="X74" i="12"/>
  <c r="W74" i="12"/>
  <c r="V74" i="12"/>
  <c r="X73" i="12"/>
  <c r="W73" i="12"/>
  <c r="V73" i="12"/>
  <c r="X72" i="12"/>
  <c r="W72" i="12"/>
  <c r="V72" i="12"/>
  <c r="X70" i="12"/>
  <c r="W70" i="12"/>
  <c r="V70" i="12"/>
  <c r="X69" i="12"/>
  <c r="W69" i="12"/>
  <c r="V69" i="12"/>
  <c r="X68" i="12"/>
  <c r="W68" i="12"/>
  <c r="V68" i="12"/>
  <c r="X66" i="12"/>
  <c r="W66" i="12"/>
  <c r="V66" i="12"/>
  <c r="X65" i="12"/>
  <c r="W65" i="12"/>
  <c r="V65" i="12"/>
  <c r="X64" i="12"/>
  <c r="W64" i="12"/>
  <c r="V64" i="12"/>
  <c r="X62" i="12"/>
  <c r="W62" i="12"/>
  <c r="V62" i="12"/>
  <c r="X61" i="12"/>
  <c r="W61" i="12"/>
  <c r="V61" i="12"/>
  <c r="X60" i="12"/>
  <c r="W60" i="12"/>
  <c r="V60" i="12"/>
  <c r="X58" i="12"/>
  <c r="W58" i="12"/>
  <c r="V58" i="12"/>
  <c r="X57" i="12"/>
  <c r="W57" i="12"/>
  <c r="V57" i="12"/>
  <c r="X56" i="12"/>
  <c r="W56" i="12"/>
  <c r="V56" i="12"/>
  <c r="X54" i="12"/>
  <c r="W54" i="12"/>
  <c r="V54" i="12"/>
  <c r="X53" i="12"/>
  <c r="W53" i="12"/>
  <c r="V53" i="12"/>
  <c r="X52" i="12"/>
  <c r="W52" i="12"/>
  <c r="V52" i="12"/>
  <c r="X50" i="12"/>
  <c r="W50" i="12"/>
  <c r="V50" i="12"/>
  <c r="X49" i="12"/>
  <c r="W49" i="12"/>
  <c r="V49" i="12"/>
  <c r="X48" i="12"/>
  <c r="W48" i="12"/>
  <c r="V48" i="12"/>
  <c r="X46" i="12"/>
  <c r="W46" i="12"/>
  <c r="V46" i="12"/>
  <c r="X45" i="12"/>
  <c r="W45" i="12"/>
  <c r="V45" i="12"/>
  <c r="X44" i="12"/>
  <c r="W44" i="12"/>
  <c r="V44" i="12"/>
  <c r="X42" i="12"/>
  <c r="W42" i="12"/>
  <c r="V42" i="12"/>
  <c r="X41" i="12"/>
  <c r="W41" i="12"/>
  <c r="V41" i="12"/>
  <c r="X40" i="12"/>
  <c r="W40" i="12"/>
  <c r="V40" i="12"/>
  <c r="X38" i="12"/>
  <c r="W38" i="12"/>
  <c r="V38" i="12"/>
  <c r="X37" i="12"/>
  <c r="W37" i="12"/>
  <c r="V37" i="12"/>
  <c r="X36" i="12"/>
  <c r="W36" i="12"/>
  <c r="V36" i="12"/>
  <c r="X34" i="12"/>
  <c r="W34" i="12"/>
  <c r="V34" i="12"/>
  <c r="X33" i="12"/>
  <c r="W33" i="12"/>
  <c r="V33" i="12"/>
  <c r="X32" i="12"/>
  <c r="W32" i="12"/>
  <c r="V32" i="12"/>
  <c r="X30" i="12"/>
  <c r="W30" i="12"/>
  <c r="V30" i="12"/>
  <c r="X29" i="12"/>
  <c r="W29" i="12"/>
  <c r="V29" i="12"/>
  <c r="X28" i="12"/>
  <c r="W28" i="12"/>
  <c r="V28" i="12"/>
  <c r="X26" i="12"/>
  <c r="W26" i="12"/>
  <c r="V26" i="12"/>
  <c r="X25" i="12"/>
  <c r="W25" i="12"/>
  <c r="V25" i="12"/>
  <c r="X24" i="12"/>
  <c r="W24" i="12"/>
  <c r="V24" i="12"/>
  <c r="X22" i="12"/>
  <c r="W22" i="12"/>
  <c r="V22" i="12"/>
  <c r="X21" i="12"/>
  <c r="W21" i="12"/>
  <c r="V21" i="12"/>
  <c r="X20" i="12"/>
  <c r="W20" i="12"/>
  <c r="V20" i="12"/>
  <c r="X18" i="12"/>
  <c r="W18" i="12"/>
  <c r="V18" i="12"/>
  <c r="X17" i="12"/>
  <c r="W17" i="12"/>
  <c r="V17" i="12"/>
  <c r="X16" i="12"/>
  <c r="W16" i="12"/>
  <c r="V16" i="12"/>
  <c r="X14" i="12"/>
  <c r="W14" i="12"/>
  <c r="V14" i="12"/>
  <c r="X13" i="12"/>
  <c r="W13" i="12"/>
  <c r="V13" i="12"/>
  <c r="X12" i="12"/>
  <c r="W12" i="12"/>
  <c r="V12" i="12"/>
  <c r="X10" i="12"/>
  <c r="W10" i="12"/>
  <c r="V10" i="12"/>
  <c r="X9" i="12"/>
  <c r="W9" i="12"/>
  <c r="V9" i="12"/>
  <c r="X8" i="12"/>
  <c r="W8" i="12"/>
  <c r="V8" i="12"/>
  <c r="X6" i="12"/>
  <c r="W6" i="12"/>
  <c r="V6" i="12"/>
  <c r="X5" i="12"/>
  <c r="W5" i="12"/>
  <c r="V5" i="12"/>
  <c r="X4" i="12"/>
  <c r="W4" i="12"/>
  <c r="V4" i="12"/>
  <c r="U11" i="12"/>
  <c r="U15" i="12" s="1"/>
  <c r="U19" i="12" s="1"/>
  <c r="U23" i="12" s="1"/>
  <c r="U27" i="12" s="1"/>
  <c r="U31" i="12" s="1"/>
  <c r="U35" i="12" s="1"/>
  <c r="U39" i="12" s="1"/>
  <c r="U43" i="12" s="1"/>
  <c r="U47" i="12" s="1"/>
  <c r="U51" i="12" s="1"/>
  <c r="U55" i="12" s="1"/>
  <c r="U59" i="12" s="1"/>
  <c r="U63" i="12" s="1"/>
  <c r="U67" i="12" s="1"/>
  <c r="U71" i="12" s="1"/>
  <c r="U75" i="12" s="1"/>
  <c r="U79" i="12" s="1"/>
  <c r="U83" i="12" s="1"/>
  <c r="U87" i="12" s="1"/>
  <c r="U91" i="12" s="1"/>
  <c r="U95" i="12" s="1"/>
  <c r="U99" i="12" s="1"/>
  <c r="U103" i="12" s="1"/>
  <c r="U107" i="12" s="1"/>
  <c r="U111" i="12" s="1"/>
  <c r="U115" i="12" s="1"/>
  <c r="U119" i="12" s="1"/>
  <c r="U123" i="12" s="1"/>
  <c r="U127" i="12" s="1"/>
  <c r="U131" i="12" s="1"/>
  <c r="U135" i="12" s="1"/>
  <c r="U139" i="12" s="1"/>
  <c r="U143" i="12" s="1"/>
  <c r="U147" i="12" s="1"/>
  <c r="U151" i="12" s="1"/>
  <c r="U155" i="12" s="1"/>
  <c r="U159" i="12" s="1"/>
  <c r="U163" i="12" s="1"/>
  <c r="U167" i="12" s="1"/>
  <c r="U171" i="12" s="1"/>
  <c r="U175" i="12" s="1"/>
  <c r="U179" i="12" s="1"/>
  <c r="U183" i="12" s="1"/>
  <c r="U187" i="12" s="1"/>
  <c r="U191" i="12" s="1"/>
  <c r="U195" i="12" s="1"/>
  <c r="U199" i="12" s="1"/>
  <c r="U203" i="12" s="1"/>
  <c r="U207" i="12" s="1"/>
  <c r="U211" i="12" s="1"/>
  <c r="U215" i="12" s="1"/>
  <c r="U219" i="12" s="1"/>
  <c r="U223" i="12" s="1"/>
  <c r="U227" i="12" s="1"/>
  <c r="U231" i="12" s="1"/>
  <c r="U235" i="12" s="1"/>
  <c r="U239" i="12" s="1"/>
  <c r="U243" i="12" s="1"/>
  <c r="U247" i="12" s="1"/>
  <c r="U251" i="12" s="1"/>
  <c r="U255" i="12" s="1"/>
  <c r="U259" i="12" s="1"/>
  <c r="U263" i="12" s="1"/>
  <c r="U267" i="12" s="1"/>
  <c r="U271" i="12" s="1"/>
  <c r="U275" i="12" s="1"/>
  <c r="U279" i="12" s="1"/>
  <c r="U283" i="12" s="1"/>
  <c r="U287" i="12" s="1"/>
  <c r="U291" i="12" s="1"/>
  <c r="U295" i="12" s="1"/>
  <c r="U299" i="12" s="1"/>
  <c r="U303" i="12" s="1"/>
  <c r="U307" i="12" s="1"/>
  <c r="U311" i="12" s="1"/>
  <c r="U315" i="12" s="1"/>
  <c r="U319" i="12" s="1"/>
  <c r="U323" i="12" s="1"/>
  <c r="U327" i="12" s="1"/>
  <c r="U331" i="12" s="1"/>
  <c r="U335" i="12" s="1"/>
  <c r="U339" i="12" s="1"/>
  <c r="U343" i="12" s="1"/>
  <c r="U347" i="12" s="1"/>
  <c r="U351" i="12" s="1"/>
  <c r="U355" i="12" s="1"/>
  <c r="U359" i="12" s="1"/>
  <c r="U363" i="12" s="1"/>
  <c r="U367" i="12" s="1"/>
  <c r="U371" i="12" s="1"/>
  <c r="U375" i="12" s="1"/>
  <c r="U379" i="12" s="1"/>
  <c r="U383" i="12" s="1"/>
  <c r="U387" i="12" s="1"/>
  <c r="U391" i="12" s="1"/>
  <c r="U395" i="12" s="1"/>
  <c r="U399" i="12" s="1"/>
  <c r="U7" i="12"/>
  <c r="O402" i="12"/>
  <c r="N402" i="12"/>
  <c r="M402" i="12"/>
  <c r="O401" i="12"/>
  <c r="N401" i="12"/>
  <c r="M401" i="12"/>
  <c r="O400" i="12"/>
  <c r="N400" i="12"/>
  <c r="M400" i="12"/>
  <c r="O398" i="12"/>
  <c r="N398" i="12"/>
  <c r="M398" i="12"/>
  <c r="O397" i="12"/>
  <c r="N397" i="12"/>
  <c r="M397" i="12"/>
  <c r="O396" i="12"/>
  <c r="N396" i="12"/>
  <c r="M396" i="12"/>
  <c r="O394" i="12"/>
  <c r="N394" i="12"/>
  <c r="M394" i="12"/>
  <c r="O393" i="12"/>
  <c r="N393" i="12"/>
  <c r="M393" i="12"/>
  <c r="O392" i="12"/>
  <c r="N392" i="12"/>
  <c r="M392" i="12"/>
  <c r="O390" i="12"/>
  <c r="N390" i="12"/>
  <c r="M390" i="12"/>
  <c r="O389" i="12"/>
  <c r="N389" i="12"/>
  <c r="M389" i="12"/>
  <c r="O388" i="12"/>
  <c r="N388" i="12"/>
  <c r="M388" i="12"/>
  <c r="O386" i="12"/>
  <c r="N386" i="12"/>
  <c r="M386" i="12"/>
  <c r="O385" i="12"/>
  <c r="N385" i="12"/>
  <c r="M385" i="12"/>
  <c r="O384" i="12"/>
  <c r="N384" i="12"/>
  <c r="M384" i="12"/>
  <c r="O382" i="12"/>
  <c r="N382" i="12"/>
  <c r="M382" i="12"/>
  <c r="O381" i="12"/>
  <c r="N381" i="12"/>
  <c r="M381" i="12"/>
  <c r="O380" i="12"/>
  <c r="N380" i="12"/>
  <c r="M380" i="12"/>
  <c r="O378" i="12"/>
  <c r="N378" i="12"/>
  <c r="M378" i="12"/>
  <c r="O377" i="12"/>
  <c r="N377" i="12"/>
  <c r="M377" i="12"/>
  <c r="O376" i="12"/>
  <c r="N376" i="12"/>
  <c r="M376" i="12"/>
  <c r="O374" i="12"/>
  <c r="N374" i="12"/>
  <c r="M374" i="12"/>
  <c r="O373" i="12"/>
  <c r="N373" i="12"/>
  <c r="M373" i="12"/>
  <c r="O372" i="12"/>
  <c r="N372" i="12"/>
  <c r="M372" i="12"/>
  <c r="O370" i="12"/>
  <c r="N370" i="12"/>
  <c r="M370" i="12"/>
  <c r="O369" i="12"/>
  <c r="N369" i="12"/>
  <c r="M369" i="12"/>
  <c r="O368" i="12"/>
  <c r="N368" i="12"/>
  <c r="M368" i="12"/>
  <c r="O366" i="12"/>
  <c r="N366" i="12"/>
  <c r="M366" i="12"/>
  <c r="O365" i="12"/>
  <c r="N365" i="12"/>
  <c r="M365" i="12"/>
  <c r="O364" i="12"/>
  <c r="N364" i="12"/>
  <c r="M364" i="12"/>
  <c r="O362" i="12"/>
  <c r="N362" i="12"/>
  <c r="M362" i="12"/>
  <c r="O361" i="12"/>
  <c r="N361" i="12"/>
  <c r="M361" i="12"/>
  <c r="O360" i="12"/>
  <c r="N360" i="12"/>
  <c r="M360" i="12"/>
  <c r="O358" i="12"/>
  <c r="N358" i="12"/>
  <c r="M358" i="12"/>
  <c r="O357" i="12"/>
  <c r="N357" i="12"/>
  <c r="M357" i="12"/>
  <c r="O356" i="12"/>
  <c r="N356" i="12"/>
  <c r="M356" i="12"/>
  <c r="O354" i="12"/>
  <c r="N354" i="12"/>
  <c r="M354" i="12"/>
  <c r="O353" i="12"/>
  <c r="N353" i="12"/>
  <c r="M353" i="12"/>
  <c r="O352" i="12"/>
  <c r="N352" i="12"/>
  <c r="M352" i="12"/>
  <c r="O350" i="12"/>
  <c r="N350" i="12"/>
  <c r="M350" i="12"/>
  <c r="O349" i="12"/>
  <c r="N349" i="12"/>
  <c r="M349" i="12"/>
  <c r="O348" i="12"/>
  <c r="N348" i="12"/>
  <c r="M348" i="12"/>
  <c r="O346" i="12"/>
  <c r="N346" i="12"/>
  <c r="M346" i="12"/>
  <c r="O345" i="12"/>
  <c r="N345" i="12"/>
  <c r="M345" i="12"/>
  <c r="O344" i="12"/>
  <c r="N344" i="12"/>
  <c r="M344" i="12"/>
  <c r="O342" i="12"/>
  <c r="N342" i="12"/>
  <c r="M342" i="12"/>
  <c r="O341" i="12"/>
  <c r="N341" i="12"/>
  <c r="M341" i="12"/>
  <c r="O340" i="12"/>
  <c r="N340" i="12"/>
  <c r="M340" i="12"/>
  <c r="O338" i="12"/>
  <c r="N338" i="12"/>
  <c r="M338" i="12"/>
  <c r="O337" i="12"/>
  <c r="N337" i="12"/>
  <c r="M337" i="12"/>
  <c r="O336" i="12"/>
  <c r="N336" i="12"/>
  <c r="M336" i="12"/>
  <c r="O334" i="12"/>
  <c r="N334" i="12"/>
  <c r="M334" i="12"/>
  <c r="O333" i="12"/>
  <c r="N333" i="12"/>
  <c r="M333" i="12"/>
  <c r="O332" i="12"/>
  <c r="N332" i="12"/>
  <c r="M332" i="12"/>
  <c r="O330" i="12"/>
  <c r="N330" i="12"/>
  <c r="M330" i="12"/>
  <c r="O329" i="12"/>
  <c r="N329" i="12"/>
  <c r="M329" i="12"/>
  <c r="O328" i="12"/>
  <c r="N328" i="12"/>
  <c r="M328" i="12"/>
  <c r="O326" i="12"/>
  <c r="N326" i="12"/>
  <c r="M326" i="12"/>
  <c r="O325" i="12"/>
  <c r="N325" i="12"/>
  <c r="M325" i="12"/>
  <c r="O324" i="12"/>
  <c r="N324" i="12"/>
  <c r="M324" i="12"/>
  <c r="O322" i="12"/>
  <c r="N322" i="12"/>
  <c r="M322" i="12"/>
  <c r="O321" i="12"/>
  <c r="N321" i="12"/>
  <c r="M321" i="12"/>
  <c r="O320" i="12"/>
  <c r="N320" i="12"/>
  <c r="M320" i="12"/>
  <c r="O318" i="12"/>
  <c r="N318" i="12"/>
  <c r="M318" i="12"/>
  <c r="O317" i="12"/>
  <c r="N317" i="12"/>
  <c r="M317" i="12"/>
  <c r="O316" i="12"/>
  <c r="N316" i="12"/>
  <c r="M316" i="12"/>
  <c r="O314" i="12"/>
  <c r="N314" i="12"/>
  <c r="M314" i="12"/>
  <c r="O313" i="12"/>
  <c r="N313" i="12"/>
  <c r="M313" i="12"/>
  <c r="O312" i="12"/>
  <c r="N312" i="12"/>
  <c r="M312" i="12"/>
  <c r="O310" i="12"/>
  <c r="N310" i="12"/>
  <c r="M310" i="12"/>
  <c r="O309" i="12"/>
  <c r="N309" i="12"/>
  <c r="M309" i="12"/>
  <c r="O308" i="12"/>
  <c r="N308" i="12"/>
  <c r="M308" i="12"/>
  <c r="O306" i="12"/>
  <c r="N306" i="12"/>
  <c r="M306" i="12"/>
  <c r="O305" i="12"/>
  <c r="N305" i="12"/>
  <c r="M305" i="12"/>
  <c r="O304" i="12"/>
  <c r="N304" i="12"/>
  <c r="M304" i="12"/>
  <c r="O302" i="12"/>
  <c r="N302" i="12"/>
  <c r="M302" i="12"/>
  <c r="O301" i="12"/>
  <c r="N301" i="12"/>
  <c r="M301" i="12"/>
  <c r="O300" i="12"/>
  <c r="N300" i="12"/>
  <c r="M300" i="12"/>
  <c r="O298" i="12"/>
  <c r="N298" i="12"/>
  <c r="M298" i="12"/>
  <c r="O297" i="12"/>
  <c r="N297" i="12"/>
  <c r="M297" i="12"/>
  <c r="O296" i="12"/>
  <c r="N296" i="12"/>
  <c r="M296" i="12"/>
  <c r="O294" i="12"/>
  <c r="N294" i="12"/>
  <c r="M294" i="12"/>
  <c r="O293" i="12"/>
  <c r="N293" i="12"/>
  <c r="M293" i="12"/>
  <c r="O292" i="12"/>
  <c r="N292" i="12"/>
  <c r="M292" i="12"/>
  <c r="O290" i="12"/>
  <c r="N290" i="12"/>
  <c r="M290" i="12"/>
  <c r="O289" i="12"/>
  <c r="N289" i="12"/>
  <c r="M289" i="12"/>
  <c r="O288" i="12"/>
  <c r="N288" i="12"/>
  <c r="M288" i="12"/>
  <c r="O286" i="12"/>
  <c r="N286" i="12"/>
  <c r="M286" i="12"/>
  <c r="O285" i="12"/>
  <c r="N285" i="12"/>
  <c r="M285" i="12"/>
  <c r="O284" i="12"/>
  <c r="N284" i="12"/>
  <c r="M284" i="12"/>
  <c r="O282" i="12"/>
  <c r="N282" i="12"/>
  <c r="M282" i="12"/>
  <c r="O281" i="12"/>
  <c r="N281" i="12"/>
  <c r="M281" i="12"/>
  <c r="O280" i="12"/>
  <c r="N280" i="12"/>
  <c r="M280" i="12"/>
  <c r="O278" i="12"/>
  <c r="N278" i="12"/>
  <c r="M278" i="12"/>
  <c r="O277" i="12"/>
  <c r="N277" i="12"/>
  <c r="M277" i="12"/>
  <c r="O276" i="12"/>
  <c r="N276" i="12"/>
  <c r="M276" i="12"/>
  <c r="O274" i="12"/>
  <c r="N274" i="12"/>
  <c r="M274" i="12"/>
  <c r="O273" i="12"/>
  <c r="N273" i="12"/>
  <c r="M273" i="12"/>
  <c r="O272" i="12"/>
  <c r="N272" i="12"/>
  <c r="M272" i="12"/>
  <c r="O270" i="12"/>
  <c r="N270" i="12"/>
  <c r="M270" i="12"/>
  <c r="O269" i="12"/>
  <c r="N269" i="12"/>
  <c r="M269" i="12"/>
  <c r="O268" i="12"/>
  <c r="N268" i="12"/>
  <c r="M268" i="12"/>
  <c r="O266" i="12"/>
  <c r="N266" i="12"/>
  <c r="M266" i="12"/>
  <c r="O265" i="12"/>
  <c r="N265" i="12"/>
  <c r="M265" i="12"/>
  <c r="O264" i="12"/>
  <c r="N264" i="12"/>
  <c r="M264" i="12"/>
  <c r="O262" i="12"/>
  <c r="N262" i="12"/>
  <c r="M262" i="12"/>
  <c r="O261" i="12"/>
  <c r="N261" i="12"/>
  <c r="M261" i="12"/>
  <c r="O260" i="12"/>
  <c r="N260" i="12"/>
  <c r="M260" i="12"/>
  <c r="O258" i="12"/>
  <c r="N258" i="12"/>
  <c r="M258" i="12"/>
  <c r="O257" i="12"/>
  <c r="N257" i="12"/>
  <c r="M257" i="12"/>
  <c r="O256" i="12"/>
  <c r="N256" i="12"/>
  <c r="M256" i="12"/>
  <c r="O254" i="12"/>
  <c r="N254" i="12"/>
  <c r="M254" i="12"/>
  <c r="O253" i="12"/>
  <c r="N253" i="12"/>
  <c r="M253" i="12"/>
  <c r="O252" i="12"/>
  <c r="N252" i="12"/>
  <c r="M252" i="12"/>
  <c r="O250" i="12"/>
  <c r="N250" i="12"/>
  <c r="M250" i="12"/>
  <c r="O249" i="12"/>
  <c r="N249" i="12"/>
  <c r="M249" i="12"/>
  <c r="O248" i="12"/>
  <c r="N248" i="12"/>
  <c r="M248" i="12"/>
  <c r="O246" i="12"/>
  <c r="N246" i="12"/>
  <c r="M246" i="12"/>
  <c r="O245" i="12"/>
  <c r="N245" i="12"/>
  <c r="M245" i="12"/>
  <c r="O244" i="12"/>
  <c r="N244" i="12"/>
  <c r="M244" i="12"/>
  <c r="O242" i="12"/>
  <c r="N242" i="12"/>
  <c r="M242" i="12"/>
  <c r="O241" i="12"/>
  <c r="N241" i="12"/>
  <c r="M241" i="12"/>
  <c r="O240" i="12"/>
  <c r="N240" i="12"/>
  <c r="M240" i="12"/>
  <c r="O238" i="12"/>
  <c r="N238" i="12"/>
  <c r="M238" i="12"/>
  <c r="O237" i="12"/>
  <c r="N237" i="12"/>
  <c r="M237" i="12"/>
  <c r="O236" i="12"/>
  <c r="N236" i="12"/>
  <c r="M236" i="12"/>
  <c r="O234" i="12"/>
  <c r="N234" i="12"/>
  <c r="M234" i="12"/>
  <c r="O233" i="12"/>
  <c r="N233" i="12"/>
  <c r="M233" i="12"/>
  <c r="O232" i="12"/>
  <c r="N232" i="12"/>
  <c r="M232" i="12"/>
  <c r="O230" i="12"/>
  <c r="N230" i="12"/>
  <c r="M230" i="12"/>
  <c r="O229" i="12"/>
  <c r="N229" i="12"/>
  <c r="M229" i="12"/>
  <c r="O228" i="12"/>
  <c r="N228" i="12"/>
  <c r="M228" i="12"/>
  <c r="O226" i="12"/>
  <c r="N226" i="12"/>
  <c r="M226" i="12"/>
  <c r="O225" i="12"/>
  <c r="N225" i="12"/>
  <c r="M225" i="12"/>
  <c r="O224" i="12"/>
  <c r="N224" i="12"/>
  <c r="M224" i="12"/>
  <c r="O222" i="12"/>
  <c r="N222" i="12"/>
  <c r="M222" i="12"/>
  <c r="O221" i="12"/>
  <c r="N221" i="12"/>
  <c r="M221" i="12"/>
  <c r="O220" i="12"/>
  <c r="N220" i="12"/>
  <c r="M220" i="12"/>
  <c r="O218" i="12"/>
  <c r="N218" i="12"/>
  <c r="M218" i="12"/>
  <c r="O217" i="12"/>
  <c r="N217" i="12"/>
  <c r="M217" i="12"/>
  <c r="O216" i="12"/>
  <c r="N216" i="12"/>
  <c r="M216" i="12"/>
  <c r="O214" i="12"/>
  <c r="N214" i="12"/>
  <c r="M214" i="12"/>
  <c r="O213" i="12"/>
  <c r="N213" i="12"/>
  <c r="M213" i="12"/>
  <c r="O212" i="12"/>
  <c r="N212" i="12"/>
  <c r="M212" i="12"/>
  <c r="O210" i="12"/>
  <c r="N210" i="12"/>
  <c r="M210" i="12"/>
  <c r="O209" i="12"/>
  <c r="N209" i="12"/>
  <c r="M209" i="12"/>
  <c r="O208" i="12"/>
  <c r="N208" i="12"/>
  <c r="M208" i="12"/>
  <c r="O206" i="12"/>
  <c r="N206" i="12"/>
  <c r="M206" i="12"/>
  <c r="O205" i="12"/>
  <c r="N205" i="12"/>
  <c r="M205" i="12"/>
  <c r="O204" i="12"/>
  <c r="N204" i="12"/>
  <c r="M204" i="12"/>
  <c r="O202" i="12"/>
  <c r="N202" i="12"/>
  <c r="M202" i="12"/>
  <c r="O201" i="12"/>
  <c r="N201" i="12"/>
  <c r="M201" i="12"/>
  <c r="O200" i="12"/>
  <c r="N200" i="12"/>
  <c r="M200" i="12"/>
  <c r="O198" i="12"/>
  <c r="N198" i="12"/>
  <c r="M198" i="12"/>
  <c r="O197" i="12"/>
  <c r="N197" i="12"/>
  <c r="M197" i="12"/>
  <c r="O196" i="12"/>
  <c r="N196" i="12"/>
  <c r="M196" i="12"/>
  <c r="O194" i="12"/>
  <c r="N194" i="12"/>
  <c r="M194" i="12"/>
  <c r="O193" i="12"/>
  <c r="N193" i="12"/>
  <c r="M193" i="12"/>
  <c r="O192" i="12"/>
  <c r="N192" i="12"/>
  <c r="M192" i="12"/>
  <c r="O190" i="12"/>
  <c r="N190" i="12"/>
  <c r="M190" i="12"/>
  <c r="O189" i="12"/>
  <c r="N189" i="12"/>
  <c r="M189" i="12"/>
  <c r="O188" i="12"/>
  <c r="N188" i="12"/>
  <c r="M188" i="12"/>
  <c r="O186" i="12"/>
  <c r="N186" i="12"/>
  <c r="M186" i="12"/>
  <c r="O185" i="12"/>
  <c r="N185" i="12"/>
  <c r="M185" i="12"/>
  <c r="O184" i="12"/>
  <c r="N184" i="12"/>
  <c r="M184" i="12"/>
  <c r="O182" i="12"/>
  <c r="N182" i="12"/>
  <c r="M182" i="12"/>
  <c r="O181" i="12"/>
  <c r="N181" i="12"/>
  <c r="M181" i="12"/>
  <c r="O180" i="12"/>
  <c r="N180" i="12"/>
  <c r="M180" i="12"/>
  <c r="O178" i="12"/>
  <c r="N178" i="12"/>
  <c r="M178" i="12"/>
  <c r="O177" i="12"/>
  <c r="N177" i="12"/>
  <c r="M177" i="12"/>
  <c r="O176" i="12"/>
  <c r="N176" i="12"/>
  <c r="M176" i="12"/>
  <c r="O174" i="12"/>
  <c r="N174" i="12"/>
  <c r="M174" i="12"/>
  <c r="O173" i="12"/>
  <c r="N173" i="12"/>
  <c r="M173" i="12"/>
  <c r="O172" i="12"/>
  <c r="N172" i="12"/>
  <c r="M172" i="12"/>
  <c r="O170" i="12"/>
  <c r="N170" i="12"/>
  <c r="M170" i="12"/>
  <c r="O169" i="12"/>
  <c r="N169" i="12"/>
  <c r="M169" i="12"/>
  <c r="O168" i="12"/>
  <c r="N168" i="12"/>
  <c r="M168" i="12"/>
  <c r="O166" i="12"/>
  <c r="N166" i="12"/>
  <c r="M166" i="12"/>
  <c r="O165" i="12"/>
  <c r="N165" i="12"/>
  <c r="M165" i="12"/>
  <c r="O164" i="12"/>
  <c r="N164" i="12"/>
  <c r="M164" i="12"/>
  <c r="O162" i="12"/>
  <c r="N162" i="12"/>
  <c r="M162" i="12"/>
  <c r="O161" i="12"/>
  <c r="N161" i="12"/>
  <c r="M161" i="12"/>
  <c r="O160" i="12"/>
  <c r="N160" i="12"/>
  <c r="M160" i="12"/>
  <c r="O158" i="12"/>
  <c r="N158" i="12"/>
  <c r="M158" i="12"/>
  <c r="O157" i="12"/>
  <c r="N157" i="12"/>
  <c r="M157" i="12"/>
  <c r="O156" i="12"/>
  <c r="N156" i="12"/>
  <c r="M156" i="12"/>
  <c r="O154" i="12"/>
  <c r="N154" i="12"/>
  <c r="M154" i="12"/>
  <c r="O153" i="12"/>
  <c r="N153" i="12"/>
  <c r="M153" i="12"/>
  <c r="O152" i="12"/>
  <c r="N152" i="12"/>
  <c r="M152" i="12"/>
  <c r="O150" i="12"/>
  <c r="N150" i="12"/>
  <c r="M150" i="12"/>
  <c r="O149" i="12"/>
  <c r="N149" i="12"/>
  <c r="M149" i="12"/>
  <c r="O148" i="12"/>
  <c r="N148" i="12"/>
  <c r="M148" i="12"/>
  <c r="O146" i="12"/>
  <c r="N146" i="12"/>
  <c r="M146" i="12"/>
  <c r="O145" i="12"/>
  <c r="N145" i="12"/>
  <c r="M145" i="12"/>
  <c r="O144" i="12"/>
  <c r="N144" i="12"/>
  <c r="M144" i="12"/>
  <c r="O142" i="12"/>
  <c r="N142" i="12"/>
  <c r="M142" i="12"/>
  <c r="O141" i="12"/>
  <c r="N141" i="12"/>
  <c r="M141" i="12"/>
  <c r="O140" i="12"/>
  <c r="N140" i="12"/>
  <c r="M140" i="12"/>
  <c r="O138" i="12"/>
  <c r="N138" i="12"/>
  <c r="M138" i="12"/>
  <c r="O137" i="12"/>
  <c r="N137" i="12"/>
  <c r="M137" i="12"/>
  <c r="O136" i="12"/>
  <c r="N136" i="12"/>
  <c r="M136" i="12"/>
  <c r="O134" i="12"/>
  <c r="N134" i="12"/>
  <c r="M134" i="12"/>
  <c r="O133" i="12"/>
  <c r="N133" i="12"/>
  <c r="M133" i="12"/>
  <c r="O132" i="12"/>
  <c r="N132" i="12"/>
  <c r="M132" i="12"/>
  <c r="O130" i="12"/>
  <c r="N130" i="12"/>
  <c r="M130" i="12"/>
  <c r="O129" i="12"/>
  <c r="N129" i="12"/>
  <c r="M129" i="12"/>
  <c r="O128" i="12"/>
  <c r="N128" i="12"/>
  <c r="M128" i="12"/>
  <c r="O126" i="12"/>
  <c r="N126" i="12"/>
  <c r="M126" i="12"/>
  <c r="O125" i="12"/>
  <c r="N125" i="12"/>
  <c r="M125" i="12"/>
  <c r="O124" i="12"/>
  <c r="N124" i="12"/>
  <c r="M124" i="12"/>
  <c r="O122" i="12"/>
  <c r="N122" i="12"/>
  <c r="M122" i="12"/>
  <c r="O121" i="12"/>
  <c r="N121" i="12"/>
  <c r="M121" i="12"/>
  <c r="O120" i="12"/>
  <c r="N120" i="12"/>
  <c r="M120" i="12"/>
  <c r="O118" i="12"/>
  <c r="N118" i="12"/>
  <c r="M118" i="12"/>
  <c r="O117" i="12"/>
  <c r="N117" i="12"/>
  <c r="M117" i="12"/>
  <c r="O116" i="12"/>
  <c r="N116" i="12"/>
  <c r="M116" i="12"/>
  <c r="O114" i="12"/>
  <c r="N114" i="12"/>
  <c r="M114" i="12"/>
  <c r="O113" i="12"/>
  <c r="N113" i="12"/>
  <c r="M113" i="12"/>
  <c r="O112" i="12"/>
  <c r="N112" i="12"/>
  <c r="M112" i="12"/>
  <c r="O110" i="12"/>
  <c r="N110" i="12"/>
  <c r="M110" i="12"/>
  <c r="O109" i="12"/>
  <c r="N109" i="12"/>
  <c r="M109" i="12"/>
  <c r="O108" i="12"/>
  <c r="N108" i="12"/>
  <c r="M108" i="12"/>
  <c r="O106" i="12"/>
  <c r="N106" i="12"/>
  <c r="M106" i="12"/>
  <c r="O105" i="12"/>
  <c r="N105" i="12"/>
  <c r="M105" i="12"/>
  <c r="O104" i="12"/>
  <c r="N104" i="12"/>
  <c r="M104" i="12"/>
  <c r="O102" i="12"/>
  <c r="N102" i="12"/>
  <c r="M102" i="12"/>
  <c r="O101" i="12"/>
  <c r="N101" i="12"/>
  <c r="M101" i="12"/>
  <c r="O100" i="12"/>
  <c r="N100" i="12"/>
  <c r="M100" i="12"/>
  <c r="O98" i="12"/>
  <c r="N98" i="12"/>
  <c r="M98" i="12"/>
  <c r="O97" i="12"/>
  <c r="N97" i="12"/>
  <c r="M97" i="12"/>
  <c r="O96" i="12"/>
  <c r="N96" i="12"/>
  <c r="M96" i="12"/>
  <c r="O94" i="12"/>
  <c r="N94" i="12"/>
  <c r="M94" i="12"/>
  <c r="O93" i="12"/>
  <c r="N93" i="12"/>
  <c r="M93" i="12"/>
  <c r="O92" i="12"/>
  <c r="N92" i="12"/>
  <c r="M92" i="12"/>
  <c r="O90" i="12"/>
  <c r="N90" i="12"/>
  <c r="M90" i="12"/>
  <c r="O89" i="12"/>
  <c r="N89" i="12"/>
  <c r="M89" i="12"/>
  <c r="O88" i="12"/>
  <c r="N88" i="12"/>
  <c r="M88" i="12"/>
  <c r="O86" i="12"/>
  <c r="N86" i="12"/>
  <c r="M86" i="12"/>
  <c r="O85" i="12"/>
  <c r="N85" i="12"/>
  <c r="M85" i="12"/>
  <c r="O84" i="12"/>
  <c r="N84" i="12"/>
  <c r="M84" i="12"/>
  <c r="O82" i="12"/>
  <c r="N82" i="12"/>
  <c r="M82" i="12"/>
  <c r="O81" i="12"/>
  <c r="N81" i="12"/>
  <c r="M81" i="12"/>
  <c r="O80" i="12"/>
  <c r="N80" i="12"/>
  <c r="M80" i="12"/>
  <c r="O78" i="12"/>
  <c r="N78" i="12"/>
  <c r="M78" i="12"/>
  <c r="O77" i="12"/>
  <c r="N77" i="12"/>
  <c r="M77" i="12"/>
  <c r="O76" i="12"/>
  <c r="N76" i="12"/>
  <c r="M76" i="12"/>
  <c r="O74" i="12"/>
  <c r="N74" i="12"/>
  <c r="M74" i="12"/>
  <c r="O73" i="12"/>
  <c r="N73" i="12"/>
  <c r="M73" i="12"/>
  <c r="O72" i="12"/>
  <c r="N72" i="12"/>
  <c r="M72" i="12"/>
  <c r="O70" i="12"/>
  <c r="N70" i="12"/>
  <c r="M70" i="12"/>
  <c r="O69" i="12"/>
  <c r="N69" i="12"/>
  <c r="M69" i="12"/>
  <c r="O68" i="12"/>
  <c r="N68" i="12"/>
  <c r="M68" i="12"/>
  <c r="O66" i="12"/>
  <c r="N66" i="12"/>
  <c r="M66" i="12"/>
  <c r="O65" i="12"/>
  <c r="N65" i="12"/>
  <c r="M65" i="12"/>
  <c r="O64" i="12"/>
  <c r="N64" i="12"/>
  <c r="M64" i="12"/>
  <c r="O62" i="12"/>
  <c r="N62" i="12"/>
  <c r="M62" i="12"/>
  <c r="O61" i="12"/>
  <c r="N61" i="12"/>
  <c r="M61" i="12"/>
  <c r="O60" i="12"/>
  <c r="N60" i="12"/>
  <c r="M60" i="12"/>
  <c r="O58" i="12"/>
  <c r="N58" i="12"/>
  <c r="M58" i="12"/>
  <c r="O57" i="12"/>
  <c r="N57" i="12"/>
  <c r="M57" i="12"/>
  <c r="O56" i="12"/>
  <c r="N56" i="12"/>
  <c r="M56" i="12"/>
  <c r="O54" i="12"/>
  <c r="N54" i="12"/>
  <c r="M54" i="12"/>
  <c r="O53" i="12"/>
  <c r="N53" i="12"/>
  <c r="M53" i="12"/>
  <c r="O52" i="12"/>
  <c r="N52" i="12"/>
  <c r="M52" i="12"/>
  <c r="O50" i="12"/>
  <c r="N50" i="12"/>
  <c r="M50" i="12"/>
  <c r="O49" i="12"/>
  <c r="N49" i="12"/>
  <c r="M49" i="12"/>
  <c r="O48" i="12"/>
  <c r="N48" i="12"/>
  <c r="M48" i="12"/>
  <c r="O46" i="12"/>
  <c r="N46" i="12"/>
  <c r="M46" i="12"/>
  <c r="O45" i="12"/>
  <c r="N45" i="12"/>
  <c r="M45" i="12"/>
  <c r="O44" i="12"/>
  <c r="N44" i="12"/>
  <c r="M44" i="12"/>
  <c r="O42" i="12"/>
  <c r="N42" i="12"/>
  <c r="M42" i="12"/>
  <c r="O41" i="12"/>
  <c r="N41" i="12"/>
  <c r="M41" i="12"/>
  <c r="O40" i="12"/>
  <c r="N40" i="12"/>
  <c r="M40" i="12"/>
  <c r="O38" i="12"/>
  <c r="N38" i="12"/>
  <c r="M38" i="12"/>
  <c r="O37" i="12"/>
  <c r="N37" i="12"/>
  <c r="M37" i="12"/>
  <c r="O36" i="12"/>
  <c r="N36" i="12"/>
  <c r="M36" i="12"/>
  <c r="O34" i="12"/>
  <c r="N34" i="12"/>
  <c r="M34" i="12"/>
  <c r="O33" i="12"/>
  <c r="N33" i="12"/>
  <c r="M33" i="12"/>
  <c r="O32" i="12"/>
  <c r="N32" i="12"/>
  <c r="M32" i="12"/>
  <c r="O30" i="12"/>
  <c r="N30" i="12"/>
  <c r="M30" i="12"/>
  <c r="O29" i="12"/>
  <c r="N29" i="12"/>
  <c r="M29" i="12"/>
  <c r="O28" i="12"/>
  <c r="N28" i="12"/>
  <c r="M28" i="12"/>
  <c r="O26" i="12"/>
  <c r="N26" i="12"/>
  <c r="M26" i="12"/>
  <c r="O25" i="12"/>
  <c r="N25" i="12"/>
  <c r="M25" i="12"/>
  <c r="O24" i="12"/>
  <c r="N24" i="12"/>
  <c r="M24" i="12"/>
  <c r="O22" i="12"/>
  <c r="N22" i="12"/>
  <c r="M22" i="12"/>
  <c r="O21" i="12"/>
  <c r="N21" i="12"/>
  <c r="M21" i="12"/>
  <c r="O20" i="12"/>
  <c r="N20" i="12"/>
  <c r="M20" i="12"/>
  <c r="O18" i="12"/>
  <c r="N18" i="12"/>
  <c r="M18" i="12"/>
  <c r="O17" i="12"/>
  <c r="N17" i="12"/>
  <c r="M17" i="12"/>
  <c r="O16" i="12"/>
  <c r="N16" i="12"/>
  <c r="M16" i="12"/>
  <c r="O14" i="12"/>
  <c r="N14" i="12"/>
  <c r="M14" i="12"/>
  <c r="O13" i="12"/>
  <c r="N13" i="12"/>
  <c r="M13" i="12"/>
  <c r="O12" i="12"/>
  <c r="N12" i="12"/>
  <c r="M12" i="12"/>
  <c r="O10" i="12"/>
  <c r="N10" i="12"/>
  <c r="M10" i="12"/>
  <c r="O9" i="12"/>
  <c r="N9" i="12"/>
  <c r="M9" i="12"/>
  <c r="O8" i="12"/>
  <c r="N8" i="12"/>
  <c r="M8" i="12"/>
  <c r="O6" i="12"/>
  <c r="N6" i="12"/>
  <c r="M6" i="12"/>
  <c r="O5" i="12"/>
  <c r="N5" i="12"/>
  <c r="M5" i="12"/>
  <c r="O4" i="12"/>
  <c r="N4" i="12"/>
  <c r="M4" i="12"/>
  <c r="L7" i="12"/>
  <c r="L11" i="12" s="1"/>
  <c r="L15" i="12" s="1"/>
  <c r="L19" i="12" s="1"/>
  <c r="L23" i="12" s="1"/>
  <c r="L27" i="12" s="1"/>
  <c r="L31" i="12" s="1"/>
  <c r="L35" i="12" s="1"/>
  <c r="L39" i="12" s="1"/>
  <c r="L43" i="12" s="1"/>
  <c r="L47" i="12" s="1"/>
  <c r="L51" i="12" s="1"/>
  <c r="L55" i="12" s="1"/>
  <c r="L59" i="12" s="1"/>
  <c r="L63" i="12" s="1"/>
  <c r="L67" i="12" s="1"/>
  <c r="L71" i="12" s="1"/>
  <c r="L75" i="12" s="1"/>
  <c r="L79" i="12" s="1"/>
  <c r="L83" i="12" s="1"/>
  <c r="L87" i="12" s="1"/>
  <c r="L91" i="12" s="1"/>
  <c r="L95" i="12" s="1"/>
  <c r="L99" i="12" s="1"/>
  <c r="L103" i="12" s="1"/>
  <c r="L107" i="12" s="1"/>
  <c r="L111" i="12" s="1"/>
  <c r="L115" i="12" s="1"/>
  <c r="L119" i="12" s="1"/>
  <c r="L123" i="12" s="1"/>
  <c r="L127" i="12" s="1"/>
  <c r="L131" i="12" s="1"/>
  <c r="L135" i="12" s="1"/>
  <c r="L139" i="12" s="1"/>
  <c r="L143" i="12" s="1"/>
  <c r="L147" i="12" s="1"/>
  <c r="L151" i="12" s="1"/>
  <c r="L155" i="12" s="1"/>
  <c r="L159" i="12" s="1"/>
  <c r="L163" i="12" s="1"/>
  <c r="L167" i="12" s="1"/>
  <c r="L171" i="12" s="1"/>
  <c r="L175" i="12" s="1"/>
  <c r="L179" i="12" s="1"/>
  <c r="L183" i="12" s="1"/>
  <c r="L187" i="12" s="1"/>
  <c r="L191" i="12" s="1"/>
  <c r="L195" i="12" s="1"/>
  <c r="L199" i="12" s="1"/>
  <c r="L203" i="12" s="1"/>
  <c r="L207" i="12" s="1"/>
  <c r="L211" i="12" s="1"/>
  <c r="L215" i="12" s="1"/>
  <c r="L219" i="12" s="1"/>
  <c r="L223" i="12" s="1"/>
  <c r="L227" i="12" s="1"/>
  <c r="L231" i="12" s="1"/>
  <c r="L235" i="12" s="1"/>
  <c r="L239" i="12" s="1"/>
  <c r="L243" i="12" s="1"/>
  <c r="L247" i="12" s="1"/>
  <c r="L251" i="12" s="1"/>
  <c r="L255" i="12" s="1"/>
  <c r="L259" i="12" s="1"/>
  <c r="L263" i="12" s="1"/>
  <c r="L267" i="12" s="1"/>
  <c r="L271" i="12" s="1"/>
  <c r="L275" i="12" s="1"/>
  <c r="L279" i="12" s="1"/>
  <c r="L283" i="12" s="1"/>
  <c r="L287" i="12" s="1"/>
  <c r="L291" i="12" s="1"/>
  <c r="L295" i="12" s="1"/>
  <c r="L299" i="12" s="1"/>
  <c r="L303" i="12" s="1"/>
  <c r="L307" i="12" s="1"/>
  <c r="L311" i="12" s="1"/>
  <c r="L315" i="12" s="1"/>
  <c r="L319" i="12" s="1"/>
  <c r="L323" i="12" s="1"/>
  <c r="L327" i="12" s="1"/>
  <c r="L331" i="12" s="1"/>
  <c r="L335" i="12" s="1"/>
  <c r="L339" i="12" s="1"/>
  <c r="L343" i="12" s="1"/>
  <c r="L347" i="12" s="1"/>
  <c r="L351" i="12" s="1"/>
  <c r="L355" i="12" s="1"/>
  <c r="L359" i="12" s="1"/>
  <c r="L363" i="12" s="1"/>
  <c r="L367" i="12" s="1"/>
  <c r="L371" i="12" s="1"/>
  <c r="L375" i="12" s="1"/>
  <c r="L379" i="12" s="1"/>
  <c r="L383" i="12" s="1"/>
  <c r="L387" i="12" s="1"/>
  <c r="L391" i="12" s="1"/>
  <c r="L395" i="12" s="1"/>
  <c r="L399" i="12" s="1"/>
  <c r="D401" i="29"/>
  <c r="C401" i="29"/>
  <c r="F401" i="29" s="1"/>
  <c r="B401" i="29"/>
  <c r="D400" i="29"/>
  <c r="C400" i="29"/>
  <c r="B400" i="29"/>
  <c r="E400" i="29" s="1"/>
  <c r="D399" i="29"/>
  <c r="C399" i="29"/>
  <c r="F399" i="29" s="1"/>
  <c r="B399" i="29"/>
  <c r="D397" i="29"/>
  <c r="J397" i="29" s="1"/>
  <c r="C397" i="29"/>
  <c r="I397" i="29" s="1"/>
  <c r="B397" i="29"/>
  <c r="D396" i="29"/>
  <c r="J396" i="29" s="1"/>
  <c r="C396" i="29"/>
  <c r="B396" i="29"/>
  <c r="E396" i="29" s="1"/>
  <c r="D395" i="29"/>
  <c r="J395" i="29" s="1"/>
  <c r="C395" i="29"/>
  <c r="B395" i="29"/>
  <c r="D393" i="29"/>
  <c r="C393" i="29"/>
  <c r="I393" i="29" s="1"/>
  <c r="B393" i="29"/>
  <c r="D392" i="29"/>
  <c r="G392" i="29" s="1"/>
  <c r="C392" i="29"/>
  <c r="B392" i="29"/>
  <c r="D391" i="29"/>
  <c r="J391" i="29" s="1"/>
  <c r="C391" i="29"/>
  <c r="I391" i="29" s="1"/>
  <c r="B391" i="29"/>
  <c r="D389" i="29"/>
  <c r="J389" i="29" s="1"/>
  <c r="C389" i="29"/>
  <c r="B389" i="29"/>
  <c r="D388" i="29"/>
  <c r="G388" i="29" s="1"/>
  <c r="C388" i="29"/>
  <c r="B388" i="29"/>
  <c r="E388" i="29" s="1"/>
  <c r="D387" i="29"/>
  <c r="J387" i="29" s="1"/>
  <c r="C387" i="29"/>
  <c r="B387" i="29"/>
  <c r="D385" i="29"/>
  <c r="C385" i="29"/>
  <c r="B385" i="29"/>
  <c r="D384" i="29"/>
  <c r="C384" i="29"/>
  <c r="B384" i="29"/>
  <c r="E384" i="29" s="1"/>
  <c r="D383" i="29"/>
  <c r="C383" i="29"/>
  <c r="F383" i="29" s="1"/>
  <c r="B383" i="29"/>
  <c r="D381" i="29"/>
  <c r="G381" i="29" s="1"/>
  <c r="C381" i="29"/>
  <c r="I381" i="29" s="1"/>
  <c r="B381" i="29"/>
  <c r="D380" i="29"/>
  <c r="C380" i="29"/>
  <c r="B380" i="29"/>
  <c r="E380" i="29" s="1"/>
  <c r="D379" i="29"/>
  <c r="J379" i="29" s="1"/>
  <c r="C379" i="29"/>
  <c r="B379" i="29"/>
  <c r="D377" i="29"/>
  <c r="J377" i="29" s="1"/>
  <c r="C377" i="29"/>
  <c r="I377" i="29" s="1"/>
  <c r="B377" i="29"/>
  <c r="D376" i="29"/>
  <c r="C376" i="29"/>
  <c r="B376" i="29"/>
  <c r="E376" i="29" s="1"/>
  <c r="D375" i="29"/>
  <c r="J375" i="29" s="1"/>
  <c r="C375" i="29"/>
  <c r="B375" i="29"/>
  <c r="D373" i="29"/>
  <c r="J373" i="29" s="1"/>
  <c r="C373" i="29"/>
  <c r="F373" i="29" s="1"/>
  <c r="B373" i="29"/>
  <c r="D372" i="29"/>
  <c r="J372" i="29" s="1"/>
  <c r="C372" i="29"/>
  <c r="B372" i="29"/>
  <c r="H372" i="29" s="1"/>
  <c r="D371" i="29"/>
  <c r="G371" i="29" s="1"/>
  <c r="C371" i="29"/>
  <c r="B371" i="29"/>
  <c r="E371" i="29" s="1"/>
  <c r="D369" i="29"/>
  <c r="G369" i="29" s="1"/>
  <c r="C369" i="29"/>
  <c r="I369" i="29" s="1"/>
  <c r="B369" i="29"/>
  <c r="D368" i="29"/>
  <c r="C368" i="29"/>
  <c r="F368" i="29" s="1"/>
  <c r="B368" i="29"/>
  <c r="E368" i="29" s="1"/>
  <c r="D367" i="29"/>
  <c r="G367" i="29" s="1"/>
  <c r="C367" i="29"/>
  <c r="B367" i="29"/>
  <c r="D365" i="29"/>
  <c r="C365" i="29"/>
  <c r="B365" i="29"/>
  <c r="D364" i="29"/>
  <c r="G364" i="29" s="1"/>
  <c r="C364" i="29"/>
  <c r="B364" i="29"/>
  <c r="D363" i="29"/>
  <c r="G363" i="29" s="1"/>
  <c r="C363" i="29"/>
  <c r="F363" i="29" s="1"/>
  <c r="B363" i="29"/>
  <c r="D361" i="29"/>
  <c r="J361" i="29" s="1"/>
  <c r="C361" i="29"/>
  <c r="I361" i="29" s="1"/>
  <c r="B361" i="29"/>
  <c r="D360" i="29"/>
  <c r="C360" i="29"/>
  <c r="B360" i="29"/>
  <c r="E360" i="29" s="1"/>
  <c r="D359" i="29"/>
  <c r="C359" i="29"/>
  <c r="I359" i="29" s="1"/>
  <c r="B359" i="29"/>
  <c r="D357" i="29"/>
  <c r="G357" i="29" s="1"/>
  <c r="C357" i="29"/>
  <c r="F357" i="29" s="1"/>
  <c r="B357" i="29"/>
  <c r="D356" i="29"/>
  <c r="J356" i="29" s="1"/>
  <c r="C356" i="29"/>
  <c r="B356" i="29"/>
  <c r="H356" i="29" s="1"/>
  <c r="D355" i="29"/>
  <c r="G355" i="29" s="1"/>
  <c r="C355" i="29"/>
  <c r="B355" i="29"/>
  <c r="D353" i="29"/>
  <c r="G353" i="29" s="1"/>
  <c r="C353" i="29"/>
  <c r="B353" i="29"/>
  <c r="E353" i="29" s="1"/>
  <c r="D352" i="29"/>
  <c r="J352" i="29" s="1"/>
  <c r="C352" i="29"/>
  <c r="B352" i="29"/>
  <c r="E352" i="29" s="1"/>
  <c r="D351" i="29"/>
  <c r="C351" i="29"/>
  <c r="I351" i="29" s="1"/>
  <c r="B351" i="29"/>
  <c r="E351" i="29" s="1"/>
  <c r="D349" i="29"/>
  <c r="J349" i="29" s="1"/>
  <c r="C349" i="29"/>
  <c r="B349" i="29"/>
  <c r="E349" i="29" s="1"/>
  <c r="D348" i="29"/>
  <c r="C348" i="29"/>
  <c r="F348" i="29" s="1"/>
  <c r="B348" i="29"/>
  <c r="D347" i="29"/>
  <c r="G347" i="29" s="1"/>
  <c r="C347" i="29"/>
  <c r="B347" i="29"/>
  <c r="E347" i="29" s="1"/>
  <c r="D345" i="29"/>
  <c r="J345" i="29" s="1"/>
  <c r="C345" i="29"/>
  <c r="I345" i="29" s="1"/>
  <c r="B345" i="29"/>
  <c r="E345" i="29" s="1"/>
  <c r="D344" i="29"/>
  <c r="C344" i="29"/>
  <c r="B344" i="29"/>
  <c r="H344" i="29" s="1"/>
  <c r="D343" i="29"/>
  <c r="J343" i="29" s="1"/>
  <c r="C343" i="29"/>
  <c r="I343" i="29" s="1"/>
  <c r="B343" i="29"/>
  <c r="D341" i="29"/>
  <c r="J341" i="29" s="1"/>
  <c r="C341" i="29"/>
  <c r="B341" i="29"/>
  <c r="E341" i="29" s="1"/>
  <c r="D340" i="29"/>
  <c r="C340" i="29"/>
  <c r="B340" i="29"/>
  <c r="H340" i="29" s="1"/>
  <c r="D339" i="29"/>
  <c r="G339" i="29" s="1"/>
  <c r="C339" i="29"/>
  <c r="F339" i="29" s="1"/>
  <c r="B339" i="29"/>
  <c r="D337" i="29"/>
  <c r="G337" i="29" s="1"/>
  <c r="C337" i="29"/>
  <c r="B337" i="29"/>
  <c r="D336" i="29"/>
  <c r="J336" i="29" s="1"/>
  <c r="C336" i="29"/>
  <c r="B336" i="29"/>
  <c r="E336" i="29" s="1"/>
  <c r="D335" i="29"/>
  <c r="C335" i="29"/>
  <c r="B335" i="29"/>
  <c r="D333" i="29"/>
  <c r="G333" i="29" s="1"/>
  <c r="C333" i="29"/>
  <c r="I333" i="29" s="1"/>
  <c r="B333" i="29"/>
  <c r="D332" i="29"/>
  <c r="J332" i="29" s="1"/>
  <c r="C332" i="29"/>
  <c r="B332" i="29"/>
  <c r="H332" i="29" s="1"/>
  <c r="D331" i="29"/>
  <c r="G331" i="29" s="1"/>
  <c r="C331" i="29"/>
  <c r="I331" i="29" s="1"/>
  <c r="B331" i="29"/>
  <c r="D329" i="29"/>
  <c r="J329" i="29" s="1"/>
  <c r="C329" i="29"/>
  <c r="B329" i="29"/>
  <c r="D328" i="29"/>
  <c r="J328" i="29" s="1"/>
  <c r="C328" i="29"/>
  <c r="B328" i="29"/>
  <c r="E328" i="29" s="1"/>
  <c r="D327" i="29"/>
  <c r="G327" i="29" s="1"/>
  <c r="C327" i="29"/>
  <c r="B327" i="29"/>
  <c r="D325" i="29"/>
  <c r="G325" i="29" s="1"/>
  <c r="C325" i="29"/>
  <c r="I325" i="29" s="1"/>
  <c r="B325" i="29"/>
  <c r="D324" i="29"/>
  <c r="C324" i="29"/>
  <c r="B324" i="29"/>
  <c r="D323" i="29"/>
  <c r="G323" i="29" s="1"/>
  <c r="C323" i="29"/>
  <c r="I323" i="29" s="1"/>
  <c r="B323" i="29"/>
  <c r="D321" i="29"/>
  <c r="J321" i="29" s="1"/>
  <c r="C321" i="29"/>
  <c r="B321" i="29"/>
  <c r="D320" i="29"/>
  <c r="J320" i="29" s="1"/>
  <c r="C320" i="29"/>
  <c r="B320" i="29"/>
  <c r="E320" i="29" s="1"/>
  <c r="D319" i="29"/>
  <c r="J319" i="29" s="1"/>
  <c r="C319" i="29"/>
  <c r="B319" i="29"/>
  <c r="D317" i="29"/>
  <c r="G317" i="29" s="1"/>
  <c r="C317" i="29"/>
  <c r="B317" i="29"/>
  <c r="D316" i="29"/>
  <c r="J316" i="29" s="1"/>
  <c r="C316" i="29"/>
  <c r="B316" i="29"/>
  <c r="H316" i="29" s="1"/>
  <c r="D315" i="29"/>
  <c r="G315" i="29" s="1"/>
  <c r="C315" i="29"/>
  <c r="F315" i="29" s="1"/>
  <c r="B315" i="29"/>
  <c r="D313" i="29"/>
  <c r="C313" i="29"/>
  <c r="B313" i="29"/>
  <c r="D312" i="29"/>
  <c r="G312" i="29" s="1"/>
  <c r="C312" i="29"/>
  <c r="B312" i="29"/>
  <c r="E312" i="29" s="1"/>
  <c r="D311" i="29"/>
  <c r="J311" i="29" s="1"/>
  <c r="C311" i="29"/>
  <c r="B311" i="29"/>
  <c r="E311" i="29" s="1"/>
  <c r="D309" i="29"/>
  <c r="G309" i="29" s="1"/>
  <c r="C309" i="29"/>
  <c r="I309" i="29" s="1"/>
  <c r="B309" i="29"/>
  <c r="E309" i="29" s="1"/>
  <c r="D308" i="29"/>
  <c r="C308" i="29"/>
  <c r="F308" i="29" s="1"/>
  <c r="B308" i="29"/>
  <c r="D307" i="29"/>
  <c r="J307" i="29" s="1"/>
  <c r="C307" i="29"/>
  <c r="I307" i="29" s="1"/>
  <c r="B307" i="29"/>
  <c r="D305" i="29"/>
  <c r="G305" i="29" s="1"/>
  <c r="C305" i="29"/>
  <c r="B305" i="29"/>
  <c r="D304" i="29"/>
  <c r="G304" i="29" s="1"/>
  <c r="C304" i="29"/>
  <c r="B304" i="29"/>
  <c r="E304" i="29" s="1"/>
  <c r="D303" i="29"/>
  <c r="J303" i="29" s="1"/>
  <c r="C303" i="29"/>
  <c r="I303" i="29" s="1"/>
  <c r="B303" i="29"/>
  <c r="D301" i="29"/>
  <c r="G301" i="29" s="1"/>
  <c r="C301" i="29"/>
  <c r="I301" i="29" s="1"/>
  <c r="B301" i="29"/>
  <c r="D300" i="29"/>
  <c r="C300" i="29"/>
  <c r="B300" i="29"/>
  <c r="E300" i="29" s="1"/>
  <c r="D299" i="29"/>
  <c r="C299" i="29"/>
  <c r="F299" i="29" s="1"/>
  <c r="B299" i="29"/>
  <c r="D297" i="29"/>
  <c r="J297" i="29" s="1"/>
  <c r="C297" i="29"/>
  <c r="I297" i="29" s="1"/>
  <c r="B297" i="29"/>
  <c r="D296" i="29"/>
  <c r="J296" i="29" s="1"/>
  <c r="C296" i="29"/>
  <c r="B296" i="29"/>
  <c r="E296" i="29" s="1"/>
  <c r="D295" i="29"/>
  <c r="J295" i="29" s="1"/>
  <c r="C295" i="29"/>
  <c r="I295" i="29" s="1"/>
  <c r="B295" i="29"/>
  <c r="D293" i="29"/>
  <c r="C293" i="29"/>
  <c r="B293" i="29"/>
  <c r="D292" i="29"/>
  <c r="J292" i="29" s="1"/>
  <c r="C292" i="29"/>
  <c r="B292" i="29"/>
  <c r="E292" i="29" s="1"/>
  <c r="D291" i="29"/>
  <c r="C291" i="29"/>
  <c r="F291" i="29" s="1"/>
  <c r="B291" i="29"/>
  <c r="D289" i="29"/>
  <c r="J289" i="29" s="1"/>
  <c r="C289" i="29"/>
  <c r="F289" i="29" s="1"/>
  <c r="B289" i="29"/>
  <c r="D288" i="29"/>
  <c r="J288" i="29" s="1"/>
  <c r="C288" i="29"/>
  <c r="B288" i="29"/>
  <c r="E288" i="29" s="1"/>
  <c r="D287" i="29"/>
  <c r="G287" i="29" s="1"/>
  <c r="C287" i="29"/>
  <c r="B287" i="29"/>
  <c r="D285" i="29"/>
  <c r="C285" i="29"/>
  <c r="B285" i="29"/>
  <c r="D284" i="29"/>
  <c r="G284" i="29" s="1"/>
  <c r="C284" i="29"/>
  <c r="B284" i="29"/>
  <c r="D283" i="29"/>
  <c r="J283" i="29" s="1"/>
  <c r="C283" i="29"/>
  <c r="I283" i="29" s="1"/>
  <c r="B283" i="29"/>
  <c r="D281" i="29"/>
  <c r="G281" i="29" s="1"/>
  <c r="C281" i="29"/>
  <c r="B281" i="29"/>
  <c r="D280" i="29"/>
  <c r="G280" i="29" s="1"/>
  <c r="C280" i="29"/>
  <c r="B280" i="29"/>
  <c r="E280" i="29" s="1"/>
  <c r="D279" i="29"/>
  <c r="C279" i="29"/>
  <c r="I279" i="29" s="1"/>
  <c r="B279" i="29"/>
  <c r="D277" i="29"/>
  <c r="J277" i="29" s="1"/>
  <c r="C277" i="29"/>
  <c r="F277" i="29" s="1"/>
  <c r="B277" i="29"/>
  <c r="D276" i="29"/>
  <c r="C276" i="29"/>
  <c r="B276" i="29"/>
  <c r="E276" i="29" s="1"/>
  <c r="D275" i="29"/>
  <c r="G275" i="29" s="1"/>
  <c r="C275" i="29"/>
  <c r="I275" i="29" s="1"/>
  <c r="B275" i="29"/>
  <c r="D273" i="29"/>
  <c r="G273" i="29" s="1"/>
  <c r="C273" i="29"/>
  <c r="B273" i="29"/>
  <c r="D272" i="29"/>
  <c r="G272" i="29" s="1"/>
  <c r="C272" i="29"/>
  <c r="B272" i="29"/>
  <c r="H272" i="29" s="1"/>
  <c r="D271" i="29"/>
  <c r="G271" i="29" s="1"/>
  <c r="C271" i="29"/>
  <c r="I271" i="29" s="1"/>
  <c r="B271" i="29"/>
  <c r="D269" i="29"/>
  <c r="J269" i="29" s="1"/>
  <c r="C269" i="29"/>
  <c r="I269" i="29" s="1"/>
  <c r="B269" i="29"/>
  <c r="D268" i="29"/>
  <c r="C268" i="29"/>
  <c r="F268" i="29" s="1"/>
  <c r="B268" i="29"/>
  <c r="H268" i="29" s="1"/>
  <c r="D267" i="29"/>
  <c r="C267" i="29"/>
  <c r="B267" i="29"/>
  <c r="E267" i="29" s="1"/>
  <c r="D265" i="29"/>
  <c r="C265" i="29"/>
  <c r="I265" i="29" s="1"/>
  <c r="B265" i="29"/>
  <c r="E265" i="29" s="1"/>
  <c r="D264" i="29"/>
  <c r="C264" i="29"/>
  <c r="F264" i="29" s="1"/>
  <c r="B264" i="29"/>
  <c r="E264" i="29" s="1"/>
  <c r="D263" i="29"/>
  <c r="J263" i="29" s="1"/>
  <c r="C263" i="29"/>
  <c r="F263" i="29" s="1"/>
  <c r="B263" i="29"/>
  <c r="D261" i="29"/>
  <c r="G261" i="29" s="1"/>
  <c r="C261" i="29"/>
  <c r="B261" i="29"/>
  <c r="E261" i="29" s="1"/>
  <c r="D260" i="29"/>
  <c r="J260" i="29" s="1"/>
  <c r="C260" i="29"/>
  <c r="F260" i="29" s="1"/>
  <c r="B260" i="29"/>
  <c r="H260" i="29" s="1"/>
  <c r="D259" i="29"/>
  <c r="G259" i="29" s="1"/>
  <c r="C259" i="29"/>
  <c r="I259" i="29" s="1"/>
  <c r="B259" i="29"/>
  <c r="D257" i="29"/>
  <c r="J257" i="29" s="1"/>
  <c r="C257" i="29"/>
  <c r="I257" i="29" s="1"/>
  <c r="B257" i="29"/>
  <c r="E257" i="29" s="1"/>
  <c r="D256" i="29"/>
  <c r="C256" i="29"/>
  <c r="F256" i="29" s="1"/>
  <c r="B256" i="29"/>
  <c r="E256" i="29" s="1"/>
  <c r="D255" i="29"/>
  <c r="C255" i="29"/>
  <c r="I255" i="29" s="1"/>
  <c r="B255" i="29"/>
  <c r="D253" i="29"/>
  <c r="J253" i="29" s="1"/>
  <c r="C253" i="29"/>
  <c r="B253" i="29"/>
  <c r="E253" i="29" s="1"/>
  <c r="D252" i="29"/>
  <c r="J252" i="29" s="1"/>
  <c r="C252" i="29"/>
  <c r="F252" i="29" s="1"/>
  <c r="B252" i="29"/>
  <c r="D251" i="29"/>
  <c r="G251" i="29" s="1"/>
  <c r="C251" i="29"/>
  <c r="I251" i="29" s="1"/>
  <c r="B251" i="29"/>
  <c r="E251" i="29" s="1"/>
  <c r="D249" i="29"/>
  <c r="J249" i="29" s="1"/>
  <c r="C249" i="29"/>
  <c r="B249" i="29"/>
  <c r="E249" i="29" s="1"/>
  <c r="D248" i="29"/>
  <c r="C248" i="29"/>
  <c r="F248" i="29" s="1"/>
  <c r="B248" i="29"/>
  <c r="H248" i="29" s="1"/>
  <c r="D247" i="29"/>
  <c r="J247" i="29" s="1"/>
  <c r="C247" i="29"/>
  <c r="I247" i="29" s="1"/>
  <c r="B247" i="29"/>
  <c r="D245" i="29"/>
  <c r="G245" i="29" s="1"/>
  <c r="C245" i="29"/>
  <c r="B245" i="29"/>
  <c r="E245" i="29" s="1"/>
  <c r="D244" i="29"/>
  <c r="C244" i="29"/>
  <c r="F244" i="29" s="1"/>
  <c r="B244" i="29"/>
  <c r="D243" i="29"/>
  <c r="C243" i="29"/>
  <c r="B243" i="29"/>
  <c r="E243" i="29" s="1"/>
  <c r="D241" i="29"/>
  <c r="G241" i="29" s="1"/>
  <c r="C241" i="29"/>
  <c r="B241" i="29"/>
  <c r="E241" i="29" s="1"/>
  <c r="D240" i="29"/>
  <c r="C240" i="29"/>
  <c r="F240" i="29" s="1"/>
  <c r="B240" i="29"/>
  <c r="E240" i="29" s="1"/>
  <c r="D239" i="29"/>
  <c r="C239" i="29"/>
  <c r="B239" i="29"/>
  <c r="E239" i="29" s="1"/>
  <c r="D237" i="29"/>
  <c r="C237" i="29"/>
  <c r="B237" i="29"/>
  <c r="E237" i="29" s="1"/>
  <c r="D236" i="29"/>
  <c r="C236" i="29"/>
  <c r="F236" i="29" s="1"/>
  <c r="B236" i="29"/>
  <c r="E236" i="29" s="1"/>
  <c r="D235" i="29"/>
  <c r="G235" i="29" s="1"/>
  <c r="C235" i="29"/>
  <c r="B235" i="29"/>
  <c r="E235" i="29" s="1"/>
  <c r="D233" i="29"/>
  <c r="J233" i="29" s="1"/>
  <c r="C233" i="29"/>
  <c r="B233" i="29"/>
  <c r="E233" i="29" s="1"/>
  <c r="D232" i="29"/>
  <c r="C232" i="29"/>
  <c r="F232" i="29" s="1"/>
  <c r="B232" i="29"/>
  <c r="E232" i="29" s="1"/>
  <c r="D231" i="29"/>
  <c r="G231" i="29" s="1"/>
  <c r="C231" i="29"/>
  <c r="B231" i="29"/>
  <c r="E231" i="29" s="1"/>
  <c r="D229" i="29"/>
  <c r="J229" i="29" s="1"/>
  <c r="C229" i="29"/>
  <c r="B229" i="29"/>
  <c r="E229" i="29" s="1"/>
  <c r="D228" i="29"/>
  <c r="C228" i="29"/>
  <c r="F228" i="29" s="1"/>
  <c r="B228" i="29"/>
  <c r="D227" i="29"/>
  <c r="C227" i="29"/>
  <c r="B227" i="29"/>
  <c r="E227" i="29" s="1"/>
  <c r="D225" i="29"/>
  <c r="G225" i="29" s="1"/>
  <c r="C225" i="29"/>
  <c r="B225" i="29"/>
  <c r="E225" i="29" s="1"/>
  <c r="D224" i="29"/>
  <c r="C224" i="29"/>
  <c r="F224" i="29" s="1"/>
  <c r="B224" i="29"/>
  <c r="E224" i="29" s="1"/>
  <c r="D223" i="29"/>
  <c r="C223" i="29"/>
  <c r="B223" i="29"/>
  <c r="E223" i="29" s="1"/>
  <c r="D221" i="29"/>
  <c r="C221" i="29"/>
  <c r="B221" i="29"/>
  <c r="E221" i="29" s="1"/>
  <c r="D220" i="29"/>
  <c r="C220" i="29"/>
  <c r="F220" i="29" s="1"/>
  <c r="B220" i="29"/>
  <c r="E220" i="29" s="1"/>
  <c r="D219" i="29"/>
  <c r="J219" i="29" s="1"/>
  <c r="C219" i="29"/>
  <c r="B219" i="29"/>
  <c r="E219" i="29" s="1"/>
  <c r="D217" i="29"/>
  <c r="G217" i="29" s="1"/>
  <c r="C217" i="29"/>
  <c r="B217" i="29"/>
  <c r="E217" i="29" s="1"/>
  <c r="D216" i="29"/>
  <c r="C216" i="29"/>
  <c r="F216" i="29" s="1"/>
  <c r="B216" i="29"/>
  <c r="E216" i="29" s="1"/>
  <c r="D215" i="29"/>
  <c r="G215" i="29" s="1"/>
  <c r="C215" i="29"/>
  <c r="B215" i="29"/>
  <c r="E215" i="29" s="1"/>
  <c r="D213" i="29"/>
  <c r="G213" i="29" s="1"/>
  <c r="C213" i="29"/>
  <c r="B213" i="29"/>
  <c r="E213" i="29" s="1"/>
  <c r="D212" i="29"/>
  <c r="C212" i="29"/>
  <c r="F212" i="29" s="1"/>
  <c r="B212" i="29"/>
  <c r="D211" i="29"/>
  <c r="C211" i="29"/>
  <c r="B211" i="29"/>
  <c r="E211" i="29" s="1"/>
  <c r="D209" i="29"/>
  <c r="G209" i="29" s="1"/>
  <c r="C209" i="29"/>
  <c r="B209" i="29"/>
  <c r="E209" i="29" s="1"/>
  <c r="D208" i="29"/>
  <c r="C208" i="29"/>
  <c r="F208" i="29" s="1"/>
  <c r="B208" i="29"/>
  <c r="H208" i="29" s="1"/>
  <c r="D207" i="29"/>
  <c r="C207" i="29"/>
  <c r="I207" i="29" s="1"/>
  <c r="B207" i="29"/>
  <c r="D205" i="29"/>
  <c r="G205" i="29" s="1"/>
  <c r="C205" i="29"/>
  <c r="F205" i="29" s="1"/>
  <c r="B205" i="29"/>
  <c r="D204" i="29"/>
  <c r="J204" i="29" s="1"/>
  <c r="C204" i="29"/>
  <c r="B204" i="29"/>
  <c r="E204" i="29" s="1"/>
  <c r="D203" i="29"/>
  <c r="J203" i="29" s="1"/>
  <c r="C203" i="29"/>
  <c r="I203" i="29" s="1"/>
  <c r="B203" i="29"/>
  <c r="D201" i="29"/>
  <c r="J201" i="29" s="1"/>
  <c r="C201" i="29"/>
  <c r="B201" i="29"/>
  <c r="D200" i="29"/>
  <c r="J200" i="29" s="1"/>
  <c r="C200" i="29"/>
  <c r="B200" i="29"/>
  <c r="E200" i="29" s="1"/>
  <c r="D199" i="29"/>
  <c r="G199" i="29" s="1"/>
  <c r="C199" i="29"/>
  <c r="B199" i="29"/>
  <c r="D197" i="29"/>
  <c r="J197" i="29" s="1"/>
  <c r="C197" i="29"/>
  <c r="I197" i="29" s="1"/>
  <c r="B197" i="29"/>
  <c r="D196" i="29"/>
  <c r="C196" i="29"/>
  <c r="B196" i="29"/>
  <c r="H196" i="29" s="1"/>
  <c r="D195" i="29"/>
  <c r="J195" i="29" s="1"/>
  <c r="C195" i="29"/>
  <c r="B195" i="29"/>
  <c r="D193" i="29"/>
  <c r="C193" i="29"/>
  <c r="I193" i="29" s="1"/>
  <c r="B193" i="29"/>
  <c r="E193" i="29" s="1"/>
  <c r="D192" i="29"/>
  <c r="C192" i="29"/>
  <c r="F192" i="29" s="1"/>
  <c r="B192" i="29"/>
  <c r="H192" i="29" s="1"/>
  <c r="D191" i="29"/>
  <c r="J191" i="29" s="1"/>
  <c r="C191" i="29"/>
  <c r="B191" i="29"/>
  <c r="E191" i="29" s="1"/>
  <c r="D189" i="29"/>
  <c r="J189" i="29" s="1"/>
  <c r="C189" i="29"/>
  <c r="B189" i="29"/>
  <c r="E189" i="29" s="1"/>
  <c r="D188" i="29"/>
  <c r="C188" i="29"/>
  <c r="F188" i="29" s="1"/>
  <c r="B188" i="29"/>
  <c r="E188" i="29" s="1"/>
  <c r="D187" i="29"/>
  <c r="G187" i="29" s="1"/>
  <c r="C187" i="29"/>
  <c r="B187" i="29"/>
  <c r="D185" i="29"/>
  <c r="C185" i="29"/>
  <c r="B185" i="29"/>
  <c r="H185" i="29" s="1"/>
  <c r="D184" i="29"/>
  <c r="C184" i="29"/>
  <c r="I184" i="29" s="1"/>
  <c r="B184" i="29"/>
  <c r="E184" i="29" s="1"/>
  <c r="D183" i="29"/>
  <c r="J183" i="29" s="1"/>
  <c r="C183" i="29"/>
  <c r="B183" i="29"/>
  <c r="E183" i="29" s="1"/>
  <c r="D181" i="29"/>
  <c r="G181" i="29" s="1"/>
  <c r="C181" i="29"/>
  <c r="B181" i="29"/>
  <c r="E181" i="29" s="1"/>
  <c r="D180" i="29"/>
  <c r="C180" i="29"/>
  <c r="B180" i="29"/>
  <c r="E180" i="29" s="1"/>
  <c r="D179" i="29"/>
  <c r="C179" i="29"/>
  <c r="B179" i="29"/>
  <c r="H179" i="29" s="1"/>
  <c r="D177" i="29"/>
  <c r="J177" i="29" s="1"/>
  <c r="C177" i="29"/>
  <c r="B177" i="29"/>
  <c r="D176" i="29"/>
  <c r="C176" i="29"/>
  <c r="I176" i="29" s="1"/>
  <c r="B176" i="29"/>
  <c r="E176" i="29" s="1"/>
  <c r="D175" i="29"/>
  <c r="C175" i="29"/>
  <c r="B175" i="29"/>
  <c r="E175" i="29" s="1"/>
  <c r="D173" i="29"/>
  <c r="J173" i="29" s="1"/>
  <c r="C173" i="29"/>
  <c r="B173" i="29"/>
  <c r="E173" i="29" s="1"/>
  <c r="D172" i="29"/>
  <c r="C172" i="29"/>
  <c r="F172" i="29" s="1"/>
  <c r="B172" i="29"/>
  <c r="E172" i="29" s="1"/>
  <c r="D171" i="29"/>
  <c r="J171" i="29" s="1"/>
  <c r="C171" i="29"/>
  <c r="B171" i="29"/>
  <c r="D169" i="29"/>
  <c r="C169" i="29"/>
  <c r="B169" i="29"/>
  <c r="H169" i="29" s="1"/>
  <c r="D168" i="29"/>
  <c r="C168" i="29"/>
  <c r="I168" i="29" s="1"/>
  <c r="B168" i="29"/>
  <c r="E168" i="29" s="1"/>
  <c r="D167" i="29"/>
  <c r="J167" i="29" s="1"/>
  <c r="C167" i="29"/>
  <c r="B167" i="29"/>
  <c r="E167" i="29" s="1"/>
  <c r="D165" i="29"/>
  <c r="G165" i="29" s="1"/>
  <c r="C165" i="29"/>
  <c r="B165" i="29"/>
  <c r="H165" i="29" s="1"/>
  <c r="D164" i="29"/>
  <c r="C164" i="29"/>
  <c r="F164" i="29" s="1"/>
  <c r="B164" i="29"/>
  <c r="E164" i="29" s="1"/>
  <c r="D163" i="29"/>
  <c r="C163" i="29"/>
  <c r="B163" i="29"/>
  <c r="H163" i="29" s="1"/>
  <c r="D161" i="29"/>
  <c r="G161" i="29" s="1"/>
  <c r="C161" i="29"/>
  <c r="B161" i="29"/>
  <c r="D160" i="29"/>
  <c r="C160" i="29"/>
  <c r="I160" i="29" s="1"/>
  <c r="B160" i="29"/>
  <c r="E160" i="29" s="1"/>
  <c r="D159" i="29"/>
  <c r="C159" i="29"/>
  <c r="B159" i="29"/>
  <c r="D157" i="29"/>
  <c r="C157" i="29"/>
  <c r="B157" i="29"/>
  <c r="E157" i="29" s="1"/>
  <c r="D156" i="29"/>
  <c r="C156" i="29"/>
  <c r="F156" i="29" s="1"/>
  <c r="B156" i="29"/>
  <c r="D155" i="29"/>
  <c r="G155" i="29" s="1"/>
  <c r="C155" i="29"/>
  <c r="B155" i="29"/>
  <c r="H155" i="29" s="1"/>
  <c r="D153" i="29"/>
  <c r="C153" i="29"/>
  <c r="B153" i="29"/>
  <c r="H153" i="29" s="1"/>
  <c r="D152" i="29"/>
  <c r="C152" i="29"/>
  <c r="B152" i="29"/>
  <c r="E152" i="29" s="1"/>
  <c r="D151" i="29"/>
  <c r="C151" i="29"/>
  <c r="B151" i="29"/>
  <c r="H151" i="29" s="1"/>
  <c r="D149" i="29"/>
  <c r="G149" i="29" s="1"/>
  <c r="C149" i="29"/>
  <c r="B149" i="29"/>
  <c r="E149" i="29" s="1"/>
  <c r="D148" i="29"/>
  <c r="C148" i="29"/>
  <c r="F148" i="29" s="1"/>
  <c r="B148" i="29"/>
  <c r="E148" i="29" s="1"/>
  <c r="D147" i="29"/>
  <c r="C147" i="29"/>
  <c r="B147" i="29"/>
  <c r="E147" i="29" s="1"/>
  <c r="D145" i="29"/>
  <c r="G145" i="29" s="1"/>
  <c r="C145" i="29"/>
  <c r="B145" i="29"/>
  <c r="H145" i="29" s="1"/>
  <c r="D144" i="29"/>
  <c r="C144" i="29"/>
  <c r="I144" i="29" s="1"/>
  <c r="B144" i="29"/>
  <c r="E144" i="29" s="1"/>
  <c r="D143" i="29"/>
  <c r="C143" i="29"/>
  <c r="B143" i="29"/>
  <c r="E143" i="29" s="1"/>
  <c r="D141" i="29"/>
  <c r="C141" i="29"/>
  <c r="B141" i="29"/>
  <c r="H141" i="29" s="1"/>
  <c r="D140" i="29"/>
  <c r="C140" i="29"/>
  <c r="F140" i="29" s="1"/>
  <c r="B140" i="29"/>
  <c r="E140" i="29" s="1"/>
  <c r="D139" i="29"/>
  <c r="G139" i="29" s="1"/>
  <c r="C139" i="29"/>
  <c r="B139" i="29"/>
  <c r="H139" i="29" s="1"/>
  <c r="D137" i="29"/>
  <c r="C137" i="29"/>
  <c r="B137" i="29"/>
  <c r="H137" i="29" s="1"/>
  <c r="D136" i="29"/>
  <c r="C136" i="29"/>
  <c r="B136" i="29"/>
  <c r="E136" i="29" s="1"/>
  <c r="D135" i="29"/>
  <c r="C135" i="29"/>
  <c r="B135" i="29"/>
  <c r="H135" i="29" s="1"/>
  <c r="D133" i="29"/>
  <c r="G133" i="29" s="1"/>
  <c r="C133" i="29"/>
  <c r="B133" i="29"/>
  <c r="E133" i="29" s="1"/>
  <c r="D132" i="29"/>
  <c r="C132" i="29"/>
  <c r="F132" i="29" s="1"/>
  <c r="B132" i="29"/>
  <c r="E132" i="29" s="1"/>
  <c r="D131" i="29"/>
  <c r="C131" i="29"/>
  <c r="B131" i="29"/>
  <c r="E131" i="29" s="1"/>
  <c r="D129" i="29"/>
  <c r="G129" i="29" s="1"/>
  <c r="C129" i="29"/>
  <c r="B129" i="29"/>
  <c r="E129" i="29" s="1"/>
  <c r="D128" i="29"/>
  <c r="C128" i="29"/>
  <c r="F128" i="29" s="1"/>
  <c r="B128" i="29"/>
  <c r="E128" i="29" s="1"/>
  <c r="D127" i="29"/>
  <c r="J127" i="29" s="1"/>
  <c r="C127" i="29"/>
  <c r="B127" i="29"/>
  <c r="E127" i="29" s="1"/>
  <c r="D125" i="29"/>
  <c r="C125" i="29"/>
  <c r="B125" i="29"/>
  <c r="E125" i="29" s="1"/>
  <c r="D124" i="29"/>
  <c r="C124" i="29"/>
  <c r="F124" i="29" s="1"/>
  <c r="B124" i="29"/>
  <c r="D123" i="29"/>
  <c r="G123" i="29" s="1"/>
  <c r="C123" i="29"/>
  <c r="B123" i="29"/>
  <c r="H123" i="29" s="1"/>
  <c r="D121" i="29"/>
  <c r="C121" i="29"/>
  <c r="B121" i="29"/>
  <c r="H121" i="29" s="1"/>
  <c r="D120" i="29"/>
  <c r="C120" i="29"/>
  <c r="I120" i="29" s="1"/>
  <c r="B120" i="29"/>
  <c r="E120" i="29" s="1"/>
  <c r="D119" i="29"/>
  <c r="C119" i="29"/>
  <c r="B119" i="29"/>
  <c r="E119" i="29" s="1"/>
  <c r="D117" i="29"/>
  <c r="G117" i="29" s="1"/>
  <c r="C117" i="29"/>
  <c r="B117" i="29"/>
  <c r="E117" i="29" s="1"/>
  <c r="D116" i="29"/>
  <c r="C116" i="29"/>
  <c r="I116" i="29" s="1"/>
  <c r="B116" i="29"/>
  <c r="E116" i="29" s="1"/>
  <c r="D115" i="29"/>
  <c r="C115" i="29"/>
  <c r="B115" i="29"/>
  <c r="E115" i="29" s="1"/>
  <c r="D113" i="29"/>
  <c r="G113" i="29" s="1"/>
  <c r="C113" i="29"/>
  <c r="B113" i="29"/>
  <c r="H113" i="29" s="1"/>
  <c r="D112" i="29"/>
  <c r="C112" i="29"/>
  <c r="B112" i="29"/>
  <c r="E112" i="29" s="1"/>
  <c r="D111" i="29"/>
  <c r="C111" i="29"/>
  <c r="B111" i="29"/>
  <c r="E111" i="29" s="1"/>
  <c r="D109" i="29"/>
  <c r="C109" i="29"/>
  <c r="B109" i="29"/>
  <c r="H109" i="29" s="1"/>
  <c r="D108" i="29"/>
  <c r="C108" i="29"/>
  <c r="F108" i="29" s="1"/>
  <c r="B108" i="29"/>
  <c r="E108" i="29" s="1"/>
  <c r="D107" i="29"/>
  <c r="G107" i="29" s="1"/>
  <c r="C107" i="29"/>
  <c r="B107" i="29"/>
  <c r="E107" i="29" s="1"/>
  <c r="D105" i="29"/>
  <c r="C105" i="29"/>
  <c r="B105" i="29"/>
  <c r="E105" i="29" s="1"/>
  <c r="D104" i="29"/>
  <c r="C104" i="29"/>
  <c r="B104" i="29"/>
  <c r="E104" i="29" s="1"/>
  <c r="D103" i="29"/>
  <c r="C103" i="29"/>
  <c r="B103" i="29"/>
  <c r="D101" i="29"/>
  <c r="J101" i="29" s="1"/>
  <c r="C101" i="29"/>
  <c r="F101" i="29" s="1"/>
  <c r="B101" i="29"/>
  <c r="E101" i="29" s="1"/>
  <c r="D100" i="29"/>
  <c r="G100" i="29" s="1"/>
  <c r="C100" i="29"/>
  <c r="B100" i="29"/>
  <c r="E100" i="29" s="1"/>
  <c r="D99" i="29"/>
  <c r="C99" i="29"/>
  <c r="B99" i="29"/>
  <c r="H99" i="29" s="1"/>
  <c r="D97" i="29"/>
  <c r="J97" i="29" s="1"/>
  <c r="C97" i="29"/>
  <c r="F97" i="29" s="1"/>
  <c r="B97" i="29"/>
  <c r="E97" i="29" s="1"/>
  <c r="D96" i="29"/>
  <c r="G96" i="29" s="1"/>
  <c r="C96" i="29"/>
  <c r="B96" i="29"/>
  <c r="E96" i="29" s="1"/>
  <c r="D95" i="29"/>
  <c r="J95" i="29" s="1"/>
  <c r="C95" i="29"/>
  <c r="F95" i="29" s="1"/>
  <c r="B95" i="29"/>
  <c r="E95" i="29" s="1"/>
  <c r="D93" i="29"/>
  <c r="G93" i="29" s="1"/>
  <c r="C93" i="29"/>
  <c r="F93" i="29" s="1"/>
  <c r="B93" i="29"/>
  <c r="H93" i="29" s="1"/>
  <c r="D92" i="29"/>
  <c r="G92" i="29" s="1"/>
  <c r="C92" i="29"/>
  <c r="F92" i="29" s="1"/>
  <c r="B92" i="29"/>
  <c r="D91" i="29"/>
  <c r="J91" i="29" s="1"/>
  <c r="C91" i="29"/>
  <c r="F91" i="29" s="1"/>
  <c r="B91" i="29"/>
  <c r="E91" i="29" s="1"/>
  <c r="D89" i="29"/>
  <c r="G89" i="29" s="1"/>
  <c r="C89" i="29"/>
  <c r="B89" i="29"/>
  <c r="D88" i="29"/>
  <c r="C88" i="29"/>
  <c r="F88" i="29" s="1"/>
  <c r="B88" i="29"/>
  <c r="E88" i="29" s="1"/>
  <c r="D87" i="29"/>
  <c r="C87" i="29"/>
  <c r="B87" i="29"/>
  <c r="E87" i="29" s="1"/>
  <c r="D85" i="29"/>
  <c r="C85" i="29"/>
  <c r="F85" i="29" s="1"/>
  <c r="B85" i="29"/>
  <c r="E85" i="29" s="1"/>
  <c r="D84" i="29"/>
  <c r="C84" i="29"/>
  <c r="F84" i="29" s="1"/>
  <c r="B84" i="29"/>
  <c r="E84" i="29" s="1"/>
  <c r="D83" i="29"/>
  <c r="J83" i="29" s="1"/>
  <c r="C83" i="29"/>
  <c r="B83" i="29"/>
  <c r="E83" i="29" s="1"/>
  <c r="D81" i="29"/>
  <c r="G81" i="29" s="1"/>
  <c r="C81" i="29"/>
  <c r="B81" i="29"/>
  <c r="E81" i="29" s="1"/>
  <c r="D80" i="29"/>
  <c r="C80" i="29"/>
  <c r="F80" i="29" s="1"/>
  <c r="B80" i="29"/>
  <c r="E80" i="29" s="1"/>
  <c r="D79" i="29"/>
  <c r="C79" i="29"/>
  <c r="B79" i="29"/>
  <c r="D77" i="29"/>
  <c r="C77" i="29"/>
  <c r="B77" i="29"/>
  <c r="E77" i="29" s="1"/>
  <c r="D76" i="29"/>
  <c r="J76" i="29" s="1"/>
  <c r="C76" i="29"/>
  <c r="F76" i="29" s="1"/>
  <c r="B76" i="29"/>
  <c r="E76" i="29" s="1"/>
  <c r="D75" i="29"/>
  <c r="G75" i="29" s="1"/>
  <c r="C75" i="29"/>
  <c r="I75" i="29" s="1"/>
  <c r="B75" i="29"/>
  <c r="E75" i="29" s="1"/>
  <c r="D73" i="29"/>
  <c r="G73" i="29" s="1"/>
  <c r="C73" i="29"/>
  <c r="F73" i="29" s="1"/>
  <c r="B73" i="29"/>
  <c r="E73" i="29" s="1"/>
  <c r="D72" i="29"/>
  <c r="J72" i="29" s="1"/>
  <c r="C72" i="29"/>
  <c r="F72" i="29" s="1"/>
  <c r="B72" i="29"/>
  <c r="H72" i="29" s="1"/>
  <c r="D71" i="29"/>
  <c r="J71" i="29" s="1"/>
  <c r="C71" i="29"/>
  <c r="F71" i="29" s="1"/>
  <c r="B71" i="29"/>
  <c r="E71" i="29" s="1"/>
  <c r="D69" i="29"/>
  <c r="J69" i="29" s="1"/>
  <c r="C69" i="29"/>
  <c r="B69" i="29"/>
  <c r="E69" i="29" s="1"/>
  <c r="D68" i="29"/>
  <c r="J68" i="29" s="1"/>
  <c r="C68" i="29"/>
  <c r="F68" i="29" s="1"/>
  <c r="B68" i="29"/>
  <c r="H68" i="29" s="1"/>
  <c r="D67" i="29"/>
  <c r="G67" i="29" s="1"/>
  <c r="C67" i="29"/>
  <c r="I67" i="29" s="1"/>
  <c r="B67" i="29"/>
  <c r="E67" i="29" s="1"/>
  <c r="D65" i="29"/>
  <c r="G65" i="29" s="1"/>
  <c r="C65" i="29"/>
  <c r="F65" i="29" s="1"/>
  <c r="B65" i="29"/>
  <c r="E65" i="29" s="1"/>
  <c r="D64" i="29"/>
  <c r="G64" i="29" s="1"/>
  <c r="C64" i="29"/>
  <c r="B64" i="29"/>
  <c r="H64" i="29" s="1"/>
  <c r="D63" i="29"/>
  <c r="G63" i="29" s="1"/>
  <c r="C63" i="29"/>
  <c r="F63" i="29" s="1"/>
  <c r="B63" i="29"/>
  <c r="E63" i="29" s="1"/>
  <c r="D61" i="29"/>
  <c r="G61" i="29" s="1"/>
  <c r="C61" i="29"/>
  <c r="I61" i="29" s="1"/>
  <c r="B61" i="29"/>
  <c r="E61" i="29" s="1"/>
  <c r="D60" i="29"/>
  <c r="C60" i="29"/>
  <c r="F60" i="29" s="1"/>
  <c r="B60" i="29"/>
  <c r="D59" i="29"/>
  <c r="G59" i="29" s="1"/>
  <c r="C59" i="29"/>
  <c r="I59" i="29" s="1"/>
  <c r="B59" i="29"/>
  <c r="E59" i="29" s="1"/>
  <c r="D57" i="29"/>
  <c r="G57" i="29" s="1"/>
  <c r="C57" i="29"/>
  <c r="I57" i="29" s="1"/>
  <c r="B57" i="29"/>
  <c r="E57" i="29" s="1"/>
  <c r="D56" i="29"/>
  <c r="G56" i="29" s="1"/>
  <c r="C56" i="29"/>
  <c r="F56" i="29" s="1"/>
  <c r="B56" i="29"/>
  <c r="H56" i="29" s="1"/>
  <c r="D55" i="29"/>
  <c r="J55" i="29" s="1"/>
  <c r="C55" i="29"/>
  <c r="F55" i="29" s="1"/>
  <c r="B55" i="29"/>
  <c r="E55" i="29" s="1"/>
  <c r="D53" i="29"/>
  <c r="J53" i="29" s="1"/>
  <c r="C53" i="29"/>
  <c r="I53" i="29" s="1"/>
  <c r="B53" i="29"/>
  <c r="E53" i="29" s="1"/>
  <c r="D52" i="29"/>
  <c r="J52" i="29" s="1"/>
  <c r="C52" i="29"/>
  <c r="F52" i="29" s="1"/>
  <c r="B52" i="29"/>
  <c r="H52" i="29" s="1"/>
  <c r="D51" i="29"/>
  <c r="G51" i="29" s="1"/>
  <c r="C51" i="29"/>
  <c r="I51" i="29" s="1"/>
  <c r="B51" i="29"/>
  <c r="E51" i="29" s="1"/>
  <c r="D49" i="29"/>
  <c r="G49" i="29" s="1"/>
  <c r="C49" i="29"/>
  <c r="I49" i="29" s="1"/>
  <c r="B49" i="29"/>
  <c r="E49" i="29" s="1"/>
  <c r="D48" i="29"/>
  <c r="G48" i="29" s="1"/>
  <c r="C48" i="29"/>
  <c r="F48" i="29" s="1"/>
  <c r="B48" i="29"/>
  <c r="E48" i="29" s="1"/>
  <c r="D47" i="29"/>
  <c r="G47" i="29" s="1"/>
  <c r="C47" i="29"/>
  <c r="I47" i="29" s="1"/>
  <c r="B47" i="29"/>
  <c r="E47" i="29" s="1"/>
  <c r="D45" i="29"/>
  <c r="G45" i="29" s="1"/>
  <c r="C45" i="29"/>
  <c r="B45" i="29"/>
  <c r="E45" i="29" s="1"/>
  <c r="D44" i="29"/>
  <c r="C44" i="29"/>
  <c r="F44" i="29" s="1"/>
  <c r="B44" i="29"/>
  <c r="D43" i="29"/>
  <c r="G43" i="29" s="1"/>
  <c r="C43" i="29"/>
  <c r="I43" i="29" s="1"/>
  <c r="B43" i="29"/>
  <c r="E43" i="29" s="1"/>
  <c r="D41" i="29"/>
  <c r="G41" i="29" s="1"/>
  <c r="C41" i="29"/>
  <c r="F41" i="29" s="1"/>
  <c r="B41" i="29"/>
  <c r="E41" i="29" s="1"/>
  <c r="D40" i="29"/>
  <c r="G40" i="29" s="1"/>
  <c r="C40" i="29"/>
  <c r="F40" i="29" s="1"/>
  <c r="B40" i="29"/>
  <c r="H40" i="29" s="1"/>
  <c r="D39" i="29"/>
  <c r="G39" i="29" s="1"/>
  <c r="C39" i="29"/>
  <c r="F39" i="29" s="1"/>
  <c r="B39" i="29"/>
  <c r="E39" i="29" s="1"/>
  <c r="D37" i="29"/>
  <c r="G37" i="29" s="1"/>
  <c r="C37" i="29"/>
  <c r="I37" i="29" s="1"/>
  <c r="B37" i="29"/>
  <c r="E37" i="29" s="1"/>
  <c r="D36" i="29"/>
  <c r="J36" i="29" s="1"/>
  <c r="C36" i="29"/>
  <c r="F36" i="29" s="1"/>
  <c r="B36" i="29"/>
  <c r="H36" i="29" s="1"/>
  <c r="D35" i="29"/>
  <c r="G35" i="29" s="1"/>
  <c r="C35" i="29"/>
  <c r="I35" i="29" s="1"/>
  <c r="B35" i="29"/>
  <c r="E35" i="29" s="1"/>
  <c r="D33" i="29"/>
  <c r="G33" i="29" s="1"/>
  <c r="C33" i="29"/>
  <c r="F33" i="29" s="1"/>
  <c r="B33" i="29"/>
  <c r="E33" i="29" s="1"/>
  <c r="D32" i="29"/>
  <c r="G32" i="29" s="1"/>
  <c r="C32" i="29"/>
  <c r="B32" i="29"/>
  <c r="H32" i="29" s="1"/>
  <c r="D31" i="29"/>
  <c r="J31" i="29" s="1"/>
  <c r="C31" i="29"/>
  <c r="I31" i="29" s="1"/>
  <c r="B31" i="29"/>
  <c r="E31" i="29" s="1"/>
  <c r="D29" i="29"/>
  <c r="G29" i="29" s="1"/>
  <c r="C29" i="29"/>
  <c r="I29" i="29" s="1"/>
  <c r="B29" i="29"/>
  <c r="E29" i="29" s="1"/>
  <c r="D28" i="29"/>
  <c r="J28" i="29" s="1"/>
  <c r="C28" i="29"/>
  <c r="F28" i="29" s="1"/>
  <c r="B28" i="29"/>
  <c r="D27" i="29"/>
  <c r="G27" i="29" s="1"/>
  <c r="C27" i="29"/>
  <c r="I27" i="29" s="1"/>
  <c r="B27" i="29"/>
  <c r="E27" i="29" s="1"/>
  <c r="D25" i="29"/>
  <c r="G25" i="29" s="1"/>
  <c r="C25" i="29"/>
  <c r="F25" i="29" s="1"/>
  <c r="B25" i="29"/>
  <c r="E25" i="29" s="1"/>
  <c r="D24" i="29"/>
  <c r="G24" i="29" s="1"/>
  <c r="C24" i="29"/>
  <c r="F24" i="29" s="1"/>
  <c r="B24" i="29"/>
  <c r="E24" i="29" s="1"/>
  <c r="D23" i="29"/>
  <c r="J23" i="29" s="1"/>
  <c r="C23" i="29"/>
  <c r="F23" i="29" s="1"/>
  <c r="B23" i="29"/>
  <c r="D21" i="29"/>
  <c r="J21" i="29" s="1"/>
  <c r="C21" i="29"/>
  <c r="I21" i="29" s="1"/>
  <c r="B21" i="29"/>
  <c r="E21" i="29" s="1"/>
  <c r="D20" i="29"/>
  <c r="J20" i="29" s="1"/>
  <c r="C20" i="29"/>
  <c r="F20" i="29" s="1"/>
  <c r="B20" i="29"/>
  <c r="E20" i="29" s="1"/>
  <c r="D19" i="29"/>
  <c r="G19" i="29" s="1"/>
  <c r="C19" i="29"/>
  <c r="I19" i="29" s="1"/>
  <c r="B19" i="29"/>
  <c r="E19" i="29" s="1"/>
  <c r="D17" i="29"/>
  <c r="G17" i="29" s="1"/>
  <c r="C17" i="29"/>
  <c r="F17" i="29" s="1"/>
  <c r="B17" i="29"/>
  <c r="E17" i="29" s="1"/>
  <c r="D16" i="29"/>
  <c r="G16" i="29" s="1"/>
  <c r="C16" i="29"/>
  <c r="B16" i="29"/>
  <c r="H16" i="29" s="1"/>
  <c r="D15" i="29"/>
  <c r="C15" i="29"/>
  <c r="I15" i="29" s="1"/>
  <c r="B15" i="29"/>
  <c r="E15" i="29" s="1"/>
  <c r="D13" i="29"/>
  <c r="J13" i="29" s="1"/>
  <c r="C13" i="29"/>
  <c r="I13" i="29" s="1"/>
  <c r="B13" i="29"/>
  <c r="E13" i="29" s="1"/>
  <c r="D12" i="29"/>
  <c r="J12" i="29" s="1"/>
  <c r="C12" i="29"/>
  <c r="F12" i="29" s="1"/>
  <c r="B12" i="29"/>
  <c r="E12" i="29" s="1"/>
  <c r="D11" i="29"/>
  <c r="G11" i="29" s="1"/>
  <c r="C11" i="29"/>
  <c r="I11" i="29" s="1"/>
  <c r="B11" i="29"/>
  <c r="E11" i="29" s="1"/>
  <c r="D9" i="29"/>
  <c r="G9" i="29" s="1"/>
  <c r="C9" i="29"/>
  <c r="F9" i="29" s="1"/>
  <c r="B9" i="29"/>
  <c r="E9" i="29" s="1"/>
  <c r="D8" i="29"/>
  <c r="G8" i="29" s="1"/>
  <c r="C8" i="29"/>
  <c r="F8" i="29" s="1"/>
  <c r="B8" i="29"/>
  <c r="E8" i="29" s="1"/>
  <c r="D7" i="29"/>
  <c r="J7" i="29" s="1"/>
  <c r="C7" i="29"/>
  <c r="F7" i="29" s="1"/>
  <c r="B7" i="29"/>
  <c r="E7" i="29" s="1"/>
  <c r="D5" i="29"/>
  <c r="G5" i="29" s="1"/>
  <c r="C5" i="29"/>
  <c r="I5" i="29" s="1"/>
  <c r="B5" i="29"/>
  <c r="E5" i="29" s="1"/>
  <c r="D4" i="29"/>
  <c r="C4" i="29"/>
  <c r="F4" i="29" s="1"/>
  <c r="B4" i="29"/>
  <c r="E4" i="29" s="1"/>
  <c r="D3" i="29"/>
  <c r="G3" i="29" s="1"/>
  <c r="C3" i="29"/>
  <c r="G400" i="29"/>
  <c r="G293" i="29"/>
  <c r="J235" i="29"/>
  <c r="F180" i="29"/>
  <c r="J24" i="29"/>
  <c r="B3" i="29"/>
  <c r="E3" i="29" s="1"/>
  <c r="G397" i="29"/>
  <c r="I395" i="29"/>
  <c r="I385" i="29"/>
  <c r="I373" i="29"/>
  <c r="J369" i="29"/>
  <c r="H368" i="29"/>
  <c r="J364" i="29"/>
  <c r="I357" i="29"/>
  <c r="F352" i="29"/>
  <c r="H352" i="29"/>
  <c r="I347" i="29"/>
  <c r="F343" i="29"/>
  <c r="J337" i="29"/>
  <c r="G332" i="29"/>
  <c r="J327" i="29"/>
  <c r="H324" i="29"/>
  <c r="F323" i="29"/>
  <c r="G320" i="29"/>
  <c r="H320" i="29"/>
  <c r="I315" i="29"/>
  <c r="F309" i="29"/>
  <c r="I299" i="29"/>
  <c r="H292" i="29"/>
  <c r="J284" i="29"/>
  <c r="H276" i="29"/>
  <c r="J276" i="29"/>
  <c r="G269" i="29"/>
  <c r="E259" i="29"/>
  <c r="J245" i="29"/>
  <c r="G233" i="29"/>
  <c r="J217" i="29"/>
  <c r="H193" i="29"/>
  <c r="H183" i="29"/>
  <c r="G177" i="29"/>
  <c r="E165" i="29"/>
  <c r="E159" i="29"/>
  <c r="E135" i="29"/>
  <c r="I128" i="29"/>
  <c r="G127" i="29"/>
  <c r="E124" i="29"/>
  <c r="F112" i="29"/>
  <c r="H107" i="29"/>
  <c r="H105" i="29"/>
  <c r="G97" i="29"/>
  <c r="J92" i="29"/>
  <c r="J89" i="29"/>
  <c r="E89" i="29"/>
  <c r="J81" i="29"/>
  <c r="E79" i="29"/>
  <c r="H76" i="29"/>
  <c r="I69" i="29"/>
  <c r="F64" i="29"/>
  <c r="J60" i="29"/>
  <c r="G55" i="29"/>
  <c r="E52" i="29"/>
  <c r="J47" i="29"/>
  <c r="I45" i="29"/>
  <c r="J44" i="29"/>
  <c r="J39" i="29"/>
  <c r="E36" i="29"/>
  <c r="F32" i="29"/>
  <c r="I23" i="29"/>
  <c r="E23" i="29"/>
  <c r="H20" i="29"/>
  <c r="F16" i="29"/>
  <c r="H12" i="29"/>
  <c r="A6" i="29"/>
  <c r="A10" i="29" s="1"/>
  <c r="A14" i="29" s="1"/>
  <c r="A18" i="29" s="1"/>
  <c r="A22" i="29" s="1"/>
  <c r="A26" i="29" s="1"/>
  <c r="A30" i="29" s="1"/>
  <c r="A34" i="29" s="1"/>
  <c r="A38" i="29" s="1"/>
  <c r="A42" i="29" s="1"/>
  <c r="A46" i="29" s="1"/>
  <c r="A50" i="29" s="1"/>
  <c r="A54" i="29" s="1"/>
  <c r="A58" i="29" s="1"/>
  <c r="A62" i="29" s="1"/>
  <c r="A66" i="29" s="1"/>
  <c r="A70" i="29" s="1"/>
  <c r="A74" i="29" s="1"/>
  <c r="A78" i="29" s="1"/>
  <c r="A82" i="29" s="1"/>
  <c r="A86" i="29" s="1"/>
  <c r="A90" i="29" s="1"/>
  <c r="A94" i="29" s="1"/>
  <c r="A98" i="29" s="1"/>
  <c r="A102" i="29" s="1"/>
  <c r="A106" i="29" s="1"/>
  <c r="A110" i="29" s="1"/>
  <c r="A114" i="29" s="1"/>
  <c r="A118" i="29" s="1"/>
  <c r="A122" i="29" s="1"/>
  <c r="A126" i="29" s="1"/>
  <c r="A130" i="29" s="1"/>
  <c r="A134" i="29" s="1"/>
  <c r="A138" i="29" s="1"/>
  <c r="A142" i="29" s="1"/>
  <c r="A146" i="29" s="1"/>
  <c r="A150" i="29" s="1"/>
  <c r="A154" i="29" s="1"/>
  <c r="A158" i="29" s="1"/>
  <c r="A162" i="29" s="1"/>
  <c r="A166" i="29" s="1"/>
  <c r="A170" i="29" s="1"/>
  <c r="A174" i="29" s="1"/>
  <c r="A178" i="29" s="1"/>
  <c r="A182" i="29" s="1"/>
  <c r="A186" i="29" s="1"/>
  <c r="A190" i="29" s="1"/>
  <c r="A194" i="29" s="1"/>
  <c r="A198" i="29" s="1"/>
  <c r="A202" i="29" s="1"/>
  <c r="A206" i="29" s="1"/>
  <c r="A210" i="29" s="1"/>
  <c r="A214" i="29" s="1"/>
  <c r="A218" i="29" s="1"/>
  <c r="A222" i="29" s="1"/>
  <c r="A226" i="29" s="1"/>
  <c r="A230" i="29" s="1"/>
  <c r="A234" i="29" s="1"/>
  <c r="A238" i="29" s="1"/>
  <c r="A242" i="29" s="1"/>
  <c r="A246" i="29" s="1"/>
  <c r="A250" i="29" s="1"/>
  <c r="A254" i="29" s="1"/>
  <c r="A258" i="29" s="1"/>
  <c r="A262" i="29" s="1"/>
  <c r="A266" i="29" s="1"/>
  <c r="A270" i="29" s="1"/>
  <c r="A274" i="29" s="1"/>
  <c r="A278" i="29" s="1"/>
  <c r="A282" i="29" s="1"/>
  <c r="A286" i="29" s="1"/>
  <c r="A290" i="29" s="1"/>
  <c r="A294" i="29" s="1"/>
  <c r="A298" i="29" s="1"/>
  <c r="A302" i="29" s="1"/>
  <c r="A306" i="29" s="1"/>
  <c r="A310" i="29" s="1"/>
  <c r="A314" i="29" s="1"/>
  <c r="A318" i="29" s="1"/>
  <c r="A322" i="29" s="1"/>
  <c r="A326" i="29" s="1"/>
  <c r="A330" i="29" s="1"/>
  <c r="A334" i="29" s="1"/>
  <c r="A338" i="29" s="1"/>
  <c r="A342" i="29" s="1"/>
  <c r="A346" i="29" s="1"/>
  <c r="A350" i="29" s="1"/>
  <c r="A354" i="29" s="1"/>
  <c r="A358" i="29" s="1"/>
  <c r="A362" i="29" s="1"/>
  <c r="A366" i="29" s="1"/>
  <c r="A370" i="29" s="1"/>
  <c r="A374" i="29" s="1"/>
  <c r="A378" i="29" s="1"/>
  <c r="A382" i="29" s="1"/>
  <c r="A386" i="29" s="1"/>
  <c r="A390" i="29" s="1"/>
  <c r="A394" i="29" s="1"/>
  <c r="A398" i="29" s="1"/>
  <c r="D401" i="28"/>
  <c r="J401" i="28" s="1"/>
  <c r="C401" i="28"/>
  <c r="B401" i="28"/>
  <c r="H401" i="28" s="1"/>
  <c r="D400" i="28"/>
  <c r="C400" i="28"/>
  <c r="I400" i="28" s="1"/>
  <c r="B400" i="28"/>
  <c r="D399" i="28"/>
  <c r="J399" i="28" s="1"/>
  <c r="C399" i="28"/>
  <c r="B399" i="28"/>
  <c r="H399" i="28" s="1"/>
  <c r="D397" i="28"/>
  <c r="C397" i="28"/>
  <c r="I397" i="28" s="1"/>
  <c r="B397" i="28"/>
  <c r="D396" i="28"/>
  <c r="J396" i="28" s="1"/>
  <c r="C396" i="28"/>
  <c r="B396" i="28"/>
  <c r="H396" i="28" s="1"/>
  <c r="D395" i="28"/>
  <c r="J395" i="28" s="1"/>
  <c r="C395" i="28"/>
  <c r="I395" i="28" s="1"/>
  <c r="B395" i="28"/>
  <c r="D393" i="28"/>
  <c r="C393" i="28"/>
  <c r="I393" i="28" s="1"/>
  <c r="B393" i="28"/>
  <c r="H393" i="28" s="1"/>
  <c r="D392" i="28"/>
  <c r="C392" i="28"/>
  <c r="B392" i="28"/>
  <c r="H392" i="28" s="1"/>
  <c r="D391" i="28"/>
  <c r="J391" i="28" s="1"/>
  <c r="C391" i="28"/>
  <c r="B391" i="28"/>
  <c r="D389" i="28"/>
  <c r="J389" i="28" s="1"/>
  <c r="C389" i="28"/>
  <c r="I389" i="28" s="1"/>
  <c r="B389" i="28"/>
  <c r="D388" i="28"/>
  <c r="J388" i="28" s="1"/>
  <c r="C388" i="28"/>
  <c r="I388" i="28" s="1"/>
  <c r="B388" i="28"/>
  <c r="H388" i="28" s="1"/>
  <c r="D387" i="28"/>
  <c r="C387" i="28"/>
  <c r="B387" i="28"/>
  <c r="H387" i="28" s="1"/>
  <c r="D385" i="28"/>
  <c r="J385" i="28" s="1"/>
  <c r="C385" i="28"/>
  <c r="B385" i="28"/>
  <c r="H385" i="28" s="1"/>
  <c r="D384" i="28"/>
  <c r="J384" i="28" s="1"/>
  <c r="C384" i="28"/>
  <c r="I384" i="28" s="1"/>
  <c r="B384" i="28"/>
  <c r="H384" i="28" s="1"/>
  <c r="D383" i="28"/>
  <c r="J383" i="28" s="1"/>
  <c r="C383" i="28"/>
  <c r="I383" i="28" s="1"/>
  <c r="B383" i="28"/>
  <c r="H383" i="28" s="1"/>
  <c r="D381" i="28"/>
  <c r="J381" i="28" s="1"/>
  <c r="C381" i="28"/>
  <c r="I381" i="28" s="1"/>
  <c r="B381" i="28"/>
  <c r="H381" i="28" s="1"/>
  <c r="D380" i="28"/>
  <c r="J380" i="28" s="1"/>
  <c r="C380" i="28"/>
  <c r="I380" i="28" s="1"/>
  <c r="B380" i="28"/>
  <c r="H380" i="28" s="1"/>
  <c r="D379" i="28"/>
  <c r="J379" i="28" s="1"/>
  <c r="C379" i="28"/>
  <c r="I379" i="28" s="1"/>
  <c r="B379" i="28"/>
  <c r="D377" i="28"/>
  <c r="J377" i="28" s="1"/>
  <c r="C377" i="28"/>
  <c r="I377" i="28" s="1"/>
  <c r="B377" i="28"/>
  <c r="H377" i="28" s="1"/>
  <c r="D376" i="28"/>
  <c r="C376" i="28"/>
  <c r="I376" i="28" s="1"/>
  <c r="B376" i="28"/>
  <c r="H376" i="28" s="1"/>
  <c r="D375" i="28"/>
  <c r="C375" i="28"/>
  <c r="B375" i="28"/>
  <c r="H375" i="28" s="1"/>
  <c r="D373" i="28"/>
  <c r="J373" i="28" s="1"/>
  <c r="C373" i="28"/>
  <c r="B373" i="28"/>
  <c r="D372" i="28"/>
  <c r="J372" i="28" s="1"/>
  <c r="C372" i="28"/>
  <c r="I372" i="28" s="1"/>
  <c r="B372" i="28"/>
  <c r="D371" i="28"/>
  <c r="C371" i="28"/>
  <c r="I371" i="28" s="1"/>
  <c r="B371" i="28"/>
  <c r="H371" i="28" s="1"/>
  <c r="D369" i="28"/>
  <c r="J369" i="28" s="1"/>
  <c r="C369" i="28"/>
  <c r="B369" i="28"/>
  <c r="H369" i="28" s="1"/>
  <c r="D368" i="28"/>
  <c r="J368" i="28" s="1"/>
  <c r="C368" i="28"/>
  <c r="B368" i="28"/>
  <c r="D367" i="28"/>
  <c r="J367" i="28" s="1"/>
  <c r="C367" i="28"/>
  <c r="I367" i="28" s="1"/>
  <c r="B367" i="28"/>
  <c r="D365" i="28"/>
  <c r="C365" i="28"/>
  <c r="I365" i="28" s="1"/>
  <c r="B365" i="28"/>
  <c r="H365" i="28" s="1"/>
  <c r="D364" i="28"/>
  <c r="C364" i="28"/>
  <c r="B364" i="28"/>
  <c r="H364" i="28" s="1"/>
  <c r="D363" i="28"/>
  <c r="J363" i="28" s="1"/>
  <c r="C363" i="28"/>
  <c r="I363" i="28" s="1"/>
  <c r="B363" i="28"/>
  <c r="D361" i="28"/>
  <c r="J361" i="28" s="1"/>
  <c r="C361" i="28"/>
  <c r="B361" i="28"/>
  <c r="H361" i="28" s="1"/>
  <c r="D360" i="28"/>
  <c r="C360" i="28"/>
  <c r="I360" i="28" s="1"/>
  <c r="B360" i="28"/>
  <c r="D359" i="28"/>
  <c r="J359" i="28" s="1"/>
  <c r="C359" i="28"/>
  <c r="B359" i="28"/>
  <c r="H359" i="28" s="1"/>
  <c r="D357" i="28"/>
  <c r="C357" i="28"/>
  <c r="I357" i="28" s="1"/>
  <c r="B357" i="28"/>
  <c r="D356" i="28"/>
  <c r="J356" i="28" s="1"/>
  <c r="C356" i="28"/>
  <c r="I356" i="28" s="1"/>
  <c r="B356" i="28"/>
  <c r="H356" i="28" s="1"/>
  <c r="D355" i="28"/>
  <c r="C355" i="28"/>
  <c r="I355" i="28" s="1"/>
  <c r="B355" i="28"/>
  <c r="D353" i="28"/>
  <c r="J353" i="28" s="1"/>
  <c r="C353" i="28"/>
  <c r="B353" i="28"/>
  <c r="D352" i="28"/>
  <c r="J352" i="28" s="1"/>
  <c r="C352" i="28"/>
  <c r="I352" i="28" s="1"/>
  <c r="B352" i="28"/>
  <c r="D351" i="28"/>
  <c r="C351" i="28"/>
  <c r="I351" i="28" s="1"/>
  <c r="B351" i="28"/>
  <c r="H351" i="28" s="1"/>
  <c r="D349" i="28"/>
  <c r="C349" i="28"/>
  <c r="B349" i="28"/>
  <c r="H349" i="28" s="1"/>
  <c r="D348" i="28"/>
  <c r="J348" i="28" s="1"/>
  <c r="C348" i="28"/>
  <c r="B348" i="28"/>
  <c r="D347" i="28"/>
  <c r="J347" i="28" s="1"/>
  <c r="C347" i="28"/>
  <c r="I347" i="28" s="1"/>
  <c r="B347" i="28"/>
  <c r="D345" i="28"/>
  <c r="J345" i="28" s="1"/>
  <c r="C345" i="28"/>
  <c r="I345" i="28" s="1"/>
  <c r="B345" i="28"/>
  <c r="H345" i="28" s="1"/>
  <c r="D344" i="28"/>
  <c r="C344" i="28"/>
  <c r="I344" i="28" s="1"/>
  <c r="B344" i="28"/>
  <c r="H344" i="28" s="1"/>
  <c r="D343" i="28"/>
  <c r="J343" i="28" s="1"/>
  <c r="C343" i="28"/>
  <c r="I343" i="28" s="1"/>
  <c r="B343" i="28"/>
  <c r="H343" i="28" s="1"/>
  <c r="D341" i="28"/>
  <c r="J341" i="28" s="1"/>
  <c r="C341" i="28"/>
  <c r="I341" i="28" s="1"/>
  <c r="B341" i="28"/>
  <c r="H341" i="28" s="1"/>
  <c r="D340" i="28"/>
  <c r="J340" i="28" s="1"/>
  <c r="C340" i="28"/>
  <c r="I340" i="28" s="1"/>
  <c r="B340" i="28"/>
  <c r="H340" i="28" s="1"/>
  <c r="D339" i="28"/>
  <c r="J339" i="28" s="1"/>
  <c r="C339" i="28"/>
  <c r="I339" i="28" s="1"/>
  <c r="B339" i="28"/>
  <c r="H339" i="28" s="1"/>
  <c r="D337" i="28"/>
  <c r="J337" i="28" s="1"/>
  <c r="C337" i="28"/>
  <c r="B337" i="28"/>
  <c r="H337" i="28" s="1"/>
  <c r="D336" i="28"/>
  <c r="J336" i="28" s="1"/>
  <c r="C336" i="28"/>
  <c r="I336" i="28" s="1"/>
  <c r="B336" i="28"/>
  <c r="H336" i="28" s="1"/>
  <c r="D335" i="28"/>
  <c r="J335" i="28" s="1"/>
  <c r="C335" i="28"/>
  <c r="I335" i="28" s="1"/>
  <c r="B335" i="28"/>
  <c r="H335" i="28" s="1"/>
  <c r="D333" i="28"/>
  <c r="J333" i="28" s="1"/>
  <c r="C333" i="28"/>
  <c r="I333" i="28" s="1"/>
  <c r="B333" i="28"/>
  <c r="H333" i="28" s="1"/>
  <c r="D332" i="28"/>
  <c r="J332" i="28" s="1"/>
  <c r="C332" i="28"/>
  <c r="I332" i="28" s="1"/>
  <c r="B332" i="28"/>
  <c r="H332" i="28" s="1"/>
  <c r="D331" i="28"/>
  <c r="J331" i="28" s="1"/>
  <c r="C331" i="28"/>
  <c r="I331" i="28" s="1"/>
  <c r="B331" i="28"/>
  <c r="H331" i="28" s="1"/>
  <c r="D329" i="28"/>
  <c r="J329" i="28" s="1"/>
  <c r="C329" i="28"/>
  <c r="I329" i="28" s="1"/>
  <c r="B329" i="28"/>
  <c r="D328" i="28"/>
  <c r="C328" i="28"/>
  <c r="I328" i="28" s="1"/>
  <c r="B328" i="28"/>
  <c r="H328" i="28" s="1"/>
  <c r="D327" i="28"/>
  <c r="C327" i="28"/>
  <c r="B327" i="28"/>
  <c r="H327" i="28" s="1"/>
  <c r="D325" i="28"/>
  <c r="J325" i="28" s="1"/>
  <c r="C325" i="28"/>
  <c r="B325" i="28"/>
  <c r="D324" i="28"/>
  <c r="J324" i="28" s="1"/>
  <c r="C324" i="28"/>
  <c r="I324" i="28" s="1"/>
  <c r="B324" i="28"/>
  <c r="H324" i="28" s="1"/>
  <c r="D323" i="28"/>
  <c r="C323" i="28"/>
  <c r="I323" i="28" s="1"/>
  <c r="B323" i="28"/>
  <c r="H323" i="28" s="1"/>
  <c r="D321" i="28"/>
  <c r="J321" i="28" s="1"/>
  <c r="C321" i="28"/>
  <c r="B321" i="28"/>
  <c r="D320" i="28"/>
  <c r="C320" i="28"/>
  <c r="I320" i="28" s="1"/>
  <c r="B320" i="28"/>
  <c r="D319" i="28"/>
  <c r="C319" i="28"/>
  <c r="B319" i="28"/>
  <c r="D317" i="28"/>
  <c r="C317" i="28"/>
  <c r="B317" i="28"/>
  <c r="D316" i="28"/>
  <c r="J316" i="28" s="1"/>
  <c r="C316" i="28"/>
  <c r="B316" i="28"/>
  <c r="D315" i="28"/>
  <c r="C315" i="28"/>
  <c r="I315" i="28" s="1"/>
  <c r="B315" i="28"/>
  <c r="D313" i="28"/>
  <c r="C313" i="28"/>
  <c r="I313" i="28" s="1"/>
  <c r="B313" i="28"/>
  <c r="D312" i="28"/>
  <c r="C312" i="28"/>
  <c r="B312" i="28"/>
  <c r="D311" i="28"/>
  <c r="C311" i="28"/>
  <c r="B311" i="28"/>
  <c r="D309" i="28"/>
  <c r="J309" i="28" s="1"/>
  <c r="C309" i="28"/>
  <c r="B309" i="28"/>
  <c r="D308" i="28"/>
  <c r="C308" i="28"/>
  <c r="I308" i="28" s="1"/>
  <c r="B308" i="28"/>
  <c r="D307" i="28"/>
  <c r="C307" i="28"/>
  <c r="B307" i="28"/>
  <c r="H307" i="28" s="1"/>
  <c r="D305" i="28"/>
  <c r="C305" i="28"/>
  <c r="B305" i="28"/>
  <c r="D304" i="28"/>
  <c r="C304" i="28"/>
  <c r="B304" i="28"/>
  <c r="D303" i="28"/>
  <c r="C303" i="28"/>
  <c r="I303" i="28" s="1"/>
  <c r="B303" i="28"/>
  <c r="D301" i="28"/>
  <c r="C301" i="28"/>
  <c r="B301" i="28"/>
  <c r="H301" i="28" s="1"/>
  <c r="D300" i="28"/>
  <c r="C300" i="28"/>
  <c r="B300" i="28"/>
  <c r="D299" i="28"/>
  <c r="J299" i="28" s="1"/>
  <c r="C299" i="28"/>
  <c r="B299" i="28"/>
  <c r="D297" i="28"/>
  <c r="J297" i="28" s="1"/>
  <c r="C297" i="28"/>
  <c r="B297" i="28"/>
  <c r="D296" i="28"/>
  <c r="C296" i="28"/>
  <c r="I296" i="28" s="1"/>
  <c r="B296" i="28"/>
  <c r="D295" i="28"/>
  <c r="C295" i="28"/>
  <c r="B295" i="28"/>
  <c r="H295" i="28" s="1"/>
  <c r="D293" i="28"/>
  <c r="G293" i="28" s="1"/>
  <c r="C293" i="28"/>
  <c r="B293" i="28"/>
  <c r="D292" i="28"/>
  <c r="J292" i="28" s="1"/>
  <c r="C292" i="28"/>
  <c r="B292" i="28"/>
  <c r="D291" i="28"/>
  <c r="C291" i="28"/>
  <c r="B291" i="28"/>
  <c r="D289" i="28"/>
  <c r="C289" i="28"/>
  <c r="B289" i="28"/>
  <c r="H289" i="28" s="1"/>
  <c r="D288" i="28"/>
  <c r="C288" i="28"/>
  <c r="B288" i="28"/>
  <c r="D287" i="28"/>
  <c r="C287" i="28"/>
  <c r="B287" i="28"/>
  <c r="D285" i="28"/>
  <c r="C285" i="28"/>
  <c r="B285" i="28"/>
  <c r="D284" i="28"/>
  <c r="C284" i="28"/>
  <c r="B284" i="28"/>
  <c r="H284" i="28" s="1"/>
  <c r="D283" i="28"/>
  <c r="C283" i="28"/>
  <c r="B283" i="28"/>
  <c r="D281" i="28"/>
  <c r="C281" i="28"/>
  <c r="B281" i="28"/>
  <c r="D280" i="28"/>
  <c r="C280" i="28"/>
  <c r="B280" i="28"/>
  <c r="D279" i="28"/>
  <c r="C279" i="28"/>
  <c r="B279" i="28"/>
  <c r="D277" i="28"/>
  <c r="C277" i="28"/>
  <c r="B277" i="28"/>
  <c r="H277" i="28" s="1"/>
  <c r="D276" i="28"/>
  <c r="C276" i="28"/>
  <c r="B276" i="28"/>
  <c r="D275" i="28"/>
  <c r="C275" i="28"/>
  <c r="B275" i="28"/>
  <c r="D273" i="28"/>
  <c r="C273" i="28"/>
  <c r="B273" i="28"/>
  <c r="D272" i="28"/>
  <c r="C272" i="28"/>
  <c r="B272" i="28"/>
  <c r="D271" i="28"/>
  <c r="C271" i="28"/>
  <c r="B271" i="28"/>
  <c r="D269" i="28"/>
  <c r="J269" i="28" s="1"/>
  <c r="C269" i="28"/>
  <c r="B269" i="28"/>
  <c r="D268" i="28"/>
  <c r="C268" i="28"/>
  <c r="B268" i="28"/>
  <c r="D267" i="28"/>
  <c r="C267" i="28"/>
  <c r="B267" i="28"/>
  <c r="D265" i="28"/>
  <c r="C265" i="28"/>
  <c r="B265" i="28"/>
  <c r="D264" i="28"/>
  <c r="C264" i="28"/>
  <c r="B264" i="28"/>
  <c r="D263" i="28"/>
  <c r="C263" i="28"/>
  <c r="B263" i="28"/>
  <c r="D261" i="28"/>
  <c r="C261" i="28"/>
  <c r="B261" i="28"/>
  <c r="D260" i="28"/>
  <c r="C260" i="28"/>
  <c r="I260" i="28" s="1"/>
  <c r="B260" i="28"/>
  <c r="D259" i="28"/>
  <c r="C259" i="28"/>
  <c r="B259" i="28"/>
  <c r="H259" i="28" s="1"/>
  <c r="D257" i="28"/>
  <c r="C257" i="28"/>
  <c r="B257" i="28"/>
  <c r="H257" i="28" s="1"/>
  <c r="D256" i="28"/>
  <c r="C256" i="28"/>
  <c r="B256" i="28"/>
  <c r="D255" i="28"/>
  <c r="C255" i="28"/>
  <c r="B255" i="28"/>
  <c r="D253" i="28"/>
  <c r="C253" i="28"/>
  <c r="I253" i="28" s="1"/>
  <c r="B253" i="28"/>
  <c r="D252" i="28"/>
  <c r="C252" i="28"/>
  <c r="B252" i="28"/>
  <c r="H252" i="28" s="1"/>
  <c r="D251" i="28"/>
  <c r="C251" i="28"/>
  <c r="B251" i="28"/>
  <c r="D249" i="28"/>
  <c r="C249" i="28"/>
  <c r="B249" i="28"/>
  <c r="D248" i="28"/>
  <c r="J248" i="28" s="1"/>
  <c r="C248" i="28"/>
  <c r="B248" i="28"/>
  <c r="D247" i="28"/>
  <c r="C247" i="28"/>
  <c r="I247" i="28" s="1"/>
  <c r="B247" i="28"/>
  <c r="D245" i="28"/>
  <c r="C245" i="28"/>
  <c r="B245" i="28"/>
  <c r="H245" i="28" s="1"/>
  <c r="D244" i="28"/>
  <c r="C244" i="28"/>
  <c r="B244" i="28"/>
  <c r="D243" i="28"/>
  <c r="J243" i="28" s="1"/>
  <c r="C243" i="28"/>
  <c r="B243" i="28"/>
  <c r="D241" i="28"/>
  <c r="C241" i="28"/>
  <c r="B241" i="28"/>
  <c r="D240" i="28"/>
  <c r="C240" i="28"/>
  <c r="I240" i="28" s="1"/>
  <c r="B240" i="28"/>
  <c r="D239" i="28"/>
  <c r="C239" i="28"/>
  <c r="B239" i="28"/>
  <c r="H239" i="28" s="1"/>
  <c r="D237" i="28"/>
  <c r="C237" i="28"/>
  <c r="B237" i="28"/>
  <c r="D236" i="28"/>
  <c r="J236" i="28" s="1"/>
  <c r="C236" i="28"/>
  <c r="B236" i="28"/>
  <c r="D235" i="28"/>
  <c r="C235" i="28"/>
  <c r="B235" i="28"/>
  <c r="D233" i="28"/>
  <c r="C233" i="28"/>
  <c r="B233" i="28"/>
  <c r="H233" i="28" s="1"/>
  <c r="D232" i="28"/>
  <c r="C232" i="28"/>
  <c r="B232" i="28"/>
  <c r="D231" i="28"/>
  <c r="J231" i="28" s="1"/>
  <c r="C231" i="28"/>
  <c r="B231" i="28"/>
  <c r="D229" i="28"/>
  <c r="C229" i="28"/>
  <c r="I229" i="28" s="1"/>
  <c r="B229" i="28"/>
  <c r="D228" i="28"/>
  <c r="C228" i="28"/>
  <c r="B228" i="28"/>
  <c r="D227" i="28"/>
  <c r="C227" i="28"/>
  <c r="B227" i="28"/>
  <c r="D225" i="28"/>
  <c r="J225" i="28" s="1"/>
  <c r="C225" i="28"/>
  <c r="B225" i="28"/>
  <c r="D224" i="28"/>
  <c r="C224" i="28"/>
  <c r="I224" i="28" s="1"/>
  <c r="B224" i="28"/>
  <c r="D223" i="28"/>
  <c r="C223" i="28"/>
  <c r="B223" i="28"/>
  <c r="H223" i="28" s="1"/>
  <c r="D221" i="28"/>
  <c r="C221" i="28"/>
  <c r="B221" i="28"/>
  <c r="D220" i="28"/>
  <c r="J220" i="28" s="1"/>
  <c r="C220" i="28"/>
  <c r="B220" i="28"/>
  <c r="D219" i="28"/>
  <c r="C219" i="28"/>
  <c r="I219" i="28" s="1"/>
  <c r="B219" i="28"/>
  <c r="D217" i="28"/>
  <c r="C217" i="28"/>
  <c r="B217" i="28"/>
  <c r="H217" i="28" s="1"/>
  <c r="D216" i="28"/>
  <c r="C216" i="28"/>
  <c r="B216" i="28"/>
  <c r="D215" i="28"/>
  <c r="J215" i="28" s="1"/>
  <c r="C215" i="28"/>
  <c r="B215" i="28"/>
  <c r="D213" i="28"/>
  <c r="G213" i="28" s="1"/>
  <c r="C213" i="28"/>
  <c r="B213" i="28"/>
  <c r="D212" i="28"/>
  <c r="C212" i="28"/>
  <c r="B212" i="28"/>
  <c r="H212" i="28" s="1"/>
  <c r="D211" i="28"/>
  <c r="C211" i="28"/>
  <c r="B211" i="28"/>
  <c r="D209" i="28"/>
  <c r="C209" i="28"/>
  <c r="B209" i="28"/>
  <c r="D208" i="28"/>
  <c r="J208" i="28" s="1"/>
  <c r="C208" i="28"/>
  <c r="B208" i="28"/>
  <c r="D207" i="28"/>
  <c r="C207" i="28"/>
  <c r="I207" i="28" s="1"/>
  <c r="B207" i="28"/>
  <c r="D205" i="28"/>
  <c r="C205" i="28"/>
  <c r="B205" i="28"/>
  <c r="H205" i="28" s="1"/>
  <c r="D204" i="28"/>
  <c r="C204" i="28"/>
  <c r="B204" i="28"/>
  <c r="D203" i="28"/>
  <c r="J203" i="28" s="1"/>
  <c r="C203" i="28"/>
  <c r="B203" i="28"/>
  <c r="D201" i="28"/>
  <c r="J201" i="28" s="1"/>
  <c r="C201" i="28"/>
  <c r="B201" i="28"/>
  <c r="D200" i="28"/>
  <c r="C200" i="28"/>
  <c r="B200" i="28"/>
  <c r="D199" i="28"/>
  <c r="C199" i="28"/>
  <c r="B199" i="28"/>
  <c r="H199" i="28" s="1"/>
  <c r="D197" i="28"/>
  <c r="C197" i="28"/>
  <c r="B197" i="28"/>
  <c r="D196" i="28"/>
  <c r="J196" i="28" s="1"/>
  <c r="C196" i="28"/>
  <c r="B196" i="28"/>
  <c r="D195" i="28"/>
  <c r="C195" i="28"/>
  <c r="I195" i="28" s="1"/>
  <c r="B195" i="28"/>
  <c r="D193" i="28"/>
  <c r="C193" i="28"/>
  <c r="B193" i="28"/>
  <c r="D192" i="28"/>
  <c r="C192" i="28"/>
  <c r="B192" i="28"/>
  <c r="H192" i="28" s="1"/>
  <c r="D191" i="28"/>
  <c r="C191" i="28"/>
  <c r="B191" i="28"/>
  <c r="D189" i="28"/>
  <c r="J189" i="28" s="1"/>
  <c r="C189" i="28"/>
  <c r="B189" i="28"/>
  <c r="D188" i="28"/>
  <c r="C188" i="28"/>
  <c r="I188" i="28" s="1"/>
  <c r="B188" i="28"/>
  <c r="D187" i="28"/>
  <c r="C187" i="28"/>
  <c r="B187" i="28"/>
  <c r="H187" i="28" s="1"/>
  <c r="D185" i="28"/>
  <c r="C185" i="28"/>
  <c r="B185" i="28"/>
  <c r="D184" i="28"/>
  <c r="J184" i="28" s="1"/>
  <c r="C184" i="28"/>
  <c r="B184" i="28"/>
  <c r="D183" i="28"/>
  <c r="C183" i="28"/>
  <c r="I183" i="28" s="1"/>
  <c r="B183" i="28"/>
  <c r="D181" i="28"/>
  <c r="C181" i="28"/>
  <c r="B181" i="28"/>
  <c r="H181" i="28" s="1"/>
  <c r="D180" i="28"/>
  <c r="C180" i="28"/>
  <c r="B180" i="28"/>
  <c r="D179" i="28"/>
  <c r="C179" i="28"/>
  <c r="B179" i="28"/>
  <c r="D177" i="28"/>
  <c r="J177" i="28" s="1"/>
  <c r="C177" i="28"/>
  <c r="B177" i="28"/>
  <c r="D176" i="28"/>
  <c r="C176" i="28"/>
  <c r="I176" i="28" s="1"/>
  <c r="B176" i="28"/>
  <c r="D175" i="28"/>
  <c r="C175" i="28"/>
  <c r="B175" i="28"/>
  <c r="H175" i="28" s="1"/>
  <c r="D173" i="28"/>
  <c r="C173" i="28"/>
  <c r="B173" i="28"/>
  <c r="D172" i="28"/>
  <c r="C172" i="28"/>
  <c r="B172" i="28"/>
  <c r="D171" i="28"/>
  <c r="C171" i="28"/>
  <c r="I171" i="28" s="1"/>
  <c r="B171" i="28"/>
  <c r="D169" i="28"/>
  <c r="C169" i="28"/>
  <c r="I169" i="28" s="1"/>
  <c r="B169" i="28"/>
  <c r="D168" i="28"/>
  <c r="C168" i="28"/>
  <c r="B168" i="28"/>
  <c r="H168" i="28" s="1"/>
  <c r="D167" i="28"/>
  <c r="C167" i="28"/>
  <c r="B167" i="28"/>
  <c r="D165" i="28"/>
  <c r="J165" i="28" s="1"/>
  <c r="C165" i="28"/>
  <c r="B165" i="28"/>
  <c r="D164" i="28"/>
  <c r="C164" i="28"/>
  <c r="I164" i="28" s="1"/>
  <c r="B164" i="28"/>
  <c r="D163" i="28"/>
  <c r="C163" i="28"/>
  <c r="B163" i="28"/>
  <c r="H163" i="28" s="1"/>
  <c r="D161" i="28"/>
  <c r="C161" i="28"/>
  <c r="B161" i="28"/>
  <c r="D160" i="28"/>
  <c r="C160" i="28"/>
  <c r="B160" i="28"/>
  <c r="E160" i="28" s="1"/>
  <c r="D159" i="28"/>
  <c r="C159" i="28"/>
  <c r="B159" i="28"/>
  <c r="H159" i="28" s="1"/>
  <c r="D157" i="28"/>
  <c r="C157" i="28"/>
  <c r="B157" i="28"/>
  <c r="D156" i="28"/>
  <c r="J156" i="28" s="1"/>
  <c r="C156" i="28"/>
  <c r="B156" i="28"/>
  <c r="D155" i="28"/>
  <c r="J155" i="28" s="1"/>
  <c r="C155" i="28"/>
  <c r="B155" i="28"/>
  <c r="D153" i="28"/>
  <c r="C153" i="28"/>
  <c r="I153" i="28" s="1"/>
  <c r="B153" i="28"/>
  <c r="D152" i="28"/>
  <c r="C152" i="28"/>
  <c r="I152" i="28" s="1"/>
  <c r="B152" i="28"/>
  <c r="D151" i="28"/>
  <c r="J151" i="28" s="1"/>
  <c r="C151" i="28"/>
  <c r="B151" i="28"/>
  <c r="D149" i="28"/>
  <c r="C149" i="28"/>
  <c r="I149" i="28" s="1"/>
  <c r="B149" i="28"/>
  <c r="D148" i="28"/>
  <c r="C148" i="28"/>
  <c r="B148" i="28"/>
  <c r="H148" i="28" s="1"/>
  <c r="D147" i="28"/>
  <c r="C147" i="28"/>
  <c r="B147" i="28"/>
  <c r="D145" i="28"/>
  <c r="J145" i="28" s="1"/>
  <c r="C145" i="28"/>
  <c r="B145" i="28"/>
  <c r="D144" i="28"/>
  <c r="C144" i="28"/>
  <c r="I144" i="28" s="1"/>
  <c r="B144" i="28"/>
  <c r="H144" i="28" s="1"/>
  <c r="D143" i="28"/>
  <c r="C143" i="28"/>
  <c r="B143" i="28"/>
  <c r="D141" i="28"/>
  <c r="J141" i="28" s="1"/>
  <c r="C141" i="28"/>
  <c r="B141" i="28"/>
  <c r="D140" i="28"/>
  <c r="C140" i="28"/>
  <c r="I140" i="28" s="1"/>
  <c r="B140" i="28"/>
  <c r="D139" i="28"/>
  <c r="C139" i="28"/>
  <c r="B139" i="28"/>
  <c r="D137" i="28"/>
  <c r="J137" i="28" s="1"/>
  <c r="C137" i="28"/>
  <c r="B137" i="28"/>
  <c r="D136" i="28"/>
  <c r="C136" i="28"/>
  <c r="I136" i="28" s="1"/>
  <c r="B136" i="28"/>
  <c r="H136" i="28" s="1"/>
  <c r="D135" i="28"/>
  <c r="C135" i="28"/>
  <c r="B135" i="28"/>
  <c r="D133" i="28"/>
  <c r="J133" i="28" s="1"/>
  <c r="C133" i="28"/>
  <c r="B133" i="28"/>
  <c r="D132" i="28"/>
  <c r="C132" i="28"/>
  <c r="I132" i="28" s="1"/>
  <c r="B132" i="28"/>
  <c r="D131" i="28"/>
  <c r="C131" i="28"/>
  <c r="I131" i="28" s="1"/>
  <c r="B131" i="28"/>
  <c r="D129" i="28"/>
  <c r="J129" i="28" s="1"/>
  <c r="C129" i="28"/>
  <c r="I129" i="28" s="1"/>
  <c r="B129" i="28"/>
  <c r="D128" i="28"/>
  <c r="C128" i="28"/>
  <c r="B128" i="28"/>
  <c r="H128" i="28" s="1"/>
  <c r="D127" i="28"/>
  <c r="C127" i="28"/>
  <c r="B127" i="28"/>
  <c r="D125" i="28"/>
  <c r="J125" i="28" s="1"/>
  <c r="C125" i="28"/>
  <c r="B125" i="28"/>
  <c r="D124" i="28"/>
  <c r="C124" i="28"/>
  <c r="I124" i="28" s="1"/>
  <c r="B124" i="28"/>
  <c r="H124" i="28" s="1"/>
  <c r="D123" i="28"/>
  <c r="C123" i="28"/>
  <c r="B123" i="28"/>
  <c r="D121" i="28"/>
  <c r="J121" i="28" s="1"/>
  <c r="C121" i="28"/>
  <c r="B121" i="28"/>
  <c r="D120" i="28"/>
  <c r="C120" i="28"/>
  <c r="B120" i="28"/>
  <c r="D119" i="28"/>
  <c r="C119" i="28"/>
  <c r="B119" i="28"/>
  <c r="D117" i="28"/>
  <c r="C117" i="28"/>
  <c r="B117" i="28"/>
  <c r="D116" i="28"/>
  <c r="C116" i="28"/>
  <c r="B116" i="28"/>
  <c r="H116" i="28" s="1"/>
  <c r="D115" i="28"/>
  <c r="C115" i="28"/>
  <c r="B115" i="28"/>
  <c r="H115" i="28" s="1"/>
  <c r="D113" i="28"/>
  <c r="C113" i="28"/>
  <c r="B113" i="28"/>
  <c r="D112" i="28"/>
  <c r="J112" i="28" s="1"/>
  <c r="C112" i="28"/>
  <c r="B112" i="28"/>
  <c r="H112" i="28" s="1"/>
  <c r="D111" i="28"/>
  <c r="C111" i="28"/>
  <c r="B111" i="28"/>
  <c r="D109" i="28"/>
  <c r="C109" i="28"/>
  <c r="B109" i="28"/>
  <c r="H109" i="28" s="1"/>
  <c r="D108" i="28"/>
  <c r="C108" i="28"/>
  <c r="I108" i="28" s="1"/>
  <c r="B108" i="28"/>
  <c r="D107" i="28"/>
  <c r="C107" i="28"/>
  <c r="B107" i="28"/>
  <c r="D105" i="28"/>
  <c r="C105" i="28"/>
  <c r="F105" i="28" s="1"/>
  <c r="B105" i="28"/>
  <c r="D104" i="28"/>
  <c r="J104" i="28" s="1"/>
  <c r="C104" i="28"/>
  <c r="B104" i="28"/>
  <c r="H104" i="28" s="1"/>
  <c r="D103" i="28"/>
  <c r="C103" i="28"/>
  <c r="B103" i="28"/>
  <c r="D101" i="28"/>
  <c r="C101" i="28"/>
  <c r="I101" i="28" s="1"/>
  <c r="B101" i="28"/>
  <c r="D100" i="28"/>
  <c r="C100" i="28"/>
  <c r="I100" i="28" s="1"/>
  <c r="B100" i="28"/>
  <c r="D99" i="28"/>
  <c r="C99" i="28"/>
  <c r="B99" i="28"/>
  <c r="H99" i="28" s="1"/>
  <c r="D97" i="28"/>
  <c r="C97" i="28"/>
  <c r="I97" i="28" s="1"/>
  <c r="B97" i="28"/>
  <c r="D96" i="28"/>
  <c r="C96" i="28"/>
  <c r="B96" i="28"/>
  <c r="D95" i="28"/>
  <c r="C95" i="28"/>
  <c r="B95" i="28"/>
  <c r="D93" i="28"/>
  <c r="C93" i="28"/>
  <c r="B93" i="28"/>
  <c r="D92" i="28"/>
  <c r="C92" i="28"/>
  <c r="B92" i="28"/>
  <c r="D91" i="28"/>
  <c r="J91" i="28" s="1"/>
  <c r="C91" i="28"/>
  <c r="B91" i="28"/>
  <c r="D89" i="28"/>
  <c r="C89" i="28"/>
  <c r="B89" i="28"/>
  <c r="D88" i="28"/>
  <c r="J88" i="28" s="1"/>
  <c r="C88" i="28"/>
  <c r="B88" i="28"/>
  <c r="D87" i="28"/>
  <c r="C87" i="28"/>
  <c r="I87" i="28" s="1"/>
  <c r="B87" i="28"/>
  <c r="D85" i="28"/>
  <c r="C85" i="28"/>
  <c r="B85" i="28"/>
  <c r="H85" i="28" s="1"/>
  <c r="D84" i="28"/>
  <c r="C84" i="28"/>
  <c r="B84" i="28"/>
  <c r="D83" i="28"/>
  <c r="C83" i="28"/>
  <c r="B83" i="28"/>
  <c r="D81" i="28"/>
  <c r="C81" i="28"/>
  <c r="I81" i="28" s="1"/>
  <c r="B81" i="28"/>
  <c r="H81" i="28" s="1"/>
  <c r="D80" i="28"/>
  <c r="C80" i="28"/>
  <c r="B80" i="28"/>
  <c r="D79" i="28"/>
  <c r="C79" i="28"/>
  <c r="B79" i="28"/>
  <c r="D77" i="28"/>
  <c r="C77" i="28"/>
  <c r="B77" i="28"/>
  <c r="D76" i="28"/>
  <c r="C76" i="28"/>
  <c r="B76" i="28"/>
  <c r="H76" i="28" s="1"/>
  <c r="D75" i="28"/>
  <c r="C75" i="28"/>
  <c r="B75" i="28"/>
  <c r="D73" i="28"/>
  <c r="C73" i="28"/>
  <c r="B73" i="28"/>
  <c r="D72" i="28"/>
  <c r="C72" i="28"/>
  <c r="B72" i="28"/>
  <c r="E72" i="28" s="1"/>
  <c r="D71" i="28"/>
  <c r="C71" i="28"/>
  <c r="B71" i="28"/>
  <c r="D69" i="28"/>
  <c r="C69" i="28"/>
  <c r="B69" i="28"/>
  <c r="D68" i="28"/>
  <c r="J68" i="28" s="1"/>
  <c r="C68" i="28"/>
  <c r="I68" i="28" s="1"/>
  <c r="B68" i="28"/>
  <c r="D67" i="28"/>
  <c r="C67" i="28"/>
  <c r="B67" i="28"/>
  <c r="D65" i="28"/>
  <c r="C65" i="28"/>
  <c r="B65" i="28"/>
  <c r="D64" i="28"/>
  <c r="C64" i="28"/>
  <c r="B64" i="28"/>
  <c r="D63" i="28"/>
  <c r="C63" i="28"/>
  <c r="B63" i="28"/>
  <c r="H63" i="28" s="1"/>
  <c r="D61" i="28"/>
  <c r="C61" i="28"/>
  <c r="B61" i="28"/>
  <c r="D60" i="28"/>
  <c r="J60" i="28" s="1"/>
  <c r="C60" i="28"/>
  <c r="B60" i="28"/>
  <c r="D59" i="28"/>
  <c r="C59" i="28"/>
  <c r="B59" i="28"/>
  <c r="D57" i="28"/>
  <c r="C57" i="28"/>
  <c r="B57" i="28"/>
  <c r="D56" i="28"/>
  <c r="J56" i="28" s="1"/>
  <c r="C56" i="28"/>
  <c r="B56" i="28"/>
  <c r="D55" i="28"/>
  <c r="C55" i="28"/>
  <c r="B55" i="28"/>
  <c r="D53" i="28"/>
  <c r="C53" i="28"/>
  <c r="B53" i="28"/>
  <c r="H53" i="28" s="1"/>
  <c r="D52" i="28"/>
  <c r="J52" i="28" s="1"/>
  <c r="C52" i="28"/>
  <c r="B52" i="28"/>
  <c r="D51" i="28"/>
  <c r="C51" i="28"/>
  <c r="B51" i="28"/>
  <c r="D49" i="28"/>
  <c r="C49" i="28"/>
  <c r="B49" i="28"/>
  <c r="D48" i="28"/>
  <c r="C48" i="28"/>
  <c r="B48" i="28"/>
  <c r="D47" i="28"/>
  <c r="C47" i="28"/>
  <c r="B47" i="28"/>
  <c r="D45" i="28"/>
  <c r="J45" i="28" s="1"/>
  <c r="C45" i="28"/>
  <c r="B45" i="28"/>
  <c r="H45" i="28" s="1"/>
  <c r="D44" i="28"/>
  <c r="C44" i="28"/>
  <c r="B44" i="28"/>
  <c r="D43" i="28"/>
  <c r="C43" i="28"/>
  <c r="B43" i="28"/>
  <c r="D41" i="28"/>
  <c r="C41" i="28"/>
  <c r="B41" i="28"/>
  <c r="D40" i="28"/>
  <c r="G40" i="28" s="1"/>
  <c r="C40" i="28"/>
  <c r="B40" i="28"/>
  <c r="H40" i="28" s="1"/>
  <c r="D39" i="28"/>
  <c r="C39" i="28"/>
  <c r="B39" i="28"/>
  <c r="D37" i="28"/>
  <c r="C37" i="28"/>
  <c r="I37" i="28" s="1"/>
  <c r="B37" i="28"/>
  <c r="D36" i="28"/>
  <c r="C36" i="28"/>
  <c r="I36" i="28" s="1"/>
  <c r="B36" i="28"/>
  <c r="D35" i="28"/>
  <c r="C35" i="28"/>
  <c r="B35" i="28"/>
  <c r="H35" i="28" s="1"/>
  <c r="D33" i="28"/>
  <c r="C33" i="28"/>
  <c r="B33" i="28"/>
  <c r="D32" i="28"/>
  <c r="J32" i="28" s="1"/>
  <c r="C32" i="28"/>
  <c r="B32" i="28"/>
  <c r="D31" i="28"/>
  <c r="C31" i="28"/>
  <c r="I31" i="28" s="1"/>
  <c r="B31" i="28"/>
  <c r="D29" i="28"/>
  <c r="C29" i="28"/>
  <c r="B29" i="28"/>
  <c r="H29" i="28" s="1"/>
  <c r="D28" i="28"/>
  <c r="C28" i="28"/>
  <c r="B28" i="28"/>
  <c r="D27" i="28"/>
  <c r="J27" i="28" s="1"/>
  <c r="C27" i="28"/>
  <c r="B27" i="28"/>
  <c r="D25" i="28"/>
  <c r="C25" i="28"/>
  <c r="I25" i="28" s="1"/>
  <c r="B25" i="28"/>
  <c r="D24" i="28"/>
  <c r="C24" i="28"/>
  <c r="B24" i="28"/>
  <c r="H24" i="28" s="1"/>
  <c r="D23" i="28"/>
  <c r="C23" i="28"/>
  <c r="B23" i="28"/>
  <c r="D21" i="28"/>
  <c r="J21" i="28" s="1"/>
  <c r="C21" i="28"/>
  <c r="B21" i="28"/>
  <c r="D20" i="28"/>
  <c r="C20" i="28"/>
  <c r="I20" i="28" s="1"/>
  <c r="B20" i="28"/>
  <c r="H20" i="28" s="1"/>
  <c r="D19" i="28"/>
  <c r="C19" i="28"/>
  <c r="B19" i="28"/>
  <c r="E19" i="28" s="1"/>
  <c r="D17" i="28"/>
  <c r="J17" i="28" s="1"/>
  <c r="C17" i="28"/>
  <c r="B17" i="28"/>
  <c r="D16" i="28"/>
  <c r="C16" i="28"/>
  <c r="I16" i="28" s="1"/>
  <c r="B16" i="28"/>
  <c r="D15" i="28"/>
  <c r="C15" i="28"/>
  <c r="B15" i="28"/>
  <c r="H15" i="28" s="1"/>
  <c r="D13" i="28"/>
  <c r="C13" i="28"/>
  <c r="B13" i="28"/>
  <c r="D12" i="28"/>
  <c r="J12" i="28" s="1"/>
  <c r="C12" i="28"/>
  <c r="B12" i="28"/>
  <c r="D11" i="28"/>
  <c r="G11" i="28" s="1"/>
  <c r="C11" i="28"/>
  <c r="I11" i="28" s="1"/>
  <c r="B11" i="28"/>
  <c r="D9" i="28"/>
  <c r="C9" i="28"/>
  <c r="B9" i="28"/>
  <c r="H9" i="28" s="1"/>
  <c r="D8" i="28"/>
  <c r="C8" i="28"/>
  <c r="B8" i="28"/>
  <c r="D7" i="28"/>
  <c r="J7" i="28" s="1"/>
  <c r="C7" i="28"/>
  <c r="B7" i="28"/>
  <c r="D5" i="28"/>
  <c r="C5" i="28"/>
  <c r="I5" i="28" s="1"/>
  <c r="B5" i="28"/>
  <c r="D4" i="28"/>
  <c r="G4" i="28" s="1"/>
  <c r="C4" i="28"/>
  <c r="B4" i="28"/>
  <c r="H4" i="28" s="1"/>
  <c r="D3" i="28"/>
  <c r="C3" i="28"/>
  <c r="B3" i="28"/>
  <c r="A6" i="28"/>
  <c r="A10" i="28" s="1"/>
  <c r="A14" i="28" s="1"/>
  <c r="A18" i="28" s="1"/>
  <c r="A22" i="28" s="1"/>
  <c r="A26" i="28" s="1"/>
  <c r="A30" i="28" s="1"/>
  <c r="A34" i="28" s="1"/>
  <c r="A38" i="28" s="1"/>
  <c r="A42" i="28" s="1"/>
  <c r="A46" i="28" s="1"/>
  <c r="A50" i="28" s="1"/>
  <c r="A54" i="28" s="1"/>
  <c r="A58" i="28" s="1"/>
  <c r="A62" i="28" s="1"/>
  <c r="A66" i="28" s="1"/>
  <c r="A70" i="28" s="1"/>
  <c r="A74" i="28" s="1"/>
  <c r="A78" i="28" s="1"/>
  <c r="A82" i="28" s="1"/>
  <c r="A86" i="28" s="1"/>
  <c r="A90" i="28" s="1"/>
  <c r="A94" i="28" s="1"/>
  <c r="A98" i="28" s="1"/>
  <c r="A102" i="28" s="1"/>
  <c r="A106" i="28" s="1"/>
  <c r="A110" i="28" s="1"/>
  <c r="A114" i="28" s="1"/>
  <c r="A118" i="28" s="1"/>
  <c r="A122" i="28" s="1"/>
  <c r="A126" i="28" s="1"/>
  <c r="A130" i="28" s="1"/>
  <c r="A134" i="28" s="1"/>
  <c r="A138" i="28" s="1"/>
  <c r="A142" i="28" s="1"/>
  <c r="A146" i="28" s="1"/>
  <c r="A150" i="28" s="1"/>
  <c r="A154" i="28" s="1"/>
  <c r="A158" i="28" s="1"/>
  <c r="A162" i="28" s="1"/>
  <c r="A166" i="28" s="1"/>
  <c r="A170" i="28" s="1"/>
  <c r="A174" i="28" s="1"/>
  <c r="A178" i="28" s="1"/>
  <c r="A182" i="28" s="1"/>
  <c r="A186" i="28" s="1"/>
  <c r="A190" i="28" s="1"/>
  <c r="A194" i="28" s="1"/>
  <c r="A198" i="28" s="1"/>
  <c r="A202" i="28" s="1"/>
  <c r="A206" i="28" s="1"/>
  <c r="A210" i="28" s="1"/>
  <c r="A214" i="28" s="1"/>
  <c r="A218" i="28" s="1"/>
  <c r="A222" i="28" s="1"/>
  <c r="A226" i="28" s="1"/>
  <c r="A230" i="28" s="1"/>
  <c r="A234" i="28" s="1"/>
  <c r="A238" i="28" s="1"/>
  <c r="A242" i="28" s="1"/>
  <c r="A246" i="28" s="1"/>
  <c r="A250" i="28" s="1"/>
  <c r="A254" i="28" s="1"/>
  <c r="A258" i="28" s="1"/>
  <c r="A262" i="28" s="1"/>
  <c r="A266" i="28" s="1"/>
  <c r="A270" i="28" s="1"/>
  <c r="A274" i="28" s="1"/>
  <c r="A278" i="28" s="1"/>
  <c r="A282" i="28" s="1"/>
  <c r="A286" i="28" s="1"/>
  <c r="A290" i="28" s="1"/>
  <c r="A294" i="28" s="1"/>
  <c r="A298" i="28" s="1"/>
  <c r="A302" i="28" s="1"/>
  <c r="A306" i="28" s="1"/>
  <c r="A310" i="28" s="1"/>
  <c r="A314" i="28" s="1"/>
  <c r="A318" i="28" s="1"/>
  <c r="A322" i="28" s="1"/>
  <c r="A326" i="28" s="1"/>
  <c r="A330" i="28" s="1"/>
  <c r="A334" i="28" s="1"/>
  <c r="A338" i="28" s="1"/>
  <c r="A342" i="28" s="1"/>
  <c r="A346" i="28" s="1"/>
  <c r="A350" i="28" s="1"/>
  <c r="A354" i="28" s="1"/>
  <c r="A358" i="28" s="1"/>
  <c r="A362" i="28" s="1"/>
  <c r="A366" i="28" s="1"/>
  <c r="A370" i="28" s="1"/>
  <c r="A374" i="28" s="1"/>
  <c r="A378" i="28" s="1"/>
  <c r="A382" i="28" s="1"/>
  <c r="A386" i="28" s="1"/>
  <c r="A390" i="28" s="1"/>
  <c r="A394" i="28" s="1"/>
  <c r="A398" i="28" s="1"/>
  <c r="D401" i="26"/>
  <c r="C401" i="26"/>
  <c r="B401" i="26"/>
  <c r="E401" i="26" s="1"/>
  <c r="D400" i="26"/>
  <c r="C400" i="26"/>
  <c r="F400" i="26" s="1"/>
  <c r="B400" i="26"/>
  <c r="E400" i="26" s="1"/>
  <c r="D399" i="26"/>
  <c r="G399" i="26" s="1"/>
  <c r="C399" i="26"/>
  <c r="F399" i="26" s="1"/>
  <c r="B399" i="26"/>
  <c r="E399" i="26" s="1"/>
  <c r="D397" i="26"/>
  <c r="G397" i="26" s="1"/>
  <c r="C397" i="26"/>
  <c r="F397" i="26" s="1"/>
  <c r="B397" i="26"/>
  <c r="E397" i="26" s="1"/>
  <c r="D396" i="26"/>
  <c r="G396" i="26" s="1"/>
  <c r="C396" i="26"/>
  <c r="B396" i="26"/>
  <c r="D395" i="26"/>
  <c r="G395" i="26" s="1"/>
  <c r="C395" i="26"/>
  <c r="B395" i="26"/>
  <c r="E395" i="26" s="1"/>
  <c r="D393" i="26"/>
  <c r="G393" i="26" s="1"/>
  <c r="C393" i="26"/>
  <c r="B393" i="26"/>
  <c r="D392" i="26"/>
  <c r="C392" i="26"/>
  <c r="F392" i="26" s="1"/>
  <c r="B392" i="26"/>
  <c r="E392" i="26" s="1"/>
  <c r="D391" i="26"/>
  <c r="G391" i="26" s="1"/>
  <c r="C391" i="26"/>
  <c r="B391" i="26"/>
  <c r="E391" i="26" s="1"/>
  <c r="D389" i="26"/>
  <c r="G389" i="26" s="1"/>
  <c r="C389" i="26"/>
  <c r="B389" i="26"/>
  <c r="E389" i="26" s="1"/>
  <c r="D388" i="26"/>
  <c r="G388" i="26" s="1"/>
  <c r="C388" i="26"/>
  <c r="F388" i="26" s="1"/>
  <c r="B388" i="26"/>
  <c r="D387" i="26"/>
  <c r="G387" i="26" s="1"/>
  <c r="C387" i="26"/>
  <c r="B387" i="26"/>
  <c r="E387" i="26" s="1"/>
  <c r="D385" i="26"/>
  <c r="G385" i="26" s="1"/>
  <c r="C385" i="26"/>
  <c r="B385" i="26"/>
  <c r="E385" i="26" s="1"/>
  <c r="D384" i="26"/>
  <c r="C384" i="26"/>
  <c r="F384" i="26" s="1"/>
  <c r="B384" i="26"/>
  <c r="D383" i="26"/>
  <c r="G383" i="26" s="1"/>
  <c r="C383" i="26"/>
  <c r="F383" i="26" s="1"/>
  <c r="B383" i="26"/>
  <c r="E383" i="26" s="1"/>
  <c r="D381" i="26"/>
  <c r="G381" i="26" s="1"/>
  <c r="C381" i="26"/>
  <c r="F381" i="26" s="1"/>
  <c r="B381" i="26"/>
  <c r="E381" i="26" s="1"/>
  <c r="D380" i="26"/>
  <c r="G380" i="26" s="1"/>
  <c r="C380" i="26"/>
  <c r="F380" i="26" s="1"/>
  <c r="B380" i="26"/>
  <c r="D379" i="26"/>
  <c r="G379" i="26" s="1"/>
  <c r="C379" i="26"/>
  <c r="B379" i="26"/>
  <c r="E379" i="26" s="1"/>
  <c r="D377" i="26"/>
  <c r="G377" i="26" s="1"/>
  <c r="C377" i="26"/>
  <c r="B377" i="26"/>
  <c r="E377" i="26" s="1"/>
  <c r="D376" i="26"/>
  <c r="C376" i="26"/>
  <c r="F376" i="26" s="1"/>
  <c r="B376" i="26"/>
  <c r="E376" i="26" s="1"/>
  <c r="D375" i="26"/>
  <c r="G375" i="26" s="1"/>
  <c r="C375" i="26"/>
  <c r="B375" i="26"/>
  <c r="E375" i="26" s="1"/>
  <c r="D373" i="26"/>
  <c r="G373" i="26" s="1"/>
  <c r="C373" i="26"/>
  <c r="F373" i="26" s="1"/>
  <c r="B373" i="26"/>
  <c r="E373" i="26" s="1"/>
  <c r="D372" i="26"/>
  <c r="G372" i="26" s="1"/>
  <c r="C372" i="26"/>
  <c r="F372" i="26" s="1"/>
  <c r="B372" i="26"/>
  <c r="D371" i="26"/>
  <c r="G371" i="26" s="1"/>
  <c r="C371" i="26"/>
  <c r="B371" i="26"/>
  <c r="E371" i="26" s="1"/>
  <c r="D369" i="26"/>
  <c r="C369" i="26"/>
  <c r="B369" i="26"/>
  <c r="E369" i="26" s="1"/>
  <c r="D368" i="26"/>
  <c r="C368" i="26"/>
  <c r="F368" i="26" s="1"/>
  <c r="B368" i="26"/>
  <c r="E368" i="26" s="1"/>
  <c r="D367" i="26"/>
  <c r="G367" i="26" s="1"/>
  <c r="C367" i="26"/>
  <c r="F367" i="26" s="1"/>
  <c r="B367" i="26"/>
  <c r="D365" i="26"/>
  <c r="G365" i="26" s="1"/>
  <c r="C365" i="26"/>
  <c r="F365" i="26" s="1"/>
  <c r="B365" i="26"/>
  <c r="E365" i="26" s="1"/>
  <c r="D364" i="26"/>
  <c r="G364" i="26" s="1"/>
  <c r="C364" i="26"/>
  <c r="B364" i="26"/>
  <c r="D363" i="26"/>
  <c r="G363" i="26" s="1"/>
  <c r="C363" i="26"/>
  <c r="B363" i="26"/>
  <c r="E363" i="26" s="1"/>
  <c r="D361" i="26"/>
  <c r="G361" i="26" s="1"/>
  <c r="C361" i="26"/>
  <c r="B361" i="26"/>
  <c r="E361" i="26" s="1"/>
  <c r="D360" i="26"/>
  <c r="C360" i="26"/>
  <c r="F360" i="26" s="1"/>
  <c r="B360" i="26"/>
  <c r="E360" i="26" s="1"/>
  <c r="D359" i="26"/>
  <c r="C359" i="26"/>
  <c r="F359" i="26" s="1"/>
  <c r="B359" i="26"/>
  <c r="E359" i="26" s="1"/>
  <c r="D357" i="26"/>
  <c r="G357" i="26" s="1"/>
  <c r="C357" i="26"/>
  <c r="F357" i="26" s="1"/>
  <c r="B357" i="26"/>
  <c r="E357" i="26" s="1"/>
  <c r="D356" i="26"/>
  <c r="G356" i="26" s="1"/>
  <c r="C356" i="26"/>
  <c r="F356" i="26" s="1"/>
  <c r="B356" i="26"/>
  <c r="D355" i="26"/>
  <c r="G355" i="26" s="1"/>
  <c r="C355" i="26"/>
  <c r="B355" i="26"/>
  <c r="E355" i="26" s="1"/>
  <c r="D353" i="26"/>
  <c r="C353" i="26"/>
  <c r="B353" i="26"/>
  <c r="E353" i="26" s="1"/>
  <c r="D352" i="26"/>
  <c r="C352" i="26"/>
  <c r="B352" i="26"/>
  <c r="D351" i="26"/>
  <c r="G351" i="26" s="1"/>
  <c r="C351" i="26"/>
  <c r="F351" i="26" s="1"/>
  <c r="B351" i="26"/>
  <c r="D349" i="26"/>
  <c r="G349" i="26" s="1"/>
  <c r="C349" i="26"/>
  <c r="F349" i="26" s="1"/>
  <c r="B349" i="26"/>
  <c r="E349" i="26" s="1"/>
  <c r="D348" i="26"/>
  <c r="G348" i="26" s="1"/>
  <c r="C348" i="26"/>
  <c r="B348" i="26"/>
  <c r="E348" i="26" s="1"/>
  <c r="D347" i="26"/>
  <c r="G347" i="26" s="1"/>
  <c r="C347" i="26"/>
  <c r="F347" i="26" s="1"/>
  <c r="B347" i="26"/>
  <c r="E347" i="26" s="1"/>
  <c r="D345" i="26"/>
  <c r="C345" i="26"/>
  <c r="F345" i="26" s="1"/>
  <c r="B345" i="26"/>
  <c r="E345" i="26" s="1"/>
  <c r="D344" i="26"/>
  <c r="C344" i="26"/>
  <c r="F344" i="26" s="1"/>
  <c r="B344" i="26"/>
  <c r="D343" i="26"/>
  <c r="C343" i="26"/>
  <c r="B343" i="26"/>
  <c r="D341" i="26"/>
  <c r="G341" i="26" s="1"/>
  <c r="C341" i="26"/>
  <c r="F341" i="26" s="1"/>
  <c r="B341" i="26"/>
  <c r="D340" i="26"/>
  <c r="C340" i="26"/>
  <c r="F340" i="26" s="1"/>
  <c r="B340" i="26"/>
  <c r="E340" i="26" s="1"/>
  <c r="D339" i="26"/>
  <c r="C339" i="26"/>
  <c r="F339" i="26" s="1"/>
  <c r="B339" i="26"/>
  <c r="E339" i="26" s="1"/>
  <c r="D337" i="26"/>
  <c r="G337" i="26" s="1"/>
  <c r="C337" i="26"/>
  <c r="F337" i="26" s="1"/>
  <c r="B337" i="26"/>
  <c r="E337" i="26" s="1"/>
  <c r="D336" i="26"/>
  <c r="G336" i="26" s="1"/>
  <c r="C336" i="26"/>
  <c r="F336" i="26" s="1"/>
  <c r="B336" i="26"/>
  <c r="D335" i="26"/>
  <c r="G335" i="26" s="1"/>
  <c r="C335" i="26"/>
  <c r="F335" i="26" s="1"/>
  <c r="B335" i="26"/>
  <c r="D333" i="26"/>
  <c r="C333" i="26"/>
  <c r="F333" i="26" s="1"/>
  <c r="B333" i="26"/>
  <c r="E333" i="26" s="1"/>
  <c r="D332" i="26"/>
  <c r="C332" i="26"/>
  <c r="F332" i="26" s="1"/>
  <c r="B332" i="26"/>
  <c r="D331" i="26"/>
  <c r="G331" i="26" s="1"/>
  <c r="C331" i="26"/>
  <c r="B331" i="26"/>
  <c r="E331" i="26" s="1"/>
  <c r="D329" i="26"/>
  <c r="G329" i="26" s="1"/>
  <c r="C329" i="26"/>
  <c r="B329" i="26"/>
  <c r="D328" i="26"/>
  <c r="C328" i="26"/>
  <c r="F328" i="26" s="1"/>
  <c r="B328" i="26"/>
  <c r="E328" i="26" s="1"/>
  <c r="D327" i="26"/>
  <c r="G327" i="26" s="1"/>
  <c r="C327" i="26"/>
  <c r="F327" i="26" s="1"/>
  <c r="B327" i="26"/>
  <c r="E327" i="26" s="1"/>
  <c r="D325" i="26"/>
  <c r="G325" i="26" s="1"/>
  <c r="C325" i="26"/>
  <c r="F325" i="26" s="1"/>
  <c r="B325" i="26"/>
  <c r="E325" i="26" s="1"/>
  <c r="D324" i="26"/>
  <c r="G324" i="26" s="1"/>
  <c r="C324" i="26"/>
  <c r="F324" i="26" s="1"/>
  <c r="B324" i="26"/>
  <c r="D323" i="26"/>
  <c r="C323" i="26"/>
  <c r="B323" i="26"/>
  <c r="E323" i="26" s="1"/>
  <c r="D321" i="26"/>
  <c r="G321" i="26" s="1"/>
  <c r="C321" i="26"/>
  <c r="B321" i="26"/>
  <c r="E321" i="26" s="1"/>
  <c r="D320" i="26"/>
  <c r="C320" i="26"/>
  <c r="B320" i="26"/>
  <c r="E320" i="26" s="1"/>
  <c r="D319" i="26"/>
  <c r="G319" i="26" s="1"/>
  <c r="C319" i="26"/>
  <c r="F319" i="26" s="1"/>
  <c r="B319" i="26"/>
  <c r="D317" i="26"/>
  <c r="C317" i="26"/>
  <c r="F317" i="26" s="1"/>
  <c r="B317" i="26"/>
  <c r="E317" i="26" s="1"/>
  <c r="D316" i="26"/>
  <c r="G316" i="26" s="1"/>
  <c r="C316" i="26"/>
  <c r="F316" i="26" s="1"/>
  <c r="B316" i="26"/>
  <c r="D315" i="26"/>
  <c r="G315" i="26" s="1"/>
  <c r="C315" i="26"/>
  <c r="B315" i="26"/>
  <c r="E315" i="26" s="1"/>
  <c r="D313" i="26"/>
  <c r="G313" i="26" s="1"/>
  <c r="C313" i="26"/>
  <c r="B313" i="26"/>
  <c r="E313" i="26" s="1"/>
  <c r="D312" i="26"/>
  <c r="C312" i="26"/>
  <c r="F312" i="26" s="1"/>
  <c r="B312" i="26"/>
  <c r="E312" i="26" s="1"/>
  <c r="D311" i="26"/>
  <c r="G311" i="26" s="1"/>
  <c r="C311" i="26"/>
  <c r="B311" i="26"/>
  <c r="E311" i="26" s="1"/>
  <c r="D309" i="26"/>
  <c r="G309" i="26" s="1"/>
  <c r="C309" i="26"/>
  <c r="F309" i="26" s="1"/>
  <c r="B309" i="26"/>
  <c r="E309" i="26" s="1"/>
  <c r="D308" i="26"/>
  <c r="G308" i="26" s="1"/>
  <c r="C308" i="26"/>
  <c r="F308" i="26" s="1"/>
  <c r="B308" i="26"/>
  <c r="D307" i="26"/>
  <c r="G307" i="26" s="1"/>
  <c r="C307" i="26"/>
  <c r="B307" i="26"/>
  <c r="E307" i="26" s="1"/>
  <c r="D305" i="26"/>
  <c r="G305" i="26" s="1"/>
  <c r="C305" i="26"/>
  <c r="B305" i="26"/>
  <c r="E305" i="26" s="1"/>
  <c r="D304" i="26"/>
  <c r="C304" i="26"/>
  <c r="F304" i="26" s="1"/>
  <c r="B304" i="26"/>
  <c r="E304" i="26" s="1"/>
  <c r="D303" i="26"/>
  <c r="G303" i="26" s="1"/>
  <c r="C303" i="26"/>
  <c r="F303" i="26" s="1"/>
  <c r="B303" i="26"/>
  <c r="E303" i="26" s="1"/>
  <c r="D301" i="26"/>
  <c r="C301" i="26"/>
  <c r="F301" i="26" s="1"/>
  <c r="B301" i="26"/>
  <c r="E301" i="26" s="1"/>
  <c r="D300" i="26"/>
  <c r="G300" i="26" s="1"/>
  <c r="C300" i="26"/>
  <c r="F300" i="26" s="1"/>
  <c r="B300" i="26"/>
  <c r="D299" i="26"/>
  <c r="G299" i="26" s="1"/>
  <c r="C299" i="26"/>
  <c r="B299" i="26"/>
  <c r="E299" i="26" s="1"/>
  <c r="D297" i="26"/>
  <c r="G297" i="26" s="1"/>
  <c r="C297" i="26"/>
  <c r="B297" i="26"/>
  <c r="E297" i="26" s="1"/>
  <c r="D296" i="26"/>
  <c r="C296" i="26"/>
  <c r="F296" i="26" s="1"/>
  <c r="B296" i="26"/>
  <c r="E296" i="26" s="1"/>
  <c r="D295" i="26"/>
  <c r="G295" i="26" s="1"/>
  <c r="C295" i="26"/>
  <c r="F295" i="26" s="1"/>
  <c r="B295" i="26"/>
  <c r="E295" i="26" s="1"/>
  <c r="D293" i="26"/>
  <c r="G293" i="26" s="1"/>
  <c r="C293" i="26"/>
  <c r="B293" i="26"/>
  <c r="E293" i="26" s="1"/>
  <c r="D292" i="26"/>
  <c r="G292" i="26" s="1"/>
  <c r="C292" i="26"/>
  <c r="F292" i="26" s="1"/>
  <c r="B292" i="26"/>
  <c r="D291" i="26"/>
  <c r="C291" i="26"/>
  <c r="B291" i="26"/>
  <c r="E291" i="26" s="1"/>
  <c r="D289" i="26"/>
  <c r="G289" i="26" s="1"/>
  <c r="C289" i="26"/>
  <c r="B289" i="26"/>
  <c r="E289" i="26" s="1"/>
  <c r="D288" i="26"/>
  <c r="C288" i="26"/>
  <c r="F288" i="26" s="1"/>
  <c r="B288" i="26"/>
  <c r="E288" i="26" s="1"/>
  <c r="D287" i="26"/>
  <c r="G287" i="26" s="1"/>
  <c r="C287" i="26"/>
  <c r="F287" i="26" s="1"/>
  <c r="B287" i="26"/>
  <c r="E287" i="26" s="1"/>
  <c r="D285" i="26"/>
  <c r="C285" i="26"/>
  <c r="F285" i="26" s="1"/>
  <c r="B285" i="26"/>
  <c r="E285" i="26" s="1"/>
  <c r="D284" i="26"/>
  <c r="G284" i="26" s="1"/>
  <c r="C284" i="26"/>
  <c r="F284" i="26" s="1"/>
  <c r="B284" i="26"/>
  <c r="D283" i="26"/>
  <c r="G283" i="26" s="1"/>
  <c r="C283" i="26"/>
  <c r="B283" i="26"/>
  <c r="E283" i="26" s="1"/>
  <c r="D281" i="26"/>
  <c r="G281" i="26" s="1"/>
  <c r="C281" i="26"/>
  <c r="B281" i="26"/>
  <c r="E281" i="26" s="1"/>
  <c r="D280" i="26"/>
  <c r="C280" i="26"/>
  <c r="F280" i="26" s="1"/>
  <c r="B280" i="26"/>
  <c r="E280" i="26" s="1"/>
  <c r="D279" i="26"/>
  <c r="C279" i="26"/>
  <c r="B279" i="26"/>
  <c r="E279" i="26" s="1"/>
  <c r="D277" i="26"/>
  <c r="G277" i="26" s="1"/>
  <c r="C277" i="26"/>
  <c r="F277" i="26" s="1"/>
  <c r="B277" i="26"/>
  <c r="E277" i="26" s="1"/>
  <c r="D276" i="26"/>
  <c r="G276" i="26" s="1"/>
  <c r="C276" i="26"/>
  <c r="F276" i="26" s="1"/>
  <c r="B276" i="26"/>
  <c r="D275" i="26"/>
  <c r="G275" i="26" s="1"/>
  <c r="C275" i="26"/>
  <c r="B275" i="26"/>
  <c r="E275" i="26" s="1"/>
  <c r="D273" i="26"/>
  <c r="G273" i="26" s="1"/>
  <c r="C273" i="26"/>
  <c r="B273" i="26"/>
  <c r="E273" i="26" s="1"/>
  <c r="D272" i="26"/>
  <c r="C272" i="26"/>
  <c r="F272" i="26" s="1"/>
  <c r="B272" i="26"/>
  <c r="E272" i="26" s="1"/>
  <c r="D271" i="26"/>
  <c r="G271" i="26" s="1"/>
  <c r="C271" i="26"/>
  <c r="F271" i="26" s="1"/>
  <c r="B271" i="26"/>
  <c r="E271" i="26" s="1"/>
  <c r="D269" i="26"/>
  <c r="C269" i="26"/>
  <c r="F269" i="26" s="1"/>
  <c r="B269" i="26"/>
  <c r="E269" i="26" s="1"/>
  <c r="D268" i="26"/>
  <c r="C268" i="26"/>
  <c r="F268" i="26" s="1"/>
  <c r="B268" i="26"/>
  <c r="D267" i="26"/>
  <c r="G267" i="26" s="1"/>
  <c r="C267" i="26"/>
  <c r="B267" i="26"/>
  <c r="E267" i="26" s="1"/>
  <c r="D265" i="26"/>
  <c r="G265" i="26" s="1"/>
  <c r="C265" i="26"/>
  <c r="B265" i="26"/>
  <c r="D264" i="26"/>
  <c r="C264" i="26"/>
  <c r="F264" i="26" s="1"/>
  <c r="B264" i="26"/>
  <c r="E264" i="26" s="1"/>
  <c r="D263" i="26"/>
  <c r="G263" i="26" s="1"/>
  <c r="C263" i="26"/>
  <c r="F263" i="26" s="1"/>
  <c r="B263" i="26"/>
  <c r="E263" i="26" s="1"/>
  <c r="D261" i="26"/>
  <c r="G261" i="26" s="1"/>
  <c r="C261" i="26"/>
  <c r="F261" i="26" s="1"/>
  <c r="B261" i="26"/>
  <c r="E261" i="26" s="1"/>
  <c r="D260" i="26"/>
  <c r="G260" i="26" s="1"/>
  <c r="C260" i="26"/>
  <c r="F260" i="26" s="1"/>
  <c r="B260" i="26"/>
  <c r="D259" i="26"/>
  <c r="C259" i="26"/>
  <c r="B259" i="26"/>
  <c r="E259" i="26" s="1"/>
  <c r="D257" i="26"/>
  <c r="G257" i="26" s="1"/>
  <c r="C257" i="26"/>
  <c r="B257" i="26"/>
  <c r="E257" i="26" s="1"/>
  <c r="D256" i="26"/>
  <c r="C256" i="26"/>
  <c r="B256" i="26"/>
  <c r="E256" i="26" s="1"/>
  <c r="D255" i="26"/>
  <c r="G255" i="26" s="1"/>
  <c r="C255" i="26"/>
  <c r="F255" i="26" s="1"/>
  <c r="B255" i="26"/>
  <c r="D253" i="26"/>
  <c r="C253" i="26"/>
  <c r="F253" i="26" s="1"/>
  <c r="B253" i="26"/>
  <c r="E253" i="26" s="1"/>
  <c r="D252" i="26"/>
  <c r="G252" i="26" s="1"/>
  <c r="C252" i="26"/>
  <c r="F252" i="26" s="1"/>
  <c r="B252" i="26"/>
  <c r="E252" i="26" s="1"/>
  <c r="D251" i="26"/>
  <c r="G251" i="26" s="1"/>
  <c r="C251" i="26"/>
  <c r="F251" i="26" s="1"/>
  <c r="B251" i="26"/>
  <c r="E251" i="26" s="1"/>
  <c r="D249" i="26"/>
  <c r="G249" i="26" s="1"/>
  <c r="C249" i="26"/>
  <c r="F249" i="26" s="1"/>
  <c r="B249" i="26"/>
  <c r="E249" i="26" s="1"/>
  <c r="D248" i="26"/>
  <c r="C248" i="26"/>
  <c r="F248" i="26" s="1"/>
  <c r="B248" i="26"/>
  <c r="E248" i="26" s="1"/>
  <c r="D247" i="26"/>
  <c r="G247" i="26" s="1"/>
  <c r="C247" i="26"/>
  <c r="F247" i="26" s="1"/>
  <c r="B247" i="26"/>
  <c r="E247" i="26" s="1"/>
  <c r="D245" i="26"/>
  <c r="G245" i="26" s="1"/>
  <c r="C245" i="26"/>
  <c r="B245" i="26"/>
  <c r="E245" i="26" s="1"/>
  <c r="D244" i="26"/>
  <c r="G244" i="26" s="1"/>
  <c r="C244" i="26"/>
  <c r="F244" i="26" s="1"/>
  <c r="B244" i="26"/>
  <c r="E244" i="26" s="1"/>
  <c r="D243" i="26"/>
  <c r="C243" i="26"/>
  <c r="F243" i="26" s="1"/>
  <c r="B243" i="26"/>
  <c r="E243" i="26" s="1"/>
  <c r="D241" i="26"/>
  <c r="G241" i="26" s="1"/>
  <c r="C241" i="26"/>
  <c r="B241" i="26"/>
  <c r="E241" i="26" s="1"/>
  <c r="D240" i="26"/>
  <c r="G240" i="26" s="1"/>
  <c r="C240" i="26"/>
  <c r="F240" i="26" s="1"/>
  <c r="B240" i="26"/>
  <c r="E240" i="26" s="1"/>
  <c r="D239" i="26"/>
  <c r="G239" i="26" s="1"/>
  <c r="C239" i="26"/>
  <c r="F239" i="26" s="1"/>
  <c r="B239" i="26"/>
  <c r="D237" i="26"/>
  <c r="G237" i="26" s="1"/>
  <c r="C237" i="26"/>
  <c r="F237" i="26" s="1"/>
  <c r="B237" i="26"/>
  <c r="D236" i="26"/>
  <c r="C236" i="26"/>
  <c r="B236" i="26"/>
  <c r="E236" i="26" s="1"/>
  <c r="D235" i="26"/>
  <c r="G235" i="26" s="1"/>
  <c r="C235" i="26"/>
  <c r="F235" i="26" s="1"/>
  <c r="B235" i="26"/>
  <c r="E235" i="26" s="1"/>
  <c r="D233" i="26"/>
  <c r="C233" i="26"/>
  <c r="F233" i="26" s="1"/>
  <c r="B233" i="26"/>
  <c r="D232" i="26"/>
  <c r="C232" i="26"/>
  <c r="F232" i="26" s="1"/>
  <c r="B232" i="26"/>
  <c r="D231" i="26"/>
  <c r="G231" i="26" s="1"/>
  <c r="C231" i="26"/>
  <c r="F231" i="26" s="1"/>
  <c r="B231" i="26"/>
  <c r="D229" i="26"/>
  <c r="G229" i="26" s="1"/>
  <c r="C229" i="26"/>
  <c r="F229" i="26" s="1"/>
  <c r="B229" i="26"/>
  <c r="D228" i="26"/>
  <c r="G228" i="26" s="1"/>
  <c r="C228" i="26"/>
  <c r="F228" i="26" s="1"/>
  <c r="B228" i="26"/>
  <c r="E228" i="26" s="1"/>
  <c r="D227" i="26"/>
  <c r="C227" i="26"/>
  <c r="F227" i="26" s="1"/>
  <c r="B227" i="26"/>
  <c r="E227" i="26" s="1"/>
  <c r="D225" i="26"/>
  <c r="G225" i="26" s="1"/>
  <c r="C225" i="26"/>
  <c r="F225" i="26" s="1"/>
  <c r="B225" i="26"/>
  <c r="E225" i="26" s="1"/>
  <c r="D224" i="26"/>
  <c r="G224" i="26" s="1"/>
  <c r="C224" i="26"/>
  <c r="F224" i="26" s="1"/>
  <c r="B224" i="26"/>
  <c r="D223" i="26"/>
  <c r="G223" i="26" s="1"/>
  <c r="C223" i="26"/>
  <c r="F223" i="26" s="1"/>
  <c r="B223" i="26"/>
  <c r="D221" i="26"/>
  <c r="G221" i="26" s="1"/>
  <c r="C221" i="26"/>
  <c r="F221" i="26" s="1"/>
  <c r="B221" i="26"/>
  <c r="D220" i="26"/>
  <c r="C220" i="26"/>
  <c r="B220" i="26"/>
  <c r="E220" i="26" s="1"/>
  <c r="D219" i="26"/>
  <c r="G219" i="26" s="1"/>
  <c r="C219" i="26"/>
  <c r="F219" i="26" s="1"/>
  <c r="B219" i="26"/>
  <c r="E219" i="26" s="1"/>
  <c r="D217" i="26"/>
  <c r="G217" i="26" s="1"/>
  <c r="C217" i="26"/>
  <c r="F217" i="26" s="1"/>
  <c r="B217" i="26"/>
  <c r="E217" i="26" s="1"/>
  <c r="D216" i="26"/>
  <c r="G216" i="26" s="1"/>
  <c r="C216" i="26"/>
  <c r="F216" i="26" s="1"/>
  <c r="B216" i="26"/>
  <c r="D215" i="26"/>
  <c r="C215" i="26"/>
  <c r="B215" i="26"/>
  <c r="E215" i="26" s="1"/>
  <c r="D213" i="26"/>
  <c r="G213" i="26" s="1"/>
  <c r="C213" i="26"/>
  <c r="B213" i="26"/>
  <c r="D212" i="26"/>
  <c r="C212" i="26"/>
  <c r="F212" i="26" s="1"/>
  <c r="B212" i="26"/>
  <c r="E212" i="26" s="1"/>
  <c r="D211" i="26"/>
  <c r="G211" i="26" s="1"/>
  <c r="C211" i="26"/>
  <c r="F211" i="26" s="1"/>
  <c r="B211" i="26"/>
  <c r="E211" i="26" s="1"/>
  <c r="D209" i="26"/>
  <c r="G209" i="26" s="1"/>
  <c r="C209" i="26"/>
  <c r="F209" i="26" s="1"/>
  <c r="B209" i="26"/>
  <c r="E209" i="26" s="1"/>
  <c r="D208" i="26"/>
  <c r="G208" i="26" s="1"/>
  <c r="C208" i="26"/>
  <c r="F208" i="26" s="1"/>
  <c r="B208" i="26"/>
  <c r="D207" i="26"/>
  <c r="G207" i="26" s="1"/>
  <c r="C207" i="26"/>
  <c r="B207" i="26"/>
  <c r="E207" i="26" s="1"/>
  <c r="D205" i="26"/>
  <c r="C205" i="26"/>
  <c r="B205" i="26"/>
  <c r="E205" i="26" s="1"/>
  <c r="D204" i="26"/>
  <c r="C204" i="26"/>
  <c r="F204" i="26" s="1"/>
  <c r="B204" i="26"/>
  <c r="E204" i="26" s="1"/>
  <c r="D203" i="26"/>
  <c r="G203" i="26" s="1"/>
  <c r="C203" i="26"/>
  <c r="F203" i="26" s="1"/>
  <c r="B203" i="26"/>
  <c r="E203" i="26" s="1"/>
  <c r="D201" i="26"/>
  <c r="G201" i="26" s="1"/>
  <c r="C201" i="26"/>
  <c r="F201" i="26" s="1"/>
  <c r="B201" i="26"/>
  <c r="E201" i="26" s="1"/>
  <c r="D200" i="26"/>
  <c r="G200" i="26" s="1"/>
  <c r="C200" i="26"/>
  <c r="F200" i="26" s="1"/>
  <c r="B200" i="26"/>
  <c r="D199" i="26"/>
  <c r="G199" i="26" s="1"/>
  <c r="C199" i="26"/>
  <c r="B199" i="26"/>
  <c r="E199" i="26" s="1"/>
  <c r="D197" i="26"/>
  <c r="G197" i="26" s="1"/>
  <c r="C197" i="26"/>
  <c r="B197" i="26"/>
  <c r="D196" i="26"/>
  <c r="C196" i="26"/>
  <c r="F196" i="26" s="1"/>
  <c r="B196" i="26"/>
  <c r="E196" i="26" s="1"/>
  <c r="D195" i="26"/>
  <c r="G195" i="26" s="1"/>
  <c r="C195" i="26"/>
  <c r="F195" i="26" s="1"/>
  <c r="B195" i="26"/>
  <c r="E195" i="26" s="1"/>
  <c r="D193" i="26"/>
  <c r="G193" i="26" s="1"/>
  <c r="C193" i="26"/>
  <c r="F193" i="26" s="1"/>
  <c r="B193" i="26"/>
  <c r="E193" i="26" s="1"/>
  <c r="D192" i="26"/>
  <c r="G192" i="26" s="1"/>
  <c r="C192" i="26"/>
  <c r="F192" i="26" s="1"/>
  <c r="B192" i="26"/>
  <c r="D191" i="26"/>
  <c r="G191" i="26" s="1"/>
  <c r="C191" i="26"/>
  <c r="B191" i="26"/>
  <c r="E191" i="26" s="1"/>
  <c r="D189" i="26"/>
  <c r="G189" i="26" s="1"/>
  <c r="C189" i="26"/>
  <c r="B189" i="26"/>
  <c r="E189" i="26" s="1"/>
  <c r="D188" i="26"/>
  <c r="C188" i="26"/>
  <c r="F188" i="26" s="1"/>
  <c r="B188" i="26"/>
  <c r="E188" i="26" s="1"/>
  <c r="D187" i="26"/>
  <c r="G187" i="26" s="1"/>
  <c r="C187" i="26"/>
  <c r="F187" i="26" s="1"/>
  <c r="B187" i="26"/>
  <c r="E187" i="26" s="1"/>
  <c r="D185" i="26"/>
  <c r="G185" i="26" s="1"/>
  <c r="C185" i="26"/>
  <c r="F185" i="26" s="1"/>
  <c r="B185" i="26"/>
  <c r="D184" i="26"/>
  <c r="G184" i="26" s="1"/>
  <c r="C184" i="26"/>
  <c r="F184" i="26" s="1"/>
  <c r="B184" i="26"/>
  <c r="D183" i="26"/>
  <c r="G183" i="26" s="1"/>
  <c r="C183" i="26"/>
  <c r="B183" i="26"/>
  <c r="E183" i="26" s="1"/>
  <c r="D181" i="26"/>
  <c r="G181" i="26" s="1"/>
  <c r="C181" i="26"/>
  <c r="B181" i="26"/>
  <c r="E181" i="26" s="1"/>
  <c r="D180" i="26"/>
  <c r="C180" i="26"/>
  <c r="F180" i="26" s="1"/>
  <c r="B180" i="26"/>
  <c r="D179" i="26"/>
  <c r="G179" i="26" s="1"/>
  <c r="C179" i="26"/>
  <c r="F179" i="26" s="1"/>
  <c r="B179" i="26"/>
  <c r="E179" i="26" s="1"/>
  <c r="D177" i="26"/>
  <c r="G177" i="26" s="1"/>
  <c r="C177" i="26"/>
  <c r="F177" i="26" s="1"/>
  <c r="B177" i="26"/>
  <c r="E177" i="26" s="1"/>
  <c r="D176" i="26"/>
  <c r="G176" i="26" s="1"/>
  <c r="C176" i="26"/>
  <c r="F176" i="26" s="1"/>
  <c r="B176" i="26"/>
  <c r="D175" i="26"/>
  <c r="G175" i="26" s="1"/>
  <c r="C175" i="26"/>
  <c r="B175" i="26"/>
  <c r="E175" i="26" s="1"/>
  <c r="D173" i="26"/>
  <c r="G173" i="26" s="1"/>
  <c r="C173" i="26"/>
  <c r="B173" i="26"/>
  <c r="E173" i="26" s="1"/>
  <c r="D172" i="26"/>
  <c r="C172" i="26"/>
  <c r="F172" i="26" s="1"/>
  <c r="B172" i="26"/>
  <c r="E172" i="26" s="1"/>
  <c r="D171" i="26"/>
  <c r="G171" i="26" s="1"/>
  <c r="C171" i="26"/>
  <c r="F171" i="26" s="1"/>
  <c r="B171" i="26"/>
  <c r="E171" i="26" s="1"/>
  <c r="D169" i="26"/>
  <c r="G169" i="26" s="1"/>
  <c r="C169" i="26"/>
  <c r="F169" i="26" s="1"/>
  <c r="B169" i="26"/>
  <c r="E169" i="26" s="1"/>
  <c r="D168" i="26"/>
  <c r="G168" i="26" s="1"/>
  <c r="C168" i="26"/>
  <c r="F168" i="26" s="1"/>
  <c r="B168" i="26"/>
  <c r="D167" i="26"/>
  <c r="G167" i="26" s="1"/>
  <c r="C167" i="26"/>
  <c r="B167" i="26"/>
  <c r="E167" i="26" s="1"/>
  <c r="D165" i="26"/>
  <c r="G165" i="26" s="1"/>
  <c r="C165" i="26"/>
  <c r="B165" i="26"/>
  <c r="E165" i="26" s="1"/>
  <c r="D164" i="26"/>
  <c r="C164" i="26"/>
  <c r="F164" i="26" s="1"/>
  <c r="B164" i="26"/>
  <c r="D163" i="26"/>
  <c r="G163" i="26" s="1"/>
  <c r="C163" i="26"/>
  <c r="F163" i="26" s="1"/>
  <c r="B163" i="26"/>
  <c r="E163" i="26" s="1"/>
  <c r="D161" i="26"/>
  <c r="G161" i="26" s="1"/>
  <c r="C161" i="26"/>
  <c r="F161" i="26" s="1"/>
  <c r="B161" i="26"/>
  <c r="E161" i="26" s="1"/>
  <c r="D160" i="26"/>
  <c r="G160" i="26" s="1"/>
  <c r="C160" i="26"/>
  <c r="B160" i="26"/>
  <c r="E160" i="26" s="1"/>
  <c r="D159" i="26"/>
  <c r="G159" i="26" s="1"/>
  <c r="C159" i="26"/>
  <c r="F159" i="26" s="1"/>
  <c r="B159" i="26"/>
  <c r="E159" i="26" s="1"/>
  <c r="D157" i="26"/>
  <c r="G157" i="26" s="1"/>
  <c r="C157" i="26"/>
  <c r="F157" i="26" s="1"/>
  <c r="B157" i="26"/>
  <c r="E157" i="26" s="1"/>
  <c r="D156" i="26"/>
  <c r="G156" i="26" s="1"/>
  <c r="C156" i="26"/>
  <c r="F156" i="26" s="1"/>
  <c r="B156" i="26"/>
  <c r="E156" i="26" s="1"/>
  <c r="D155" i="26"/>
  <c r="G155" i="26" s="1"/>
  <c r="C155" i="26"/>
  <c r="F155" i="26" s="1"/>
  <c r="B155" i="26"/>
  <c r="D153" i="26"/>
  <c r="G153" i="26" s="1"/>
  <c r="C153" i="26"/>
  <c r="F153" i="26" s="1"/>
  <c r="B153" i="26"/>
  <c r="D152" i="26"/>
  <c r="G152" i="26" s="1"/>
  <c r="C152" i="26"/>
  <c r="F152" i="26" s="1"/>
  <c r="B152" i="26"/>
  <c r="E152" i="26" s="1"/>
  <c r="D151" i="26"/>
  <c r="G151" i="26" s="1"/>
  <c r="C151" i="26"/>
  <c r="F151" i="26" s="1"/>
  <c r="B151" i="26"/>
  <c r="E151" i="26" s="1"/>
  <c r="D149" i="26"/>
  <c r="G149" i="26" s="1"/>
  <c r="C149" i="26"/>
  <c r="F149" i="26" s="1"/>
  <c r="B149" i="26"/>
  <c r="E149" i="26" s="1"/>
  <c r="D148" i="26"/>
  <c r="G148" i="26" s="1"/>
  <c r="C148" i="26"/>
  <c r="F148" i="26" s="1"/>
  <c r="B148" i="26"/>
  <c r="D147" i="26"/>
  <c r="G147" i="26" s="1"/>
  <c r="C147" i="26"/>
  <c r="F147" i="26" s="1"/>
  <c r="B147" i="26"/>
  <c r="E147" i="26" s="1"/>
  <c r="D145" i="26"/>
  <c r="G145" i="26" s="1"/>
  <c r="C145" i="26"/>
  <c r="F145" i="26" s="1"/>
  <c r="B145" i="26"/>
  <c r="E145" i="26" s="1"/>
  <c r="D144" i="26"/>
  <c r="G144" i="26" s="1"/>
  <c r="C144" i="26"/>
  <c r="F144" i="26" s="1"/>
  <c r="B144" i="26"/>
  <c r="E144" i="26" s="1"/>
  <c r="D143" i="26"/>
  <c r="G143" i="26" s="1"/>
  <c r="C143" i="26"/>
  <c r="F143" i="26" s="1"/>
  <c r="B143" i="26"/>
  <c r="E143" i="26" s="1"/>
  <c r="D141" i="26"/>
  <c r="G141" i="26" s="1"/>
  <c r="C141" i="26"/>
  <c r="B141" i="26"/>
  <c r="E141" i="26" s="1"/>
  <c r="D140" i="26"/>
  <c r="G140" i="26" s="1"/>
  <c r="C140" i="26"/>
  <c r="F140" i="26" s="1"/>
  <c r="B140" i="26"/>
  <c r="E140" i="26" s="1"/>
  <c r="D139" i="26"/>
  <c r="G139" i="26" s="1"/>
  <c r="C139" i="26"/>
  <c r="B139" i="26"/>
  <c r="E139" i="26" s="1"/>
  <c r="D137" i="26"/>
  <c r="G137" i="26" s="1"/>
  <c r="C137" i="26"/>
  <c r="B137" i="26"/>
  <c r="E137" i="26" s="1"/>
  <c r="D136" i="26"/>
  <c r="G136" i="26" s="1"/>
  <c r="C136" i="26"/>
  <c r="B136" i="26"/>
  <c r="E136" i="26" s="1"/>
  <c r="D135" i="26"/>
  <c r="C135" i="26"/>
  <c r="B135" i="26"/>
  <c r="E135" i="26" s="1"/>
  <c r="D133" i="26"/>
  <c r="C133" i="26"/>
  <c r="F133" i="26" s="1"/>
  <c r="B133" i="26"/>
  <c r="E133" i="26" s="1"/>
  <c r="D132" i="26"/>
  <c r="G132" i="26" s="1"/>
  <c r="C132" i="26"/>
  <c r="F132" i="26" s="1"/>
  <c r="B132" i="26"/>
  <c r="E132" i="26" s="1"/>
  <c r="D131" i="26"/>
  <c r="G131" i="26" s="1"/>
  <c r="C131" i="26"/>
  <c r="B131" i="26"/>
  <c r="E131" i="26" s="1"/>
  <c r="D129" i="26"/>
  <c r="C129" i="26"/>
  <c r="B129" i="26"/>
  <c r="E129" i="26" s="1"/>
  <c r="D128" i="26"/>
  <c r="C128" i="26"/>
  <c r="F128" i="26" s="1"/>
  <c r="B128" i="26"/>
  <c r="E128" i="26" s="1"/>
  <c r="D127" i="26"/>
  <c r="G127" i="26" s="1"/>
  <c r="C127" i="26"/>
  <c r="F127" i="26" s="1"/>
  <c r="B127" i="26"/>
  <c r="E127" i="26" s="1"/>
  <c r="D125" i="26"/>
  <c r="G125" i="26" s="1"/>
  <c r="C125" i="26"/>
  <c r="F125" i="26" s="1"/>
  <c r="B125" i="26"/>
  <c r="E125" i="26" s="1"/>
  <c r="D124" i="26"/>
  <c r="G124" i="26" s="1"/>
  <c r="C124" i="26"/>
  <c r="F124" i="26" s="1"/>
  <c r="B124" i="26"/>
  <c r="D123" i="26"/>
  <c r="G123" i="26" s="1"/>
  <c r="C123" i="26"/>
  <c r="B123" i="26"/>
  <c r="E123" i="26" s="1"/>
  <c r="D121" i="26"/>
  <c r="G121" i="26" s="1"/>
  <c r="C121" i="26"/>
  <c r="B121" i="26"/>
  <c r="E121" i="26" s="1"/>
  <c r="D120" i="26"/>
  <c r="C120" i="26"/>
  <c r="F120" i="26" s="1"/>
  <c r="B120" i="26"/>
  <c r="E120" i="26" s="1"/>
  <c r="D119" i="26"/>
  <c r="C119" i="26"/>
  <c r="F119" i="26" s="1"/>
  <c r="B119" i="26"/>
  <c r="E119" i="26" s="1"/>
  <c r="D117" i="26"/>
  <c r="G117" i="26" s="1"/>
  <c r="C117" i="26"/>
  <c r="F117" i="26" s="1"/>
  <c r="B117" i="26"/>
  <c r="E117" i="26" s="1"/>
  <c r="D116" i="26"/>
  <c r="G116" i="26" s="1"/>
  <c r="C116" i="26"/>
  <c r="F116" i="26" s="1"/>
  <c r="B116" i="26"/>
  <c r="D115" i="26"/>
  <c r="C115" i="26"/>
  <c r="B115" i="26"/>
  <c r="E115" i="26" s="1"/>
  <c r="D113" i="26"/>
  <c r="G113" i="26" s="1"/>
  <c r="C113" i="26"/>
  <c r="B113" i="26"/>
  <c r="E113" i="26" s="1"/>
  <c r="D112" i="26"/>
  <c r="C112" i="26"/>
  <c r="F112" i="26" s="1"/>
  <c r="B112" i="26"/>
  <c r="E112" i="26" s="1"/>
  <c r="D111" i="26"/>
  <c r="G111" i="26" s="1"/>
  <c r="C111" i="26"/>
  <c r="F111" i="26" s="1"/>
  <c r="B111" i="26"/>
  <c r="E111" i="26" s="1"/>
  <c r="D109" i="26"/>
  <c r="G109" i="26" s="1"/>
  <c r="C109" i="26"/>
  <c r="F109" i="26" s="1"/>
  <c r="B109" i="26"/>
  <c r="E109" i="26" s="1"/>
  <c r="D108" i="26"/>
  <c r="G108" i="26" s="1"/>
  <c r="C108" i="26"/>
  <c r="F108" i="26" s="1"/>
  <c r="B108" i="26"/>
  <c r="D107" i="26"/>
  <c r="G107" i="26" s="1"/>
  <c r="C107" i="26"/>
  <c r="B107" i="26"/>
  <c r="E107" i="26" s="1"/>
  <c r="D105" i="26"/>
  <c r="G105" i="26" s="1"/>
  <c r="C105" i="26"/>
  <c r="B105" i="26"/>
  <c r="E105" i="26" s="1"/>
  <c r="D104" i="26"/>
  <c r="C104" i="26"/>
  <c r="F104" i="26" s="1"/>
  <c r="B104" i="26"/>
  <c r="E104" i="26" s="1"/>
  <c r="D103" i="26"/>
  <c r="G103" i="26" s="1"/>
  <c r="C103" i="26"/>
  <c r="F103" i="26" s="1"/>
  <c r="B103" i="26"/>
  <c r="E103" i="26" s="1"/>
  <c r="D101" i="26"/>
  <c r="G101" i="26" s="1"/>
  <c r="C101" i="26"/>
  <c r="F101" i="26" s="1"/>
  <c r="B101" i="26"/>
  <c r="E101" i="26" s="1"/>
  <c r="D100" i="26"/>
  <c r="G100" i="26" s="1"/>
  <c r="C100" i="26"/>
  <c r="F100" i="26" s="1"/>
  <c r="B100" i="26"/>
  <c r="D99" i="26"/>
  <c r="G99" i="26" s="1"/>
  <c r="C99" i="26"/>
  <c r="B99" i="26"/>
  <c r="E99" i="26" s="1"/>
  <c r="D97" i="26"/>
  <c r="C97" i="26"/>
  <c r="B97" i="26"/>
  <c r="E97" i="26" s="1"/>
  <c r="D96" i="26"/>
  <c r="C96" i="26"/>
  <c r="F96" i="26" s="1"/>
  <c r="B96" i="26"/>
  <c r="E96" i="26" s="1"/>
  <c r="D95" i="26"/>
  <c r="G95" i="26" s="1"/>
  <c r="C95" i="26"/>
  <c r="F95" i="26" s="1"/>
  <c r="B95" i="26"/>
  <c r="D93" i="26"/>
  <c r="G93" i="26" s="1"/>
  <c r="C93" i="26"/>
  <c r="F93" i="26" s="1"/>
  <c r="B93" i="26"/>
  <c r="E93" i="26" s="1"/>
  <c r="D92" i="26"/>
  <c r="G92" i="26" s="1"/>
  <c r="C92" i="26"/>
  <c r="F92" i="26" s="1"/>
  <c r="B92" i="26"/>
  <c r="D91" i="26"/>
  <c r="G91" i="26" s="1"/>
  <c r="C91" i="26"/>
  <c r="B91" i="26"/>
  <c r="E91" i="26" s="1"/>
  <c r="D89" i="26"/>
  <c r="G89" i="26" s="1"/>
  <c r="C89" i="26"/>
  <c r="B89" i="26"/>
  <c r="E89" i="26" s="1"/>
  <c r="D88" i="26"/>
  <c r="C88" i="26"/>
  <c r="F88" i="26" s="1"/>
  <c r="B88" i="26"/>
  <c r="E88" i="26" s="1"/>
  <c r="D87" i="26"/>
  <c r="G87" i="26" s="1"/>
  <c r="C87" i="26"/>
  <c r="F87" i="26" s="1"/>
  <c r="B87" i="26"/>
  <c r="E87" i="26" s="1"/>
  <c r="D85" i="26"/>
  <c r="G85" i="26" s="1"/>
  <c r="C85" i="26"/>
  <c r="F85" i="26" s="1"/>
  <c r="B85" i="26"/>
  <c r="E85" i="26" s="1"/>
  <c r="D84" i="26"/>
  <c r="G84" i="26" s="1"/>
  <c r="C84" i="26"/>
  <c r="F84" i="26" s="1"/>
  <c r="B84" i="26"/>
  <c r="D83" i="26"/>
  <c r="G83" i="26" s="1"/>
  <c r="C83" i="26"/>
  <c r="B83" i="26"/>
  <c r="E83" i="26" s="1"/>
  <c r="D81" i="26"/>
  <c r="G81" i="26" s="1"/>
  <c r="C81" i="26"/>
  <c r="B81" i="26"/>
  <c r="E81" i="26" s="1"/>
  <c r="D80" i="26"/>
  <c r="C80" i="26"/>
  <c r="F80" i="26" s="1"/>
  <c r="B80" i="26"/>
  <c r="E80" i="26" s="1"/>
  <c r="D79" i="26"/>
  <c r="G79" i="26" s="1"/>
  <c r="C79" i="26"/>
  <c r="F79" i="26" s="1"/>
  <c r="B79" i="26"/>
  <c r="E79" i="26" s="1"/>
  <c r="D77" i="26"/>
  <c r="G77" i="26" s="1"/>
  <c r="C77" i="26"/>
  <c r="F77" i="26" s="1"/>
  <c r="B77" i="26"/>
  <c r="E77" i="26" s="1"/>
  <c r="D76" i="26"/>
  <c r="C76" i="26"/>
  <c r="F76" i="26" s="1"/>
  <c r="B76" i="26"/>
  <c r="D75" i="26"/>
  <c r="G75" i="26" s="1"/>
  <c r="C75" i="26"/>
  <c r="B75" i="26"/>
  <c r="E75" i="26" s="1"/>
  <c r="D73" i="26"/>
  <c r="G73" i="26" s="1"/>
  <c r="C73" i="26"/>
  <c r="B73" i="26"/>
  <c r="E73" i="26" s="1"/>
  <c r="D72" i="26"/>
  <c r="C72" i="26"/>
  <c r="F72" i="26" s="1"/>
  <c r="B72" i="26"/>
  <c r="E72" i="26" s="1"/>
  <c r="D71" i="26"/>
  <c r="C71" i="26"/>
  <c r="F71" i="26" s="1"/>
  <c r="B71" i="26"/>
  <c r="E71" i="26" s="1"/>
  <c r="D69" i="26"/>
  <c r="G69" i="26" s="1"/>
  <c r="C69" i="26"/>
  <c r="F69" i="26" s="1"/>
  <c r="B69" i="26"/>
  <c r="E69" i="26" s="1"/>
  <c r="D68" i="26"/>
  <c r="G68" i="26" s="1"/>
  <c r="C68" i="26"/>
  <c r="F68" i="26" s="1"/>
  <c r="B68" i="26"/>
  <c r="D67" i="26"/>
  <c r="G67" i="26" s="1"/>
  <c r="C67" i="26"/>
  <c r="F67" i="26" s="1"/>
  <c r="B67" i="26"/>
  <c r="E67" i="26" s="1"/>
  <c r="D65" i="26"/>
  <c r="G65" i="26" s="1"/>
  <c r="C65" i="26"/>
  <c r="F65" i="26" s="1"/>
  <c r="B65" i="26"/>
  <c r="E65" i="26" s="1"/>
  <c r="D64" i="26"/>
  <c r="G64" i="26" s="1"/>
  <c r="C64" i="26"/>
  <c r="F64" i="26" s="1"/>
  <c r="B64" i="26"/>
  <c r="E64" i="26" s="1"/>
  <c r="D63" i="26"/>
  <c r="G63" i="26" s="1"/>
  <c r="C63" i="26"/>
  <c r="F63" i="26" s="1"/>
  <c r="B63" i="26"/>
  <c r="E63" i="26" s="1"/>
  <c r="D61" i="26"/>
  <c r="C61" i="26"/>
  <c r="F61" i="26" s="1"/>
  <c r="B61" i="26"/>
  <c r="E61" i="26" s="1"/>
  <c r="D60" i="26"/>
  <c r="C60" i="26"/>
  <c r="F60" i="26" s="1"/>
  <c r="B60" i="26"/>
  <c r="E60" i="26" s="1"/>
  <c r="D59" i="26"/>
  <c r="G59" i="26" s="1"/>
  <c r="C59" i="26"/>
  <c r="F59" i="26" s="1"/>
  <c r="B59" i="26"/>
  <c r="E59" i="26" s="1"/>
  <c r="D57" i="26"/>
  <c r="G57" i="26" s="1"/>
  <c r="C57" i="26"/>
  <c r="F57" i="26" s="1"/>
  <c r="B57" i="26"/>
  <c r="D56" i="26"/>
  <c r="G56" i="26" s="1"/>
  <c r="C56" i="26"/>
  <c r="F56" i="26" s="1"/>
  <c r="B56" i="26"/>
  <c r="E56" i="26" s="1"/>
  <c r="D55" i="26"/>
  <c r="G55" i="26" s="1"/>
  <c r="C55" i="26"/>
  <c r="F55" i="26" s="1"/>
  <c r="B55" i="26"/>
  <c r="E55" i="26" s="1"/>
  <c r="D53" i="26"/>
  <c r="G53" i="26" s="1"/>
  <c r="C53" i="26"/>
  <c r="F53" i="26" s="1"/>
  <c r="B53" i="26"/>
  <c r="E53" i="26" s="1"/>
  <c r="D52" i="26"/>
  <c r="G52" i="26" s="1"/>
  <c r="C52" i="26"/>
  <c r="F52" i="26" s="1"/>
  <c r="B52" i="26"/>
  <c r="E52" i="26" s="1"/>
  <c r="D51" i="26"/>
  <c r="G51" i="26" s="1"/>
  <c r="C51" i="26"/>
  <c r="F51" i="26" s="1"/>
  <c r="B51" i="26"/>
  <c r="E51" i="26" s="1"/>
  <c r="D49" i="26"/>
  <c r="G49" i="26" s="1"/>
  <c r="C49" i="26"/>
  <c r="F49" i="26" s="1"/>
  <c r="B49" i="26"/>
  <c r="E49" i="26" s="1"/>
  <c r="D48" i="26"/>
  <c r="G48" i="26" s="1"/>
  <c r="C48" i="26"/>
  <c r="F48" i="26" s="1"/>
  <c r="B48" i="26"/>
  <c r="E48" i="26" s="1"/>
  <c r="D47" i="26"/>
  <c r="G47" i="26" s="1"/>
  <c r="C47" i="26"/>
  <c r="F47" i="26" s="1"/>
  <c r="B47" i="26"/>
  <c r="D45" i="26"/>
  <c r="G45" i="26" s="1"/>
  <c r="C45" i="26"/>
  <c r="F45" i="26" s="1"/>
  <c r="B45" i="26"/>
  <c r="E45" i="26" s="1"/>
  <c r="D44" i="26"/>
  <c r="G44" i="26" s="1"/>
  <c r="C44" i="26"/>
  <c r="B44" i="26"/>
  <c r="E44" i="26" s="1"/>
  <c r="D43" i="26"/>
  <c r="G43" i="26" s="1"/>
  <c r="C43" i="26"/>
  <c r="F43" i="26" s="1"/>
  <c r="B43" i="26"/>
  <c r="E43" i="26" s="1"/>
  <c r="D41" i="26"/>
  <c r="G41" i="26" s="1"/>
  <c r="C41" i="26"/>
  <c r="F41" i="26" s="1"/>
  <c r="B41" i="26"/>
  <c r="D40" i="26"/>
  <c r="C40" i="26"/>
  <c r="F40" i="26" s="1"/>
  <c r="B40" i="26"/>
  <c r="E40" i="26" s="1"/>
  <c r="D39" i="26"/>
  <c r="C39" i="26"/>
  <c r="F39" i="26" s="1"/>
  <c r="B39" i="26"/>
  <c r="E39" i="26" s="1"/>
  <c r="D37" i="26"/>
  <c r="G37" i="26" s="1"/>
  <c r="C37" i="26"/>
  <c r="F37" i="26" s="1"/>
  <c r="B37" i="26"/>
  <c r="E37" i="26" s="1"/>
  <c r="D36" i="26"/>
  <c r="G36" i="26" s="1"/>
  <c r="C36" i="26"/>
  <c r="F36" i="26" s="1"/>
  <c r="B36" i="26"/>
  <c r="E36" i="26" s="1"/>
  <c r="D35" i="26"/>
  <c r="G35" i="26" s="1"/>
  <c r="C35" i="26"/>
  <c r="F35" i="26" s="1"/>
  <c r="B35" i="26"/>
  <c r="D33" i="26"/>
  <c r="G33" i="26" s="1"/>
  <c r="C33" i="26"/>
  <c r="F33" i="26" s="1"/>
  <c r="B33" i="26"/>
  <c r="D32" i="26"/>
  <c r="G32" i="26" s="1"/>
  <c r="C32" i="26"/>
  <c r="B32" i="26"/>
  <c r="E32" i="26" s="1"/>
  <c r="D31" i="26"/>
  <c r="G31" i="26" s="1"/>
  <c r="C31" i="26"/>
  <c r="F31" i="26" s="1"/>
  <c r="B31" i="26"/>
  <c r="E31" i="26" s="1"/>
  <c r="D29" i="26"/>
  <c r="C29" i="26"/>
  <c r="F29" i="26" s="1"/>
  <c r="B29" i="26"/>
  <c r="E29" i="26" s="1"/>
  <c r="D28" i="26"/>
  <c r="G28" i="26" s="1"/>
  <c r="C28" i="26"/>
  <c r="F28" i="26" s="1"/>
  <c r="B28" i="26"/>
  <c r="D27" i="26"/>
  <c r="G27" i="26" s="1"/>
  <c r="C27" i="26"/>
  <c r="F27" i="26" s="1"/>
  <c r="B27" i="26"/>
  <c r="D25" i="26"/>
  <c r="G25" i="26" s="1"/>
  <c r="C25" i="26"/>
  <c r="F25" i="26" s="1"/>
  <c r="B25" i="26"/>
  <c r="D24" i="26"/>
  <c r="C24" i="26"/>
  <c r="F24" i="26" s="1"/>
  <c r="B24" i="26"/>
  <c r="E24" i="26" s="1"/>
  <c r="D23" i="26"/>
  <c r="C23" i="26"/>
  <c r="F23" i="26" s="1"/>
  <c r="B23" i="26"/>
  <c r="E23" i="26" s="1"/>
  <c r="D21" i="26"/>
  <c r="G21" i="26" s="1"/>
  <c r="C21" i="26"/>
  <c r="B21" i="26"/>
  <c r="E21" i="26" s="1"/>
  <c r="D20" i="26"/>
  <c r="G20" i="26" s="1"/>
  <c r="C20" i="26"/>
  <c r="F20" i="26" s="1"/>
  <c r="B20" i="26"/>
  <c r="E20" i="26" s="1"/>
  <c r="D19" i="26"/>
  <c r="G19" i="26" s="1"/>
  <c r="C19" i="26"/>
  <c r="F19" i="26" s="1"/>
  <c r="B19" i="26"/>
  <c r="E19" i="26" s="1"/>
  <c r="D17" i="26"/>
  <c r="G17" i="26" s="1"/>
  <c r="C17" i="26"/>
  <c r="F17" i="26" s="1"/>
  <c r="B17" i="26"/>
  <c r="E17" i="26" s="1"/>
  <c r="D16" i="26"/>
  <c r="G16" i="26" s="1"/>
  <c r="C16" i="26"/>
  <c r="F16" i="26" s="1"/>
  <c r="B16" i="26"/>
  <c r="E16" i="26" s="1"/>
  <c r="D15" i="26"/>
  <c r="G15" i="26" s="1"/>
  <c r="C15" i="26"/>
  <c r="F15" i="26" s="1"/>
  <c r="B15" i="26"/>
  <c r="E15" i="26" s="1"/>
  <c r="D13" i="26"/>
  <c r="G13" i="26" s="1"/>
  <c r="C13" i="26"/>
  <c r="F13" i="26" s="1"/>
  <c r="B13" i="26"/>
  <c r="E13" i="26" s="1"/>
  <c r="D12" i="26"/>
  <c r="G12" i="26" s="1"/>
  <c r="C12" i="26"/>
  <c r="F12" i="26" s="1"/>
  <c r="B12" i="26"/>
  <c r="E12" i="26" s="1"/>
  <c r="D11" i="26"/>
  <c r="G11" i="26" s="1"/>
  <c r="C11" i="26"/>
  <c r="B11" i="26"/>
  <c r="E11" i="26" s="1"/>
  <c r="D9" i="26"/>
  <c r="G9" i="26" s="1"/>
  <c r="C9" i="26"/>
  <c r="F9" i="26" s="1"/>
  <c r="B9" i="26"/>
  <c r="E9" i="26" s="1"/>
  <c r="D8" i="26"/>
  <c r="G8" i="26" s="1"/>
  <c r="C8" i="26"/>
  <c r="F8" i="26" s="1"/>
  <c r="B8" i="26"/>
  <c r="E8" i="26" s="1"/>
  <c r="D7" i="26"/>
  <c r="G7" i="26" s="1"/>
  <c r="C7" i="26"/>
  <c r="F7" i="26" s="1"/>
  <c r="B7" i="26"/>
  <c r="E7" i="26" s="1"/>
  <c r="D5" i="26"/>
  <c r="G5" i="26" s="1"/>
  <c r="C5" i="26"/>
  <c r="F5" i="26" s="1"/>
  <c r="B5" i="26"/>
  <c r="E5" i="26" s="1"/>
  <c r="D4" i="26"/>
  <c r="G4" i="26" s="1"/>
  <c r="C4" i="26"/>
  <c r="F4" i="26" s="1"/>
  <c r="B4" i="26"/>
  <c r="E4" i="26" s="1"/>
  <c r="D3" i="26"/>
  <c r="G3" i="26" s="1"/>
  <c r="C3" i="26"/>
  <c r="F3" i="26" s="1"/>
  <c r="B3" i="26"/>
  <c r="E3" i="26" s="1"/>
  <c r="G401" i="26"/>
  <c r="F396" i="26"/>
  <c r="E393" i="26"/>
  <c r="F391" i="26"/>
  <c r="F389" i="26"/>
  <c r="E384" i="26"/>
  <c r="F375" i="26"/>
  <c r="G369" i="26"/>
  <c r="E367" i="26"/>
  <c r="F364" i="26"/>
  <c r="G359" i="26"/>
  <c r="F352" i="26"/>
  <c r="E352" i="26"/>
  <c r="F343" i="26"/>
  <c r="G343" i="26"/>
  <c r="G333" i="26"/>
  <c r="G332" i="26"/>
  <c r="E329" i="26"/>
  <c r="G323" i="26"/>
  <c r="F320" i="26"/>
  <c r="E319" i="26"/>
  <c r="G317" i="26"/>
  <c r="F311" i="26"/>
  <c r="G301" i="26"/>
  <c r="F293" i="26"/>
  <c r="G291" i="26"/>
  <c r="G285" i="26"/>
  <c r="G279" i="26"/>
  <c r="F279" i="26"/>
  <c r="G269" i="26"/>
  <c r="G268" i="26"/>
  <c r="E265" i="26"/>
  <c r="G259" i="26"/>
  <c r="F256" i="26"/>
  <c r="E255" i="26"/>
  <c r="G253" i="26"/>
  <c r="G248" i="26"/>
  <c r="F245" i="26"/>
  <c r="G243" i="26"/>
  <c r="G236" i="26"/>
  <c r="E233" i="26"/>
  <c r="G220" i="26"/>
  <c r="G215" i="26"/>
  <c r="E213" i="26"/>
  <c r="G205" i="26"/>
  <c r="E197" i="26"/>
  <c r="E185" i="26"/>
  <c r="E180" i="26"/>
  <c r="E164" i="26"/>
  <c r="F160" i="26"/>
  <c r="E155" i="26"/>
  <c r="E153" i="26"/>
  <c r="E148" i="26"/>
  <c r="G135" i="26"/>
  <c r="G129" i="26"/>
  <c r="G119" i="26"/>
  <c r="G115" i="26"/>
  <c r="G97" i="26"/>
  <c r="E95" i="26"/>
  <c r="G76" i="26"/>
  <c r="G71" i="26"/>
  <c r="G61" i="26"/>
  <c r="G60" i="26"/>
  <c r="E57" i="26"/>
  <c r="E47" i="26"/>
  <c r="F44" i="26"/>
  <c r="G23" i="26"/>
  <c r="F21" i="26"/>
  <c r="F11" i="26"/>
  <c r="A6" i="26"/>
  <c r="A10" i="26" s="1"/>
  <c r="A14" i="26" s="1"/>
  <c r="A18" i="26" s="1"/>
  <c r="A22" i="26" s="1"/>
  <c r="A26" i="26" s="1"/>
  <c r="A30" i="26" s="1"/>
  <c r="A34" i="26" s="1"/>
  <c r="A38" i="26" s="1"/>
  <c r="A42" i="26" s="1"/>
  <c r="A46" i="26" s="1"/>
  <c r="A50" i="26" s="1"/>
  <c r="A54" i="26" s="1"/>
  <c r="A58" i="26" s="1"/>
  <c r="A62" i="26" s="1"/>
  <c r="A66" i="26" s="1"/>
  <c r="A70" i="26" s="1"/>
  <c r="A74" i="26" s="1"/>
  <c r="A78" i="26" s="1"/>
  <c r="A82" i="26" s="1"/>
  <c r="A86" i="26" s="1"/>
  <c r="A90" i="26" s="1"/>
  <c r="A94" i="26" s="1"/>
  <c r="A98" i="26" s="1"/>
  <c r="A102" i="26" s="1"/>
  <c r="A106" i="26" s="1"/>
  <c r="A110" i="26" s="1"/>
  <c r="A114" i="26" s="1"/>
  <c r="A118" i="26" s="1"/>
  <c r="A122" i="26" s="1"/>
  <c r="A126" i="26" s="1"/>
  <c r="A130" i="26" s="1"/>
  <c r="A134" i="26" s="1"/>
  <c r="A138" i="26" s="1"/>
  <c r="A142" i="26" s="1"/>
  <c r="A146" i="26" s="1"/>
  <c r="A150" i="26" s="1"/>
  <c r="A154" i="26" s="1"/>
  <c r="A158" i="26" s="1"/>
  <c r="A162" i="26" s="1"/>
  <c r="A166" i="26" s="1"/>
  <c r="A170" i="26" s="1"/>
  <c r="A174" i="26" s="1"/>
  <c r="A178" i="26" s="1"/>
  <c r="A182" i="26" s="1"/>
  <c r="A186" i="26" s="1"/>
  <c r="A190" i="26" s="1"/>
  <c r="A194" i="26" s="1"/>
  <c r="A198" i="26" s="1"/>
  <c r="A202" i="26" s="1"/>
  <c r="A206" i="26" s="1"/>
  <c r="A210" i="26" s="1"/>
  <c r="A214" i="26" s="1"/>
  <c r="A218" i="26" s="1"/>
  <c r="A222" i="26" s="1"/>
  <c r="A226" i="26" s="1"/>
  <c r="A230" i="26" s="1"/>
  <c r="A234" i="26" s="1"/>
  <c r="A238" i="26" s="1"/>
  <c r="A242" i="26" s="1"/>
  <c r="A246" i="26" s="1"/>
  <c r="A250" i="26" s="1"/>
  <c r="A254" i="26" s="1"/>
  <c r="A258" i="26" s="1"/>
  <c r="A262" i="26" s="1"/>
  <c r="A266" i="26" s="1"/>
  <c r="A270" i="26" s="1"/>
  <c r="A274" i="26" s="1"/>
  <c r="A278" i="26" s="1"/>
  <c r="A282" i="26" s="1"/>
  <c r="A286" i="26" s="1"/>
  <c r="A290" i="26" s="1"/>
  <c r="A294" i="26" s="1"/>
  <c r="A298" i="26" s="1"/>
  <c r="A302" i="26" s="1"/>
  <c r="A306" i="26" s="1"/>
  <c r="A310" i="26" s="1"/>
  <c r="A314" i="26" s="1"/>
  <c r="A318" i="26" s="1"/>
  <c r="A322" i="26" s="1"/>
  <c r="A326" i="26" s="1"/>
  <c r="A330" i="26" s="1"/>
  <c r="A334" i="26" s="1"/>
  <c r="A338" i="26" s="1"/>
  <c r="A342" i="26" s="1"/>
  <c r="A346" i="26" s="1"/>
  <c r="A350" i="26" s="1"/>
  <c r="A354" i="26" s="1"/>
  <c r="A358" i="26" s="1"/>
  <c r="A362" i="26" s="1"/>
  <c r="A366" i="26" s="1"/>
  <c r="A370" i="26" s="1"/>
  <c r="A374" i="26" s="1"/>
  <c r="A378" i="26" s="1"/>
  <c r="A382" i="26" s="1"/>
  <c r="A386" i="26" s="1"/>
  <c r="A390" i="26" s="1"/>
  <c r="A394" i="26" s="1"/>
  <c r="A398" i="26" s="1"/>
  <c r="D401" i="13"/>
  <c r="C401" i="13"/>
  <c r="B401" i="13"/>
  <c r="D400" i="13"/>
  <c r="C400" i="13"/>
  <c r="B400" i="13"/>
  <c r="D399" i="13"/>
  <c r="C399" i="13"/>
  <c r="B399" i="13"/>
  <c r="D397" i="13"/>
  <c r="C397" i="13"/>
  <c r="B397" i="13"/>
  <c r="D396" i="13"/>
  <c r="C396" i="13"/>
  <c r="B396" i="13"/>
  <c r="D395" i="13"/>
  <c r="C395" i="13"/>
  <c r="B395" i="13"/>
  <c r="D393" i="13"/>
  <c r="C393" i="13"/>
  <c r="B393" i="13"/>
  <c r="D392" i="13"/>
  <c r="C392" i="13"/>
  <c r="B392" i="13"/>
  <c r="D391" i="13"/>
  <c r="C391" i="13"/>
  <c r="B391" i="13"/>
  <c r="D389" i="13"/>
  <c r="C389" i="13"/>
  <c r="B389" i="13"/>
  <c r="D388" i="13"/>
  <c r="C388" i="13"/>
  <c r="B388" i="13"/>
  <c r="D387" i="13"/>
  <c r="C387" i="13"/>
  <c r="B387" i="13"/>
  <c r="D385" i="13"/>
  <c r="C385" i="13"/>
  <c r="B385" i="13"/>
  <c r="D384" i="13"/>
  <c r="C384" i="13"/>
  <c r="B384" i="13"/>
  <c r="D383" i="13"/>
  <c r="C383" i="13"/>
  <c r="B383" i="13"/>
  <c r="D381" i="13"/>
  <c r="C381" i="13"/>
  <c r="B381" i="13"/>
  <c r="D380" i="13"/>
  <c r="C380" i="13"/>
  <c r="B380" i="13"/>
  <c r="D379" i="13"/>
  <c r="C379" i="13"/>
  <c r="B379" i="13"/>
  <c r="D377" i="13"/>
  <c r="C377" i="13"/>
  <c r="B377" i="13"/>
  <c r="D376" i="13"/>
  <c r="G376" i="13" s="1"/>
  <c r="C376" i="13"/>
  <c r="B376" i="13"/>
  <c r="D375" i="13"/>
  <c r="C375" i="13"/>
  <c r="B375" i="13"/>
  <c r="D373" i="13"/>
  <c r="C373" i="13"/>
  <c r="B373" i="13"/>
  <c r="D372" i="13"/>
  <c r="C372" i="13"/>
  <c r="B372" i="13"/>
  <c r="D371" i="13"/>
  <c r="C371" i="13"/>
  <c r="B371" i="13"/>
  <c r="D369" i="13"/>
  <c r="C369" i="13"/>
  <c r="B369" i="13"/>
  <c r="D368" i="13"/>
  <c r="C368" i="13"/>
  <c r="B368" i="13"/>
  <c r="D367" i="13"/>
  <c r="C367" i="13"/>
  <c r="B367" i="13"/>
  <c r="D365" i="13"/>
  <c r="C365" i="13"/>
  <c r="B365" i="13"/>
  <c r="D364" i="13"/>
  <c r="C364" i="13"/>
  <c r="B364" i="13"/>
  <c r="D363" i="13"/>
  <c r="C363" i="13"/>
  <c r="B363" i="13"/>
  <c r="D361" i="13"/>
  <c r="C361" i="13"/>
  <c r="B361" i="13"/>
  <c r="D360" i="13"/>
  <c r="C360" i="13"/>
  <c r="B360" i="13"/>
  <c r="D359" i="13"/>
  <c r="C359" i="13"/>
  <c r="B359" i="13"/>
  <c r="D357" i="13"/>
  <c r="C357" i="13"/>
  <c r="B357" i="13"/>
  <c r="D356" i="13"/>
  <c r="C356" i="13"/>
  <c r="B356" i="13"/>
  <c r="D355" i="13"/>
  <c r="C355" i="13"/>
  <c r="B355" i="13"/>
  <c r="D353" i="13"/>
  <c r="C353" i="13"/>
  <c r="B353" i="13"/>
  <c r="D352" i="13"/>
  <c r="C352" i="13"/>
  <c r="B352" i="13"/>
  <c r="D351" i="13"/>
  <c r="C351" i="13"/>
  <c r="B351" i="13"/>
  <c r="D349" i="13"/>
  <c r="C349" i="13"/>
  <c r="B349" i="13"/>
  <c r="E349" i="13" s="1"/>
  <c r="D348" i="13"/>
  <c r="C348" i="13"/>
  <c r="B348" i="13"/>
  <c r="D347" i="13"/>
  <c r="C347" i="13"/>
  <c r="B347" i="13"/>
  <c r="D345" i="13"/>
  <c r="C345" i="13"/>
  <c r="B345" i="13"/>
  <c r="D344" i="13"/>
  <c r="C344" i="13"/>
  <c r="B344" i="13"/>
  <c r="D343" i="13"/>
  <c r="C343" i="13"/>
  <c r="B343" i="13"/>
  <c r="D341" i="13"/>
  <c r="C341" i="13"/>
  <c r="B341" i="13"/>
  <c r="D340" i="13"/>
  <c r="C340" i="13"/>
  <c r="B340" i="13"/>
  <c r="D339" i="13"/>
  <c r="C339" i="13"/>
  <c r="B339" i="13"/>
  <c r="D337" i="13"/>
  <c r="C337" i="13"/>
  <c r="B337" i="13"/>
  <c r="D336" i="13"/>
  <c r="G336" i="13" s="1"/>
  <c r="C336" i="13"/>
  <c r="B336" i="13"/>
  <c r="D335" i="13"/>
  <c r="C335" i="13"/>
  <c r="B335" i="13"/>
  <c r="D333" i="13"/>
  <c r="C333" i="13"/>
  <c r="B333" i="13"/>
  <c r="D332" i="13"/>
  <c r="C332" i="13"/>
  <c r="B332" i="13"/>
  <c r="D331" i="13"/>
  <c r="C331" i="13"/>
  <c r="B331" i="13"/>
  <c r="D329" i="13"/>
  <c r="G329" i="13" s="1"/>
  <c r="C329" i="13"/>
  <c r="B329" i="13"/>
  <c r="D328" i="13"/>
  <c r="C328" i="13"/>
  <c r="B328" i="13"/>
  <c r="D327" i="13"/>
  <c r="C327" i="13"/>
  <c r="B327" i="13"/>
  <c r="D325" i="13"/>
  <c r="C325" i="13"/>
  <c r="B325" i="13"/>
  <c r="D324" i="13"/>
  <c r="C324" i="13"/>
  <c r="B324" i="13"/>
  <c r="D323" i="13"/>
  <c r="C323" i="13"/>
  <c r="F323" i="13" s="1"/>
  <c r="B323" i="13"/>
  <c r="D321" i="13"/>
  <c r="C321" i="13"/>
  <c r="B321" i="13"/>
  <c r="D320" i="13"/>
  <c r="C320" i="13"/>
  <c r="B320" i="13"/>
  <c r="D319" i="13"/>
  <c r="C319" i="13"/>
  <c r="B319" i="13"/>
  <c r="D317" i="13"/>
  <c r="C317" i="13"/>
  <c r="B317" i="13"/>
  <c r="D316" i="13"/>
  <c r="C316" i="13"/>
  <c r="B316" i="13"/>
  <c r="E316" i="13" s="1"/>
  <c r="D315" i="13"/>
  <c r="C315" i="13"/>
  <c r="B315" i="13"/>
  <c r="D313" i="13"/>
  <c r="C313" i="13"/>
  <c r="B313" i="13"/>
  <c r="D312" i="13"/>
  <c r="C312" i="13"/>
  <c r="B312" i="13"/>
  <c r="D311" i="13"/>
  <c r="C311" i="13"/>
  <c r="B311" i="13"/>
  <c r="D309" i="13"/>
  <c r="C309" i="13"/>
  <c r="B309" i="13"/>
  <c r="E309" i="13" s="1"/>
  <c r="D308" i="13"/>
  <c r="C308" i="13"/>
  <c r="B308" i="13"/>
  <c r="D307" i="13"/>
  <c r="C307" i="13"/>
  <c r="B307" i="13"/>
  <c r="D305" i="13"/>
  <c r="C305" i="13"/>
  <c r="B305" i="13"/>
  <c r="D304" i="13"/>
  <c r="C304" i="13"/>
  <c r="B304" i="13"/>
  <c r="D303" i="13"/>
  <c r="C303" i="13"/>
  <c r="B303" i="13"/>
  <c r="E303" i="13" s="1"/>
  <c r="D301" i="13"/>
  <c r="C301" i="13"/>
  <c r="B301" i="13"/>
  <c r="D300" i="13"/>
  <c r="C300" i="13"/>
  <c r="B300" i="13"/>
  <c r="D299" i="13"/>
  <c r="C299" i="13"/>
  <c r="B299" i="13"/>
  <c r="D297" i="13"/>
  <c r="C297" i="13"/>
  <c r="B297" i="13"/>
  <c r="D296" i="13"/>
  <c r="C296" i="13"/>
  <c r="B296" i="13"/>
  <c r="E296" i="13" s="1"/>
  <c r="D295" i="13"/>
  <c r="C295" i="13"/>
  <c r="B295" i="13"/>
  <c r="D293" i="13"/>
  <c r="C293" i="13"/>
  <c r="B293" i="13"/>
  <c r="D292" i="13"/>
  <c r="C292" i="13"/>
  <c r="B292" i="13"/>
  <c r="D291" i="13"/>
  <c r="C291" i="13"/>
  <c r="B291" i="13"/>
  <c r="D289" i="13"/>
  <c r="C289" i="13"/>
  <c r="B289" i="13"/>
  <c r="E289" i="13" s="1"/>
  <c r="D288" i="13"/>
  <c r="C288" i="13"/>
  <c r="B288" i="13"/>
  <c r="D287" i="13"/>
  <c r="C287" i="13"/>
  <c r="B287" i="13"/>
  <c r="D285" i="13"/>
  <c r="C285" i="13"/>
  <c r="B285" i="13"/>
  <c r="D284" i="13"/>
  <c r="C284" i="13"/>
  <c r="B284" i="13"/>
  <c r="D283" i="13"/>
  <c r="C283" i="13"/>
  <c r="B283" i="13"/>
  <c r="D281" i="13"/>
  <c r="C281" i="13"/>
  <c r="B281" i="13"/>
  <c r="D280" i="13"/>
  <c r="C280" i="13"/>
  <c r="B280" i="13"/>
  <c r="D279" i="13"/>
  <c r="C279" i="13"/>
  <c r="B279" i="13"/>
  <c r="D277" i="13"/>
  <c r="C277" i="13"/>
  <c r="B277" i="13"/>
  <c r="D276" i="13"/>
  <c r="C276" i="13"/>
  <c r="B276" i="13"/>
  <c r="D275" i="13"/>
  <c r="G275" i="13" s="1"/>
  <c r="C275" i="13"/>
  <c r="B275" i="13"/>
  <c r="D273" i="13"/>
  <c r="C273" i="13"/>
  <c r="B273" i="13"/>
  <c r="D272" i="13"/>
  <c r="C272" i="13"/>
  <c r="B272" i="13"/>
  <c r="D271" i="13"/>
  <c r="C271" i="13"/>
  <c r="B271" i="13"/>
  <c r="D269" i="13"/>
  <c r="C269" i="13"/>
  <c r="B269" i="13"/>
  <c r="D268" i="13"/>
  <c r="G268" i="13" s="1"/>
  <c r="C268" i="13"/>
  <c r="B268" i="13"/>
  <c r="D267" i="13"/>
  <c r="C267" i="13"/>
  <c r="B267" i="13"/>
  <c r="D265" i="13"/>
  <c r="C265" i="13"/>
  <c r="B265" i="13"/>
  <c r="D264" i="13"/>
  <c r="C264" i="13"/>
  <c r="B264" i="13"/>
  <c r="D263" i="13"/>
  <c r="C263" i="13"/>
  <c r="B263" i="13"/>
  <c r="D261" i="13"/>
  <c r="G261" i="13" s="1"/>
  <c r="C261" i="13"/>
  <c r="B261" i="13"/>
  <c r="D260" i="13"/>
  <c r="C260" i="13"/>
  <c r="B260" i="13"/>
  <c r="D259" i="13"/>
  <c r="C259" i="13"/>
  <c r="B259" i="13"/>
  <c r="D257" i="13"/>
  <c r="C257" i="13"/>
  <c r="B257" i="13"/>
  <c r="D256" i="13"/>
  <c r="C256" i="13"/>
  <c r="B256" i="13"/>
  <c r="D255" i="13"/>
  <c r="C255" i="13"/>
  <c r="F255" i="13" s="1"/>
  <c r="B255" i="13"/>
  <c r="D253" i="13"/>
  <c r="C253" i="13"/>
  <c r="B253" i="13"/>
  <c r="D252" i="13"/>
  <c r="C252" i="13"/>
  <c r="B252" i="13"/>
  <c r="D251" i="13"/>
  <c r="C251" i="13"/>
  <c r="B251" i="13"/>
  <c r="D249" i="13"/>
  <c r="C249" i="13"/>
  <c r="B249" i="13"/>
  <c r="D248" i="13"/>
  <c r="C248" i="13"/>
  <c r="F248" i="13" s="1"/>
  <c r="B248" i="13"/>
  <c r="D247" i="13"/>
  <c r="C247" i="13"/>
  <c r="B247" i="13"/>
  <c r="D245" i="13"/>
  <c r="C245" i="13"/>
  <c r="B245" i="13"/>
  <c r="D244" i="13"/>
  <c r="C244" i="13"/>
  <c r="B244" i="13"/>
  <c r="D243" i="13"/>
  <c r="C243" i="13"/>
  <c r="B243" i="13"/>
  <c r="D241" i="13"/>
  <c r="C241" i="13"/>
  <c r="F241" i="13" s="1"/>
  <c r="B241" i="13"/>
  <c r="D240" i="13"/>
  <c r="C240" i="13"/>
  <c r="B240" i="13"/>
  <c r="D239" i="13"/>
  <c r="C239" i="13"/>
  <c r="B239" i="13"/>
  <c r="D237" i="13"/>
  <c r="C237" i="13"/>
  <c r="B237" i="13"/>
  <c r="D236" i="13"/>
  <c r="C236" i="13"/>
  <c r="B236" i="13"/>
  <c r="D235" i="13"/>
  <c r="C235" i="13"/>
  <c r="B235" i="13"/>
  <c r="E235" i="13" s="1"/>
  <c r="D233" i="13"/>
  <c r="C233" i="13"/>
  <c r="B233" i="13"/>
  <c r="D232" i="13"/>
  <c r="C232" i="13"/>
  <c r="B232" i="13"/>
  <c r="E232" i="13" s="1"/>
  <c r="D231" i="13"/>
  <c r="C231" i="13"/>
  <c r="B231" i="13"/>
  <c r="D229" i="13"/>
  <c r="G229" i="13" s="1"/>
  <c r="C229" i="13"/>
  <c r="B229" i="13"/>
  <c r="D228" i="13"/>
  <c r="C228" i="13"/>
  <c r="F228" i="13" s="1"/>
  <c r="B228" i="13"/>
  <c r="D227" i="13"/>
  <c r="C227" i="13"/>
  <c r="B227" i="13"/>
  <c r="E227" i="13" s="1"/>
  <c r="D225" i="13"/>
  <c r="C225" i="13"/>
  <c r="B225" i="13"/>
  <c r="E225" i="13" s="1"/>
  <c r="D224" i="13"/>
  <c r="C224" i="13"/>
  <c r="B224" i="13"/>
  <c r="D223" i="13"/>
  <c r="G223" i="13" s="1"/>
  <c r="C223" i="13"/>
  <c r="B223" i="13"/>
  <c r="D221" i="13"/>
  <c r="C221" i="13"/>
  <c r="F221" i="13" s="1"/>
  <c r="B221" i="13"/>
  <c r="D220" i="13"/>
  <c r="C220" i="13"/>
  <c r="B220" i="13"/>
  <c r="E220" i="13" s="1"/>
  <c r="D219" i="13"/>
  <c r="C219" i="13"/>
  <c r="B219" i="13"/>
  <c r="D217" i="13"/>
  <c r="G217" i="13" s="1"/>
  <c r="C217" i="13"/>
  <c r="B217" i="13"/>
  <c r="D216" i="13"/>
  <c r="C216" i="13"/>
  <c r="F216" i="13" s="1"/>
  <c r="B216" i="13"/>
  <c r="D215" i="13"/>
  <c r="C215" i="13"/>
  <c r="B215" i="13"/>
  <c r="E215" i="13" s="1"/>
  <c r="D213" i="13"/>
  <c r="C213" i="13"/>
  <c r="B213" i="13"/>
  <c r="D212" i="13"/>
  <c r="G212" i="13" s="1"/>
  <c r="C212" i="13"/>
  <c r="B212" i="13"/>
  <c r="D211" i="13"/>
  <c r="C211" i="13"/>
  <c r="F211" i="13" s="1"/>
  <c r="B211" i="13"/>
  <c r="D209" i="13"/>
  <c r="C209" i="13"/>
  <c r="F209" i="13" s="1"/>
  <c r="B209" i="13"/>
  <c r="D208" i="13"/>
  <c r="C208" i="13"/>
  <c r="B208" i="13"/>
  <c r="E208" i="13" s="1"/>
  <c r="D207" i="13"/>
  <c r="C207" i="13"/>
  <c r="B207" i="13"/>
  <c r="D205" i="13"/>
  <c r="G205" i="13" s="1"/>
  <c r="C205" i="13"/>
  <c r="B205" i="13"/>
  <c r="D204" i="13"/>
  <c r="C204" i="13"/>
  <c r="F204" i="13" s="1"/>
  <c r="B204" i="13"/>
  <c r="D203" i="13"/>
  <c r="C203" i="13"/>
  <c r="B203" i="13"/>
  <c r="E203" i="13" s="1"/>
  <c r="D201" i="13"/>
  <c r="C201" i="13"/>
  <c r="B201" i="13"/>
  <c r="D200" i="13"/>
  <c r="G200" i="13" s="1"/>
  <c r="C200" i="13"/>
  <c r="B200" i="13"/>
  <c r="D199" i="13"/>
  <c r="C199" i="13"/>
  <c r="F199" i="13" s="1"/>
  <c r="B199" i="13"/>
  <c r="D197" i="13"/>
  <c r="C197" i="13"/>
  <c r="B197" i="13"/>
  <c r="E197" i="13" s="1"/>
  <c r="D196" i="13"/>
  <c r="C196" i="13"/>
  <c r="B196" i="13"/>
  <c r="D195" i="13"/>
  <c r="G195" i="13" s="1"/>
  <c r="C195" i="13"/>
  <c r="B195" i="13"/>
  <c r="D193" i="13"/>
  <c r="G193" i="13" s="1"/>
  <c r="C193" i="13"/>
  <c r="B193" i="13"/>
  <c r="D192" i="13"/>
  <c r="C192" i="13"/>
  <c r="F192" i="13" s="1"/>
  <c r="B192" i="13"/>
  <c r="D191" i="13"/>
  <c r="C191" i="13"/>
  <c r="B191" i="13"/>
  <c r="E191" i="13" s="1"/>
  <c r="D189" i="13"/>
  <c r="C189" i="13"/>
  <c r="B189" i="13"/>
  <c r="D188" i="13"/>
  <c r="G188" i="13" s="1"/>
  <c r="C188" i="13"/>
  <c r="B188" i="13"/>
  <c r="D187" i="13"/>
  <c r="C187" i="13"/>
  <c r="F187" i="13" s="1"/>
  <c r="B187" i="13"/>
  <c r="D185" i="13"/>
  <c r="C185" i="13"/>
  <c r="F185" i="13" s="1"/>
  <c r="B185" i="13"/>
  <c r="D184" i="13"/>
  <c r="C184" i="13"/>
  <c r="B184" i="13"/>
  <c r="E184" i="13" s="1"/>
  <c r="D183" i="13"/>
  <c r="C183" i="13"/>
  <c r="B183" i="13"/>
  <c r="D181" i="13"/>
  <c r="G181" i="13" s="1"/>
  <c r="C181" i="13"/>
  <c r="B181" i="13"/>
  <c r="D180" i="13"/>
  <c r="C180" i="13"/>
  <c r="F180" i="13" s="1"/>
  <c r="B180" i="13"/>
  <c r="D179" i="13"/>
  <c r="C179" i="13"/>
  <c r="B179" i="13"/>
  <c r="E179" i="13" s="1"/>
  <c r="D177" i="13"/>
  <c r="C177" i="13"/>
  <c r="B177" i="13"/>
  <c r="E177" i="13" s="1"/>
  <c r="D176" i="13"/>
  <c r="C176" i="13"/>
  <c r="B176" i="13"/>
  <c r="D175" i="13"/>
  <c r="G175" i="13" s="1"/>
  <c r="C175" i="13"/>
  <c r="B175" i="13"/>
  <c r="D173" i="13"/>
  <c r="C173" i="13"/>
  <c r="F173" i="13" s="1"/>
  <c r="B173" i="13"/>
  <c r="D172" i="13"/>
  <c r="C172" i="13"/>
  <c r="B172" i="13"/>
  <c r="E172" i="13" s="1"/>
  <c r="D171" i="13"/>
  <c r="C171" i="13"/>
  <c r="B171" i="13"/>
  <c r="D169" i="13"/>
  <c r="C169" i="13"/>
  <c r="B169" i="13"/>
  <c r="D168" i="13"/>
  <c r="G168" i="13" s="1"/>
  <c r="C168" i="13"/>
  <c r="B168" i="13"/>
  <c r="D167" i="13"/>
  <c r="C167" i="13"/>
  <c r="F167" i="13" s="1"/>
  <c r="B167" i="13"/>
  <c r="H167" i="13" s="1"/>
  <c r="D165" i="13"/>
  <c r="C165" i="13"/>
  <c r="B165" i="13"/>
  <c r="E165" i="13" s="1"/>
  <c r="D164" i="13"/>
  <c r="C164" i="13"/>
  <c r="B164" i="13"/>
  <c r="D163" i="13"/>
  <c r="G163" i="13" s="1"/>
  <c r="C163" i="13"/>
  <c r="B163" i="13"/>
  <c r="D161" i="13"/>
  <c r="G161" i="13" s="1"/>
  <c r="C161" i="13"/>
  <c r="B161" i="13"/>
  <c r="D160" i="13"/>
  <c r="C160" i="13"/>
  <c r="F160" i="13" s="1"/>
  <c r="B160" i="13"/>
  <c r="D159" i="13"/>
  <c r="C159" i="13"/>
  <c r="B159" i="13"/>
  <c r="E159" i="13" s="1"/>
  <c r="D157" i="13"/>
  <c r="C157" i="13"/>
  <c r="B157" i="13"/>
  <c r="D156" i="13"/>
  <c r="G156" i="13" s="1"/>
  <c r="C156" i="13"/>
  <c r="B156" i="13"/>
  <c r="D155" i="13"/>
  <c r="C155" i="13"/>
  <c r="F155" i="13" s="1"/>
  <c r="B155" i="13"/>
  <c r="D153" i="13"/>
  <c r="C153" i="13"/>
  <c r="F153" i="13" s="1"/>
  <c r="B153" i="13"/>
  <c r="D152" i="13"/>
  <c r="C152" i="13"/>
  <c r="B152" i="13"/>
  <c r="E152" i="13" s="1"/>
  <c r="D151" i="13"/>
  <c r="C151" i="13"/>
  <c r="B151" i="13"/>
  <c r="D149" i="13"/>
  <c r="G149" i="13" s="1"/>
  <c r="C149" i="13"/>
  <c r="B149" i="13"/>
  <c r="D148" i="13"/>
  <c r="C148" i="13"/>
  <c r="F148" i="13" s="1"/>
  <c r="B148" i="13"/>
  <c r="D147" i="13"/>
  <c r="C147" i="13"/>
  <c r="B147" i="13"/>
  <c r="E147" i="13" s="1"/>
  <c r="D145" i="13"/>
  <c r="C145" i="13"/>
  <c r="B145" i="13"/>
  <c r="E145" i="13" s="1"/>
  <c r="D144" i="13"/>
  <c r="C144" i="13"/>
  <c r="B144" i="13"/>
  <c r="D143" i="13"/>
  <c r="G143" i="13" s="1"/>
  <c r="C143" i="13"/>
  <c r="B143" i="13"/>
  <c r="D141" i="13"/>
  <c r="C141" i="13"/>
  <c r="F141" i="13" s="1"/>
  <c r="B141" i="13"/>
  <c r="D140" i="13"/>
  <c r="C140" i="13"/>
  <c r="B140" i="13"/>
  <c r="E140" i="13" s="1"/>
  <c r="D139" i="13"/>
  <c r="C139" i="13"/>
  <c r="B139" i="13"/>
  <c r="D137" i="13"/>
  <c r="C137" i="13"/>
  <c r="B137" i="13"/>
  <c r="D136" i="13"/>
  <c r="G136" i="13" s="1"/>
  <c r="C136" i="13"/>
  <c r="B136" i="13"/>
  <c r="D135" i="13"/>
  <c r="C135" i="13"/>
  <c r="F135" i="13" s="1"/>
  <c r="B135" i="13"/>
  <c r="D133" i="13"/>
  <c r="C133" i="13"/>
  <c r="B133" i="13"/>
  <c r="E133" i="13" s="1"/>
  <c r="D132" i="13"/>
  <c r="C132" i="13"/>
  <c r="B132" i="13"/>
  <c r="D131" i="13"/>
  <c r="G131" i="13" s="1"/>
  <c r="C131" i="13"/>
  <c r="B131" i="13"/>
  <c r="D129" i="13"/>
  <c r="G129" i="13" s="1"/>
  <c r="C129" i="13"/>
  <c r="B129" i="13"/>
  <c r="D128" i="13"/>
  <c r="C128" i="13"/>
  <c r="F128" i="13" s="1"/>
  <c r="B128" i="13"/>
  <c r="D127" i="13"/>
  <c r="C127" i="13"/>
  <c r="B127" i="13"/>
  <c r="E127" i="13" s="1"/>
  <c r="D125" i="13"/>
  <c r="C125" i="13"/>
  <c r="B125" i="13"/>
  <c r="D124" i="13"/>
  <c r="G124" i="13" s="1"/>
  <c r="C124" i="13"/>
  <c r="B124" i="13"/>
  <c r="D123" i="13"/>
  <c r="G123" i="13" s="1"/>
  <c r="C123" i="13"/>
  <c r="F123" i="13" s="1"/>
  <c r="B123" i="13"/>
  <c r="E123" i="13" s="1"/>
  <c r="D121" i="13"/>
  <c r="G121" i="13" s="1"/>
  <c r="C121" i="13"/>
  <c r="F121" i="13" s="1"/>
  <c r="B121" i="13"/>
  <c r="E121" i="13" s="1"/>
  <c r="D120" i="13"/>
  <c r="G120" i="13" s="1"/>
  <c r="C120" i="13"/>
  <c r="F120" i="13" s="1"/>
  <c r="B120" i="13"/>
  <c r="E120" i="13" s="1"/>
  <c r="D119" i="13"/>
  <c r="G119" i="13" s="1"/>
  <c r="C119" i="13"/>
  <c r="F119" i="13" s="1"/>
  <c r="B119" i="13"/>
  <c r="E119" i="13" s="1"/>
  <c r="D117" i="13"/>
  <c r="G117" i="13" s="1"/>
  <c r="C117" i="13"/>
  <c r="F117" i="13" s="1"/>
  <c r="B117" i="13"/>
  <c r="E117" i="13" s="1"/>
  <c r="D116" i="13"/>
  <c r="G116" i="13" s="1"/>
  <c r="C116" i="13"/>
  <c r="F116" i="13" s="1"/>
  <c r="B116" i="13"/>
  <c r="E116" i="13" s="1"/>
  <c r="D115" i="13"/>
  <c r="G115" i="13" s="1"/>
  <c r="C115" i="13"/>
  <c r="F115" i="13" s="1"/>
  <c r="B115" i="13"/>
  <c r="E115" i="13" s="1"/>
  <c r="D113" i="13"/>
  <c r="G113" i="13" s="1"/>
  <c r="C113" i="13"/>
  <c r="F113" i="13" s="1"/>
  <c r="B113" i="13"/>
  <c r="E113" i="13" s="1"/>
  <c r="D112" i="13"/>
  <c r="G112" i="13" s="1"/>
  <c r="C112" i="13"/>
  <c r="F112" i="13" s="1"/>
  <c r="B112" i="13"/>
  <c r="E112" i="13" s="1"/>
  <c r="D111" i="13"/>
  <c r="G111" i="13" s="1"/>
  <c r="C111" i="13"/>
  <c r="F111" i="13" s="1"/>
  <c r="B111" i="13"/>
  <c r="E111" i="13" s="1"/>
  <c r="D109" i="13"/>
  <c r="G109" i="13" s="1"/>
  <c r="C109" i="13"/>
  <c r="F109" i="13" s="1"/>
  <c r="B109" i="13"/>
  <c r="E109" i="13" s="1"/>
  <c r="D108" i="13"/>
  <c r="G108" i="13" s="1"/>
  <c r="C108" i="13"/>
  <c r="F108" i="13" s="1"/>
  <c r="B108" i="13"/>
  <c r="E108" i="13" s="1"/>
  <c r="D107" i="13"/>
  <c r="G107" i="13" s="1"/>
  <c r="C107" i="13"/>
  <c r="F107" i="13" s="1"/>
  <c r="B107" i="13"/>
  <c r="E107" i="13" s="1"/>
  <c r="D105" i="13"/>
  <c r="G105" i="13" s="1"/>
  <c r="C105" i="13"/>
  <c r="F105" i="13" s="1"/>
  <c r="B105" i="13"/>
  <c r="E105" i="13" s="1"/>
  <c r="D104" i="13"/>
  <c r="G104" i="13" s="1"/>
  <c r="C104" i="13"/>
  <c r="F104" i="13" s="1"/>
  <c r="B104" i="13"/>
  <c r="E104" i="13" s="1"/>
  <c r="D103" i="13"/>
  <c r="G103" i="13" s="1"/>
  <c r="C103" i="13"/>
  <c r="F103" i="13" s="1"/>
  <c r="B103" i="13"/>
  <c r="E103" i="13" s="1"/>
  <c r="D101" i="13"/>
  <c r="G101" i="13" s="1"/>
  <c r="C101" i="13"/>
  <c r="F101" i="13" s="1"/>
  <c r="B101" i="13"/>
  <c r="E101" i="13" s="1"/>
  <c r="D100" i="13"/>
  <c r="G100" i="13" s="1"/>
  <c r="C100" i="13"/>
  <c r="F100" i="13" s="1"/>
  <c r="B100" i="13"/>
  <c r="E100" i="13" s="1"/>
  <c r="D99" i="13"/>
  <c r="G99" i="13" s="1"/>
  <c r="C99" i="13"/>
  <c r="F99" i="13" s="1"/>
  <c r="B99" i="13"/>
  <c r="E99" i="13" s="1"/>
  <c r="D97" i="13"/>
  <c r="G97" i="13" s="1"/>
  <c r="C97" i="13"/>
  <c r="F97" i="13" s="1"/>
  <c r="B97" i="13"/>
  <c r="E97" i="13" s="1"/>
  <c r="D96" i="13"/>
  <c r="G96" i="13" s="1"/>
  <c r="C96" i="13"/>
  <c r="F96" i="13" s="1"/>
  <c r="B96" i="13"/>
  <c r="E96" i="13" s="1"/>
  <c r="D95" i="13"/>
  <c r="G95" i="13" s="1"/>
  <c r="C95" i="13"/>
  <c r="F95" i="13" s="1"/>
  <c r="B95" i="13"/>
  <c r="E95" i="13" s="1"/>
  <c r="D93" i="13"/>
  <c r="G93" i="13" s="1"/>
  <c r="C93" i="13"/>
  <c r="F93" i="13" s="1"/>
  <c r="B93" i="13"/>
  <c r="E93" i="13" s="1"/>
  <c r="D92" i="13"/>
  <c r="G92" i="13" s="1"/>
  <c r="C92" i="13"/>
  <c r="F92" i="13" s="1"/>
  <c r="B92" i="13"/>
  <c r="E92" i="13" s="1"/>
  <c r="D91" i="13"/>
  <c r="G91" i="13" s="1"/>
  <c r="C91" i="13"/>
  <c r="F91" i="13" s="1"/>
  <c r="B91" i="13"/>
  <c r="E91" i="13" s="1"/>
  <c r="D89" i="13"/>
  <c r="G89" i="13" s="1"/>
  <c r="C89" i="13"/>
  <c r="F89" i="13" s="1"/>
  <c r="B89" i="13"/>
  <c r="E89" i="13" s="1"/>
  <c r="D88" i="13"/>
  <c r="G88" i="13" s="1"/>
  <c r="C88" i="13"/>
  <c r="F88" i="13" s="1"/>
  <c r="B88" i="13"/>
  <c r="E88" i="13" s="1"/>
  <c r="D87" i="13"/>
  <c r="G87" i="13" s="1"/>
  <c r="C87" i="13"/>
  <c r="F87" i="13" s="1"/>
  <c r="B87" i="13"/>
  <c r="E87" i="13" s="1"/>
  <c r="D85" i="13"/>
  <c r="G85" i="13" s="1"/>
  <c r="C85" i="13"/>
  <c r="F85" i="13" s="1"/>
  <c r="B85" i="13"/>
  <c r="E85" i="13" s="1"/>
  <c r="D84" i="13"/>
  <c r="G84" i="13" s="1"/>
  <c r="C84" i="13"/>
  <c r="F84" i="13" s="1"/>
  <c r="B84" i="13"/>
  <c r="E84" i="13" s="1"/>
  <c r="D83" i="13"/>
  <c r="G83" i="13" s="1"/>
  <c r="C83" i="13"/>
  <c r="F83" i="13" s="1"/>
  <c r="B83" i="13"/>
  <c r="E83" i="13" s="1"/>
  <c r="D81" i="13"/>
  <c r="G81" i="13" s="1"/>
  <c r="C81" i="13"/>
  <c r="F81" i="13" s="1"/>
  <c r="B81" i="13"/>
  <c r="E81" i="13" s="1"/>
  <c r="D80" i="13"/>
  <c r="G80" i="13" s="1"/>
  <c r="C80" i="13"/>
  <c r="F80" i="13" s="1"/>
  <c r="B80" i="13"/>
  <c r="E80" i="13" s="1"/>
  <c r="D79" i="13"/>
  <c r="G79" i="13" s="1"/>
  <c r="C79" i="13"/>
  <c r="F79" i="13" s="1"/>
  <c r="B79" i="13"/>
  <c r="E79" i="13" s="1"/>
  <c r="D77" i="13"/>
  <c r="G77" i="13" s="1"/>
  <c r="C77" i="13"/>
  <c r="F77" i="13" s="1"/>
  <c r="B77" i="13"/>
  <c r="E77" i="13" s="1"/>
  <c r="D76" i="13"/>
  <c r="G76" i="13" s="1"/>
  <c r="C76" i="13"/>
  <c r="F76" i="13" s="1"/>
  <c r="B76" i="13"/>
  <c r="E76" i="13" s="1"/>
  <c r="D75" i="13"/>
  <c r="G75" i="13" s="1"/>
  <c r="C75" i="13"/>
  <c r="F75" i="13" s="1"/>
  <c r="B75" i="13"/>
  <c r="E75" i="13" s="1"/>
  <c r="D73" i="13"/>
  <c r="G73" i="13" s="1"/>
  <c r="C73" i="13"/>
  <c r="F73" i="13" s="1"/>
  <c r="B73" i="13"/>
  <c r="E73" i="13" s="1"/>
  <c r="D72" i="13"/>
  <c r="G72" i="13" s="1"/>
  <c r="C72" i="13"/>
  <c r="F72" i="13" s="1"/>
  <c r="B72" i="13"/>
  <c r="E72" i="13" s="1"/>
  <c r="D71" i="13"/>
  <c r="G71" i="13" s="1"/>
  <c r="C71" i="13"/>
  <c r="F71" i="13" s="1"/>
  <c r="B71" i="13"/>
  <c r="E71" i="13" s="1"/>
  <c r="D69" i="13"/>
  <c r="G69" i="13" s="1"/>
  <c r="C69" i="13"/>
  <c r="F69" i="13" s="1"/>
  <c r="B69" i="13"/>
  <c r="E69" i="13" s="1"/>
  <c r="D68" i="13"/>
  <c r="G68" i="13" s="1"/>
  <c r="C68" i="13"/>
  <c r="F68" i="13" s="1"/>
  <c r="B68" i="13"/>
  <c r="E68" i="13" s="1"/>
  <c r="D67" i="13"/>
  <c r="G67" i="13" s="1"/>
  <c r="C67" i="13"/>
  <c r="F67" i="13" s="1"/>
  <c r="B67" i="13"/>
  <c r="E67" i="13" s="1"/>
  <c r="D65" i="13"/>
  <c r="G65" i="13" s="1"/>
  <c r="C65" i="13"/>
  <c r="F65" i="13" s="1"/>
  <c r="B65" i="13"/>
  <c r="E65" i="13" s="1"/>
  <c r="D64" i="13"/>
  <c r="G64" i="13" s="1"/>
  <c r="C64" i="13"/>
  <c r="F64" i="13" s="1"/>
  <c r="B64" i="13"/>
  <c r="E64" i="13" s="1"/>
  <c r="D63" i="13"/>
  <c r="G63" i="13" s="1"/>
  <c r="C63" i="13"/>
  <c r="F63" i="13" s="1"/>
  <c r="B63" i="13"/>
  <c r="E63" i="13" s="1"/>
  <c r="D61" i="13"/>
  <c r="G61" i="13" s="1"/>
  <c r="C61" i="13"/>
  <c r="F61" i="13" s="1"/>
  <c r="B61" i="13"/>
  <c r="E61" i="13" s="1"/>
  <c r="D60" i="13"/>
  <c r="G60" i="13" s="1"/>
  <c r="C60" i="13"/>
  <c r="F60" i="13" s="1"/>
  <c r="B60" i="13"/>
  <c r="E60" i="13" s="1"/>
  <c r="D59" i="13"/>
  <c r="G59" i="13" s="1"/>
  <c r="C59" i="13"/>
  <c r="F59" i="13" s="1"/>
  <c r="B59" i="13"/>
  <c r="E59" i="13" s="1"/>
  <c r="D57" i="13"/>
  <c r="G57" i="13" s="1"/>
  <c r="C57" i="13"/>
  <c r="F57" i="13" s="1"/>
  <c r="B57" i="13"/>
  <c r="E57" i="13" s="1"/>
  <c r="D56" i="13"/>
  <c r="G56" i="13" s="1"/>
  <c r="C56" i="13"/>
  <c r="F56" i="13" s="1"/>
  <c r="B56" i="13"/>
  <c r="E56" i="13" s="1"/>
  <c r="D55" i="13"/>
  <c r="G55" i="13" s="1"/>
  <c r="C55" i="13"/>
  <c r="F55" i="13" s="1"/>
  <c r="B55" i="13"/>
  <c r="E55" i="13" s="1"/>
  <c r="D53" i="13"/>
  <c r="G53" i="13" s="1"/>
  <c r="C53" i="13"/>
  <c r="F53" i="13" s="1"/>
  <c r="B53" i="13"/>
  <c r="E53" i="13" s="1"/>
  <c r="D52" i="13"/>
  <c r="G52" i="13" s="1"/>
  <c r="C52" i="13"/>
  <c r="F52" i="13" s="1"/>
  <c r="B52" i="13"/>
  <c r="E52" i="13" s="1"/>
  <c r="D51" i="13"/>
  <c r="G51" i="13" s="1"/>
  <c r="C51" i="13"/>
  <c r="F51" i="13" s="1"/>
  <c r="B51" i="13"/>
  <c r="E51" i="13" s="1"/>
  <c r="D49" i="13"/>
  <c r="G49" i="13" s="1"/>
  <c r="C49" i="13"/>
  <c r="F49" i="13" s="1"/>
  <c r="B49" i="13"/>
  <c r="E49" i="13" s="1"/>
  <c r="D48" i="13"/>
  <c r="G48" i="13" s="1"/>
  <c r="C48" i="13"/>
  <c r="F48" i="13" s="1"/>
  <c r="B48" i="13"/>
  <c r="E48" i="13" s="1"/>
  <c r="D47" i="13"/>
  <c r="G47" i="13" s="1"/>
  <c r="C47" i="13"/>
  <c r="F47" i="13" s="1"/>
  <c r="B47" i="13"/>
  <c r="E47" i="13" s="1"/>
  <c r="D45" i="13"/>
  <c r="G45" i="13" s="1"/>
  <c r="C45" i="13"/>
  <c r="F45" i="13" s="1"/>
  <c r="B45" i="13"/>
  <c r="E45" i="13" s="1"/>
  <c r="D44" i="13"/>
  <c r="G44" i="13" s="1"/>
  <c r="C44" i="13"/>
  <c r="F44" i="13" s="1"/>
  <c r="B44" i="13"/>
  <c r="E44" i="13" s="1"/>
  <c r="D43" i="13"/>
  <c r="G43" i="13" s="1"/>
  <c r="C43" i="13"/>
  <c r="F43" i="13" s="1"/>
  <c r="B43" i="13"/>
  <c r="E43" i="13" s="1"/>
  <c r="D41" i="13"/>
  <c r="G41" i="13" s="1"/>
  <c r="C41" i="13"/>
  <c r="F41" i="13" s="1"/>
  <c r="B41" i="13"/>
  <c r="E41" i="13" s="1"/>
  <c r="D40" i="13"/>
  <c r="G40" i="13" s="1"/>
  <c r="C40" i="13"/>
  <c r="F40" i="13" s="1"/>
  <c r="B40" i="13"/>
  <c r="E40" i="13" s="1"/>
  <c r="D39" i="13"/>
  <c r="G39" i="13" s="1"/>
  <c r="C39" i="13"/>
  <c r="F39" i="13" s="1"/>
  <c r="B39" i="13"/>
  <c r="E39" i="13" s="1"/>
  <c r="D37" i="13"/>
  <c r="G37" i="13" s="1"/>
  <c r="C37" i="13"/>
  <c r="F37" i="13" s="1"/>
  <c r="B37" i="13"/>
  <c r="E37" i="13" s="1"/>
  <c r="D36" i="13"/>
  <c r="G36" i="13" s="1"/>
  <c r="C36" i="13"/>
  <c r="F36" i="13" s="1"/>
  <c r="B36" i="13"/>
  <c r="E36" i="13" s="1"/>
  <c r="D35" i="13"/>
  <c r="G35" i="13" s="1"/>
  <c r="C35" i="13"/>
  <c r="F35" i="13" s="1"/>
  <c r="B35" i="13"/>
  <c r="E35" i="13" s="1"/>
  <c r="D33" i="13"/>
  <c r="G33" i="13" s="1"/>
  <c r="C33" i="13"/>
  <c r="F33" i="13" s="1"/>
  <c r="B33" i="13"/>
  <c r="E33" i="13" s="1"/>
  <c r="D32" i="13"/>
  <c r="G32" i="13" s="1"/>
  <c r="C32" i="13"/>
  <c r="F32" i="13" s="1"/>
  <c r="B32" i="13"/>
  <c r="E32" i="13" s="1"/>
  <c r="D31" i="13"/>
  <c r="G31" i="13" s="1"/>
  <c r="C31" i="13"/>
  <c r="F31" i="13" s="1"/>
  <c r="B31" i="13"/>
  <c r="E31" i="13" s="1"/>
  <c r="D29" i="13"/>
  <c r="G29" i="13" s="1"/>
  <c r="C29" i="13"/>
  <c r="F29" i="13" s="1"/>
  <c r="B29" i="13"/>
  <c r="E29" i="13" s="1"/>
  <c r="D28" i="13"/>
  <c r="G28" i="13" s="1"/>
  <c r="C28" i="13"/>
  <c r="F28" i="13" s="1"/>
  <c r="B28" i="13"/>
  <c r="E28" i="13" s="1"/>
  <c r="D27" i="13"/>
  <c r="G27" i="13" s="1"/>
  <c r="C27" i="13"/>
  <c r="F27" i="13" s="1"/>
  <c r="B27" i="13"/>
  <c r="E27" i="13" s="1"/>
  <c r="D25" i="13"/>
  <c r="G25" i="13" s="1"/>
  <c r="C25" i="13"/>
  <c r="F25" i="13" s="1"/>
  <c r="B25" i="13"/>
  <c r="E25" i="13" s="1"/>
  <c r="D24" i="13"/>
  <c r="G24" i="13" s="1"/>
  <c r="C24" i="13"/>
  <c r="F24" i="13" s="1"/>
  <c r="B24" i="13"/>
  <c r="E24" i="13" s="1"/>
  <c r="D23" i="13"/>
  <c r="G23" i="13" s="1"/>
  <c r="C23" i="13"/>
  <c r="F23" i="13" s="1"/>
  <c r="B23" i="13"/>
  <c r="E23" i="13" s="1"/>
  <c r="D21" i="13"/>
  <c r="G21" i="13" s="1"/>
  <c r="C21" i="13"/>
  <c r="F21" i="13" s="1"/>
  <c r="B21" i="13"/>
  <c r="E21" i="13" s="1"/>
  <c r="D20" i="13"/>
  <c r="G20" i="13" s="1"/>
  <c r="C20" i="13"/>
  <c r="F20" i="13" s="1"/>
  <c r="B20" i="13"/>
  <c r="E20" i="13" s="1"/>
  <c r="D19" i="13"/>
  <c r="G19" i="13" s="1"/>
  <c r="C19" i="13"/>
  <c r="F19" i="13" s="1"/>
  <c r="B19" i="13"/>
  <c r="E19" i="13" s="1"/>
  <c r="D17" i="13"/>
  <c r="G17" i="13" s="1"/>
  <c r="C17" i="13"/>
  <c r="F17" i="13" s="1"/>
  <c r="B17" i="13"/>
  <c r="E17" i="13" s="1"/>
  <c r="D16" i="13"/>
  <c r="G16" i="13" s="1"/>
  <c r="C16" i="13"/>
  <c r="F16" i="13" s="1"/>
  <c r="B16" i="13"/>
  <c r="E16" i="13" s="1"/>
  <c r="D15" i="13"/>
  <c r="G15" i="13" s="1"/>
  <c r="C15" i="13"/>
  <c r="F15" i="13" s="1"/>
  <c r="B15" i="13"/>
  <c r="E15" i="13" s="1"/>
  <c r="D13" i="13"/>
  <c r="G13" i="13" s="1"/>
  <c r="C13" i="13"/>
  <c r="F13" i="13" s="1"/>
  <c r="B13" i="13"/>
  <c r="E13" i="13" s="1"/>
  <c r="D12" i="13"/>
  <c r="G12" i="13" s="1"/>
  <c r="C12" i="13"/>
  <c r="F12" i="13" s="1"/>
  <c r="B12" i="13"/>
  <c r="E12" i="13" s="1"/>
  <c r="D11" i="13"/>
  <c r="G11" i="13" s="1"/>
  <c r="C11" i="13"/>
  <c r="F11" i="13" s="1"/>
  <c r="B11" i="13"/>
  <c r="E11" i="13" s="1"/>
  <c r="D9" i="13"/>
  <c r="G9" i="13" s="1"/>
  <c r="C9" i="13"/>
  <c r="F9" i="13" s="1"/>
  <c r="B9" i="13"/>
  <c r="E9" i="13" s="1"/>
  <c r="D8" i="13"/>
  <c r="G8" i="13" s="1"/>
  <c r="C8" i="13"/>
  <c r="F8" i="13" s="1"/>
  <c r="B8" i="13"/>
  <c r="E8" i="13" s="1"/>
  <c r="D7" i="13"/>
  <c r="G7" i="13" s="1"/>
  <c r="C7" i="13"/>
  <c r="F7" i="13" s="1"/>
  <c r="B7" i="13"/>
  <c r="E7" i="13" s="1"/>
  <c r="D5" i="13"/>
  <c r="G5" i="13" s="1"/>
  <c r="C5" i="13"/>
  <c r="F5" i="13" s="1"/>
  <c r="B5" i="13"/>
  <c r="E5" i="13" s="1"/>
  <c r="D4" i="13"/>
  <c r="G4" i="13" s="1"/>
  <c r="C4" i="13"/>
  <c r="F4" i="13" s="1"/>
  <c r="B4" i="13"/>
  <c r="E4" i="13" s="1"/>
  <c r="D3" i="13"/>
  <c r="G3" i="13" s="1"/>
  <c r="C3" i="13"/>
  <c r="I3" i="13" s="1"/>
  <c r="B3" i="13"/>
  <c r="E3" i="13" s="1"/>
  <c r="G7" i="12"/>
  <c r="G11" i="12" s="1"/>
  <c r="G15" i="12" s="1"/>
  <c r="G19" i="12" s="1"/>
  <c r="G23" i="12" s="1"/>
  <c r="G27" i="12" s="1"/>
  <c r="G31" i="12" s="1"/>
  <c r="G35" i="12" s="1"/>
  <c r="G39" i="12" s="1"/>
  <c r="G43" i="12" s="1"/>
  <c r="G47" i="12" s="1"/>
  <c r="G51" i="12" s="1"/>
  <c r="G55" i="12" s="1"/>
  <c r="G59" i="12" s="1"/>
  <c r="G63" i="12" s="1"/>
  <c r="G67" i="12" s="1"/>
  <c r="G71" i="12" s="1"/>
  <c r="G75" i="12" s="1"/>
  <c r="G79" i="12" s="1"/>
  <c r="G83" i="12" s="1"/>
  <c r="G87" i="12" s="1"/>
  <c r="G91" i="12" s="1"/>
  <c r="G95" i="12" s="1"/>
  <c r="G99" i="12" s="1"/>
  <c r="G103" i="12" s="1"/>
  <c r="G107" i="12" s="1"/>
  <c r="G111" i="12" s="1"/>
  <c r="G115" i="12" s="1"/>
  <c r="G119" i="12" s="1"/>
  <c r="G123" i="12" s="1"/>
  <c r="G127" i="12" s="1"/>
  <c r="G131" i="12" s="1"/>
  <c r="G135" i="12" s="1"/>
  <c r="G139" i="12" s="1"/>
  <c r="G143" i="12" s="1"/>
  <c r="G147" i="12" s="1"/>
  <c r="G151" i="12" s="1"/>
  <c r="G155" i="12" s="1"/>
  <c r="G159" i="12" s="1"/>
  <c r="G163" i="12" s="1"/>
  <c r="G167" i="12" s="1"/>
  <c r="G171" i="12" s="1"/>
  <c r="G175" i="12" s="1"/>
  <c r="G179" i="12" s="1"/>
  <c r="G183" i="12" s="1"/>
  <c r="G187" i="12" s="1"/>
  <c r="G191" i="12" s="1"/>
  <c r="G195" i="12" s="1"/>
  <c r="G199" i="12" s="1"/>
  <c r="G203" i="12" s="1"/>
  <c r="G207" i="12" s="1"/>
  <c r="G211" i="12" s="1"/>
  <c r="G215" i="12" s="1"/>
  <c r="G219" i="12" s="1"/>
  <c r="G223" i="12" s="1"/>
  <c r="G227" i="12" s="1"/>
  <c r="G231" i="12" s="1"/>
  <c r="G235" i="12" s="1"/>
  <c r="G239" i="12" s="1"/>
  <c r="G243" i="12" s="1"/>
  <c r="G247" i="12" s="1"/>
  <c r="G251" i="12" s="1"/>
  <c r="G255" i="12" s="1"/>
  <c r="G259" i="12" s="1"/>
  <c r="G263" i="12" s="1"/>
  <c r="G267" i="12" s="1"/>
  <c r="G271" i="12" s="1"/>
  <c r="G275" i="12" s="1"/>
  <c r="G279" i="12" s="1"/>
  <c r="G283" i="12" s="1"/>
  <c r="G287" i="12" s="1"/>
  <c r="G291" i="12" s="1"/>
  <c r="G295" i="12" s="1"/>
  <c r="G299" i="12" s="1"/>
  <c r="G303" i="12" s="1"/>
  <c r="G307" i="12" s="1"/>
  <c r="G311" i="12" s="1"/>
  <c r="G315" i="12" s="1"/>
  <c r="G319" i="12" s="1"/>
  <c r="G323" i="12" s="1"/>
  <c r="G327" i="12" s="1"/>
  <c r="G331" i="12" s="1"/>
  <c r="G335" i="12" s="1"/>
  <c r="G339" i="12" s="1"/>
  <c r="G343" i="12" s="1"/>
  <c r="G347" i="12" s="1"/>
  <c r="G351" i="12" s="1"/>
  <c r="G355" i="12" s="1"/>
  <c r="G359" i="12" s="1"/>
  <c r="G363" i="12" s="1"/>
  <c r="G367" i="12" s="1"/>
  <c r="G371" i="12" s="1"/>
  <c r="G375" i="12" s="1"/>
  <c r="G379" i="12" s="1"/>
  <c r="G383" i="12" s="1"/>
  <c r="G387" i="12" s="1"/>
  <c r="G391" i="12" s="1"/>
  <c r="G395" i="12" s="1"/>
  <c r="G399" i="12" s="1"/>
  <c r="Q7" i="12"/>
  <c r="Q11" i="12" s="1"/>
  <c r="Q15" i="12" s="1"/>
  <c r="Q19" i="12" s="1"/>
  <c r="Q23" i="12" s="1"/>
  <c r="Q27" i="12" s="1"/>
  <c r="Q31" i="12" s="1"/>
  <c r="Q35" i="12" s="1"/>
  <c r="Q39" i="12" s="1"/>
  <c r="Q43" i="12" s="1"/>
  <c r="Q47" i="12" s="1"/>
  <c r="Q51" i="12" s="1"/>
  <c r="Q55" i="12" s="1"/>
  <c r="Q59" i="12" s="1"/>
  <c r="Q63" i="12" s="1"/>
  <c r="Q67" i="12" s="1"/>
  <c r="Q71" i="12" s="1"/>
  <c r="Q75" i="12" s="1"/>
  <c r="Q79" i="12" s="1"/>
  <c r="Q83" i="12" s="1"/>
  <c r="Q87" i="12" s="1"/>
  <c r="Q91" i="12" s="1"/>
  <c r="Q95" i="12" s="1"/>
  <c r="Q99" i="12" s="1"/>
  <c r="Q103" i="12" s="1"/>
  <c r="Q107" i="12" s="1"/>
  <c r="Q111" i="12" s="1"/>
  <c r="Q115" i="12" s="1"/>
  <c r="Q119" i="12" s="1"/>
  <c r="Q123" i="12" s="1"/>
  <c r="Q127" i="12" s="1"/>
  <c r="Q131" i="12" s="1"/>
  <c r="Q135" i="12" s="1"/>
  <c r="Q139" i="12" s="1"/>
  <c r="Q143" i="12" s="1"/>
  <c r="Q147" i="12" s="1"/>
  <c r="Q151" i="12" s="1"/>
  <c r="Q155" i="12" s="1"/>
  <c r="Q159" i="12" s="1"/>
  <c r="Q163" i="12" s="1"/>
  <c r="Q167" i="12" s="1"/>
  <c r="Q171" i="12" s="1"/>
  <c r="Q175" i="12" s="1"/>
  <c r="Q179" i="12" s="1"/>
  <c r="Q183" i="12" s="1"/>
  <c r="Q187" i="12" s="1"/>
  <c r="Q191" i="12" s="1"/>
  <c r="Q195" i="12" s="1"/>
  <c r="Q199" i="12" s="1"/>
  <c r="Q203" i="12" s="1"/>
  <c r="Q207" i="12" s="1"/>
  <c r="Q211" i="12" s="1"/>
  <c r="Q215" i="12" s="1"/>
  <c r="Q219" i="12" s="1"/>
  <c r="Q223" i="12" s="1"/>
  <c r="Q227" i="12" s="1"/>
  <c r="Q231" i="12" s="1"/>
  <c r="Q235" i="12" s="1"/>
  <c r="Q239" i="12" s="1"/>
  <c r="Q243" i="12" s="1"/>
  <c r="Q247" i="12" s="1"/>
  <c r="Q251" i="12" s="1"/>
  <c r="Q255" i="12" s="1"/>
  <c r="Q259" i="12" s="1"/>
  <c r="Q263" i="12" s="1"/>
  <c r="Q267" i="12" s="1"/>
  <c r="Q271" i="12" s="1"/>
  <c r="Q275" i="12" s="1"/>
  <c r="Q279" i="12" s="1"/>
  <c r="Q283" i="12" s="1"/>
  <c r="Q287" i="12" s="1"/>
  <c r="Q291" i="12" s="1"/>
  <c r="Q295" i="12" s="1"/>
  <c r="Q299" i="12" s="1"/>
  <c r="Q303" i="12" s="1"/>
  <c r="Q307" i="12" s="1"/>
  <c r="Q311" i="12" s="1"/>
  <c r="Q315" i="12" s="1"/>
  <c r="Q319" i="12" s="1"/>
  <c r="Q323" i="12" s="1"/>
  <c r="Q327" i="12" s="1"/>
  <c r="Q331" i="12" s="1"/>
  <c r="Q335" i="12" s="1"/>
  <c r="Q339" i="12" s="1"/>
  <c r="Q343" i="12" s="1"/>
  <c r="Q347" i="12" s="1"/>
  <c r="Q351" i="12" s="1"/>
  <c r="Q355" i="12" s="1"/>
  <c r="Q359" i="12" s="1"/>
  <c r="Q363" i="12" s="1"/>
  <c r="Q367" i="12" s="1"/>
  <c r="Q371" i="12" s="1"/>
  <c r="Q375" i="12" s="1"/>
  <c r="Q379" i="12" s="1"/>
  <c r="Q383" i="12" s="1"/>
  <c r="Q387" i="12" s="1"/>
  <c r="Q391" i="12" s="1"/>
  <c r="Q395" i="12" s="1"/>
  <c r="Q399" i="12" s="1"/>
  <c r="AA7" i="12"/>
  <c r="AA11" i="12" s="1"/>
  <c r="AA15" i="12" s="1"/>
  <c r="AA19" i="12" s="1"/>
  <c r="AA23" i="12" s="1"/>
  <c r="AA27" i="12" s="1"/>
  <c r="AA31" i="12" s="1"/>
  <c r="AA35" i="12" s="1"/>
  <c r="AA39" i="12" s="1"/>
  <c r="AA43" i="12" s="1"/>
  <c r="AA47" i="12" s="1"/>
  <c r="AA51" i="12" s="1"/>
  <c r="AA55" i="12" s="1"/>
  <c r="AA59" i="12" s="1"/>
  <c r="AA63" i="12" s="1"/>
  <c r="AA67" i="12" s="1"/>
  <c r="AA71" i="12" s="1"/>
  <c r="AA75" i="12" s="1"/>
  <c r="AA79" i="12" s="1"/>
  <c r="AA83" i="12" s="1"/>
  <c r="AA87" i="12" s="1"/>
  <c r="AA91" i="12" s="1"/>
  <c r="AA95" i="12" s="1"/>
  <c r="AA99" i="12" s="1"/>
  <c r="AA103" i="12" s="1"/>
  <c r="AA107" i="12" s="1"/>
  <c r="AA111" i="12" s="1"/>
  <c r="AA115" i="12" s="1"/>
  <c r="AA119" i="12" s="1"/>
  <c r="AA123" i="12" s="1"/>
  <c r="AA127" i="12" s="1"/>
  <c r="AA131" i="12" s="1"/>
  <c r="AA135" i="12" s="1"/>
  <c r="AA139" i="12" s="1"/>
  <c r="AA143" i="12" s="1"/>
  <c r="AA147" i="12" s="1"/>
  <c r="AA151" i="12" s="1"/>
  <c r="AA155" i="12" s="1"/>
  <c r="AA159" i="12" s="1"/>
  <c r="AA163" i="12" s="1"/>
  <c r="AA167" i="12" s="1"/>
  <c r="AA171" i="12" s="1"/>
  <c r="AA175" i="12" s="1"/>
  <c r="AA179" i="12" s="1"/>
  <c r="AA183" i="12" s="1"/>
  <c r="AA187" i="12" s="1"/>
  <c r="AA191" i="12" s="1"/>
  <c r="AA195" i="12" s="1"/>
  <c r="AA199" i="12" s="1"/>
  <c r="AA203" i="12" s="1"/>
  <c r="AA207" i="12" s="1"/>
  <c r="AA211" i="12" s="1"/>
  <c r="AA215" i="12" s="1"/>
  <c r="AA219" i="12" s="1"/>
  <c r="AA223" i="12" s="1"/>
  <c r="AA227" i="12" s="1"/>
  <c r="AA231" i="12" s="1"/>
  <c r="AA235" i="12" s="1"/>
  <c r="AA239" i="12" s="1"/>
  <c r="AA243" i="12" s="1"/>
  <c r="AA247" i="12" s="1"/>
  <c r="AA251" i="12" s="1"/>
  <c r="AA255" i="12" s="1"/>
  <c r="AA259" i="12" s="1"/>
  <c r="AA263" i="12" s="1"/>
  <c r="AA267" i="12" s="1"/>
  <c r="AA271" i="12" s="1"/>
  <c r="AA275" i="12" s="1"/>
  <c r="AA279" i="12" s="1"/>
  <c r="AA283" i="12" s="1"/>
  <c r="AA287" i="12" s="1"/>
  <c r="AA291" i="12" s="1"/>
  <c r="AA295" i="12" s="1"/>
  <c r="AA299" i="12" s="1"/>
  <c r="AA303" i="12" s="1"/>
  <c r="AA307" i="12" s="1"/>
  <c r="AA311" i="12" s="1"/>
  <c r="AA315" i="12" s="1"/>
  <c r="AA319" i="12" s="1"/>
  <c r="AA323" i="12" s="1"/>
  <c r="AA327" i="12" s="1"/>
  <c r="AA331" i="12" s="1"/>
  <c r="AA335" i="12" s="1"/>
  <c r="AA339" i="12" s="1"/>
  <c r="AA343" i="12" s="1"/>
  <c r="AA347" i="12" s="1"/>
  <c r="AA351" i="12" s="1"/>
  <c r="AA355" i="12" s="1"/>
  <c r="AA359" i="12" s="1"/>
  <c r="AA363" i="12" s="1"/>
  <c r="AA367" i="12" s="1"/>
  <c r="AA371" i="12" s="1"/>
  <c r="AA375" i="12" s="1"/>
  <c r="AA379" i="12" s="1"/>
  <c r="AA383" i="12" s="1"/>
  <c r="AA387" i="12" s="1"/>
  <c r="AA391" i="12" s="1"/>
  <c r="AA395" i="12" s="1"/>
  <c r="AA399" i="12" s="1"/>
  <c r="G252" i="29" l="1"/>
  <c r="H119" i="29"/>
  <c r="I17" i="29"/>
  <c r="H48" i="29"/>
  <c r="J63" i="29"/>
  <c r="H167" i="29"/>
  <c r="E268" i="29"/>
  <c r="G341" i="29"/>
  <c r="I39" i="29"/>
  <c r="J61" i="29"/>
  <c r="I71" i="29"/>
  <c r="H80" i="29"/>
  <c r="J205" i="29"/>
  <c r="F391" i="29"/>
  <c r="I401" i="29"/>
  <c r="E16" i="29"/>
  <c r="J45" i="29"/>
  <c r="G72" i="29"/>
  <c r="E208" i="29"/>
  <c r="I263" i="29"/>
  <c r="J392" i="29"/>
  <c r="F16" i="28"/>
  <c r="G195" i="29"/>
  <c r="F247" i="29"/>
  <c r="H336" i="29"/>
  <c r="G349" i="29"/>
  <c r="J381" i="29"/>
  <c r="J8" i="29"/>
  <c r="G7" i="29"/>
  <c r="G23" i="29"/>
  <c r="J113" i="29"/>
  <c r="E121" i="29"/>
  <c r="J129" i="29"/>
  <c r="E137" i="29"/>
  <c r="J145" i="29"/>
  <c r="E169" i="29"/>
  <c r="J225" i="29"/>
  <c r="I277" i="29"/>
  <c r="G311" i="29"/>
  <c r="G316" i="29"/>
  <c r="G321" i="29"/>
  <c r="F325" i="29"/>
  <c r="G391" i="29"/>
  <c r="E68" i="29"/>
  <c r="G71" i="29"/>
  <c r="I85" i="29"/>
  <c r="I91" i="29"/>
  <c r="G289" i="29"/>
  <c r="G295" i="29"/>
  <c r="F331" i="29"/>
  <c r="E356" i="29"/>
  <c r="I363" i="29"/>
  <c r="E372" i="29"/>
  <c r="G375" i="29"/>
  <c r="H388" i="29"/>
  <c r="H175" i="29"/>
  <c r="E99" i="28"/>
  <c r="F116" i="29"/>
  <c r="H131" i="29"/>
  <c r="H147" i="29"/>
  <c r="J181" i="29"/>
  <c r="G219" i="29"/>
  <c r="E248" i="29"/>
  <c r="G137" i="28"/>
  <c r="G101" i="29"/>
  <c r="H280" i="29"/>
  <c r="F393" i="29"/>
  <c r="J261" i="29"/>
  <c r="G373" i="29"/>
  <c r="G297" i="28"/>
  <c r="F255" i="29"/>
  <c r="J357" i="29"/>
  <c r="H157" i="29"/>
  <c r="F3" i="29"/>
  <c r="I3" i="29"/>
  <c r="J4" i="29"/>
  <c r="G4" i="29"/>
  <c r="J15" i="29"/>
  <c r="G15" i="29"/>
  <c r="H28" i="29"/>
  <c r="E28" i="29"/>
  <c r="E44" i="29"/>
  <c r="H44" i="29"/>
  <c r="H60" i="29"/>
  <c r="E60" i="29"/>
  <c r="F77" i="29"/>
  <c r="I77" i="29"/>
  <c r="F83" i="29"/>
  <c r="I83" i="29"/>
  <c r="J84" i="29"/>
  <c r="G84" i="29"/>
  <c r="I99" i="29"/>
  <c r="F99" i="29"/>
  <c r="E103" i="29"/>
  <c r="H103" i="29"/>
  <c r="F104" i="29"/>
  <c r="I104" i="29"/>
  <c r="G111" i="29"/>
  <c r="J111" i="29"/>
  <c r="F136" i="29"/>
  <c r="I136" i="29"/>
  <c r="G143" i="29"/>
  <c r="J143" i="29"/>
  <c r="F152" i="29"/>
  <c r="I152" i="29"/>
  <c r="H156" i="29"/>
  <c r="E156" i="29"/>
  <c r="G159" i="29"/>
  <c r="J159" i="29"/>
  <c r="G175" i="29"/>
  <c r="J175" i="29"/>
  <c r="F195" i="29"/>
  <c r="I195" i="29"/>
  <c r="J223" i="29"/>
  <c r="G223" i="29"/>
  <c r="J239" i="29"/>
  <c r="G239" i="29"/>
  <c r="J255" i="29"/>
  <c r="G255" i="29"/>
  <c r="F285" i="29"/>
  <c r="I285" i="29"/>
  <c r="G308" i="29"/>
  <c r="J308" i="29"/>
  <c r="G313" i="29"/>
  <c r="J313" i="29"/>
  <c r="F317" i="29"/>
  <c r="I317" i="29"/>
  <c r="J324" i="29"/>
  <c r="G324" i="29"/>
  <c r="J335" i="29"/>
  <c r="G335" i="29"/>
  <c r="J340" i="29"/>
  <c r="G340" i="29"/>
  <c r="E348" i="29"/>
  <c r="H348" i="29"/>
  <c r="F365" i="29"/>
  <c r="I365" i="29"/>
  <c r="F371" i="29"/>
  <c r="I371" i="29"/>
  <c r="J83" i="28"/>
  <c r="G83" i="28"/>
  <c r="H91" i="28"/>
  <c r="E91" i="28"/>
  <c r="H107" i="28"/>
  <c r="E107" i="28"/>
  <c r="F119" i="28"/>
  <c r="I119" i="28"/>
  <c r="I161" i="28"/>
  <c r="F161" i="28"/>
  <c r="G31" i="29"/>
  <c r="F120" i="29"/>
  <c r="E151" i="29"/>
  <c r="F168" i="29"/>
  <c r="F184" i="29"/>
  <c r="G201" i="29"/>
  <c r="H129" i="29"/>
  <c r="H140" i="29"/>
  <c r="G191" i="29"/>
  <c r="I205" i="29"/>
  <c r="I264" i="29"/>
  <c r="J271" i="29"/>
  <c r="E76" i="28"/>
  <c r="G145" i="28"/>
  <c r="F356" i="28"/>
  <c r="E115" i="28"/>
  <c r="F153" i="28"/>
  <c r="I63" i="29"/>
  <c r="E9" i="28"/>
  <c r="G129" i="28"/>
  <c r="G292" i="29"/>
  <c r="G297" i="29"/>
  <c r="G303" i="29"/>
  <c r="G319" i="29"/>
  <c r="G329" i="29"/>
  <c r="G361" i="29"/>
  <c r="H380" i="29"/>
  <c r="J388" i="29"/>
  <c r="I291" i="29"/>
  <c r="H300" i="29"/>
  <c r="F333" i="29"/>
  <c r="I339" i="29"/>
  <c r="F144" i="29"/>
  <c r="J161" i="29"/>
  <c r="H191" i="29"/>
  <c r="J199" i="29"/>
  <c r="J231" i="29"/>
  <c r="J241" i="29"/>
  <c r="E260" i="29"/>
  <c r="E153" i="29"/>
  <c r="E185" i="29"/>
  <c r="J209" i="29"/>
  <c r="J215" i="29"/>
  <c r="I148" i="29"/>
  <c r="F49" i="29"/>
  <c r="I7" i="29"/>
  <c r="G13" i="29"/>
  <c r="J29" i="29"/>
  <c r="J40" i="29"/>
  <c r="J56" i="29"/>
  <c r="J93" i="29"/>
  <c r="J259" i="29"/>
  <c r="E272" i="29"/>
  <c r="J275" i="29"/>
  <c r="F279" i="29"/>
  <c r="J280" i="29"/>
  <c r="H288" i="29"/>
  <c r="J301" i="29"/>
  <c r="H304" i="29"/>
  <c r="G307" i="29"/>
  <c r="J312" i="29"/>
  <c r="I348" i="29"/>
  <c r="F359" i="29"/>
  <c r="H384" i="29"/>
  <c r="E32" i="29"/>
  <c r="I33" i="29"/>
  <c r="I55" i="29"/>
  <c r="E64" i="29"/>
  <c r="E62" i="29" s="1"/>
  <c r="I65" i="29"/>
  <c r="G83" i="29"/>
  <c r="H181" i="29"/>
  <c r="H224" i="29"/>
  <c r="H240" i="29"/>
  <c r="I289" i="29"/>
  <c r="F31" i="29"/>
  <c r="E30" i="29" s="1"/>
  <c r="J37" i="29"/>
  <c r="E99" i="29"/>
  <c r="H115" i="29"/>
  <c r="E141" i="29"/>
  <c r="J165" i="29"/>
  <c r="G229" i="29"/>
  <c r="F297" i="29"/>
  <c r="F15" i="29"/>
  <c r="E14" i="29" s="1"/>
  <c r="J107" i="29"/>
  <c r="G171" i="29"/>
  <c r="J213" i="29"/>
  <c r="I9" i="29"/>
  <c r="F47" i="29"/>
  <c r="G53" i="29"/>
  <c r="J187" i="29"/>
  <c r="H24" i="29"/>
  <c r="E109" i="29"/>
  <c r="I132" i="29"/>
  <c r="F265" i="29"/>
  <c r="H328" i="29"/>
  <c r="J64" i="29"/>
  <c r="G203" i="29"/>
  <c r="H312" i="29"/>
  <c r="G21" i="29"/>
  <c r="I25" i="29"/>
  <c r="J32" i="29"/>
  <c r="I41" i="29"/>
  <c r="E56" i="29"/>
  <c r="F57" i="29"/>
  <c r="I73" i="29"/>
  <c r="H88" i="29"/>
  <c r="G91" i="29"/>
  <c r="J123" i="29"/>
  <c r="J139" i="29"/>
  <c r="J155" i="29"/>
  <c r="E163" i="29"/>
  <c r="I164" i="29"/>
  <c r="H173" i="29"/>
  <c r="E179" i="29"/>
  <c r="I180" i="29"/>
  <c r="H189" i="29"/>
  <c r="G197" i="29"/>
  <c r="I260" i="29"/>
  <c r="H264" i="29"/>
  <c r="F271" i="29"/>
  <c r="J272" i="29"/>
  <c r="G277" i="29"/>
  <c r="H296" i="29"/>
  <c r="F303" i="29"/>
  <c r="J304" i="29"/>
  <c r="F345" i="29"/>
  <c r="G352" i="29"/>
  <c r="H360" i="29"/>
  <c r="J363" i="29"/>
  <c r="H8" i="29"/>
  <c r="J48" i="29"/>
  <c r="G69" i="29"/>
  <c r="J117" i="29"/>
  <c r="H125" i="29"/>
  <c r="J133" i="29"/>
  <c r="J149" i="29"/>
  <c r="G283" i="29"/>
  <c r="H376" i="29"/>
  <c r="G379" i="29"/>
  <c r="I383" i="29"/>
  <c r="G389" i="29"/>
  <c r="G395" i="29"/>
  <c r="I399" i="29"/>
  <c r="J400" i="29"/>
  <c r="E40" i="29"/>
  <c r="E38" i="29" s="1"/>
  <c r="E72" i="29"/>
  <c r="J16" i="29"/>
  <c r="E6" i="29"/>
  <c r="H104" i="29"/>
  <c r="H111" i="29"/>
  <c r="H133" i="29"/>
  <c r="J153" i="29"/>
  <c r="G153" i="29"/>
  <c r="J157" i="29"/>
  <c r="G157" i="29"/>
  <c r="I375" i="29"/>
  <c r="F375" i="29"/>
  <c r="J3" i="29"/>
  <c r="H4" i="29"/>
  <c r="F5" i="29"/>
  <c r="J9" i="29"/>
  <c r="F11" i="29"/>
  <c r="G12" i="29"/>
  <c r="J17" i="29"/>
  <c r="F19" i="29"/>
  <c r="G20" i="29"/>
  <c r="J25" i="29"/>
  <c r="F27" i="29"/>
  <c r="G28" i="29"/>
  <c r="J33" i="29"/>
  <c r="F35" i="29"/>
  <c r="G36" i="29"/>
  <c r="J41" i="29"/>
  <c r="F43" i="29"/>
  <c r="G44" i="29"/>
  <c r="J49" i="29"/>
  <c r="F51" i="29"/>
  <c r="G52" i="29"/>
  <c r="J57" i="29"/>
  <c r="F59" i="29"/>
  <c r="G60" i="29"/>
  <c r="J65" i="29"/>
  <c r="F67" i="29"/>
  <c r="G68" i="29"/>
  <c r="J73" i="29"/>
  <c r="F75" i="29"/>
  <c r="G76" i="29"/>
  <c r="G77" i="29"/>
  <c r="J77" i="29"/>
  <c r="G79" i="29"/>
  <c r="J79" i="29"/>
  <c r="I81" i="29"/>
  <c r="F81" i="29"/>
  <c r="G85" i="29"/>
  <c r="J85" i="29"/>
  <c r="G87" i="29"/>
  <c r="J87" i="29"/>
  <c r="I89" i="29"/>
  <c r="F89" i="29"/>
  <c r="E93" i="29"/>
  <c r="J103" i="29"/>
  <c r="G103" i="29"/>
  <c r="I112" i="29"/>
  <c r="E113" i="29"/>
  <c r="J115" i="29"/>
  <c r="G115" i="29"/>
  <c r="H117" i="29"/>
  <c r="H124" i="29"/>
  <c r="J125" i="29"/>
  <c r="G125" i="29"/>
  <c r="J137" i="29"/>
  <c r="G137" i="29"/>
  <c r="I140" i="29"/>
  <c r="H152" i="29"/>
  <c r="I156" i="29"/>
  <c r="J163" i="29"/>
  <c r="G163" i="29"/>
  <c r="E171" i="29"/>
  <c r="H171" i="29"/>
  <c r="I172" i="29"/>
  <c r="J179" i="29"/>
  <c r="G179" i="29"/>
  <c r="E187" i="29"/>
  <c r="H187" i="29"/>
  <c r="I188" i="29"/>
  <c r="J193" i="29"/>
  <c r="G193" i="29"/>
  <c r="E244" i="29"/>
  <c r="H244" i="29"/>
  <c r="I249" i="29"/>
  <c r="F249" i="29"/>
  <c r="H261" i="29"/>
  <c r="F344" i="29"/>
  <c r="I344" i="29"/>
  <c r="E22" i="29"/>
  <c r="I79" i="29"/>
  <c r="F79" i="29"/>
  <c r="I87" i="29"/>
  <c r="F87" i="29"/>
  <c r="H97" i="29"/>
  <c r="I100" i="29"/>
  <c r="F100" i="29"/>
  <c r="J119" i="29"/>
  <c r="G119" i="29"/>
  <c r="J131" i="29"/>
  <c r="G131" i="29"/>
  <c r="J141" i="29"/>
  <c r="G141" i="29"/>
  <c r="E212" i="29"/>
  <c r="H212" i="29"/>
  <c r="J221" i="29"/>
  <c r="G221" i="29"/>
  <c r="J227" i="29"/>
  <c r="G227" i="29"/>
  <c r="H245" i="29"/>
  <c r="G265" i="29"/>
  <c r="J265" i="29"/>
  <c r="I353" i="29"/>
  <c r="F353" i="29"/>
  <c r="J360" i="29"/>
  <c r="G360" i="29"/>
  <c r="E364" i="29"/>
  <c r="H364" i="29"/>
  <c r="E369" i="29"/>
  <c r="H369" i="29"/>
  <c r="J385" i="29"/>
  <c r="G385" i="29"/>
  <c r="J5" i="29"/>
  <c r="J11" i="29"/>
  <c r="F13" i="29"/>
  <c r="J19" i="29"/>
  <c r="F21" i="29"/>
  <c r="J27" i="29"/>
  <c r="F29" i="29"/>
  <c r="J35" i="29"/>
  <c r="F37" i="29"/>
  <c r="J43" i="29"/>
  <c r="F45" i="29"/>
  <c r="J51" i="29"/>
  <c r="F53" i="29"/>
  <c r="J59" i="29"/>
  <c r="F61" i="29"/>
  <c r="J67" i="29"/>
  <c r="F69" i="29"/>
  <c r="J75" i="29"/>
  <c r="J80" i="29"/>
  <c r="G80" i="29"/>
  <c r="H84" i="29"/>
  <c r="J88" i="29"/>
  <c r="G88" i="29"/>
  <c r="H92" i="29"/>
  <c r="E92" i="29"/>
  <c r="H95" i="29"/>
  <c r="I96" i="29"/>
  <c r="F96" i="29"/>
  <c r="H101" i="29"/>
  <c r="H108" i="29"/>
  <c r="J109" i="29"/>
  <c r="G109" i="29"/>
  <c r="J121" i="29"/>
  <c r="G121" i="29"/>
  <c r="I124" i="29"/>
  <c r="H136" i="29"/>
  <c r="E139" i="29"/>
  <c r="H143" i="29"/>
  <c r="J151" i="29"/>
  <c r="G151" i="29"/>
  <c r="E155" i="29"/>
  <c r="H159" i="29"/>
  <c r="J169" i="29"/>
  <c r="G169" i="29"/>
  <c r="J185" i="29"/>
  <c r="G185" i="29"/>
  <c r="J207" i="29"/>
  <c r="G207" i="29"/>
  <c r="J211" i="29"/>
  <c r="G211" i="29"/>
  <c r="E228" i="29"/>
  <c r="H228" i="29"/>
  <c r="J237" i="29"/>
  <c r="G237" i="29"/>
  <c r="I337" i="29"/>
  <c r="F337" i="29"/>
  <c r="E70" i="29"/>
  <c r="I95" i="29"/>
  <c r="J99" i="29"/>
  <c r="G99" i="29"/>
  <c r="J105" i="29"/>
  <c r="G105" i="29"/>
  <c r="I108" i="29"/>
  <c r="H120" i="29"/>
  <c r="E123" i="29"/>
  <c r="H127" i="29"/>
  <c r="J135" i="29"/>
  <c r="G135" i="29"/>
  <c r="E145" i="29"/>
  <c r="J147" i="29"/>
  <c r="G147" i="29"/>
  <c r="H149" i="29"/>
  <c r="E161" i="29"/>
  <c r="H161" i="29"/>
  <c r="H168" i="29"/>
  <c r="E177" i="29"/>
  <c r="H177" i="29"/>
  <c r="H184" i="29"/>
  <c r="I201" i="29"/>
  <c r="F201" i="29"/>
  <c r="J243" i="29"/>
  <c r="G243" i="29"/>
  <c r="E252" i="29"/>
  <c r="H252" i="29"/>
  <c r="H256" i="29"/>
  <c r="I273" i="29"/>
  <c r="F273" i="29"/>
  <c r="I281" i="29"/>
  <c r="F281" i="29"/>
  <c r="I287" i="29"/>
  <c r="F287" i="29"/>
  <c r="I293" i="29"/>
  <c r="F293" i="29"/>
  <c r="J300" i="29"/>
  <c r="G300" i="29"/>
  <c r="I311" i="29"/>
  <c r="F311" i="29"/>
  <c r="I319" i="29"/>
  <c r="F319" i="29"/>
  <c r="I327" i="29"/>
  <c r="F327" i="29"/>
  <c r="H116" i="29"/>
  <c r="H132" i="29"/>
  <c r="H148" i="29"/>
  <c r="F160" i="29"/>
  <c r="H164" i="29"/>
  <c r="G167" i="29"/>
  <c r="G173" i="29"/>
  <c r="F176" i="29"/>
  <c r="H180" i="29"/>
  <c r="G183" i="29"/>
  <c r="G189" i="29"/>
  <c r="I192" i="29"/>
  <c r="F193" i="29"/>
  <c r="F207" i="29"/>
  <c r="H220" i="29"/>
  <c r="H236" i="29"/>
  <c r="G247" i="29"/>
  <c r="I256" i="29"/>
  <c r="F257" i="29"/>
  <c r="G260" i="29"/>
  <c r="G263" i="29"/>
  <c r="J268" i="29"/>
  <c r="G268" i="29"/>
  <c r="G285" i="29"/>
  <c r="J285" i="29"/>
  <c r="H341" i="29"/>
  <c r="J348" i="29"/>
  <c r="G348" i="29"/>
  <c r="I367" i="29"/>
  <c r="F367" i="29"/>
  <c r="E392" i="29"/>
  <c r="H392" i="29"/>
  <c r="J399" i="29"/>
  <c r="G399" i="29"/>
  <c r="I93" i="29"/>
  <c r="H112" i="29"/>
  <c r="H128" i="29"/>
  <c r="H144" i="29"/>
  <c r="H160" i="29"/>
  <c r="H176" i="29"/>
  <c r="E196" i="29"/>
  <c r="H200" i="29"/>
  <c r="G204" i="29"/>
  <c r="H216" i="29"/>
  <c r="H232" i="29"/>
  <c r="I248" i="29"/>
  <c r="I252" i="29"/>
  <c r="G253" i="29"/>
  <c r="H257" i="29"/>
  <c r="H259" i="29"/>
  <c r="G279" i="29"/>
  <c r="J279" i="29"/>
  <c r="G291" i="29"/>
  <c r="J291" i="29"/>
  <c r="G299" i="29"/>
  <c r="J299" i="29"/>
  <c r="H308" i="29"/>
  <c r="E308" i="29"/>
  <c r="I329" i="29"/>
  <c r="F329" i="29"/>
  <c r="I335" i="29"/>
  <c r="F335" i="29"/>
  <c r="G359" i="29"/>
  <c r="J359" i="29"/>
  <c r="G365" i="29"/>
  <c r="J365" i="29"/>
  <c r="J380" i="29"/>
  <c r="G380" i="29"/>
  <c r="J401" i="29"/>
  <c r="G401" i="29"/>
  <c r="H172" i="29"/>
  <c r="H188" i="29"/>
  <c r="H204" i="29"/>
  <c r="H249" i="29"/>
  <c r="H253" i="29"/>
  <c r="J264" i="29"/>
  <c r="G264" i="29"/>
  <c r="I267" i="29"/>
  <c r="F267" i="29"/>
  <c r="E284" i="29"/>
  <c r="H284" i="29"/>
  <c r="I305" i="29"/>
  <c r="F305" i="29"/>
  <c r="I313" i="29"/>
  <c r="F313" i="29"/>
  <c r="I321" i="29"/>
  <c r="F321" i="29"/>
  <c r="G351" i="29"/>
  <c r="J351" i="29"/>
  <c r="I355" i="29"/>
  <c r="F355" i="29"/>
  <c r="J383" i="29"/>
  <c r="G383" i="29"/>
  <c r="I389" i="29"/>
  <c r="F389" i="29"/>
  <c r="J393" i="29"/>
  <c r="G393" i="29"/>
  <c r="G328" i="29"/>
  <c r="G336" i="29"/>
  <c r="G343" i="29"/>
  <c r="H345" i="29"/>
  <c r="H349" i="29"/>
  <c r="F351" i="29"/>
  <c r="H400" i="29"/>
  <c r="J315" i="29"/>
  <c r="E316" i="29"/>
  <c r="J317" i="29"/>
  <c r="J323" i="29"/>
  <c r="E324" i="29"/>
  <c r="J325" i="29"/>
  <c r="J331" i="29"/>
  <c r="E332" i="29"/>
  <c r="J333" i="29"/>
  <c r="J339" i="29"/>
  <c r="E340" i="29"/>
  <c r="E344" i="29"/>
  <c r="G377" i="29"/>
  <c r="G387" i="29"/>
  <c r="G396" i="29"/>
  <c r="F269" i="29"/>
  <c r="J273" i="29"/>
  <c r="F275" i="29"/>
  <c r="G276" i="29"/>
  <c r="J281" i="29"/>
  <c r="F283" i="29"/>
  <c r="J287" i="29"/>
  <c r="G288" i="29"/>
  <c r="J293" i="29"/>
  <c r="F295" i="29"/>
  <c r="G296" i="29"/>
  <c r="F301" i="29"/>
  <c r="J305" i="29"/>
  <c r="F307" i="29"/>
  <c r="J355" i="29"/>
  <c r="G356" i="29"/>
  <c r="F361" i="29"/>
  <c r="J367" i="29"/>
  <c r="I368" i="29"/>
  <c r="F369" i="29"/>
  <c r="G372" i="29"/>
  <c r="F381" i="29"/>
  <c r="F395" i="29"/>
  <c r="H396" i="29"/>
  <c r="F397" i="29"/>
  <c r="F103" i="29"/>
  <c r="I103" i="29"/>
  <c r="F119" i="29"/>
  <c r="I119" i="29"/>
  <c r="F135" i="29"/>
  <c r="I135" i="29"/>
  <c r="F137" i="29"/>
  <c r="I137" i="29"/>
  <c r="F153" i="29"/>
  <c r="I153" i="29"/>
  <c r="F167" i="29"/>
  <c r="I167" i="29"/>
  <c r="F169" i="29"/>
  <c r="I169" i="29"/>
  <c r="F183" i="29"/>
  <c r="I183" i="29"/>
  <c r="E197" i="29"/>
  <c r="H197" i="29"/>
  <c r="G208" i="29"/>
  <c r="J208" i="29"/>
  <c r="F231" i="29"/>
  <c r="I231" i="29"/>
  <c r="G240" i="29"/>
  <c r="J240" i="29"/>
  <c r="E393" i="29"/>
  <c r="H393" i="29"/>
  <c r="I101" i="29"/>
  <c r="G112" i="29"/>
  <c r="J112" i="29"/>
  <c r="F115" i="29"/>
  <c r="I115" i="29"/>
  <c r="F117" i="29"/>
  <c r="I117" i="29"/>
  <c r="G128" i="29"/>
  <c r="J128" i="29"/>
  <c r="F131" i="29"/>
  <c r="I131" i="29"/>
  <c r="F133" i="29"/>
  <c r="I133" i="29"/>
  <c r="G144" i="29"/>
  <c r="J144" i="29"/>
  <c r="F147" i="29"/>
  <c r="I147" i="29"/>
  <c r="F149" i="29"/>
  <c r="I149" i="29"/>
  <c r="G160" i="29"/>
  <c r="J160" i="29"/>
  <c r="F163" i="29"/>
  <c r="I163" i="29"/>
  <c r="F165" i="29"/>
  <c r="I165" i="29"/>
  <c r="G176" i="29"/>
  <c r="J176" i="29"/>
  <c r="F179" i="29"/>
  <c r="I179" i="29"/>
  <c r="F181" i="29"/>
  <c r="I181" i="29"/>
  <c r="J192" i="29"/>
  <c r="G192" i="29"/>
  <c r="J196" i="29"/>
  <c r="G196" i="29"/>
  <c r="J96" i="29"/>
  <c r="H100" i="29"/>
  <c r="G116" i="29"/>
  <c r="J116" i="29"/>
  <c r="G148" i="29"/>
  <c r="J148" i="29"/>
  <c r="G164" i="29"/>
  <c r="J164" i="29"/>
  <c r="G180" i="29"/>
  <c r="J180" i="29"/>
  <c r="H3" i="29"/>
  <c r="I4" i="29"/>
  <c r="H5" i="29"/>
  <c r="H7" i="29"/>
  <c r="I8" i="29"/>
  <c r="H9" i="29"/>
  <c r="H11" i="29"/>
  <c r="I12" i="29"/>
  <c r="H13" i="29"/>
  <c r="H15" i="29"/>
  <c r="I16" i="29"/>
  <c r="H17" i="29"/>
  <c r="H19" i="29"/>
  <c r="I20" i="29"/>
  <c r="H21" i="29"/>
  <c r="H23" i="29"/>
  <c r="I24" i="29"/>
  <c r="H25" i="29"/>
  <c r="H27" i="29"/>
  <c r="I28" i="29"/>
  <c r="H29" i="29"/>
  <c r="H31" i="29"/>
  <c r="I32" i="29"/>
  <c r="H33" i="29"/>
  <c r="H35" i="29"/>
  <c r="I36" i="29"/>
  <c r="H37" i="29"/>
  <c r="H39" i="29"/>
  <c r="I40" i="29"/>
  <c r="H41" i="29"/>
  <c r="H43" i="29"/>
  <c r="I44" i="29"/>
  <c r="H45" i="29"/>
  <c r="H47" i="29"/>
  <c r="I48" i="29"/>
  <c r="H49" i="29"/>
  <c r="H51" i="29"/>
  <c r="I52" i="29"/>
  <c r="H53" i="29"/>
  <c r="H55" i="29"/>
  <c r="I56" i="29"/>
  <c r="H57" i="29"/>
  <c r="H59" i="29"/>
  <c r="I60" i="29"/>
  <c r="H61" i="29"/>
  <c r="H63" i="29"/>
  <c r="I64" i="29"/>
  <c r="H65" i="29"/>
  <c r="H67" i="29"/>
  <c r="I68" i="29"/>
  <c r="H69" i="29"/>
  <c r="H71" i="29"/>
  <c r="I72" i="29"/>
  <c r="H73" i="29"/>
  <c r="H75" i="29"/>
  <c r="I76" i="29"/>
  <c r="H77" i="29"/>
  <c r="H79" i="29"/>
  <c r="I80" i="29"/>
  <c r="H81" i="29"/>
  <c r="H83" i="29"/>
  <c r="I84" i="29"/>
  <c r="H85" i="29"/>
  <c r="H87" i="29"/>
  <c r="I88" i="29"/>
  <c r="H89" i="29"/>
  <c r="H91" i="29"/>
  <c r="I92" i="29"/>
  <c r="G95" i="29"/>
  <c r="H96" i="29"/>
  <c r="J100" i="29"/>
  <c r="G108" i="29"/>
  <c r="J108" i="29"/>
  <c r="F111" i="29"/>
  <c r="I111" i="29"/>
  <c r="F113" i="29"/>
  <c r="I113" i="29"/>
  <c r="G124" i="29"/>
  <c r="J124" i="29"/>
  <c r="F127" i="29"/>
  <c r="I127" i="29"/>
  <c r="F129" i="29"/>
  <c r="I129" i="29"/>
  <c r="G140" i="29"/>
  <c r="J140" i="29"/>
  <c r="F143" i="29"/>
  <c r="I143" i="29"/>
  <c r="F145" i="29"/>
  <c r="I145" i="29"/>
  <c r="G156" i="29"/>
  <c r="J156" i="29"/>
  <c r="F159" i="29"/>
  <c r="I159" i="29"/>
  <c r="F161" i="29"/>
  <c r="I161" i="29"/>
  <c r="G172" i="29"/>
  <c r="J172" i="29"/>
  <c r="F175" i="29"/>
  <c r="I175" i="29"/>
  <c r="F177" i="29"/>
  <c r="I177" i="29"/>
  <c r="G188" i="29"/>
  <c r="J188" i="29"/>
  <c r="F191" i="29"/>
  <c r="I191" i="29"/>
  <c r="I199" i="29"/>
  <c r="F199" i="29"/>
  <c r="E203" i="29"/>
  <c r="H203" i="29"/>
  <c r="F221" i="29"/>
  <c r="I221" i="29"/>
  <c r="F237" i="29"/>
  <c r="I237" i="29"/>
  <c r="F105" i="29"/>
  <c r="I105" i="29"/>
  <c r="F121" i="29"/>
  <c r="I121" i="29"/>
  <c r="G132" i="29"/>
  <c r="J132" i="29"/>
  <c r="F151" i="29"/>
  <c r="I151" i="29"/>
  <c r="F185" i="29"/>
  <c r="I185" i="29"/>
  <c r="F215" i="29"/>
  <c r="I215" i="29"/>
  <c r="G224" i="29"/>
  <c r="J224" i="29"/>
  <c r="I97" i="29"/>
  <c r="G104" i="29"/>
  <c r="J104" i="29"/>
  <c r="F107" i="29"/>
  <c r="I107" i="29"/>
  <c r="F109" i="29"/>
  <c r="I109" i="29"/>
  <c r="G120" i="29"/>
  <c r="J120" i="29"/>
  <c r="F123" i="29"/>
  <c r="I123" i="29"/>
  <c r="F125" i="29"/>
  <c r="I125" i="29"/>
  <c r="G136" i="29"/>
  <c r="J136" i="29"/>
  <c r="F139" i="29"/>
  <c r="I139" i="29"/>
  <c r="F141" i="29"/>
  <c r="I141" i="29"/>
  <c r="G152" i="29"/>
  <c r="J152" i="29"/>
  <c r="F155" i="29"/>
  <c r="I155" i="29"/>
  <c r="F157" i="29"/>
  <c r="I157" i="29"/>
  <c r="G168" i="29"/>
  <c r="J168" i="29"/>
  <c r="F171" i="29"/>
  <c r="I171" i="29"/>
  <c r="F173" i="29"/>
  <c r="I173" i="29"/>
  <c r="G184" i="29"/>
  <c r="J184" i="29"/>
  <c r="F187" i="29"/>
  <c r="I187" i="29"/>
  <c r="F189" i="29"/>
  <c r="I189" i="29"/>
  <c r="E192" i="29"/>
  <c r="E195" i="29"/>
  <c r="H195" i="29"/>
  <c r="F200" i="29"/>
  <c r="I200" i="29"/>
  <c r="E201" i="29"/>
  <c r="H201" i="29"/>
  <c r="E207" i="29"/>
  <c r="H207" i="29"/>
  <c r="F211" i="29"/>
  <c r="I211" i="29"/>
  <c r="F217" i="29"/>
  <c r="I217" i="29"/>
  <c r="G220" i="29"/>
  <c r="J220" i="29"/>
  <c r="F227" i="29"/>
  <c r="I227" i="29"/>
  <c r="F233" i="29"/>
  <c r="I233" i="29"/>
  <c r="G236" i="29"/>
  <c r="J236" i="29"/>
  <c r="F243" i="29"/>
  <c r="I243" i="29"/>
  <c r="E273" i="29"/>
  <c r="H273" i="29"/>
  <c r="E289" i="29"/>
  <c r="H289" i="29"/>
  <c r="E305" i="29"/>
  <c r="H305" i="29"/>
  <c r="F204" i="29"/>
  <c r="I204" i="29"/>
  <c r="E205" i="29"/>
  <c r="H205" i="29"/>
  <c r="F213" i="29"/>
  <c r="I213" i="29"/>
  <c r="G216" i="29"/>
  <c r="J216" i="29"/>
  <c r="F223" i="29"/>
  <c r="I223" i="29"/>
  <c r="F229" i="29"/>
  <c r="I229" i="29"/>
  <c r="G232" i="29"/>
  <c r="J232" i="29"/>
  <c r="F239" i="29"/>
  <c r="I239" i="29"/>
  <c r="I245" i="29"/>
  <c r="F245" i="29"/>
  <c r="E247" i="29"/>
  <c r="H247" i="29"/>
  <c r="J248" i="29"/>
  <c r="G248" i="29"/>
  <c r="I253" i="29"/>
  <c r="F253" i="29"/>
  <c r="E255" i="29"/>
  <c r="H255" i="29"/>
  <c r="J256" i="29"/>
  <c r="G256" i="29"/>
  <c r="G267" i="29"/>
  <c r="J267" i="29"/>
  <c r="F276" i="29"/>
  <c r="I276" i="29"/>
  <c r="F292" i="29"/>
  <c r="I292" i="29"/>
  <c r="F196" i="29"/>
  <c r="I196" i="29"/>
  <c r="F197" i="29"/>
  <c r="E199" i="29"/>
  <c r="H199" i="29"/>
  <c r="G200" i="29"/>
  <c r="F203" i="29"/>
  <c r="F209" i="29"/>
  <c r="I209" i="29"/>
  <c r="G212" i="29"/>
  <c r="J212" i="29"/>
  <c r="F219" i="29"/>
  <c r="I219" i="29"/>
  <c r="F225" i="29"/>
  <c r="I225" i="29"/>
  <c r="G228" i="29"/>
  <c r="J228" i="29"/>
  <c r="F235" i="29"/>
  <c r="I235" i="29"/>
  <c r="F241" i="29"/>
  <c r="I241" i="29"/>
  <c r="G244" i="29"/>
  <c r="J244" i="29"/>
  <c r="J251" i="29"/>
  <c r="I261" i="29"/>
  <c r="F261" i="29"/>
  <c r="E263" i="29"/>
  <c r="H263" i="29"/>
  <c r="E271" i="29"/>
  <c r="H271" i="29"/>
  <c r="E287" i="29"/>
  <c r="H287" i="29"/>
  <c r="E303" i="29"/>
  <c r="H303" i="29"/>
  <c r="I208" i="29"/>
  <c r="H209" i="29"/>
  <c r="H211" i="29"/>
  <c r="I212" i="29"/>
  <c r="H213" i="29"/>
  <c r="H215" i="29"/>
  <c r="I216" i="29"/>
  <c r="H217" i="29"/>
  <c r="H219" i="29"/>
  <c r="I220" i="29"/>
  <c r="H221" i="29"/>
  <c r="H223" i="29"/>
  <c r="I224" i="29"/>
  <c r="H225" i="29"/>
  <c r="H227" i="29"/>
  <c r="I228" i="29"/>
  <c r="H229" i="29"/>
  <c r="H231" i="29"/>
  <c r="I232" i="29"/>
  <c r="H233" i="29"/>
  <c r="H235" i="29"/>
  <c r="I236" i="29"/>
  <c r="H237" i="29"/>
  <c r="H239" i="29"/>
  <c r="I240" i="29"/>
  <c r="H241" i="29"/>
  <c r="H243" i="29"/>
  <c r="I244" i="29"/>
  <c r="G249" i="29"/>
  <c r="F251" i="29"/>
  <c r="G257" i="29"/>
  <c r="F259" i="29"/>
  <c r="E275" i="29"/>
  <c r="H275" i="29"/>
  <c r="E277" i="29"/>
  <c r="H277" i="29"/>
  <c r="F280" i="29"/>
  <c r="I280" i="29"/>
  <c r="E291" i="29"/>
  <c r="H291" i="29"/>
  <c r="E293" i="29"/>
  <c r="H293" i="29"/>
  <c r="F296" i="29"/>
  <c r="I296" i="29"/>
  <c r="E307" i="29"/>
  <c r="H307" i="29"/>
  <c r="E315" i="29"/>
  <c r="H315" i="29"/>
  <c r="E323" i="29"/>
  <c r="H323" i="29"/>
  <c r="E331" i="29"/>
  <c r="H331" i="29"/>
  <c r="E339" i="29"/>
  <c r="H339" i="29"/>
  <c r="H267" i="29"/>
  <c r="I268" i="29"/>
  <c r="E279" i="29"/>
  <c r="H279" i="29"/>
  <c r="E281" i="29"/>
  <c r="H281" i="29"/>
  <c r="F284" i="29"/>
  <c r="I284" i="29"/>
  <c r="E295" i="29"/>
  <c r="H295" i="29"/>
  <c r="E297" i="29"/>
  <c r="H297" i="29"/>
  <c r="F300" i="29"/>
  <c r="I300" i="29"/>
  <c r="J309" i="29"/>
  <c r="H251" i="29"/>
  <c r="H265" i="29"/>
  <c r="E269" i="29"/>
  <c r="H269" i="29"/>
  <c r="F272" i="29"/>
  <c r="I272" i="29"/>
  <c r="E283" i="29"/>
  <c r="H283" i="29"/>
  <c r="E285" i="29"/>
  <c r="H285" i="29"/>
  <c r="F288" i="29"/>
  <c r="I288" i="29"/>
  <c r="E299" i="29"/>
  <c r="H299" i="29"/>
  <c r="E301" i="29"/>
  <c r="H301" i="29"/>
  <c r="F304" i="29"/>
  <c r="I304" i="29"/>
  <c r="I308" i="29"/>
  <c r="E319" i="29"/>
  <c r="H319" i="29"/>
  <c r="E327" i="29"/>
  <c r="H327" i="29"/>
  <c r="E335" i="29"/>
  <c r="H335" i="29"/>
  <c r="F364" i="29"/>
  <c r="I364" i="29"/>
  <c r="F312" i="29"/>
  <c r="I312" i="29"/>
  <c r="F316" i="29"/>
  <c r="I316" i="29"/>
  <c r="F320" i="29"/>
  <c r="I320" i="29"/>
  <c r="F324" i="29"/>
  <c r="I324" i="29"/>
  <c r="F328" i="29"/>
  <c r="I328" i="29"/>
  <c r="F332" i="29"/>
  <c r="I332" i="29"/>
  <c r="F336" i="29"/>
  <c r="I336" i="29"/>
  <c r="F340" i="29"/>
  <c r="I340" i="29"/>
  <c r="J344" i="29"/>
  <c r="G344" i="29"/>
  <c r="I349" i="29"/>
  <c r="F349" i="29"/>
  <c r="E359" i="29"/>
  <c r="H359" i="29"/>
  <c r="J376" i="29"/>
  <c r="G376" i="29"/>
  <c r="H309" i="29"/>
  <c r="H311" i="29"/>
  <c r="E313" i="29"/>
  <c r="H313" i="29"/>
  <c r="E317" i="29"/>
  <c r="H317" i="29"/>
  <c r="E321" i="29"/>
  <c r="H321" i="29"/>
  <c r="E325" i="29"/>
  <c r="H325" i="29"/>
  <c r="E329" i="29"/>
  <c r="H329" i="29"/>
  <c r="E333" i="29"/>
  <c r="H333" i="29"/>
  <c r="E337" i="29"/>
  <c r="H337" i="29"/>
  <c r="I341" i="29"/>
  <c r="F341" i="29"/>
  <c r="E343" i="29"/>
  <c r="H343" i="29"/>
  <c r="J347" i="29"/>
  <c r="I387" i="29"/>
  <c r="F387" i="29"/>
  <c r="H353" i="29"/>
  <c r="E361" i="29"/>
  <c r="H361" i="29"/>
  <c r="G345" i="29"/>
  <c r="F347" i="29"/>
  <c r="J353" i="29"/>
  <c r="E363" i="29"/>
  <c r="H363" i="29"/>
  <c r="E365" i="29"/>
  <c r="H365" i="29"/>
  <c r="J371" i="29"/>
  <c r="I379" i="29"/>
  <c r="F379" i="29"/>
  <c r="F356" i="29"/>
  <c r="I356" i="29"/>
  <c r="E367" i="29"/>
  <c r="H367" i="29"/>
  <c r="J368" i="29"/>
  <c r="G368" i="29"/>
  <c r="E385" i="29"/>
  <c r="H385" i="29"/>
  <c r="E391" i="29"/>
  <c r="H391" i="29"/>
  <c r="H347" i="29"/>
  <c r="H351" i="29"/>
  <c r="I352" i="29"/>
  <c r="E355" i="29"/>
  <c r="H355" i="29"/>
  <c r="E357" i="29"/>
  <c r="H357" i="29"/>
  <c r="F360" i="29"/>
  <c r="I360" i="29"/>
  <c r="E377" i="29"/>
  <c r="H377" i="29"/>
  <c r="J384" i="29"/>
  <c r="G384" i="29"/>
  <c r="F372" i="29"/>
  <c r="I372" i="29"/>
  <c r="E375" i="29"/>
  <c r="H375" i="29"/>
  <c r="F380" i="29"/>
  <c r="I380" i="29"/>
  <c r="E383" i="29"/>
  <c r="H383" i="29"/>
  <c r="F388" i="29"/>
  <c r="I388" i="29"/>
  <c r="F396" i="29"/>
  <c r="I396" i="29"/>
  <c r="E397" i="29"/>
  <c r="H397" i="29"/>
  <c r="E373" i="29"/>
  <c r="H373" i="29"/>
  <c r="E381" i="29"/>
  <c r="H381" i="29"/>
  <c r="E389" i="29"/>
  <c r="H389" i="29"/>
  <c r="E395" i="29"/>
  <c r="H395" i="29"/>
  <c r="F400" i="29"/>
  <c r="I400" i="29"/>
  <c r="E401" i="29"/>
  <c r="H401" i="29"/>
  <c r="H371" i="29"/>
  <c r="F376" i="29"/>
  <c r="I376" i="29"/>
  <c r="F377" i="29"/>
  <c r="E379" i="29"/>
  <c r="H379" i="29"/>
  <c r="F384" i="29"/>
  <c r="I384" i="29"/>
  <c r="F385" i="29"/>
  <c r="E387" i="29"/>
  <c r="H387" i="29"/>
  <c r="F392" i="29"/>
  <c r="I392" i="29"/>
  <c r="E399" i="29"/>
  <c r="H399" i="29"/>
  <c r="J5" i="28"/>
  <c r="G5" i="28"/>
  <c r="J16" i="28"/>
  <c r="G16" i="28"/>
  <c r="J37" i="28"/>
  <c r="G37" i="28"/>
  <c r="I41" i="28"/>
  <c r="F41" i="28"/>
  <c r="J43" i="28"/>
  <c r="G43" i="28"/>
  <c r="I47" i="28"/>
  <c r="F47" i="28"/>
  <c r="H51" i="28"/>
  <c r="E51" i="28"/>
  <c r="J53" i="28"/>
  <c r="G53" i="28"/>
  <c r="I57" i="28"/>
  <c r="F57" i="28"/>
  <c r="J59" i="28"/>
  <c r="G59" i="28"/>
  <c r="I63" i="28"/>
  <c r="F63" i="28"/>
  <c r="J64" i="28"/>
  <c r="G64" i="28"/>
  <c r="H67" i="28"/>
  <c r="E67" i="28"/>
  <c r="I73" i="28"/>
  <c r="F73" i="28"/>
  <c r="I3" i="28"/>
  <c r="F3" i="28"/>
  <c r="E7" i="28"/>
  <c r="H7" i="28"/>
  <c r="F8" i="28"/>
  <c r="I8" i="28"/>
  <c r="J9" i="28"/>
  <c r="G9" i="28"/>
  <c r="H12" i="28"/>
  <c r="E12" i="28"/>
  <c r="I13" i="28"/>
  <c r="F13" i="28"/>
  <c r="G15" i="28"/>
  <c r="J15" i="28"/>
  <c r="H17" i="28"/>
  <c r="E17" i="28"/>
  <c r="I19" i="28"/>
  <c r="F19" i="28"/>
  <c r="J20" i="28"/>
  <c r="G20" i="28"/>
  <c r="H23" i="28"/>
  <c r="E23" i="28"/>
  <c r="I24" i="28"/>
  <c r="F24" i="28"/>
  <c r="J25" i="28"/>
  <c r="G25" i="28"/>
  <c r="H28" i="28"/>
  <c r="E28" i="28"/>
  <c r="I29" i="28"/>
  <c r="F29" i="28"/>
  <c r="J31" i="28"/>
  <c r="G31" i="28"/>
  <c r="H33" i="28"/>
  <c r="E33" i="28"/>
  <c r="I35" i="28"/>
  <c r="F35" i="28"/>
  <c r="J36" i="28"/>
  <c r="G36" i="28"/>
  <c r="H39" i="28"/>
  <c r="E39" i="28"/>
  <c r="I40" i="28"/>
  <c r="F40" i="28"/>
  <c r="J41" i="28"/>
  <c r="G41" i="28"/>
  <c r="H44" i="28"/>
  <c r="E44" i="28"/>
  <c r="I45" i="28"/>
  <c r="F45" i="28"/>
  <c r="J47" i="28"/>
  <c r="G47" i="28"/>
  <c r="H49" i="28"/>
  <c r="E49" i="28"/>
  <c r="I51" i="28"/>
  <c r="F51" i="28"/>
  <c r="H55" i="28"/>
  <c r="E55" i="28"/>
  <c r="I56" i="28"/>
  <c r="F56" i="28"/>
  <c r="J57" i="28"/>
  <c r="G57" i="28"/>
  <c r="H60" i="28"/>
  <c r="E60" i="28"/>
  <c r="I61" i="28"/>
  <c r="F61" i="28"/>
  <c r="J63" i="28"/>
  <c r="G63" i="28"/>
  <c r="E65" i="28"/>
  <c r="H65" i="28"/>
  <c r="I67" i="28"/>
  <c r="F67" i="28"/>
  <c r="H71" i="28"/>
  <c r="E71" i="28"/>
  <c r="I72" i="28"/>
  <c r="F72" i="28"/>
  <c r="J73" i="28"/>
  <c r="G73" i="28"/>
  <c r="I77" i="28"/>
  <c r="F77" i="28"/>
  <c r="J79" i="28"/>
  <c r="G79" i="28"/>
  <c r="I83" i="28"/>
  <c r="F83" i="28"/>
  <c r="J84" i="28"/>
  <c r="G84" i="28"/>
  <c r="H87" i="28"/>
  <c r="E87" i="28"/>
  <c r="I88" i="28"/>
  <c r="F88" i="28"/>
  <c r="J89" i="28"/>
  <c r="G89" i="28"/>
  <c r="E92" i="28"/>
  <c r="H92" i="28"/>
  <c r="I93" i="28"/>
  <c r="F93" i="28"/>
  <c r="J95" i="28"/>
  <c r="G95" i="28"/>
  <c r="H97" i="28"/>
  <c r="E97" i="28"/>
  <c r="I99" i="28"/>
  <c r="F99" i="28"/>
  <c r="J100" i="28"/>
  <c r="G100" i="28"/>
  <c r="H103" i="28"/>
  <c r="E103" i="28"/>
  <c r="I104" i="28"/>
  <c r="F104" i="28"/>
  <c r="J105" i="28"/>
  <c r="G105" i="28"/>
  <c r="H108" i="28"/>
  <c r="E108" i="28"/>
  <c r="I109" i="28"/>
  <c r="F109" i="28"/>
  <c r="J111" i="28"/>
  <c r="G111" i="28"/>
  <c r="H113" i="28"/>
  <c r="E113" i="28"/>
  <c r="I115" i="28"/>
  <c r="F115" i="28"/>
  <c r="J116" i="28"/>
  <c r="G116" i="28"/>
  <c r="H119" i="28"/>
  <c r="E119" i="28"/>
  <c r="I120" i="28"/>
  <c r="F120" i="28"/>
  <c r="F125" i="28"/>
  <c r="I125" i="28"/>
  <c r="J127" i="28"/>
  <c r="G127" i="28"/>
  <c r="H129" i="28"/>
  <c r="E129" i="28"/>
  <c r="J132" i="28"/>
  <c r="G132" i="28"/>
  <c r="H135" i="28"/>
  <c r="E135" i="28"/>
  <c r="H140" i="28"/>
  <c r="E140" i="28"/>
  <c r="I141" i="28"/>
  <c r="F141" i="28"/>
  <c r="J143" i="28"/>
  <c r="G143" i="28"/>
  <c r="H145" i="28"/>
  <c r="E145" i="28"/>
  <c r="I147" i="28"/>
  <c r="F147" i="28"/>
  <c r="J148" i="28"/>
  <c r="G148" i="28"/>
  <c r="H151" i="28"/>
  <c r="E151" i="28"/>
  <c r="J153" i="28"/>
  <c r="G153" i="28"/>
  <c r="H156" i="28"/>
  <c r="E156" i="28"/>
  <c r="I157" i="28"/>
  <c r="F157" i="28"/>
  <c r="J159" i="28"/>
  <c r="G159" i="28"/>
  <c r="H161" i="28"/>
  <c r="E161" i="28"/>
  <c r="I200" i="28"/>
  <c r="F200" i="28"/>
  <c r="J255" i="28"/>
  <c r="G255" i="28"/>
  <c r="I291" i="28"/>
  <c r="F291" i="28"/>
  <c r="H348" i="28"/>
  <c r="E348" i="28"/>
  <c r="I349" i="28"/>
  <c r="F349" i="28"/>
  <c r="J351" i="28"/>
  <c r="G351" i="28"/>
  <c r="H353" i="28"/>
  <c r="E353" i="28"/>
  <c r="I387" i="28"/>
  <c r="F387" i="28"/>
  <c r="H391" i="28"/>
  <c r="E391" i="28"/>
  <c r="I392" i="28"/>
  <c r="F392" i="28"/>
  <c r="J393" i="28"/>
  <c r="G393" i="28"/>
  <c r="J4" i="28"/>
  <c r="J40" i="28"/>
  <c r="E4" i="28"/>
  <c r="F11" i="28"/>
  <c r="G17" i="28"/>
  <c r="F25" i="28"/>
  <c r="G32" i="28"/>
  <c r="E53" i="28"/>
  <c r="H3" i="28"/>
  <c r="E3" i="28"/>
  <c r="H8" i="28"/>
  <c r="E8" i="28"/>
  <c r="I9" i="28"/>
  <c r="F9" i="28"/>
  <c r="I52" i="28"/>
  <c r="F52" i="28"/>
  <c r="H56" i="28"/>
  <c r="E56" i="28"/>
  <c r="H61" i="28"/>
  <c r="E61" i="28"/>
  <c r="J69" i="28"/>
  <c r="G69" i="28"/>
  <c r="J75" i="28"/>
  <c r="G75" i="28"/>
  <c r="H77" i="28"/>
  <c r="E77" i="28"/>
  <c r="I79" i="28"/>
  <c r="F79" i="28"/>
  <c r="J80" i="28"/>
  <c r="G80" i="28"/>
  <c r="H83" i="28"/>
  <c r="E83" i="28"/>
  <c r="I84" i="28"/>
  <c r="F84" i="28"/>
  <c r="J85" i="28"/>
  <c r="G85" i="28"/>
  <c r="H88" i="28"/>
  <c r="E88" i="28"/>
  <c r="I89" i="28"/>
  <c r="F89" i="28"/>
  <c r="E24" i="28"/>
  <c r="F31" i="28"/>
  <c r="E45" i="28"/>
  <c r="J3" i="28"/>
  <c r="G3" i="28"/>
  <c r="H5" i="28"/>
  <c r="E5" i="28"/>
  <c r="I7" i="28"/>
  <c r="F7" i="28"/>
  <c r="J8" i="28"/>
  <c r="G8" i="28"/>
  <c r="H11" i="28"/>
  <c r="E11" i="28"/>
  <c r="I12" i="28"/>
  <c r="F12" i="28"/>
  <c r="J13" i="28"/>
  <c r="G13" i="28"/>
  <c r="H16" i="28"/>
  <c r="E16" i="28"/>
  <c r="I17" i="28"/>
  <c r="F17" i="28"/>
  <c r="J19" i="28"/>
  <c r="G19" i="28"/>
  <c r="H21" i="28"/>
  <c r="E21" i="28"/>
  <c r="I23" i="28"/>
  <c r="F23" i="28"/>
  <c r="J24" i="28"/>
  <c r="G24" i="28"/>
  <c r="H27" i="28"/>
  <c r="E27" i="28"/>
  <c r="I28" i="28"/>
  <c r="F28" i="28"/>
  <c r="J29" i="28"/>
  <c r="G29" i="28"/>
  <c r="H32" i="28"/>
  <c r="E32" i="28"/>
  <c r="I33" i="28"/>
  <c r="F33" i="28"/>
  <c r="G35" i="28"/>
  <c r="J35" i="28"/>
  <c r="E37" i="28"/>
  <c r="H37" i="28"/>
  <c r="F39" i="28"/>
  <c r="I39" i="28"/>
  <c r="H43" i="28"/>
  <c r="E43" i="28"/>
  <c r="F44" i="28"/>
  <c r="I44" i="28"/>
  <c r="H48" i="28"/>
  <c r="E48" i="28"/>
  <c r="I49" i="28"/>
  <c r="F49" i="28"/>
  <c r="G51" i="28"/>
  <c r="J51" i="28"/>
  <c r="I55" i="28"/>
  <c r="F55" i="28"/>
  <c r="H59" i="28"/>
  <c r="E59" i="28"/>
  <c r="I60" i="28"/>
  <c r="F60" i="28"/>
  <c r="J61" i="28"/>
  <c r="G61" i="28"/>
  <c r="H64" i="28"/>
  <c r="E64" i="28"/>
  <c r="I65" i="28"/>
  <c r="F65" i="28"/>
  <c r="J67" i="28"/>
  <c r="G67" i="28"/>
  <c r="J11" i="28"/>
  <c r="H72" i="28"/>
  <c r="F5" i="28"/>
  <c r="G12" i="28"/>
  <c r="F20" i="28"/>
  <c r="G27" i="28"/>
  <c r="E35" i="28"/>
  <c r="G60" i="28"/>
  <c r="G121" i="28"/>
  <c r="G388" i="28"/>
  <c r="I4" i="28"/>
  <c r="F4" i="28"/>
  <c r="E13" i="28"/>
  <c r="H13" i="28"/>
  <c r="I15" i="28"/>
  <c r="F15" i="28"/>
  <c r="J48" i="28"/>
  <c r="G48" i="28"/>
  <c r="I21" i="28"/>
  <c r="F21" i="28"/>
  <c r="J23" i="28"/>
  <c r="G23" i="28"/>
  <c r="H25" i="28"/>
  <c r="E25" i="28"/>
  <c r="I27" i="28"/>
  <c r="F27" i="28"/>
  <c r="J28" i="28"/>
  <c r="G28" i="28"/>
  <c r="H31" i="28"/>
  <c r="E31" i="28"/>
  <c r="I32" i="28"/>
  <c r="F32" i="28"/>
  <c r="J33" i="28"/>
  <c r="G33" i="28"/>
  <c r="H36" i="28"/>
  <c r="E36" i="28"/>
  <c r="J39" i="28"/>
  <c r="G39" i="28"/>
  <c r="H41" i="28"/>
  <c r="E41" i="28"/>
  <c r="I43" i="28"/>
  <c r="F43" i="28"/>
  <c r="J44" i="28"/>
  <c r="G44" i="28"/>
  <c r="H47" i="28"/>
  <c r="E47" i="28"/>
  <c r="I48" i="28"/>
  <c r="F48" i="28"/>
  <c r="J49" i="28"/>
  <c r="G49" i="28"/>
  <c r="H52" i="28"/>
  <c r="E52" i="28"/>
  <c r="I53" i="28"/>
  <c r="F53" i="28"/>
  <c r="J55" i="28"/>
  <c r="G55" i="28"/>
  <c r="H57" i="28"/>
  <c r="E57" i="28"/>
  <c r="I59" i="28"/>
  <c r="F59" i="28"/>
  <c r="I64" i="28"/>
  <c r="F64" i="28"/>
  <c r="J65" i="28"/>
  <c r="G65" i="28"/>
  <c r="H68" i="28"/>
  <c r="E68" i="28"/>
  <c r="I69" i="28"/>
  <c r="F69" i="28"/>
  <c r="J71" i="28"/>
  <c r="G71" i="28"/>
  <c r="H73" i="28"/>
  <c r="E73" i="28"/>
  <c r="I75" i="28"/>
  <c r="F75" i="28"/>
  <c r="J76" i="28"/>
  <c r="G76" i="28"/>
  <c r="H79" i="28"/>
  <c r="E79" i="28"/>
  <c r="I80" i="28"/>
  <c r="F80" i="28"/>
  <c r="J81" i="28"/>
  <c r="G81" i="28"/>
  <c r="H84" i="28"/>
  <c r="E84" i="28"/>
  <c r="I85" i="28"/>
  <c r="F85" i="28"/>
  <c r="J87" i="28"/>
  <c r="G87" i="28"/>
  <c r="H89" i="28"/>
  <c r="E89" i="28"/>
  <c r="I91" i="28"/>
  <c r="F91" i="28"/>
  <c r="J92" i="28"/>
  <c r="G92" i="28"/>
  <c r="H95" i="28"/>
  <c r="E95" i="28"/>
  <c r="I96" i="28"/>
  <c r="F96" i="28"/>
  <c r="J97" i="28"/>
  <c r="G97" i="28"/>
  <c r="H100" i="28"/>
  <c r="E100" i="28"/>
  <c r="J103" i="28"/>
  <c r="G103" i="28"/>
  <c r="H105" i="28"/>
  <c r="E105" i="28"/>
  <c r="I107" i="28"/>
  <c r="F107" i="28"/>
  <c r="J108" i="28"/>
  <c r="G108" i="28"/>
  <c r="H111" i="28"/>
  <c r="E111" i="28"/>
  <c r="I112" i="28"/>
  <c r="F112" i="28"/>
  <c r="J113" i="28"/>
  <c r="G113" i="28"/>
  <c r="H19" i="28"/>
  <c r="G7" i="28"/>
  <c r="E15" i="28"/>
  <c r="G21" i="28"/>
  <c r="E29" i="28"/>
  <c r="F37" i="28"/>
  <c r="G68" i="28"/>
  <c r="H69" i="28"/>
  <c r="E69" i="28"/>
  <c r="I71" i="28"/>
  <c r="F71" i="28"/>
  <c r="J72" i="28"/>
  <c r="G72" i="28"/>
  <c r="H75" i="28"/>
  <c r="E75" i="28"/>
  <c r="I76" i="28"/>
  <c r="F76" i="28"/>
  <c r="J77" i="28"/>
  <c r="G77" i="28"/>
  <c r="H80" i="28"/>
  <c r="E80" i="28"/>
  <c r="I92" i="28"/>
  <c r="F92" i="28"/>
  <c r="J93" i="28"/>
  <c r="G93" i="28"/>
  <c r="H96" i="28"/>
  <c r="E96" i="28"/>
  <c r="J99" i="28"/>
  <c r="G99" i="28"/>
  <c r="H101" i="28"/>
  <c r="E101" i="28"/>
  <c r="I103" i="28"/>
  <c r="F103" i="28"/>
  <c r="J109" i="28"/>
  <c r="G109" i="28"/>
  <c r="I113" i="28"/>
  <c r="F113" i="28"/>
  <c r="J115" i="28"/>
  <c r="G115" i="28"/>
  <c r="H117" i="28"/>
  <c r="E117" i="28"/>
  <c r="J120" i="28"/>
  <c r="G120" i="28"/>
  <c r="H123" i="28"/>
  <c r="E123" i="28"/>
  <c r="J131" i="28"/>
  <c r="G131" i="28"/>
  <c r="H133" i="28"/>
  <c r="E133" i="28"/>
  <c r="I135" i="28"/>
  <c r="F135" i="28"/>
  <c r="J136" i="28"/>
  <c r="G136" i="28"/>
  <c r="H139" i="28"/>
  <c r="E139" i="28"/>
  <c r="I145" i="28"/>
  <c r="F145" i="28"/>
  <c r="J147" i="28"/>
  <c r="G147" i="28"/>
  <c r="H149" i="28"/>
  <c r="E149" i="28"/>
  <c r="I151" i="28"/>
  <c r="F151" i="28"/>
  <c r="J152" i="28"/>
  <c r="G152" i="28"/>
  <c r="H155" i="28"/>
  <c r="E155" i="28"/>
  <c r="I156" i="28"/>
  <c r="F156" i="28"/>
  <c r="J157" i="28"/>
  <c r="G157" i="28"/>
  <c r="J179" i="28"/>
  <c r="G179" i="28"/>
  <c r="I193" i="28"/>
  <c r="F193" i="28"/>
  <c r="I337" i="28"/>
  <c r="F337" i="28"/>
  <c r="J344" i="28"/>
  <c r="H342" i="28" s="1"/>
  <c r="G344" i="28"/>
  <c r="H379" i="28"/>
  <c r="H378" i="28" s="1"/>
  <c r="E379" i="28"/>
  <c r="I385" i="28"/>
  <c r="F385" i="28"/>
  <c r="E85" i="28"/>
  <c r="F100" i="28"/>
  <c r="F108" i="28"/>
  <c r="F124" i="28"/>
  <c r="F132" i="28"/>
  <c r="E148" i="28"/>
  <c r="G155" i="28"/>
  <c r="E187" i="28"/>
  <c r="E324" i="28"/>
  <c r="F363" i="28"/>
  <c r="G395" i="28"/>
  <c r="I117" i="28"/>
  <c r="F117" i="28"/>
  <c r="J119" i="28"/>
  <c r="G119" i="28"/>
  <c r="H121" i="28"/>
  <c r="E121" i="28"/>
  <c r="I123" i="28"/>
  <c r="F123" i="28"/>
  <c r="J124" i="28"/>
  <c r="G124" i="28"/>
  <c r="H127" i="28"/>
  <c r="E127" i="28"/>
  <c r="I128" i="28"/>
  <c r="F128" i="28"/>
  <c r="H132" i="28"/>
  <c r="E132" i="28"/>
  <c r="I133" i="28"/>
  <c r="F133" i="28"/>
  <c r="J135" i="28"/>
  <c r="G135" i="28"/>
  <c r="H137" i="28"/>
  <c r="E137" i="28"/>
  <c r="I139" i="28"/>
  <c r="F139" i="28"/>
  <c r="J140" i="28"/>
  <c r="G140" i="28"/>
  <c r="H143" i="28"/>
  <c r="E143" i="28"/>
  <c r="H153" i="28"/>
  <c r="E153" i="28"/>
  <c r="I155" i="28"/>
  <c r="F155" i="28"/>
  <c r="I160" i="28"/>
  <c r="F160" i="28"/>
  <c r="J161" i="28"/>
  <c r="G161" i="28"/>
  <c r="J172" i="28"/>
  <c r="G172" i="28"/>
  <c r="I213" i="28"/>
  <c r="F213" i="28"/>
  <c r="H228" i="28"/>
  <c r="E228" i="28"/>
  <c r="I235" i="28"/>
  <c r="F235" i="28"/>
  <c r="J241" i="28"/>
  <c r="G241" i="28"/>
  <c r="J263" i="28"/>
  <c r="G263" i="28"/>
  <c r="H319" i="28"/>
  <c r="E319" i="28"/>
  <c r="I325" i="28"/>
  <c r="F325" i="28"/>
  <c r="J327" i="28"/>
  <c r="G327" i="28"/>
  <c r="H329" i="28"/>
  <c r="E329" i="28"/>
  <c r="J364" i="28"/>
  <c r="G364" i="28"/>
  <c r="H367" i="28"/>
  <c r="E367" i="28"/>
  <c r="I368" i="28"/>
  <c r="F368" i="28"/>
  <c r="H372" i="28"/>
  <c r="E372" i="28"/>
  <c r="I373" i="28"/>
  <c r="F373" i="28"/>
  <c r="J375" i="28"/>
  <c r="G375" i="28"/>
  <c r="F87" i="28"/>
  <c r="G125" i="28"/>
  <c r="G133" i="28"/>
  <c r="G141" i="28"/>
  <c r="F149" i="28"/>
  <c r="G220" i="28"/>
  <c r="E331" i="28"/>
  <c r="G369" i="28"/>
  <c r="H93" i="28"/>
  <c r="E93" i="28"/>
  <c r="I95" i="28"/>
  <c r="F95" i="28"/>
  <c r="J96" i="28"/>
  <c r="G96" i="28"/>
  <c r="J101" i="28"/>
  <c r="G101" i="28"/>
  <c r="J107" i="28"/>
  <c r="G107" i="28"/>
  <c r="I111" i="28"/>
  <c r="F111" i="28"/>
  <c r="I116" i="28"/>
  <c r="F116" i="28"/>
  <c r="J117" i="28"/>
  <c r="G117" i="28"/>
  <c r="H120" i="28"/>
  <c r="E120" i="28"/>
  <c r="I121" i="28"/>
  <c r="F121" i="28"/>
  <c r="J123" i="28"/>
  <c r="G123" i="28"/>
  <c r="H125" i="28"/>
  <c r="E125" i="28"/>
  <c r="I127" i="28"/>
  <c r="F127" i="28"/>
  <c r="J128" i="28"/>
  <c r="G128" i="28"/>
  <c r="H131" i="28"/>
  <c r="E131" i="28"/>
  <c r="I137" i="28"/>
  <c r="F137" i="28"/>
  <c r="J139" i="28"/>
  <c r="G139" i="28"/>
  <c r="H141" i="28"/>
  <c r="E141" i="28"/>
  <c r="I143" i="28"/>
  <c r="F143" i="28"/>
  <c r="J144" i="28"/>
  <c r="G144" i="28"/>
  <c r="H147" i="28"/>
  <c r="H146" i="28" s="1"/>
  <c r="E147" i="28"/>
  <c r="I148" i="28"/>
  <c r="F148" i="28"/>
  <c r="J149" i="28"/>
  <c r="G149" i="28"/>
  <c r="H152" i="28"/>
  <c r="E152" i="28"/>
  <c r="H157" i="28"/>
  <c r="E157" i="28"/>
  <c r="I159" i="28"/>
  <c r="F159" i="28"/>
  <c r="J160" i="28"/>
  <c r="G160" i="28"/>
  <c r="J304" i="28"/>
  <c r="G304" i="28"/>
  <c r="H312" i="28"/>
  <c r="E312" i="28"/>
  <c r="H355" i="28"/>
  <c r="E355" i="28"/>
  <c r="J357" i="28"/>
  <c r="G357" i="28"/>
  <c r="H360" i="28"/>
  <c r="E360" i="28"/>
  <c r="I361" i="28"/>
  <c r="F361" i="28"/>
  <c r="H397" i="28"/>
  <c r="E397" i="28"/>
  <c r="I399" i="28"/>
  <c r="F399" i="28"/>
  <c r="J400" i="28"/>
  <c r="G400" i="28"/>
  <c r="I105" i="28"/>
  <c r="H160" i="28"/>
  <c r="F81" i="28"/>
  <c r="G88" i="28"/>
  <c r="G104" i="28"/>
  <c r="G112" i="28"/>
  <c r="E128" i="28"/>
  <c r="E136" i="28"/>
  <c r="E144" i="28"/>
  <c r="G151" i="28"/>
  <c r="G248" i="28"/>
  <c r="E377" i="28"/>
  <c r="F332" i="28"/>
  <c r="G339" i="28"/>
  <c r="F380" i="28"/>
  <c r="G333" i="28"/>
  <c r="E341" i="28"/>
  <c r="G381" i="28"/>
  <c r="J323" i="28"/>
  <c r="G323" i="28"/>
  <c r="H325" i="28"/>
  <c r="E325" i="28"/>
  <c r="I327" i="28"/>
  <c r="F327" i="28"/>
  <c r="J328" i="28"/>
  <c r="G328" i="28"/>
  <c r="H347" i="28"/>
  <c r="E347" i="28"/>
  <c r="I348" i="28"/>
  <c r="F348" i="28"/>
  <c r="J349" i="28"/>
  <c r="G349" i="28"/>
  <c r="H352" i="28"/>
  <c r="E352" i="28"/>
  <c r="I353" i="28"/>
  <c r="F353" i="28"/>
  <c r="J355" i="28"/>
  <c r="G355" i="28"/>
  <c r="H357" i="28"/>
  <c r="E357" i="28"/>
  <c r="I359" i="28"/>
  <c r="F359" i="28"/>
  <c r="J360" i="28"/>
  <c r="G360" i="28"/>
  <c r="H363" i="28"/>
  <c r="E363" i="28"/>
  <c r="I364" i="28"/>
  <c r="F364" i="28"/>
  <c r="J365" i="28"/>
  <c r="G365" i="28"/>
  <c r="H368" i="28"/>
  <c r="E368" i="28"/>
  <c r="I369" i="28"/>
  <c r="F369" i="28"/>
  <c r="J371" i="28"/>
  <c r="G371" i="28"/>
  <c r="H373" i="28"/>
  <c r="E373" i="28"/>
  <c r="I375" i="28"/>
  <c r="F375" i="28"/>
  <c r="J376" i="28"/>
  <c r="G376" i="28"/>
  <c r="J387" i="28"/>
  <c r="G387" i="28"/>
  <c r="H389" i="28"/>
  <c r="E389" i="28"/>
  <c r="I391" i="28"/>
  <c r="F391" i="28"/>
  <c r="J392" i="28"/>
  <c r="G392" i="28"/>
  <c r="H395" i="28"/>
  <c r="E395" i="28"/>
  <c r="I396" i="28"/>
  <c r="H394" i="28" s="1"/>
  <c r="M395" i="28" s="1"/>
  <c r="F396" i="28"/>
  <c r="J397" i="28"/>
  <c r="G397" i="28"/>
  <c r="H400" i="28"/>
  <c r="E400" i="28"/>
  <c r="I401" i="28"/>
  <c r="F401" i="28"/>
  <c r="E336" i="28"/>
  <c r="F343" i="28"/>
  <c r="E384" i="28"/>
  <c r="H382" i="28"/>
  <c r="L383" i="28" s="1"/>
  <c r="E323" i="28"/>
  <c r="F324" i="28"/>
  <c r="G325" i="28"/>
  <c r="E328" i="28"/>
  <c r="F329" i="28"/>
  <c r="F331" i="28"/>
  <c r="G332" i="28"/>
  <c r="E335" i="28"/>
  <c r="F336" i="28"/>
  <c r="G337" i="28"/>
  <c r="E340" i="28"/>
  <c r="F341" i="28"/>
  <c r="G343" i="28"/>
  <c r="E345" i="28"/>
  <c r="F355" i="28"/>
  <c r="G356" i="28"/>
  <c r="E359" i="28"/>
  <c r="F360" i="28"/>
  <c r="G361" i="28"/>
  <c r="G363" i="28"/>
  <c r="E365" i="28"/>
  <c r="F367" i="28"/>
  <c r="G368" i="28"/>
  <c r="E371" i="28"/>
  <c r="F372" i="28"/>
  <c r="G373" i="28"/>
  <c r="E376" i="28"/>
  <c r="F377" i="28"/>
  <c r="F379" i="28"/>
  <c r="G380" i="28"/>
  <c r="E383" i="28"/>
  <c r="F384" i="28"/>
  <c r="G385" i="28"/>
  <c r="E396" i="28"/>
  <c r="F397" i="28"/>
  <c r="G399" i="28"/>
  <c r="E401" i="28"/>
  <c r="F323" i="28"/>
  <c r="G324" i="28"/>
  <c r="E327" i="28"/>
  <c r="F328" i="28"/>
  <c r="G329" i="28"/>
  <c r="G331" i="28"/>
  <c r="E333" i="28"/>
  <c r="F335" i="28"/>
  <c r="G336" i="28"/>
  <c r="E339" i="28"/>
  <c r="F340" i="28"/>
  <c r="G341" i="28"/>
  <c r="E344" i="28"/>
  <c r="F345" i="28"/>
  <c r="F347" i="28"/>
  <c r="G348" i="28"/>
  <c r="E351" i="28"/>
  <c r="F352" i="28"/>
  <c r="G353" i="28"/>
  <c r="E364" i="28"/>
  <c r="F365" i="28"/>
  <c r="G367" i="28"/>
  <c r="E369" i="28"/>
  <c r="F371" i="28"/>
  <c r="G372" i="28"/>
  <c r="E375" i="28"/>
  <c r="F376" i="28"/>
  <c r="G377" i="28"/>
  <c r="G379" i="28"/>
  <c r="E381" i="28"/>
  <c r="F383" i="28"/>
  <c r="G384" i="28"/>
  <c r="E388" i="28"/>
  <c r="F389" i="28"/>
  <c r="G391" i="28"/>
  <c r="E393" i="28"/>
  <c r="E332" i="28"/>
  <c r="F333" i="28"/>
  <c r="G335" i="28"/>
  <c r="E337" i="28"/>
  <c r="F339" i="28"/>
  <c r="G340" i="28"/>
  <c r="E343" i="28"/>
  <c r="F344" i="28"/>
  <c r="G345" i="28"/>
  <c r="G347" i="28"/>
  <c r="E349" i="28"/>
  <c r="F351" i="28"/>
  <c r="G352" i="28"/>
  <c r="E356" i="28"/>
  <c r="F357" i="28"/>
  <c r="G359" i="28"/>
  <c r="E361" i="28"/>
  <c r="E380" i="28"/>
  <c r="F381" i="28"/>
  <c r="G383" i="28"/>
  <c r="E385" i="28"/>
  <c r="E387" i="28"/>
  <c r="F388" i="28"/>
  <c r="G389" i="28"/>
  <c r="E392" i="28"/>
  <c r="F393" i="28"/>
  <c r="F395" i="28"/>
  <c r="G396" i="28"/>
  <c r="E399" i="28"/>
  <c r="F400" i="28"/>
  <c r="G401" i="28"/>
  <c r="J171" i="28"/>
  <c r="G171" i="28"/>
  <c r="H179" i="28"/>
  <c r="E179" i="28"/>
  <c r="H184" i="28"/>
  <c r="E184" i="28"/>
  <c r="I191" i="28"/>
  <c r="F191" i="28"/>
  <c r="I196" i="28"/>
  <c r="F196" i="28"/>
  <c r="I201" i="28"/>
  <c r="F201" i="28"/>
  <c r="H211" i="28"/>
  <c r="E211" i="28"/>
  <c r="H216" i="28"/>
  <c r="E216" i="28"/>
  <c r="J219" i="28"/>
  <c r="G219" i="28"/>
  <c r="J224" i="28"/>
  <c r="G224" i="28"/>
  <c r="J229" i="28"/>
  <c r="G229" i="28"/>
  <c r="I233" i="28"/>
  <c r="F233" i="28"/>
  <c r="I239" i="28"/>
  <c r="F239" i="28"/>
  <c r="I244" i="28"/>
  <c r="F244" i="28"/>
  <c r="J251" i="28"/>
  <c r="G251" i="28"/>
  <c r="I255" i="28"/>
  <c r="F255" i="28"/>
  <c r="J256" i="28"/>
  <c r="G256" i="28"/>
  <c r="H264" i="28"/>
  <c r="E264" i="28"/>
  <c r="J267" i="28"/>
  <c r="G267" i="28"/>
  <c r="J272" i="28"/>
  <c r="G272" i="28"/>
  <c r="J277" i="28"/>
  <c r="G277" i="28"/>
  <c r="H280" i="28"/>
  <c r="E280" i="28"/>
  <c r="I287" i="28"/>
  <c r="F287" i="28"/>
  <c r="G165" i="28"/>
  <c r="I163" i="28"/>
  <c r="F163" i="28"/>
  <c r="J164" i="28"/>
  <c r="G164" i="28"/>
  <c r="H167" i="28"/>
  <c r="E167" i="28"/>
  <c r="I168" i="28"/>
  <c r="F168" i="28"/>
  <c r="J169" i="28"/>
  <c r="G169" i="28"/>
  <c r="H172" i="28"/>
  <c r="E172" i="28"/>
  <c r="I173" i="28"/>
  <c r="F173" i="28"/>
  <c r="J175" i="28"/>
  <c r="G175" i="28"/>
  <c r="H177" i="28"/>
  <c r="E177" i="28"/>
  <c r="I179" i="28"/>
  <c r="F179" i="28"/>
  <c r="J180" i="28"/>
  <c r="G180" i="28"/>
  <c r="H183" i="28"/>
  <c r="E183" i="28"/>
  <c r="I184" i="28"/>
  <c r="F184" i="28"/>
  <c r="J185" i="28"/>
  <c r="G185" i="28"/>
  <c r="H188" i="28"/>
  <c r="E188" i="28"/>
  <c r="I189" i="28"/>
  <c r="F189" i="28"/>
  <c r="J191" i="28"/>
  <c r="G191" i="28"/>
  <c r="H193" i="28"/>
  <c r="E193" i="28"/>
  <c r="H204" i="28"/>
  <c r="E204" i="28"/>
  <c r="I205" i="28"/>
  <c r="F205" i="28"/>
  <c r="J207" i="28"/>
  <c r="G207" i="28"/>
  <c r="H209" i="28"/>
  <c r="E209" i="28"/>
  <c r="I211" i="28"/>
  <c r="F211" i="28"/>
  <c r="J212" i="28"/>
  <c r="G212" i="28"/>
  <c r="H215" i="28"/>
  <c r="E215" i="28"/>
  <c r="I216" i="28"/>
  <c r="F216" i="28"/>
  <c r="J217" i="28"/>
  <c r="G217" i="28"/>
  <c r="H220" i="28"/>
  <c r="E220" i="28"/>
  <c r="I221" i="28"/>
  <c r="F221" i="28"/>
  <c r="J223" i="28"/>
  <c r="G223" i="28"/>
  <c r="H225" i="28"/>
  <c r="E225" i="28"/>
  <c r="I227" i="28"/>
  <c r="F227" i="28"/>
  <c r="J228" i="28"/>
  <c r="G228" i="28"/>
  <c r="H231" i="28"/>
  <c r="E231" i="28"/>
  <c r="I232" i="28"/>
  <c r="F232" i="28"/>
  <c r="J233" i="28"/>
  <c r="G233" i="28"/>
  <c r="H236" i="28"/>
  <c r="E236" i="28"/>
  <c r="I237" i="28"/>
  <c r="F237" i="28"/>
  <c r="J239" i="28"/>
  <c r="G239" i="28"/>
  <c r="E241" i="28"/>
  <c r="H241" i="28"/>
  <c r="I243" i="28"/>
  <c r="F243" i="28"/>
  <c r="J244" i="28"/>
  <c r="G244" i="28"/>
  <c r="H247" i="28"/>
  <c r="E247" i="28"/>
  <c r="I248" i="28"/>
  <c r="F248" i="28"/>
  <c r="J249" i="28"/>
  <c r="G249" i="28"/>
  <c r="I259" i="28"/>
  <c r="F259" i="28"/>
  <c r="J260" i="28"/>
  <c r="G260" i="28"/>
  <c r="H263" i="28"/>
  <c r="E263" i="28"/>
  <c r="I264" i="28"/>
  <c r="F264" i="28"/>
  <c r="J265" i="28"/>
  <c r="G265" i="28"/>
  <c r="H268" i="28"/>
  <c r="E268" i="28"/>
  <c r="I269" i="28"/>
  <c r="F269" i="28"/>
  <c r="J271" i="28"/>
  <c r="G271" i="28"/>
  <c r="H273" i="28"/>
  <c r="E273" i="28"/>
  <c r="I275" i="28"/>
  <c r="F275" i="28"/>
  <c r="J276" i="28"/>
  <c r="G276" i="28"/>
  <c r="H279" i="28"/>
  <c r="E279" i="28"/>
  <c r="I280" i="28"/>
  <c r="F280" i="28"/>
  <c r="J281" i="28"/>
  <c r="G281" i="28"/>
  <c r="I285" i="28"/>
  <c r="F285" i="28"/>
  <c r="J287" i="28"/>
  <c r="G287" i="28"/>
  <c r="J213" i="28"/>
  <c r="E168" i="28"/>
  <c r="E175" i="28"/>
  <c r="E181" i="28"/>
  <c r="F188" i="28"/>
  <c r="F195" i="28"/>
  <c r="G201" i="28"/>
  <c r="G208" i="28"/>
  <c r="G215" i="28"/>
  <c r="E223" i="28"/>
  <c r="F229" i="28"/>
  <c r="G236" i="28"/>
  <c r="G243" i="28"/>
  <c r="E257" i="28"/>
  <c r="G269" i="28"/>
  <c r="H173" i="28"/>
  <c r="E173" i="28"/>
  <c r="I175" i="28"/>
  <c r="F175" i="28"/>
  <c r="I180" i="28"/>
  <c r="F180" i="28"/>
  <c r="I185" i="28"/>
  <c r="F185" i="28"/>
  <c r="H189" i="28"/>
  <c r="E189" i="28"/>
  <c r="H195" i="28"/>
  <c r="E195" i="28"/>
  <c r="H200" i="28"/>
  <c r="E200" i="28"/>
  <c r="I217" i="28"/>
  <c r="F217" i="28"/>
  <c r="I223" i="28"/>
  <c r="F223" i="28"/>
  <c r="H227" i="28"/>
  <c r="E227" i="28"/>
  <c r="J235" i="28"/>
  <c r="G235" i="28"/>
  <c r="J240" i="28"/>
  <c r="G240" i="28"/>
  <c r="J245" i="28"/>
  <c r="G245" i="28"/>
  <c r="I249" i="28"/>
  <c r="F249" i="28"/>
  <c r="J261" i="28"/>
  <c r="G261" i="28"/>
  <c r="I265" i="28"/>
  <c r="F265" i="28"/>
  <c r="I271" i="28"/>
  <c r="F271" i="28"/>
  <c r="H275" i="28"/>
  <c r="E275" i="28"/>
  <c r="I281" i="28"/>
  <c r="F281" i="28"/>
  <c r="H285" i="28"/>
  <c r="E285" i="28"/>
  <c r="J163" i="28"/>
  <c r="G163" i="28"/>
  <c r="H165" i="28"/>
  <c r="E165" i="28"/>
  <c r="I167" i="28"/>
  <c r="F167" i="28"/>
  <c r="J168" i="28"/>
  <c r="G168" i="28"/>
  <c r="H171" i="28"/>
  <c r="E171" i="28"/>
  <c r="I172" i="28"/>
  <c r="F172" i="28"/>
  <c r="J173" i="28"/>
  <c r="G173" i="28"/>
  <c r="H176" i="28"/>
  <c r="E176" i="28"/>
  <c r="I177" i="28"/>
  <c r="F177" i="28"/>
  <c r="J195" i="28"/>
  <c r="G195" i="28"/>
  <c r="H197" i="28"/>
  <c r="E197" i="28"/>
  <c r="I199" i="28"/>
  <c r="F199" i="28"/>
  <c r="J200" i="28"/>
  <c r="G200" i="28"/>
  <c r="H203" i="28"/>
  <c r="E203" i="28"/>
  <c r="I204" i="28"/>
  <c r="F204" i="28"/>
  <c r="J205" i="28"/>
  <c r="G205" i="28"/>
  <c r="H208" i="28"/>
  <c r="E208" i="28"/>
  <c r="I209" i="28"/>
  <c r="F209" i="28"/>
  <c r="J211" i="28"/>
  <c r="G211" i="28"/>
  <c r="H213" i="28"/>
  <c r="E213" i="28"/>
  <c r="I215" i="28"/>
  <c r="F215" i="28"/>
  <c r="J216" i="28"/>
  <c r="G216" i="28"/>
  <c r="H219" i="28"/>
  <c r="E219" i="28"/>
  <c r="I220" i="28"/>
  <c r="F220" i="28"/>
  <c r="J221" i="28"/>
  <c r="G221" i="28"/>
  <c r="H224" i="28"/>
  <c r="E224" i="28"/>
  <c r="I225" i="28"/>
  <c r="F225" i="28"/>
  <c r="J227" i="28"/>
  <c r="G227" i="28"/>
  <c r="H229" i="28"/>
  <c r="E229" i="28"/>
  <c r="I231" i="28"/>
  <c r="F231" i="28"/>
  <c r="J232" i="28"/>
  <c r="G232" i="28"/>
  <c r="H235" i="28"/>
  <c r="E235" i="28"/>
  <c r="I236" i="28"/>
  <c r="F236" i="28"/>
  <c r="J237" i="28"/>
  <c r="G237" i="28"/>
  <c r="H240" i="28"/>
  <c r="E240" i="28"/>
  <c r="I241" i="28"/>
  <c r="F241" i="28"/>
  <c r="H251" i="28"/>
  <c r="E251" i="28"/>
  <c r="I252" i="28"/>
  <c r="F252" i="28"/>
  <c r="J253" i="28"/>
  <c r="G253" i="28"/>
  <c r="H256" i="28"/>
  <c r="E256" i="28"/>
  <c r="I257" i="28"/>
  <c r="F257" i="28"/>
  <c r="J259" i="28"/>
  <c r="G259" i="28"/>
  <c r="H261" i="28"/>
  <c r="E261" i="28"/>
  <c r="I263" i="28"/>
  <c r="F263" i="28"/>
  <c r="J264" i="28"/>
  <c r="G264" i="28"/>
  <c r="H267" i="28"/>
  <c r="E267" i="28"/>
  <c r="I268" i="28"/>
  <c r="F268" i="28"/>
  <c r="H272" i="28"/>
  <c r="E272" i="28"/>
  <c r="I273" i="28"/>
  <c r="F273" i="28"/>
  <c r="J275" i="28"/>
  <c r="G275" i="28"/>
  <c r="I279" i="28"/>
  <c r="F279" i="28"/>
  <c r="J280" i="28"/>
  <c r="G280" i="28"/>
  <c r="H283" i="28"/>
  <c r="E283" i="28"/>
  <c r="I284" i="28"/>
  <c r="F284" i="28"/>
  <c r="J285" i="28"/>
  <c r="G285" i="28"/>
  <c r="H288" i="28"/>
  <c r="E288" i="28"/>
  <c r="I289" i="28"/>
  <c r="F289" i="28"/>
  <c r="J291" i="28"/>
  <c r="G291" i="28"/>
  <c r="H293" i="28"/>
  <c r="E293" i="28"/>
  <c r="I295" i="28"/>
  <c r="F295" i="28"/>
  <c r="J296" i="28"/>
  <c r="G296" i="28"/>
  <c r="H299" i="28"/>
  <c r="E299" i="28"/>
  <c r="I300" i="28"/>
  <c r="F300" i="28"/>
  <c r="J301" i="28"/>
  <c r="G301" i="28"/>
  <c r="H304" i="28"/>
  <c r="E304" i="28"/>
  <c r="I305" i="28"/>
  <c r="F305" i="28"/>
  <c r="J307" i="28"/>
  <c r="G307" i="28"/>
  <c r="H309" i="28"/>
  <c r="E309" i="28"/>
  <c r="I311" i="28"/>
  <c r="F311" i="28"/>
  <c r="J312" i="28"/>
  <c r="G312" i="28"/>
  <c r="H315" i="28"/>
  <c r="E315" i="28"/>
  <c r="I316" i="28"/>
  <c r="F316" i="28"/>
  <c r="J317" i="28"/>
  <c r="G317" i="28"/>
  <c r="H320" i="28"/>
  <c r="E320" i="28"/>
  <c r="I321" i="28"/>
  <c r="F321" i="28"/>
  <c r="E163" i="28"/>
  <c r="F169" i="28"/>
  <c r="F176" i="28"/>
  <c r="F183" i="28"/>
  <c r="G189" i="28"/>
  <c r="G196" i="28"/>
  <c r="G203" i="28"/>
  <c r="E217" i="28"/>
  <c r="F224" i="28"/>
  <c r="G231" i="28"/>
  <c r="E239" i="28"/>
  <c r="E245" i="28"/>
  <c r="E252" i="28"/>
  <c r="E259" i="28"/>
  <c r="E277" i="28"/>
  <c r="J176" i="28"/>
  <c r="G176" i="28"/>
  <c r="J181" i="28"/>
  <c r="G181" i="28"/>
  <c r="J187" i="28"/>
  <c r="G187" i="28"/>
  <c r="J192" i="28"/>
  <c r="G192" i="28"/>
  <c r="J197" i="28"/>
  <c r="G197" i="28"/>
  <c r="I212" i="28"/>
  <c r="F212" i="28"/>
  <c r="H221" i="28"/>
  <c r="E221" i="28"/>
  <c r="I228" i="28"/>
  <c r="F228" i="28"/>
  <c r="H232" i="28"/>
  <c r="E232" i="28"/>
  <c r="H237" i="28"/>
  <c r="E237" i="28"/>
  <c r="H243" i="28"/>
  <c r="E243" i="28"/>
  <c r="H248" i="28"/>
  <c r="E248" i="28"/>
  <c r="H253" i="28"/>
  <c r="E253" i="28"/>
  <c r="H269" i="28"/>
  <c r="E269" i="28"/>
  <c r="I276" i="28"/>
  <c r="F276" i="28"/>
  <c r="J283" i="28"/>
  <c r="G283" i="28"/>
  <c r="F207" i="28"/>
  <c r="H164" i="28"/>
  <c r="E164" i="28"/>
  <c r="I165" i="28"/>
  <c r="F165" i="28"/>
  <c r="J167" i="28"/>
  <c r="G167" i="28"/>
  <c r="H169" i="28"/>
  <c r="E169" i="28"/>
  <c r="H180" i="28"/>
  <c r="E180" i="28"/>
  <c r="I181" i="28"/>
  <c r="F181" i="28"/>
  <c r="J183" i="28"/>
  <c r="G183" i="28"/>
  <c r="H185" i="28"/>
  <c r="E185" i="28"/>
  <c r="I187" i="28"/>
  <c r="F187" i="28"/>
  <c r="J188" i="28"/>
  <c r="G188" i="28"/>
  <c r="H191" i="28"/>
  <c r="E191" i="28"/>
  <c r="I192" i="28"/>
  <c r="F192" i="28"/>
  <c r="J193" i="28"/>
  <c r="G193" i="28"/>
  <c r="H196" i="28"/>
  <c r="E196" i="28"/>
  <c r="I197" i="28"/>
  <c r="F197" i="28"/>
  <c r="J199" i="28"/>
  <c r="H198" i="28" s="1"/>
  <c r="G199" i="28"/>
  <c r="H201" i="28"/>
  <c r="E201" i="28"/>
  <c r="I203" i="28"/>
  <c r="F203" i="28"/>
  <c r="J204" i="28"/>
  <c r="G204" i="28"/>
  <c r="H207" i="28"/>
  <c r="E207" i="28"/>
  <c r="I208" i="28"/>
  <c r="F208" i="28"/>
  <c r="J209" i="28"/>
  <c r="G209" i="28"/>
  <c r="H244" i="28"/>
  <c r="E244" i="28"/>
  <c r="I245" i="28"/>
  <c r="F245" i="28"/>
  <c r="J247" i="28"/>
  <c r="G247" i="28"/>
  <c r="H249" i="28"/>
  <c r="E249" i="28"/>
  <c r="I251" i="28"/>
  <c r="F251" i="28"/>
  <c r="J252" i="28"/>
  <c r="G252" i="28"/>
  <c r="H255" i="28"/>
  <c r="E255" i="28"/>
  <c r="I256" i="28"/>
  <c r="F256" i="28"/>
  <c r="J257" i="28"/>
  <c r="G257" i="28"/>
  <c r="H260" i="28"/>
  <c r="E260" i="28"/>
  <c r="I261" i="28"/>
  <c r="F261" i="28"/>
  <c r="H265" i="28"/>
  <c r="E265" i="28"/>
  <c r="I267" i="28"/>
  <c r="F267" i="28"/>
  <c r="J268" i="28"/>
  <c r="G268" i="28"/>
  <c r="H271" i="28"/>
  <c r="E271" i="28"/>
  <c r="I272" i="28"/>
  <c r="F272" i="28"/>
  <c r="J273" i="28"/>
  <c r="G273" i="28"/>
  <c r="H276" i="28"/>
  <c r="E276" i="28"/>
  <c r="I277" i="28"/>
  <c r="F277" i="28"/>
  <c r="J279" i="28"/>
  <c r="G279" i="28"/>
  <c r="H281" i="28"/>
  <c r="E281" i="28"/>
  <c r="I283" i="28"/>
  <c r="F283" i="28"/>
  <c r="J284" i="28"/>
  <c r="G284" i="28"/>
  <c r="H287" i="28"/>
  <c r="E287" i="28"/>
  <c r="I288" i="28"/>
  <c r="F288" i="28"/>
  <c r="J289" i="28"/>
  <c r="G289" i="28"/>
  <c r="H292" i="28"/>
  <c r="E292" i="28"/>
  <c r="I293" i="28"/>
  <c r="F293" i="28"/>
  <c r="F164" i="28"/>
  <c r="F171" i="28"/>
  <c r="G177" i="28"/>
  <c r="G184" i="28"/>
  <c r="E192" i="28"/>
  <c r="E199" i="28"/>
  <c r="E205" i="28"/>
  <c r="E212" i="28"/>
  <c r="F219" i="28"/>
  <c r="G225" i="28"/>
  <c r="E233" i="28"/>
  <c r="F240" i="28"/>
  <c r="F247" i="28"/>
  <c r="F253" i="28"/>
  <c r="F260" i="28"/>
  <c r="E284" i="28"/>
  <c r="J295" i="28"/>
  <c r="G295" i="28"/>
  <c r="H297" i="28"/>
  <c r="E297" i="28"/>
  <c r="I299" i="28"/>
  <c r="F299" i="28"/>
  <c r="J300" i="28"/>
  <c r="G300" i="28"/>
  <c r="H303" i="28"/>
  <c r="E303" i="28"/>
  <c r="I304" i="28"/>
  <c r="F304" i="28"/>
  <c r="J305" i="28"/>
  <c r="G305" i="28"/>
  <c r="H308" i="28"/>
  <c r="E308" i="28"/>
  <c r="I309" i="28"/>
  <c r="F309" i="28"/>
  <c r="J311" i="28"/>
  <c r="G311" i="28"/>
  <c r="H313" i="28"/>
  <c r="E313" i="28"/>
  <c r="G292" i="28"/>
  <c r="G299" i="28"/>
  <c r="E307" i="28"/>
  <c r="F313" i="28"/>
  <c r="F320" i="28"/>
  <c r="J288" i="28"/>
  <c r="G288" i="28"/>
  <c r="H291" i="28"/>
  <c r="E291" i="28"/>
  <c r="I292" i="28"/>
  <c r="F292" i="28"/>
  <c r="H296" i="28"/>
  <c r="E296" i="28"/>
  <c r="I297" i="28"/>
  <c r="F297" i="28"/>
  <c r="J315" i="28"/>
  <c r="G315" i="28"/>
  <c r="H317" i="28"/>
  <c r="E317" i="28"/>
  <c r="I319" i="28"/>
  <c r="F319" i="28"/>
  <c r="J320" i="28"/>
  <c r="G320" i="28"/>
  <c r="J293" i="28"/>
  <c r="E295" i="28"/>
  <c r="E301" i="28"/>
  <c r="F308" i="28"/>
  <c r="F315" i="28"/>
  <c r="G321" i="28"/>
  <c r="H300" i="28"/>
  <c r="E300" i="28"/>
  <c r="I301" i="28"/>
  <c r="F301" i="28"/>
  <c r="J303" i="28"/>
  <c r="G303" i="28"/>
  <c r="H305" i="28"/>
  <c r="E305" i="28"/>
  <c r="I307" i="28"/>
  <c r="F307" i="28"/>
  <c r="J308" i="28"/>
  <c r="G308" i="28"/>
  <c r="H311" i="28"/>
  <c r="E311" i="28"/>
  <c r="I312" i="28"/>
  <c r="F312" i="28"/>
  <c r="J313" i="28"/>
  <c r="G313" i="28"/>
  <c r="H316" i="28"/>
  <c r="E316" i="28"/>
  <c r="I317" i="28"/>
  <c r="F317" i="28"/>
  <c r="J319" i="28"/>
  <c r="G319" i="28"/>
  <c r="H321" i="28"/>
  <c r="E321" i="28"/>
  <c r="E289" i="28"/>
  <c r="F296" i="28"/>
  <c r="F303" i="28"/>
  <c r="G309" i="28"/>
  <c r="G316" i="28"/>
  <c r="E159" i="28"/>
  <c r="G156" i="28"/>
  <c r="F152" i="28"/>
  <c r="F144" i="28"/>
  <c r="F140" i="28"/>
  <c r="F136" i="28"/>
  <c r="F129" i="28"/>
  <c r="F131" i="28"/>
  <c r="E124" i="28"/>
  <c r="E116" i="28"/>
  <c r="E112" i="28"/>
  <c r="E109" i="28"/>
  <c r="E104" i="28"/>
  <c r="F101" i="28"/>
  <c r="F97" i="28"/>
  <c r="G91" i="28"/>
  <c r="E81" i="28"/>
  <c r="F68" i="28"/>
  <c r="E63" i="28"/>
  <c r="G56" i="28"/>
  <c r="G52" i="28"/>
  <c r="G45" i="28"/>
  <c r="E40" i="28"/>
  <c r="F36" i="28"/>
  <c r="E20" i="28"/>
  <c r="H338" i="28"/>
  <c r="M339" i="28" s="1"/>
  <c r="H374" i="28"/>
  <c r="H330" i="28"/>
  <c r="M331" i="28" s="1"/>
  <c r="H334" i="28"/>
  <c r="H366" i="28"/>
  <c r="J33" i="13"/>
  <c r="I25" i="13"/>
  <c r="H19" i="13"/>
  <c r="I27" i="13"/>
  <c r="I32" i="13"/>
  <c r="J3" i="13"/>
  <c r="H5" i="13"/>
  <c r="H12" i="13"/>
  <c r="H4" i="13"/>
  <c r="I5" i="13"/>
  <c r="I13" i="13"/>
  <c r="J21" i="13"/>
  <c r="J28" i="13"/>
  <c r="H49" i="13"/>
  <c r="F3" i="13"/>
  <c r="I4" i="13"/>
  <c r="J5" i="13"/>
  <c r="J15" i="13"/>
  <c r="H24" i="13"/>
  <c r="H31" i="13"/>
  <c r="J4" i="13"/>
  <c r="J8" i="13"/>
  <c r="H17" i="13"/>
  <c r="I153" i="13"/>
  <c r="J113" i="13"/>
  <c r="I107" i="13"/>
  <c r="I93" i="13"/>
  <c r="H79" i="13"/>
  <c r="I57" i="13"/>
  <c r="H68" i="13"/>
  <c r="E46" i="26"/>
  <c r="E10" i="26"/>
  <c r="E14" i="26"/>
  <c r="E2" i="26"/>
  <c r="E6" i="26"/>
  <c r="E18" i="26"/>
  <c r="F97" i="26"/>
  <c r="F123" i="26"/>
  <c r="G128" i="26"/>
  <c r="E224" i="26"/>
  <c r="G24" i="26"/>
  <c r="E27" i="26"/>
  <c r="E28" i="26"/>
  <c r="E33" i="26"/>
  <c r="G40" i="26"/>
  <c r="E42" i="26"/>
  <c r="E54" i="26"/>
  <c r="F83" i="26"/>
  <c r="G88" i="26"/>
  <c r="F89" i="26"/>
  <c r="E92" i="26"/>
  <c r="F115" i="26"/>
  <c r="G120" i="26"/>
  <c r="F121" i="26"/>
  <c r="E124" i="26"/>
  <c r="F141" i="26"/>
  <c r="G172" i="26"/>
  <c r="F213" i="26"/>
  <c r="G96" i="26"/>
  <c r="F129" i="26"/>
  <c r="E216" i="26"/>
  <c r="E324" i="26"/>
  <c r="G29" i="26"/>
  <c r="F32" i="26"/>
  <c r="G39" i="26"/>
  <c r="E50" i="26"/>
  <c r="E62" i="26"/>
  <c r="F75" i="26"/>
  <c r="G80" i="26"/>
  <c r="F81" i="26"/>
  <c r="E84" i="26"/>
  <c r="F107" i="26"/>
  <c r="G112" i="26"/>
  <c r="F113" i="26"/>
  <c r="E116" i="26"/>
  <c r="E184" i="26"/>
  <c r="F207" i="26"/>
  <c r="E260" i="26"/>
  <c r="F283" i="26"/>
  <c r="E68" i="26"/>
  <c r="E66" i="26" s="1"/>
  <c r="F91" i="26"/>
  <c r="E100" i="26"/>
  <c r="F175" i="26"/>
  <c r="E25" i="26"/>
  <c r="E35" i="26"/>
  <c r="E34" i="26" s="1"/>
  <c r="E41" i="26"/>
  <c r="E58" i="26"/>
  <c r="G72" i="26"/>
  <c r="F73" i="26"/>
  <c r="E76" i="26"/>
  <c r="F99" i="26"/>
  <c r="G104" i="26"/>
  <c r="F105" i="26"/>
  <c r="E108" i="26"/>
  <c r="F135" i="26"/>
  <c r="F139" i="26"/>
  <c r="E138" i="26" s="1"/>
  <c r="E150" i="26"/>
  <c r="F181" i="26"/>
  <c r="G204" i="26"/>
  <c r="F131" i="26"/>
  <c r="G133" i="26"/>
  <c r="F136" i="26"/>
  <c r="F137" i="26"/>
  <c r="E146" i="26"/>
  <c r="E158" i="26"/>
  <c r="G164" i="26"/>
  <c r="F167" i="26"/>
  <c r="F173" i="26"/>
  <c r="E176" i="26"/>
  <c r="G196" i="26"/>
  <c r="F199" i="26"/>
  <c r="F205" i="26"/>
  <c r="E208" i="26"/>
  <c r="E223" i="26"/>
  <c r="E229" i="26"/>
  <c r="E239" i="26"/>
  <c r="E250" i="26"/>
  <c r="F257" i="26"/>
  <c r="G280" i="26"/>
  <c r="F321" i="26"/>
  <c r="E154" i="26"/>
  <c r="F165" i="26"/>
  <c r="E168" i="26"/>
  <c r="G188" i="26"/>
  <c r="F191" i="26"/>
  <c r="F197" i="26"/>
  <c r="E194" i="26" s="1"/>
  <c r="E200" i="26"/>
  <c r="G232" i="26"/>
  <c r="E292" i="26"/>
  <c r="F315" i="26"/>
  <c r="G345" i="26"/>
  <c r="F353" i="26"/>
  <c r="F361" i="26"/>
  <c r="E142" i="26"/>
  <c r="G180" i="26"/>
  <c r="F183" i="26"/>
  <c r="F189" i="26"/>
  <c r="E192" i="26"/>
  <c r="G212" i="26"/>
  <c r="F215" i="26"/>
  <c r="F220" i="26"/>
  <c r="G227" i="26"/>
  <c r="G233" i="26"/>
  <c r="F236" i="26"/>
  <c r="F241" i="26"/>
  <c r="F289" i="26"/>
  <c r="G312" i="26"/>
  <c r="E221" i="26"/>
  <c r="E231" i="26"/>
  <c r="E232" i="26"/>
  <c r="E237" i="26"/>
  <c r="E246" i="26"/>
  <c r="G272" i="26"/>
  <c r="F275" i="26"/>
  <c r="F281" i="26"/>
  <c r="E284" i="26"/>
  <c r="G304" i="26"/>
  <c r="F307" i="26"/>
  <c r="F313" i="26"/>
  <c r="E316" i="26"/>
  <c r="G339" i="26"/>
  <c r="E351" i="26"/>
  <c r="F355" i="26"/>
  <c r="G376" i="26"/>
  <c r="F393" i="26"/>
  <c r="G264" i="26"/>
  <c r="F267" i="26"/>
  <c r="F273" i="26"/>
  <c r="E276" i="26"/>
  <c r="G296" i="26"/>
  <c r="F299" i="26"/>
  <c r="F305" i="26"/>
  <c r="E308" i="26"/>
  <c r="G328" i="26"/>
  <c r="F331" i="26"/>
  <c r="E336" i="26"/>
  <c r="E341" i="26"/>
  <c r="F387" i="26"/>
  <c r="E388" i="26"/>
  <c r="E242" i="26"/>
  <c r="G256" i="26"/>
  <c r="F259" i="26"/>
  <c r="F265" i="26"/>
  <c r="E268" i="26"/>
  <c r="G288" i="26"/>
  <c r="F291" i="26"/>
  <c r="F297" i="26"/>
  <c r="E300" i="26"/>
  <c r="G320" i="26"/>
  <c r="F323" i="26"/>
  <c r="F329" i="26"/>
  <c r="E332" i="26"/>
  <c r="E335" i="26"/>
  <c r="G344" i="26"/>
  <c r="F348" i="26"/>
  <c r="E346" i="26" s="1"/>
  <c r="E364" i="26"/>
  <c r="G340" i="26"/>
  <c r="E343" i="26"/>
  <c r="E344" i="26"/>
  <c r="E356" i="26"/>
  <c r="G368" i="26"/>
  <c r="F379" i="26"/>
  <c r="G384" i="26"/>
  <c r="G400" i="26"/>
  <c r="F401" i="26"/>
  <c r="G352" i="26"/>
  <c r="G360" i="26"/>
  <c r="F371" i="26"/>
  <c r="F377" i="26"/>
  <c r="E380" i="26"/>
  <c r="F385" i="26"/>
  <c r="F395" i="26"/>
  <c r="E396" i="26"/>
  <c r="G353" i="26"/>
  <c r="F363" i="26"/>
  <c r="F369" i="26"/>
  <c r="E372" i="26"/>
  <c r="G392" i="26"/>
  <c r="H296" i="13"/>
  <c r="I323" i="13"/>
  <c r="J268" i="13"/>
  <c r="I228" i="13"/>
  <c r="I221" i="13"/>
  <c r="I160" i="13"/>
  <c r="J193" i="13"/>
  <c r="I173" i="13"/>
  <c r="H215" i="13"/>
  <c r="I187" i="13"/>
  <c r="H147" i="13"/>
  <c r="I180" i="13"/>
  <c r="I80" i="13"/>
  <c r="J95" i="13"/>
  <c r="J101" i="13"/>
  <c r="J108" i="13"/>
  <c r="H127" i="13"/>
  <c r="I100" i="13"/>
  <c r="I75" i="13"/>
  <c r="J81" i="13"/>
  <c r="H97" i="13"/>
  <c r="H104" i="13"/>
  <c r="H111" i="13"/>
  <c r="H140" i="13"/>
  <c r="J76" i="13"/>
  <c r="H92" i="13"/>
  <c r="H99" i="13"/>
  <c r="I105" i="13"/>
  <c r="I112" i="13"/>
  <c r="I45" i="13"/>
  <c r="I52" i="13"/>
  <c r="H61" i="13"/>
  <c r="J71" i="13"/>
  <c r="J47" i="13"/>
  <c r="J53" i="13"/>
  <c r="I63" i="13"/>
  <c r="H73" i="13"/>
  <c r="H44" i="13"/>
  <c r="H51" i="13"/>
  <c r="J59" i="13"/>
  <c r="I69" i="13"/>
  <c r="J64" i="13"/>
  <c r="H56" i="13"/>
  <c r="I20" i="13"/>
  <c r="I7" i="13"/>
  <c r="H3" i="13"/>
  <c r="F140" i="13"/>
  <c r="I140" i="13"/>
  <c r="E144" i="13"/>
  <c r="H144" i="13"/>
  <c r="E149" i="13"/>
  <c r="H149" i="13"/>
  <c r="E155" i="13"/>
  <c r="H155" i="13"/>
  <c r="E176" i="13"/>
  <c r="H176" i="13"/>
  <c r="G179" i="13"/>
  <c r="J179" i="13"/>
  <c r="G184" i="13"/>
  <c r="J184" i="13"/>
  <c r="G189" i="13"/>
  <c r="J189" i="13"/>
  <c r="G211" i="13"/>
  <c r="J211" i="13"/>
  <c r="G216" i="13"/>
  <c r="J216" i="13"/>
  <c r="G221" i="13"/>
  <c r="J221" i="13"/>
  <c r="G227" i="13"/>
  <c r="J227" i="13"/>
  <c r="F231" i="13"/>
  <c r="I231" i="13"/>
  <c r="E245" i="13"/>
  <c r="H245" i="13"/>
  <c r="G248" i="13"/>
  <c r="J248" i="13"/>
  <c r="G253" i="13"/>
  <c r="J253" i="13"/>
  <c r="G259" i="13"/>
  <c r="J259" i="13"/>
  <c r="G264" i="13"/>
  <c r="J264" i="13"/>
  <c r="G269" i="13"/>
  <c r="J269" i="13"/>
  <c r="F273" i="13"/>
  <c r="I273" i="13"/>
  <c r="E277" i="13"/>
  <c r="H277" i="13"/>
  <c r="G280" i="13"/>
  <c r="J280" i="13"/>
  <c r="E288" i="13"/>
  <c r="H288" i="13"/>
  <c r="E293" i="13"/>
  <c r="H293" i="13"/>
  <c r="F300" i="13"/>
  <c r="I300" i="13"/>
  <c r="E304" i="13"/>
  <c r="H304" i="13"/>
  <c r="F305" i="13"/>
  <c r="I305" i="13"/>
  <c r="F311" i="13"/>
  <c r="I311" i="13"/>
  <c r="G317" i="13"/>
  <c r="J317" i="13"/>
  <c r="F321" i="13"/>
  <c r="I321" i="13"/>
  <c r="F327" i="13"/>
  <c r="I327" i="13"/>
  <c r="F332" i="13"/>
  <c r="I332" i="13"/>
  <c r="E336" i="13"/>
  <c r="H336" i="13"/>
  <c r="E341" i="13"/>
  <c r="H341" i="13"/>
  <c r="E347" i="13"/>
  <c r="H347" i="13"/>
  <c r="E352" i="13"/>
  <c r="H352" i="13"/>
  <c r="E357" i="13"/>
  <c r="H357" i="13"/>
  <c r="E363" i="13"/>
  <c r="H363" i="13"/>
  <c r="E368" i="13"/>
  <c r="H368" i="13"/>
  <c r="G381" i="13"/>
  <c r="J381" i="13"/>
  <c r="E389" i="13"/>
  <c r="H389" i="13"/>
  <c r="F396" i="13"/>
  <c r="I396" i="13"/>
  <c r="E400" i="13"/>
  <c r="H400" i="13"/>
  <c r="J35" i="13"/>
  <c r="I39" i="13"/>
  <c r="H85" i="13"/>
  <c r="H117" i="13"/>
  <c r="I119" i="13"/>
  <c r="J120" i="13"/>
  <c r="H123" i="13"/>
  <c r="J200" i="13"/>
  <c r="H208" i="13"/>
  <c r="I241" i="13"/>
  <c r="J376" i="13"/>
  <c r="E132" i="13"/>
  <c r="H132" i="13"/>
  <c r="F133" i="13"/>
  <c r="I133" i="13"/>
  <c r="G135" i="13"/>
  <c r="J135" i="13"/>
  <c r="E137" i="13"/>
  <c r="H137" i="13"/>
  <c r="F139" i="13"/>
  <c r="I139" i="13"/>
  <c r="G140" i="13"/>
  <c r="J140" i="13"/>
  <c r="E143" i="13"/>
  <c r="H143" i="13"/>
  <c r="F144" i="13"/>
  <c r="I144" i="13"/>
  <c r="G145" i="13"/>
  <c r="J145" i="13"/>
  <c r="E148" i="13"/>
  <c r="H148" i="13"/>
  <c r="F149" i="13"/>
  <c r="I149" i="13"/>
  <c r="G151" i="13"/>
  <c r="J151" i="13"/>
  <c r="E153" i="13"/>
  <c r="H153" i="13"/>
  <c r="E164" i="13"/>
  <c r="H164" i="13"/>
  <c r="F165" i="13"/>
  <c r="I165" i="13"/>
  <c r="G167" i="13"/>
  <c r="J167" i="13"/>
  <c r="E169" i="13"/>
  <c r="H169" i="13"/>
  <c r="F171" i="13"/>
  <c r="I171" i="13"/>
  <c r="G172" i="13"/>
  <c r="J172" i="13"/>
  <c r="E175" i="13"/>
  <c r="H175" i="13"/>
  <c r="F176" i="13"/>
  <c r="I176" i="13"/>
  <c r="G177" i="13"/>
  <c r="J177" i="13"/>
  <c r="E180" i="13"/>
  <c r="H180" i="13"/>
  <c r="F181" i="13"/>
  <c r="I181" i="13"/>
  <c r="G183" i="13"/>
  <c r="J183" i="13"/>
  <c r="E185" i="13"/>
  <c r="H185" i="13"/>
  <c r="E196" i="13"/>
  <c r="H196" i="13"/>
  <c r="F197" i="13"/>
  <c r="I197" i="13"/>
  <c r="G199" i="13"/>
  <c r="J199" i="13"/>
  <c r="E201" i="13"/>
  <c r="H201" i="13"/>
  <c r="F203" i="13"/>
  <c r="I203" i="13"/>
  <c r="G204" i="13"/>
  <c r="J204" i="13"/>
  <c r="E207" i="13"/>
  <c r="H207" i="13"/>
  <c r="F208" i="13"/>
  <c r="I208" i="13"/>
  <c r="G209" i="13"/>
  <c r="J209" i="13"/>
  <c r="E212" i="13"/>
  <c r="H212" i="13"/>
  <c r="F213" i="13"/>
  <c r="I213" i="13"/>
  <c r="G215" i="13"/>
  <c r="J215" i="13"/>
  <c r="E217" i="13"/>
  <c r="H217" i="13"/>
  <c r="F219" i="13"/>
  <c r="I219" i="13"/>
  <c r="G220" i="13"/>
  <c r="J220" i="13"/>
  <c r="E223" i="13"/>
  <c r="H223" i="13"/>
  <c r="F224" i="13"/>
  <c r="I224" i="13"/>
  <c r="G225" i="13"/>
  <c r="J225" i="13"/>
  <c r="E228" i="13"/>
  <c r="H228" i="13"/>
  <c r="F229" i="13"/>
  <c r="I229" i="13"/>
  <c r="G231" i="13"/>
  <c r="J231" i="13"/>
  <c r="E233" i="13"/>
  <c r="H233" i="13"/>
  <c r="F235" i="13"/>
  <c r="I235" i="13"/>
  <c r="G236" i="13"/>
  <c r="J236" i="13"/>
  <c r="E239" i="13"/>
  <c r="H239" i="13"/>
  <c r="F240" i="13"/>
  <c r="I240" i="13"/>
  <c r="G241" i="13"/>
  <c r="J241" i="13"/>
  <c r="E244" i="13"/>
  <c r="H244" i="13"/>
  <c r="F245" i="13"/>
  <c r="I245" i="13"/>
  <c r="G247" i="13"/>
  <c r="J247" i="13"/>
  <c r="E249" i="13"/>
  <c r="H249" i="13"/>
  <c r="F251" i="13"/>
  <c r="I251" i="13"/>
  <c r="G252" i="13"/>
  <c r="J252" i="13"/>
  <c r="E255" i="13"/>
  <c r="H255" i="13"/>
  <c r="F256" i="13"/>
  <c r="I256" i="13"/>
  <c r="G257" i="13"/>
  <c r="J257" i="13"/>
  <c r="E260" i="13"/>
  <c r="H260" i="13"/>
  <c r="F261" i="13"/>
  <c r="I261" i="13"/>
  <c r="G263" i="13"/>
  <c r="J263" i="13"/>
  <c r="E265" i="13"/>
  <c r="H265" i="13"/>
  <c r="F267" i="13"/>
  <c r="I267" i="13"/>
  <c r="E271" i="13"/>
  <c r="H271" i="13"/>
  <c r="F272" i="13"/>
  <c r="I272" i="13"/>
  <c r="G273" i="13"/>
  <c r="J273" i="13"/>
  <c r="E276" i="13"/>
  <c r="H276" i="13"/>
  <c r="F277" i="13"/>
  <c r="I277" i="13"/>
  <c r="G279" i="13"/>
  <c r="J279" i="13"/>
  <c r="E281" i="13"/>
  <c r="H281" i="13"/>
  <c r="F283" i="13"/>
  <c r="I283" i="13"/>
  <c r="G284" i="13"/>
  <c r="J284" i="13"/>
  <c r="E287" i="13"/>
  <c r="H287" i="13"/>
  <c r="F288" i="13"/>
  <c r="I288" i="13"/>
  <c r="G289" i="13"/>
  <c r="J289" i="13"/>
  <c r="E292" i="13"/>
  <c r="H292" i="13"/>
  <c r="F293" i="13"/>
  <c r="I293" i="13"/>
  <c r="G295" i="13"/>
  <c r="J295" i="13"/>
  <c r="E297" i="13"/>
  <c r="H297" i="13"/>
  <c r="F299" i="13"/>
  <c r="I299" i="13"/>
  <c r="G300" i="13"/>
  <c r="J300" i="13"/>
  <c r="F304" i="13"/>
  <c r="I304" i="13"/>
  <c r="G305" i="13"/>
  <c r="J305" i="13"/>
  <c r="E308" i="13"/>
  <c r="H308" i="13"/>
  <c r="F309" i="13"/>
  <c r="I309" i="13"/>
  <c r="G311" i="13"/>
  <c r="J311" i="13"/>
  <c r="E313" i="13"/>
  <c r="H313" i="13"/>
  <c r="F315" i="13"/>
  <c r="I315" i="13"/>
  <c r="G316" i="13"/>
  <c r="J316" i="13"/>
  <c r="E319" i="13"/>
  <c r="H319" i="13"/>
  <c r="F320" i="13"/>
  <c r="I320" i="13"/>
  <c r="G321" i="13"/>
  <c r="J321" i="13"/>
  <c r="E324" i="13"/>
  <c r="H324" i="13"/>
  <c r="F325" i="13"/>
  <c r="I325" i="13"/>
  <c r="G327" i="13"/>
  <c r="J327" i="13"/>
  <c r="E329" i="13"/>
  <c r="H329" i="13"/>
  <c r="F331" i="13"/>
  <c r="I331" i="13"/>
  <c r="G332" i="13"/>
  <c r="J332" i="13"/>
  <c r="E335" i="13"/>
  <c r="H335" i="13"/>
  <c r="F336" i="13"/>
  <c r="I336" i="13"/>
  <c r="G337" i="13"/>
  <c r="J337" i="13"/>
  <c r="E340" i="13"/>
  <c r="H340" i="13"/>
  <c r="F341" i="13"/>
  <c r="I341" i="13"/>
  <c r="G343" i="13"/>
  <c r="J343" i="13"/>
  <c r="E345" i="13"/>
  <c r="H345" i="13"/>
  <c r="F347" i="13"/>
  <c r="I347" i="13"/>
  <c r="G348" i="13"/>
  <c r="J348" i="13"/>
  <c r="E351" i="13"/>
  <c r="H351" i="13"/>
  <c r="F352" i="13"/>
  <c r="I352" i="13"/>
  <c r="G353" i="13"/>
  <c r="J353" i="13"/>
  <c r="E356" i="13"/>
  <c r="H356" i="13"/>
  <c r="F357" i="13"/>
  <c r="I357" i="13"/>
  <c r="G359" i="13"/>
  <c r="J359" i="13"/>
  <c r="E361" i="13"/>
  <c r="H361" i="13"/>
  <c r="F363" i="13"/>
  <c r="I363" i="13"/>
  <c r="G364" i="13"/>
  <c r="J364" i="13"/>
  <c r="E367" i="13"/>
  <c r="H367" i="13"/>
  <c r="F368" i="13"/>
  <c r="I368" i="13"/>
  <c r="G369" i="13"/>
  <c r="J369" i="13"/>
  <c r="E372" i="13"/>
  <c r="H372" i="13"/>
  <c r="F373" i="13"/>
  <c r="I373" i="13"/>
  <c r="G375" i="13"/>
  <c r="J375" i="13"/>
  <c r="E377" i="13"/>
  <c r="H377" i="13"/>
  <c r="F379" i="13"/>
  <c r="I379" i="13"/>
  <c r="G380" i="13"/>
  <c r="J380" i="13"/>
  <c r="E383" i="13"/>
  <c r="H383" i="13"/>
  <c r="F384" i="13"/>
  <c r="I384" i="13"/>
  <c r="G385" i="13"/>
  <c r="J385" i="13"/>
  <c r="E388" i="13"/>
  <c r="H388" i="13"/>
  <c r="F389" i="13"/>
  <c r="I389" i="13"/>
  <c r="G391" i="13"/>
  <c r="J391" i="13"/>
  <c r="E393" i="13"/>
  <c r="H393" i="13"/>
  <c r="F395" i="13"/>
  <c r="I395" i="13"/>
  <c r="G396" i="13"/>
  <c r="J396" i="13"/>
  <c r="E399" i="13"/>
  <c r="H399" i="13"/>
  <c r="F400" i="13"/>
  <c r="I400" i="13"/>
  <c r="G401" i="13"/>
  <c r="J401" i="13"/>
  <c r="H11" i="13"/>
  <c r="I12" i="13"/>
  <c r="J13" i="13"/>
  <c r="H16" i="13"/>
  <c r="I17" i="13"/>
  <c r="I19" i="13"/>
  <c r="J20" i="13"/>
  <c r="H23" i="13"/>
  <c r="I24" i="13"/>
  <c r="J25" i="13"/>
  <c r="J27" i="13"/>
  <c r="H29" i="13"/>
  <c r="I31" i="13"/>
  <c r="J32" i="13"/>
  <c r="H36" i="13"/>
  <c r="I37" i="13"/>
  <c r="J39" i="13"/>
  <c r="H41" i="13"/>
  <c r="H43" i="13"/>
  <c r="I44" i="13"/>
  <c r="J45" i="13"/>
  <c r="H48" i="13"/>
  <c r="I49" i="13"/>
  <c r="I51" i="13"/>
  <c r="J52" i="13"/>
  <c r="H55" i="13"/>
  <c r="I56" i="13"/>
  <c r="J57" i="13"/>
  <c r="H60" i="13"/>
  <c r="I61" i="13"/>
  <c r="J63" i="13"/>
  <c r="H65" i="13"/>
  <c r="H67" i="13"/>
  <c r="I68" i="13"/>
  <c r="J69" i="13"/>
  <c r="H72" i="13"/>
  <c r="I73" i="13"/>
  <c r="J75" i="13"/>
  <c r="H77" i="13"/>
  <c r="I79" i="13"/>
  <c r="J80" i="13"/>
  <c r="H84" i="13"/>
  <c r="I85" i="13"/>
  <c r="J87" i="13"/>
  <c r="H89" i="13"/>
  <c r="H91" i="13"/>
  <c r="I92" i="13"/>
  <c r="J93" i="13"/>
  <c r="H96" i="13"/>
  <c r="I97" i="13"/>
  <c r="I99" i="13"/>
  <c r="J100" i="13"/>
  <c r="H103" i="13"/>
  <c r="I104" i="13"/>
  <c r="J105" i="13"/>
  <c r="J107" i="13"/>
  <c r="H109" i="13"/>
  <c r="I111" i="13"/>
  <c r="J112" i="13"/>
  <c r="H116" i="13"/>
  <c r="I117" i="13"/>
  <c r="J119" i="13"/>
  <c r="H121" i="13"/>
  <c r="I123" i="13"/>
  <c r="I128" i="13"/>
  <c r="I135" i="13"/>
  <c r="I141" i="13"/>
  <c r="I148" i="13"/>
  <c r="I155" i="13"/>
  <c r="J161" i="13"/>
  <c r="J168" i="13"/>
  <c r="J175" i="13"/>
  <c r="J181" i="13"/>
  <c r="J188" i="13"/>
  <c r="J195" i="13"/>
  <c r="H203" i="13"/>
  <c r="I209" i="13"/>
  <c r="I216" i="13"/>
  <c r="J223" i="13"/>
  <c r="J229" i="13"/>
  <c r="I248" i="13"/>
  <c r="J275" i="13"/>
  <c r="H303" i="13"/>
  <c r="J329" i="13"/>
  <c r="G125" i="13"/>
  <c r="J125" i="13"/>
  <c r="F129" i="13"/>
  <c r="I129" i="13"/>
  <c r="E139" i="13"/>
  <c r="H139" i="13"/>
  <c r="F145" i="13"/>
  <c r="I145" i="13"/>
  <c r="F151" i="13"/>
  <c r="I151" i="13"/>
  <c r="F156" i="13"/>
  <c r="I156" i="13"/>
  <c r="E160" i="13"/>
  <c r="H160" i="13"/>
  <c r="E171" i="13"/>
  <c r="H171" i="13"/>
  <c r="G173" i="13"/>
  <c r="J173" i="13"/>
  <c r="E181" i="13"/>
  <c r="H181" i="13"/>
  <c r="E187" i="13"/>
  <c r="H187" i="13"/>
  <c r="E192" i="13"/>
  <c r="H192" i="13"/>
  <c r="F193" i="13"/>
  <c r="I193" i="13"/>
  <c r="F215" i="13"/>
  <c r="I215" i="13"/>
  <c r="F220" i="13"/>
  <c r="I220" i="13"/>
  <c r="E224" i="13"/>
  <c r="H224" i="13"/>
  <c r="E229" i="13"/>
  <c r="H229" i="13"/>
  <c r="G232" i="13"/>
  <c r="J232" i="13"/>
  <c r="F236" i="13"/>
  <c r="I236" i="13"/>
  <c r="E240" i="13"/>
  <c r="H240" i="13"/>
  <c r="G243" i="13"/>
  <c r="J243" i="13"/>
  <c r="E251" i="13"/>
  <c r="H251" i="13"/>
  <c r="E256" i="13"/>
  <c r="H256" i="13"/>
  <c r="E261" i="13"/>
  <c r="H261" i="13"/>
  <c r="E267" i="13"/>
  <c r="H267" i="13"/>
  <c r="E283" i="13"/>
  <c r="H283" i="13"/>
  <c r="F289" i="13"/>
  <c r="I289" i="13"/>
  <c r="F295" i="13"/>
  <c r="I295" i="13"/>
  <c r="E299" i="13"/>
  <c r="H299" i="13"/>
  <c r="G312" i="13"/>
  <c r="J312" i="13"/>
  <c r="F316" i="13"/>
  <c r="I316" i="13"/>
  <c r="G323" i="13"/>
  <c r="J323" i="13"/>
  <c r="G328" i="13"/>
  <c r="J328" i="13"/>
  <c r="G333" i="13"/>
  <c r="J333" i="13"/>
  <c r="F337" i="13"/>
  <c r="I337" i="13"/>
  <c r="F343" i="13"/>
  <c r="I343" i="13"/>
  <c r="F348" i="13"/>
  <c r="I348" i="13"/>
  <c r="F353" i="13"/>
  <c r="I353" i="13"/>
  <c r="F359" i="13"/>
  <c r="I359" i="13"/>
  <c r="G360" i="13"/>
  <c r="J360" i="13"/>
  <c r="G365" i="13"/>
  <c r="J365" i="13"/>
  <c r="G371" i="13"/>
  <c r="J371" i="13"/>
  <c r="F375" i="13"/>
  <c r="I375" i="13"/>
  <c r="E379" i="13"/>
  <c r="H379" i="13"/>
  <c r="E384" i="13"/>
  <c r="H384" i="13"/>
  <c r="G387" i="13"/>
  <c r="J387" i="13"/>
  <c r="E395" i="13"/>
  <c r="H395" i="13"/>
  <c r="G397" i="13"/>
  <c r="J397" i="13"/>
  <c r="H37" i="13"/>
  <c r="J40" i="13"/>
  <c r="J83" i="13"/>
  <c r="I87" i="13"/>
  <c r="J88" i="13"/>
  <c r="J115" i="13"/>
  <c r="H133" i="13"/>
  <c r="I167" i="13"/>
  <c r="E125" i="13"/>
  <c r="H125" i="13"/>
  <c r="F127" i="13"/>
  <c r="I127" i="13"/>
  <c r="G128" i="13"/>
  <c r="J128" i="13"/>
  <c r="E131" i="13"/>
  <c r="H131" i="13"/>
  <c r="F132" i="13"/>
  <c r="I132" i="13"/>
  <c r="G133" i="13"/>
  <c r="J133" i="13"/>
  <c r="E136" i="13"/>
  <c r="H136" i="13"/>
  <c r="F137" i="13"/>
  <c r="I137" i="13"/>
  <c r="G139" i="13"/>
  <c r="J139" i="13"/>
  <c r="E141" i="13"/>
  <c r="H141" i="13"/>
  <c r="F143" i="13"/>
  <c r="I143" i="13"/>
  <c r="G144" i="13"/>
  <c r="J144" i="13"/>
  <c r="G155" i="13"/>
  <c r="J155" i="13"/>
  <c r="E157" i="13"/>
  <c r="H157" i="13"/>
  <c r="F159" i="13"/>
  <c r="I159" i="13"/>
  <c r="G160" i="13"/>
  <c r="J160" i="13"/>
  <c r="E163" i="13"/>
  <c r="H163" i="13"/>
  <c r="F164" i="13"/>
  <c r="I164" i="13"/>
  <c r="G165" i="13"/>
  <c r="J165" i="13"/>
  <c r="E168" i="13"/>
  <c r="H168" i="13"/>
  <c r="F169" i="13"/>
  <c r="I169" i="13"/>
  <c r="G171" i="13"/>
  <c r="J171" i="13"/>
  <c r="E173" i="13"/>
  <c r="H173" i="13"/>
  <c r="F175" i="13"/>
  <c r="I175" i="13"/>
  <c r="G176" i="13"/>
  <c r="J176" i="13"/>
  <c r="G187" i="13"/>
  <c r="J187" i="13"/>
  <c r="E189" i="13"/>
  <c r="H189" i="13"/>
  <c r="F191" i="13"/>
  <c r="I191" i="13"/>
  <c r="G192" i="13"/>
  <c r="J192" i="13"/>
  <c r="E195" i="13"/>
  <c r="H195" i="13"/>
  <c r="F196" i="13"/>
  <c r="I196" i="13"/>
  <c r="G197" i="13"/>
  <c r="J197" i="13"/>
  <c r="E200" i="13"/>
  <c r="H200" i="13"/>
  <c r="F201" i="13"/>
  <c r="I201" i="13"/>
  <c r="G203" i="13"/>
  <c r="J203" i="13"/>
  <c r="E205" i="13"/>
  <c r="H205" i="13"/>
  <c r="F207" i="13"/>
  <c r="I207" i="13"/>
  <c r="G208" i="13"/>
  <c r="J208" i="13"/>
  <c r="E211" i="13"/>
  <c r="H211" i="13"/>
  <c r="F212" i="13"/>
  <c r="I212" i="13"/>
  <c r="G213" i="13"/>
  <c r="J213" i="13"/>
  <c r="E216" i="13"/>
  <c r="H216" i="13"/>
  <c r="F217" i="13"/>
  <c r="I217" i="13"/>
  <c r="G219" i="13"/>
  <c r="J219" i="13"/>
  <c r="E221" i="13"/>
  <c r="H221" i="13"/>
  <c r="F223" i="13"/>
  <c r="I223" i="13"/>
  <c r="G224" i="13"/>
  <c r="J224" i="13"/>
  <c r="F233" i="13"/>
  <c r="I233" i="13"/>
  <c r="G235" i="13"/>
  <c r="J235" i="13"/>
  <c r="E237" i="13"/>
  <c r="H237" i="13"/>
  <c r="F239" i="13"/>
  <c r="I239" i="13"/>
  <c r="G240" i="13"/>
  <c r="J240" i="13"/>
  <c r="E243" i="13"/>
  <c r="H243" i="13"/>
  <c r="F244" i="13"/>
  <c r="I244" i="13"/>
  <c r="G245" i="13"/>
  <c r="J245" i="13"/>
  <c r="E248" i="13"/>
  <c r="H248" i="13"/>
  <c r="F249" i="13"/>
  <c r="I249" i="13"/>
  <c r="G251" i="13"/>
  <c r="J251" i="13"/>
  <c r="E253" i="13"/>
  <c r="H253" i="13"/>
  <c r="G256" i="13"/>
  <c r="J256" i="13"/>
  <c r="E259" i="13"/>
  <c r="H259" i="13"/>
  <c r="F260" i="13"/>
  <c r="I260" i="13"/>
  <c r="E264" i="13"/>
  <c r="H264" i="13"/>
  <c r="F265" i="13"/>
  <c r="I265" i="13"/>
  <c r="G267" i="13"/>
  <c r="J267" i="13"/>
  <c r="E269" i="13"/>
  <c r="H269" i="13"/>
  <c r="F271" i="13"/>
  <c r="I271" i="13"/>
  <c r="G272" i="13"/>
  <c r="J272" i="13"/>
  <c r="E275" i="13"/>
  <c r="H275" i="13"/>
  <c r="F276" i="13"/>
  <c r="I276" i="13"/>
  <c r="G277" i="13"/>
  <c r="J277" i="13"/>
  <c r="E280" i="13"/>
  <c r="H280" i="13"/>
  <c r="F281" i="13"/>
  <c r="I281" i="13"/>
  <c r="G283" i="13"/>
  <c r="J283" i="13"/>
  <c r="E285" i="13"/>
  <c r="H285" i="13"/>
  <c r="F287" i="13"/>
  <c r="I287" i="13"/>
  <c r="G288" i="13"/>
  <c r="J288" i="13"/>
  <c r="E291" i="13"/>
  <c r="H291" i="13"/>
  <c r="F292" i="13"/>
  <c r="I292" i="13"/>
  <c r="G293" i="13"/>
  <c r="J293" i="13"/>
  <c r="F297" i="13"/>
  <c r="I297" i="13"/>
  <c r="G299" i="13"/>
  <c r="J299" i="13"/>
  <c r="E301" i="13"/>
  <c r="H301" i="13"/>
  <c r="F303" i="13"/>
  <c r="I303" i="13"/>
  <c r="G304" i="13"/>
  <c r="J304" i="13"/>
  <c r="E307" i="13"/>
  <c r="H307" i="13"/>
  <c r="F308" i="13"/>
  <c r="I308" i="13"/>
  <c r="G309" i="13"/>
  <c r="J309" i="13"/>
  <c r="E312" i="13"/>
  <c r="H312" i="13"/>
  <c r="F313" i="13"/>
  <c r="I313" i="13"/>
  <c r="G315" i="13"/>
  <c r="J315" i="13"/>
  <c r="E317" i="13"/>
  <c r="H317" i="13"/>
  <c r="F319" i="13"/>
  <c r="I319" i="13"/>
  <c r="G320" i="13"/>
  <c r="J320" i="13"/>
  <c r="E323" i="13"/>
  <c r="H323" i="13"/>
  <c r="F324" i="13"/>
  <c r="I324" i="13"/>
  <c r="G325" i="13"/>
  <c r="J325" i="13"/>
  <c r="E328" i="13"/>
  <c r="H328" i="13"/>
  <c r="F329" i="13"/>
  <c r="I329" i="13"/>
  <c r="G331" i="13"/>
  <c r="J331" i="13"/>
  <c r="E333" i="13"/>
  <c r="H333" i="13"/>
  <c r="F335" i="13"/>
  <c r="I335" i="13"/>
  <c r="E339" i="13"/>
  <c r="H339" i="13"/>
  <c r="F340" i="13"/>
  <c r="I340" i="13"/>
  <c r="G341" i="13"/>
  <c r="J341" i="13"/>
  <c r="E344" i="13"/>
  <c r="H344" i="13"/>
  <c r="F345" i="13"/>
  <c r="I345" i="13"/>
  <c r="G347" i="13"/>
  <c r="J347" i="13"/>
  <c r="F351" i="13"/>
  <c r="I351" i="13"/>
  <c r="G352" i="13"/>
  <c r="J352" i="13"/>
  <c r="E355" i="13"/>
  <c r="H355" i="13"/>
  <c r="F356" i="13"/>
  <c r="I356" i="13"/>
  <c r="G357" i="13"/>
  <c r="J357" i="13"/>
  <c r="E360" i="13"/>
  <c r="H360" i="13"/>
  <c r="F361" i="13"/>
  <c r="I361" i="13"/>
  <c r="G363" i="13"/>
  <c r="J363" i="13"/>
  <c r="E365" i="13"/>
  <c r="H365" i="13"/>
  <c r="F367" i="13"/>
  <c r="I367" i="13"/>
  <c r="G368" i="13"/>
  <c r="J368" i="13"/>
  <c r="E371" i="13"/>
  <c r="H371" i="13"/>
  <c r="F372" i="13"/>
  <c r="I372" i="13"/>
  <c r="G373" i="13"/>
  <c r="J373" i="13"/>
  <c r="E376" i="13"/>
  <c r="H376" i="13"/>
  <c r="F377" i="13"/>
  <c r="I377" i="13"/>
  <c r="G379" i="13"/>
  <c r="J379" i="13"/>
  <c r="E381" i="13"/>
  <c r="H381" i="13"/>
  <c r="F383" i="13"/>
  <c r="I383" i="13"/>
  <c r="G384" i="13"/>
  <c r="J384" i="13"/>
  <c r="E387" i="13"/>
  <c r="H387" i="13"/>
  <c r="F388" i="13"/>
  <c r="I388" i="13"/>
  <c r="G389" i="13"/>
  <c r="J389" i="13"/>
  <c r="E392" i="13"/>
  <c r="H392" i="13"/>
  <c r="F393" i="13"/>
  <c r="I393" i="13"/>
  <c r="G395" i="13"/>
  <c r="J395" i="13"/>
  <c r="E397" i="13"/>
  <c r="H397" i="13"/>
  <c r="F399" i="13"/>
  <c r="I399" i="13"/>
  <c r="G400" i="13"/>
  <c r="J400" i="13"/>
  <c r="I11" i="13"/>
  <c r="J12" i="13"/>
  <c r="H15" i="13"/>
  <c r="I16" i="13"/>
  <c r="J17" i="13"/>
  <c r="J19" i="13"/>
  <c r="H21" i="13"/>
  <c r="I23" i="13"/>
  <c r="J24" i="13"/>
  <c r="H28" i="13"/>
  <c r="I29" i="13"/>
  <c r="J31" i="13"/>
  <c r="H33" i="13"/>
  <c r="H35" i="13"/>
  <c r="I36" i="13"/>
  <c r="J37" i="13"/>
  <c r="H40" i="13"/>
  <c r="I41" i="13"/>
  <c r="I43" i="13"/>
  <c r="J44" i="13"/>
  <c r="H47" i="13"/>
  <c r="I48" i="13"/>
  <c r="J49" i="13"/>
  <c r="J51" i="13"/>
  <c r="H53" i="13"/>
  <c r="I55" i="13"/>
  <c r="J56" i="13"/>
  <c r="H59" i="13"/>
  <c r="I60" i="13"/>
  <c r="J61" i="13"/>
  <c r="H64" i="13"/>
  <c r="I65" i="13"/>
  <c r="I67" i="13"/>
  <c r="J68" i="13"/>
  <c r="H71" i="13"/>
  <c r="I72" i="13"/>
  <c r="J73" i="13"/>
  <c r="H76" i="13"/>
  <c r="I77" i="13"/>
  <c r="J79" i="13"/>
  <c r="H81" i="13"/>
  <c r="H83" i="13"/>
  <c r="I84" i="13"/>
  <c r="J85" i="13"/>
  <c r="H88" i="13"/>
  <c r="I89" i="13"/>
  <c r="I91" i="13"/>
  <c r="J92" i="13"/>
  <c r="H95" i="13"/>
  <c r="I96" i="13"/>
  <c r="J97" i="13"/>
  <c r="J99" i="13"/>
  <c r="H101" i="13"/>
  <c r="I103" i="13"/>
  <c r="J104" i="13"/>
  <c r="H108" i="13"/>
  <c r="I109" i="13"/>
  <c r="J111" i="13"/>
  <c r="H113" i="13"/>
  <c r="H115" i="13"/>
  <c r="I116" i="13"/>
  <c r="J117" i="13"/>
  <c r="H120" i="13"/>
  <c r="I121" i="13"/>
  <c r="J123" i="13"/>
  <c r="J129" i="13"/>
  <c r="J136" i="13"/>
  <c r="J143" i="13"/>
  <c r="J149" i="13"/>
  <c r="J156" i="13"/>
  <c r="J163" i="13"/>
  <c r="H177" i="13"/>
  <c r="H184" i="13"/>
  <c r="H191" i="13"/>
  <c r="H197" i="13"/>
  <c r="I204" i="13"/>
  <c r="I211" i="13"/>
  <c r="J217" i="13"/>
  <c r="H225" i="13"/>
  <c r="H232" i="13"/>
  <c r="I255" i="13"/>
  <c r="H309" i="13"/>
  <c r="J336" i="13"/>
  <c r="F124" i="13"/>
  <c r="I124" i="13"/>
  <c r="E128" i="13"/>
  <c r="H128" i="13"/>
  <c r="G141" i="13"/>
  <c r="J141" i="13"/>
  <c r="G147" i="13"/>
  <c r="J147" i="13"/>
  <c r="G152" i="13"/>
  <c r="J152" i="13"/>
  <c r="G157" i="13"/>
  <c r="J157" i="13"/>
  <c r="F161" i="13"/>
  <c r="I161" i="13"/>
  <c r="F172" i="13"/>
  <c r="I172" i="13"/>
  <c r="F177" i="13"/>
  <c r="I177" i="13"/>
  <c r="F183" i="13"/>
  <c r="I183" i="13"/>
  <c r="F188" i="13"/>
  <c r="I188" i="13"/>
  <c r="E213" i="13"/>
  <c r="H213" i="13"/>
  <c r="E219" i="13"/>
  <c r="H219" i="13"/>
  <c r="F225" i="13"/>
  <c r="I225" i="13"/>
  <c r="G237" i="13"/>
  <c r="J237" i="13"/>
  <c r="F247" i="13"/>
  <c r="I247" i="13"/>
  <c r="F252" i="13"/>
  <c r="I252" i="13"/>
  <c r="F257" i="13"/>
  <c r="I257" i="13"/>
  <c r="F263" i="13"/>
  <c r="I263" i="13"/>
  <c r="F268" i="13"/>
  <c r="I268" i="13"/>
  <c r="E272" i="13"/>
  <c r="H272" i="13"/>
  <c r="F279" i="13"/>
  <c r="I279" i="13"/>
  <c r="F284" i="13"/>
  <c r="I284" i="13"/>
  <c r="G285" i="13"/>
  <c r="J285" i="13"/>
  <c r="G291" i="13"/>
  <c r="J291" i="13"/>
  <c r="G296" i="13"/>
  <c r="J296" i="13"/>
  <c r="G301" i="13"/>
  <c r="J301" i="13"/>
  <c r="G307" i="13"/>
  <c r="J307" i="13"/>
  <c r="E315" i="13"/>
  <c r="H315" i="13"/>
  <c r="E320" i="13"/>
  <c r="H320" i="13"/>
  <c r="E325" i="13"/>
  <c r="H325" i="13"/>
  <c r="E331" i="13"/>
  <c r="H331" i="13"/>
  <c r="G339" i="13"/>
  <c r="J339" i="13"/>
  <c r="G344" i="13"/>
  <c r="J344" i="13"/>
  <c r="G349" i="13"/>
  <c r="J349" i="13"/>
  <c r="G355" i="13"/>
  <c r="J355" i="13"/>
  <c r="F364" i="13"/>
  <c r="I364" i="13"/>
  <c r="F369" i="13"/>
  <c r="I369" i="13"/>
  <c r="E373" i="13"/>
  <c r="H373" i="13"/>
  <c r="F380" i="13"/>
  <c r="I380" i="13"/>
  <c r="F385" i="13"/>
  <c r="I385" i="13"/>
  <c r="F391" i="13"/>
  <c r="I391" i="13"/>
  <c r="G392" i="13"/>
  <c r="J392" i="13"/>
  <c r="F401" i="13"/>
  <c r="I401" i="13"/>
  <c r="E124" i="13"/>
  <c r="H124" i="13"/>
  <c r="F125" i="13"/>
  <c r="I125" i="13"/>
  <c r="G127" i="13"/>
  <c r="J127" i="13"/>
  <c r="E129" i="13"/>
  <c r="H129" i="13"/>
  <c r="F131" i="13"/>
  <c r="I131" i="13"/>
  <c r="G132" i="13"/>
  <c r="J132" i="13"/>
  <c r="E135" i="13"/>
  <c r="H135" i="13"/>
  <c r="F136" i="13"/>
  <c r="I136" i="13"/>
  <c r="G137" i="13"/>
  <c r="J137" i="13"/>
  <c r="F147" i="13"/>
  <c r="I147" i="13"/>
  <c r="G148" i="13"/>
  <c r="J148" i="13"/>
  <c r="E151" i="13"/>
  <c r="H151" i="13"/>
  <c r="F152" i="13"/>
  <c r="I152" i="13"/>
  <c r="G153" i="13"/>
  <c r="J153" i="13"/>
  <c r="E156" i="13"/>
  <c r="H156" i="13"/>
  <c r="F157" i="13"/>
  <c r="I157" i="13"/>
  <c r="G159" i="13"/>
  <c r="J159" i="13"/>
  <c r="E161" i="13"/>
  <c r="H161" i="13"/>
  <c r="F163" i="13"/>
  <c r="I163" i="13"/>
  <c r="G164" i="13"/>
  <c r="J164" i="13"/>
  <c r="F168" i="13"/>
  <c r="I168" i="13"/>
  <c r="G169" i="13"/>
  <c r="J169" i="13"/>
  <c r="F179" i="13"/>
  <c r="I179" i="13"/>
  <c r="G180" i="13"/>
  <c r="J180" i="13"/>
  <c r="E183" i="13"/>
  <c r="H183" i="13"/>
  <c r="F184" i="13"/>
  <c r="I184" i="13"/>
  <c r="G185" i="13"/>
  <c r="J185" i="13"/>
  <c r="E188" i="13"/>
  <c r="H188" i="13"/>
  <c r="F189" i="13"/>
  <c r="I189" i="13"/>
  <c r="G191" i="13"/>
  <c r="J191" i="13"/>
  <c r="E193" i="13"/>
  <c r="H193" i="13"/>
  <c r="F195" i="13"/>
  <c r="I195" i="13"/>
  <c r="G196" i="13"/>
  <c r="J196" i="13"/>
  <c r="E199" i="13"/>
  <c r="H199" i="13"/>
  <c r="F200" i="13"/>
  <c r="I200" i="13"/>
  <c r="G201" i="13"/>
  <c r="J201" i="13"/>
  <c r="E204" i="13"/>
  <c r="H204" i="13"/>
  <c r="F205" i="13"/>
  <c r="I205" i="13"/>
  <c r="G207" i="13"/>
  <c r="J207" i="13"/>
  <c r="E209" i="13"/>
  <c r="H209" i="13"/>
  <c r="F227" i="13"/>
  <c r="I227" i="13"/>
  <c r="G228" i="13"/>
  <c r="J228" i="13"/>
  <c r="E231" i="13"/>
  <c r="H231" i="13"/>
  <c r="F232" i="13"/>
  <c r="I232" i="13"/>
  <c r="G233" i="13"/>
  <c r="J233" i="13"/>
  <c r="E236" i="13"/>
  <c r="H236" i="13"/>
  <c r="F237" i="13"/>
  <c r="I237" i="13"/>
  <c r="G239" i="13"/>
  <c r="J239" i="13"/>
  <c r="E241" i="13"/>
  <c r="H241" i="13"/>
  <c r="F243" i="13"/>
  <c r="I243" i="13"/>
  <c r="G244" i="13"/>
  <c r="J244" i="13"/>
  <c r="E247" i="13"/>
  <c r="H247" i="13"/>
  <c r="G249" i="13"/>
  <c r="J249" i="13"/>
  <c r="E252" i="13"/>
  <c r="H252" i="13"/>
  <c r="F253" i="13"/>
  <c r="I253" i="13"/>
  <c r="G255" i="13"/>
  <c r="J255" i="13"/>
  <c r="E257" i="13"/>
  <c r="H257" i="13"/>
  <c r="F259" i="13"/>
  <c r="I259" i="13"/>
  <c r="G260" i="13"/>
  <c r="J260" i="13"/>
  <c r="E263" i="13"/>
  <c r="H263" i="13"/>
  <c r="F264" i="13"/>
  <c r="I264" i="13"/>
  <c r="G265" i="13"/>
  <c r="J265" i="13"/>
  <c r="E268" i="13"/>
  <c r="H268" i="13"/>
  <c r="F269" i="13"/>
  <c r="I269" i="13"/>
  <c r="G271" i="13"/>
  <c r="J271" i="13"/>
  <c r="E273" i="13"/>
  <c r="H273" i="13"/>
  <c r="F275" i="13"/>
  <c r="I275" i="13"/>
  <c r="G276" i="13"/>
  <c r="J276" i="13"/>
  <c r="E279" i="13"/>
  <c r="H279" i="13"/>
  <c r="F280" i="13"/>
  <c r="I280" i="13"/>
  <c r="G281" i="13"/>
  <c r="J281" i="13"/>
  <c r="E284" i="13"/>
  <c r="H284" i="13"/>
  <c r="F285" i="13"/>
  <c r="I285" i="13"/>
  <c r="G287" i="13"/>
  <c r="J287" i="13"/>
  <c r="F291" i="13"/>
  <c r="I291" i="13"/>
  <c r="G292" i="13"/>
  <c r="J292" i="13"/>
  <c r="E295" i="13"/>
  <c r="H295" i="13"/>
  <c r="F296" i="13"/>
  <c r="I296" i="13"/>
  <c r="G297" i="13"/>
  <c r="J297" i="13"/>
  <c r="E300" i="13"/>
  <c r="H300" i="13"/>
  <c r="F301" i="13"/>
  <c r="I301" i="13"/>
  <c r="G303" i="13"/>
  <c r="J303" i="13"/>
  <c r="E305" i="13"/>
  <c r="H305" i="13"/>
  <c r="F307" i="13"/>
  <c r="I307" i="13"/>
  <c r="G308" i="13"/>
  <c r="J308" i="13"/>
  <c r="E311" i="13"/>
  <c r="H311" i="13"/>
  <c r="F312" i="13"/>
  <c r="I312" i="13"/>
  <c r="G313" i="13"/>
  <c r="J313" i="13"/>
  <c r="F317" i="13"/>
  <c r="I317" i="13"/>
  <c r="G319" i="13"/>
  <c r="J319" i="13"/>
  <c r="E321" i="13"/>
  <c r="H321" i="13"/>
  <c r="G324" i="13"/>
  <c r="J324" i="13"/>
  <c r="E327" i="13"/>
  <c r="H327" i="13"/>
  <c r="F328" i="13"/>
  <c r="I328" i="13"/>
  <c r="E332" i="13"/>
  <c r="H332" i="13"/>
  <c r="F333" i="13"/>
  <c r="I333" i="13"/>
  <c r="G335" i="13"/>
  <c r="J335" i="13"/>
  <c r="E337" i="13"/>
  <c r="H337" i="13"/>
  <c r="F339" i="13"/>
  <c r="I339" i="13"/>
  <c r="G340" i="13"/>
  <c r="J340" i="13"/>
  <c r="E343" i="13"/>
  <c r="H343" i="13"/>
  <c r="F344" i="13"/>
  <c r="I344" i="13"/>
  <c r="G345" i="13"/>
  <c r="J345" i="13"/>
  <c r="E348" i="13"/>
  <c r="H348" i="13"/>
  <c r="F349" i="13"/>
  <c r="I349" i="13"/>
  <c r="G351" i="13"/>
  <c r="J351" i="13"/>
  <c r="E353" i="13"/>
  <c r="H353" i="13"/>
  <c r="F355" i="13"/>
  <c r="I355" i="13"/>
  <c r="G356" i="13"/>
  <c r="J356" i="13"/>
  <c r="E359" i="13"/>
  <c r="H359" i="13"/>
  <c r="F360" i="13"/>
  <c r="I360" i="13"/>
  <c r="G361" i="13"/>
  <c r="J361" i="13"/>
  <c r="E364" i="13"/>
  <c r="H364" i="13"/>
  <c r="F365" i="13"/>
  <c r="I365" i="13"/>
  <c r="G367" i="13"/>
  <c r="J367" i="13"/>
  <c r="E369" i="13"/>
  <c r="H369" i="13"/>
  <c r="F371" i="13"/>
  <c r="I371" i="13"/>
  <c r="G372" i="13"/>
  <c r="J372" i="13"/>
  <c r="E375" i="13"/>
  <c r="H375" i="13"/>
  <c r="F376" i="13"/>
  <c r="I376" i="13"/>
  <c r="G377" i="13"/>
  <c r="J377" i="13"/>
  <c r="E380" i="13"/>
  <c r="H380" i="13"/>
  <c r="F381" i="13"/>
  <c r="I381" i="13"/>
  <c r="G383" i="13"/>
  <c r="J383" i="13"/>
  <c r="E385" i="13"/>
  <c r="H385" i="13"/>
  <c r="F387" i="13"/>
  <c r="I387" i="13"/>
  <c r="G388" i="13"/>
  <c r="J388" i="13"/>
  <c r="E391" i="13"/>
  <c r="H391" i="13"/>
  <c r="F392" i="13"/>
  <c r="I392" i="13"/>
  <c r="G393" i="13"/>
  <c r="J393" i="13"/>
  <c r="E396" i="13"/>
  <c r="H396" i="13"/>
  <c r="F397" i="13"/>
  <c r="I397" i="13"/>
  <c r="G399" i="13"/>
  <c r="J399" i="13"/>
  <c r="E401" i="13"/>
  <c r="H401" i="13"/>
  <c r="E167" i="13"/>
  <c r="J11" i="13"/>
  <c r="H13" i="13"/>
  <c r="I15" i="13"/>
  <c r="J16" i="13"/>
  <c r="H20" i="13"/>
  <c r="I21" i="13"/>
  <c r="J23" i="13"/>
  <c r="H25" i="13"/>
  <c r="H27" i="13"/>
  <c r="I28" i="13"/>
  <c r="J29" i="13"/>
  <c r="H32" i="13"/>
  <c r="I33" i="13"/>
  <c r="I35" i="13"/>
  <c r="J36" i="13"/>
  <c r="H39" i="13"/>
  <c r="I40" i="13"/>
  <c r="J41" i="13"/>
  <c r="J43" i="13"/>
  <c r="H45" i="13"/>
  <c r="I47" i="13"/>
  <c r="J48" i="13"/>
  <c r="H52" i="13"/>
  <c r="I53" i="13"/>
  <c r="J55" i="13"/>
  <c r="H57" i="13"/>
  <c r="I59" i="13"/>
  <c r="J60" i="13"/>
  <c r="H63" i="13"/>
  <c r="I64" i="13"/>
  <c r="J65" i="13"/>
  <c r="J67" i="13"/>
  <c r="H69" i="13"/>
  <c r="I71" i="13"/>
  <c r="J72" i="13"/>
  <c r="H75" i="13"/>
  <c r="I76" i="13"/>
  <c r="J77" i="13"/>
  <c r="H80" i="13"/>
  <c r="I81" i="13"/>
  <c r="I83" i="13"/>
  <c r="J84" i="13"/>
  <c r="H87" i="13"/>
  <c r="I88" i="13"/>
  <c r="J89" i="13"/>
  <c r="J91" i="13"/>
  <c r="H93" i="13"/>
  <c r="I95" i="13"/>
  <c r="J96" i="13"/>
  <c r="H100" i="13"/>
  <c r="I101" i="13"/>
  <c r="J103" i="13"/>
  <c r="H105" i="13"/>
  <c r="H107" i="13"/>
  <c r="I108" i="13"/>
  <c r="J109" i="13"/>
  <c r="H112" i="13"/>
  <c r="I113" i="13"/>
  <c r="I115" i="13"/>
  <c r="J116" i="13"/>
  <c r="H119" i="13"/>
  <c r="I120" i="13"/>
  <c r="J121" i="13"/>
  <c r="J124" i="13"/>
  <c r="J131" i="13"/>
  <c r="H145" i="13"/>
  <c r="H152" i="13"/>
  <c r="H159" i="13"/>
  <c r="H165" i="13"/>
  <c r="H172" i="13"/>
  <c r="H179" i="13"/>
  <c r="I185" i="13"/>
  <c r="I192" i="13"/>
  <c r="I199" i="13"/>
  <c r="J205" i="13"/>
  <c r="J212" i="13"/>
  <c r="H220" i="13"/>
  <c r="H227" i="13"/>
  <c r="H235" i="13"/>
  <c r="J261" i="13"/>
  <c r="H289" i="13"/>
  <c r="H316" i="13"/>
  <c r="H349" i="13"/>
  <c r="J7" i="13"/>
  <c r="H9" i="13"/>
  <c r="H8" i="13"/>
  <c r="I9" i="13"/>
  <c r="H7" i="13"/>
  <c r="I8" i="13"/>
  <c r="J9" i="13"/>
  <c r="E2" i="13"/>
  <c r="E4" i="12" s="1"/>
  <c r="E10" i="13"/>
  <c r="E12" i="12" s="1"/>
  <c r="E30" i="13"/>
  <c r="E32" i="12" s="1"/>
  <c r="E34" i="13"/>
  <c r="E36" i="12" s="1"/>
  <c r="E62" i="13"/>
  <c r="E64" i="12" s="1"/>
  <c r="E82" i="13"/>
  <c r="E84" i="12" s="1"/>
  <c r="E98" i="13"/>
  <c r="E100" i="12" s="1"/>
  <c r="E114" i="13"/>
  <c r="E116" i="12" s="1"/>
  <c r="E66" i="13"/>
  <c r="E68" i="12" s="1"/>
  <c r="E78" i="13"/>
  <c r="E80" i="12" s="1"/>
  <c r="E42" i="13"/>
  <c r="E44" i="12" s="1"/>
  <c r="E86" i="13"/>
  <c r="E88" i="12" s="1"/>
  <c r="E6" i="13"/>
  <c r="E8" i="12" s="1"/>
  <c r="E26" i="13"/>
  <c r="E28" i="12" s="1"/>
  <c r="E58" i="13"/>
  <c r="E60" i="12" s="1"/>
  <c r="E90" i="13"/>
  <c r="E92" i="12" s="1"/>
  <c r="E46" i="13"/>
  <c r="E48" i="12" s="1"/>
  <c r="E70" i="13"/>
  <c r="E72" i="12" s="1"/>
  <c r="E74" i="13"/>
  <c r="E76" i="12" s="1"/>
  <c r="E102" i="13"/>
  <c r="E104" i="12" s="1"/>
  <c r="E106" i="13"/>
  <c r="E108" i="12" s="1"/>
  <c r="E118" i="13"/>
  <c r="E120" i="12" s="1"/>
  <c r="E54" i="13"/>
  <c r="E56" i="12" s="1"/>
  <c r="E38" i="13"/>
  <c r="E40" i="12" s="1"/>
  <c r="E50" i="13"/>
  <c r="E52" i="12" s="1"/>
  <c r="E18" i="13"/>
  <c r="E20" i="12" s="1"/>
  <c r="E22" i="13"/>
  <c r="E24" i="12" s="1"/>
  <c r="E14" i="13"/>
  <c r="E16" i="12" s="1"/>
  <c r="E94" i="13"/>
  <c r="E96" i="12" s="1"/>
  <c r="E110" i="13"/>
  <c r="E112" i="12" s="1"/>
  <c r="H238" i="28" l="1"/>
  <c r="H98" i="28"/>
  <c r="H386" i="28"/>
  <c r="H370" i="28"/>
  <c r="H358" i="28"/>
  <c r="H354" i="28"/>
  <c r="H322" i="28"/>
  <c r="M323" i="28" s="1"/>
  <c r="E86" i="29"/>
  <c r="E82" i="29"/>
  <c r="H390" i="28"/>
  <c r="H350" i="28"/>
  <c r="M351" i="28" s="1"/>
  <c r="H346" i="28"/>
  <c r="M347" i="28" s="1"/>
  <c r="H142" i="28"/>
  <c r="H34" i="28"/>
  <c r="E258" i="29"/>
  <c r="E94" i="29"/>
  <c r="L371" i="28"/>
  <c r="M371" i="28"/>
  <c r="H398" i="28"/>
  <c r="H326" i="28"/>
  <c r="M327" i="28" s="1"/>
  <c r="H254" i="28"/>
  <c r="H362" i="28"/>
  <c r="H158" i="28"/>
  <c r="M159" i="28" s="1"/>
  <c r="H154" i="28"/>
  <c r="L155" i="28" s="1"/>
  <c r="H138" i="28"/>
  <c r="M139" i="28" s="1"/>
  <c r="H110" i="28"/>
  <c r="H102" i="28"/>
  <c r="H82" i="28"/>
  <c r="M83" i="28" s="1"/>
  <c r="H62" i="28"/>
  <c r="H22" i="28"/>
  <c r="H2" i="28"/>
  <c r="E46" i="28"/>
  <c r="K48" i="12" s="1"/>
  <c r="E54" i="29"/>
  <c r="E2" i="29"/>
  <c r="H174" i="28"/>
  <c r="M387" i="28"/>
  <c r="N387" i="28" s="1"/>
  <c r="L387" i="28"/>
  <c r="H26" i="28"/>
  <c r="M27" i="28" s="1"/>
  <c r="E82" i="28"/>
  <c r="K84" i="12" s="1"/>
  <c r="M147" i="28"/>
  <c r="O147" i="28" s="1"/>
  <c r="L147" i="28"/>
  <c r="M363" i="28"/>
  <c r="L363" i="28"/>
  <c r="M379" i="28"/>
  <c r="N379" i="28" s="1"/>
  <c r="L379" i="28"/>
  <c r="H122" i="28"/>
  <c r="E138" i="28"/>
  <c r="K140" i="12" s="1"/>
  <c r="E154" i="28"/>
  <c r="K156" i="12" s="1"/>
  <c r="H298" i="28"/>
  <c r="M299" i="28" s="1"/>
  <c r="H294" i="28"/>
  <c r="H274" i="28"/>
  <c r="H250" i="28"/>
  <c r="L251" i="28" s="1"/>
  <c r="H242" i="28"/>
  <c r="M243" i="28" s="1"/>
  <c r="H194" i="28"/>
  <c r="M195" i="28" s="1"/>
  <c r="H186" i="28"/>
  <c r="E226" i="28"/>
  <c r="K228" i="12" s="1"/>
  <c r="H282" i="28"/>
  <c r="H278" i="28"/>
  <c r="H270" i="28"/>
  <c r="H266" i="28"/>
  <c r="M267" i="28" s="1"/>
  <c r="H258" i="28"/>
  <c r="M259" i="28" s="1"/>
  <c r="H246" i="28"/>
  <c r="H226" i="28"/>
  <c r="H222" i="28"/>
  <c r="L223" i="28" s="1"/>
  <c r="H214" i="28"/>
  <c r="H206" i="28"/>
  <c r="H202" i="28"/>
  <c r="H190" i="28"/>
  <c r="M191" i="28" s="1"/>
  <c r="H182" i="28"/>
  <c r="H178" i="28"/>
  <c r="H170" i="28"/>
  <c r="H162" i="28"/>
  <c r="M163" i="28" s="1"/>
  <c r="E366" i="28"/>
  <c r="K368" i="12" s="1"/>
  <c r="E146" i="28"/>
  <c r="K148" i="12" s="1"/>
  <c r="H150" i="28"/>
  <c r="H134" i="28"/>
  <c r="L135" i="28" s="1"/>
  <c r="H126" i="28"/>
  <c r="H118" i="28"/>
  <c r="H114" i="28"/>
  <c r="E74" i="28"/>
  <c r="K76" i="12" s="1"/>
  <c r="E14" i="28"/>
  <c r="K16" i="12" s="1"/>
  <c r="H106" i="28"/>
  <c r="H94" i="28"/>
  <c r="H90" i="28"/>
  <c r="L91" i="28" s="1"/>
  <c r="H86" i="28"/>
  <c r="H78" i="28"/>
  <c r="H74" i="28"/>
  <c r="H70" i="28"/>
  <c r="L71" i="28" s="1"/>
  <c r="H58" i="28"/>
  <c r="H50" i="28"/>
  <c r="L51" i="28" s="1"/>
  <c r="H46" i="28"/>
  <c r="H38" i="28"/>
  <c r="L39" i="28" s="1"/>
  <c r="H14" i="28"/>
  <c r="H54" i="28"/>
  <c r="H30" i="28"/>
  <c r="H18" i="28"/>
  <c r="L19" i="28" s="1"/>
  <c r="H6" i="28"/>
  <c r="E118" i="28"/>
  <c r="K120" i="12" s="1"/>
  <c r="E86" i="28"/>
  <c r="K88" i="12" s="1"/>
  <c r="E70" i="28"/>
  <c r="K72" i="12" s="1"/>
  <c r="E22" i="28"/>
  <c r="K24" i="12" s="1"/>
  <c r="E74" i="29"/>
  <c r="E66" i="28"/>
  <c r="K68" i="12" s="1"/>
  <c r="E94" i="28"/>
  <c r="K96" i="12" s="1"/>
  <c r="E110" i="28"/>
  <c r="K112" i="12" s="1"/>
  <c r="E46" i="29"/>
  <c r="E90" i="29"/>
  <c r="E34" i="29"/>
  <c r="E98" i="29"/>
  <c r="E50" i="29"/>
  <c r="E18" i="29"/>
  <c r="H258" i="29"/>
  <c r="M259" i="29" s="1"/>
  <c r="H90" i="29"/>
  <c r="M91" i="29" s="1"/>
  <c r="E162" i="29"/>
  <c r="E158" i="29"/>
  <c r="E250" i="29"/>
  <c r="E118" i="29"/>
  <c r="E170" i="29"/>
  <c r="H138" i="29"/>
  <c r="L139" i="29" s="1"/>
  <c r="E110" i="29"/>
  <c r="E146" i="29"/>
  <c r="E350" i="29"/>
  <c r="H310" i="29"/>
  <c r="M311" i="29" s="1"/>
  <c r="E306" i="29"/>
  <c r="E234" i="29"/>
  <c r="E182" i="29"/>
  <c r="E130" i="29"/>
  <c r="E346" i="29"/>
  <c r="E78" i="29"/>
  <c r="E66" i="29"/>
  <c r="E58" i="29"/>
  <c r="E42" i="29"/>
  <c r="E378" i="29"/>
  <c r="E394" i="29"/>
  <c r="E370" i="29"/>
  <c r="H94" i="29"/>
  <c r="M95" i="29" s="1"/>
  <c r="H98" i="29"/>
  <c r="M99" i="29" s="1"/>
  <c r="E266" i="29"/>
  <c r="E230" i="29"/>
  <c r="H126" i="29"/>
  <c r="M127" i="29" s="1"/>
  <c r="E26" i="29"/>
  <c r="E126" i="29"/>
  <c r="E10" i="29"/>
  <c r="E310" i="29"/>
  <c r="H250" i="29"/>
  <c r="M251" i="29" s="1"/>
  <c r="E254" i="29"/>
  <c r="E238" i="29"/>
  <c r="E242" i="29"/>
  <c r="E226" i="29"/>
  <c r="E210" i="29"/>
  <c r="E206" i="29"/>
  <c r="E154" i="29"/>
  <c r="E138" i="29"/>
  <c r="E106" i="29"/>
  <c r="H202" i="29"/>
  <c r="M203" i="29" s="1"/>
  <c r="H190" i="29"/>
  <c r="M191" i="29" s="1"/>
  <c r="H142" i="29"/>
  <c r="M143" i="29" s="1"/>
  <c r="E178" i="29"/>
  <c r="E114" i="29"/>
  <c r="E282" i="29"/>
  <c r="H266" i="29"/>
  <c r="M267" i="29" s="1"/>
  <c r="H290" i="29"/>
  <c r="M291" i="29" s="1"/>
  <c r="E274" i="29"/>
  <c r="H234" i="29"/>
  <c r="L235" i="29" s="1"/>
  <c r="H218" i="29"/>
  <c r="L219" i="29" s="1"/>
  <c r="E262" i="29"/>
  <c r="E222" i="29"/>
  <c r="E218" i="29"/>
  <c r="E186" i="29"/>
  <c r="E166" i="29"/>
  <c r="E150" i="29"/>
  <c r="E190" i="29"/>
  <c r="E174" i="29"/>
  <c r="E142" i="29"/>
  <c r="H86" i="29"/>
  <c r="M87" i="29" s="1"/>
  <c r="H162" i="29"/>
  <c r="M163" i="29" s="1"/>
  <c r="E398" i="29"/>
  <c r="H378" i="29"/>
  <c r="M379" i="29" s="1"/>
  <c r="H394" i="29"/>
  <c r="M395" i="29" s="1"/>
  <c r="E354" i="29"/>
  <c r="E366" i="29"/>
  <c r="E342" i="29"/>
  <c r="H198" i="29"/>
  <c r="L199" i="29" s="1"/>
  <c r="E214" i="29"/>
  <c r="E134" i="29"/>
  <c r="E122" i="29"/>
  <c r="E102" i="29"/>
  <c r="H74" i="29"/>
  <c r="M75" i="29" s="1"/>
  <c r="H58" i="29"/>
  <c r="M59" i="29" s="1"/>
  <c r="H42" i="29"/>
  <c r="M43" i="29" s="1"/>
  <c r="H26" i="29"/>
  <c r="M27" i="29" s="1"/>
  <c r="H10" i="29"/>
  <c r="L11" i="29" s="1"/>
  <c r="E326" i="29"/>
  <c r="M139" i="29"/>
  <c r="H386" i="29"/>
  <c r="E382" i="29"/>
  <c r="H390" i="29"/>
  <c r="L311" i="29"/>
  <c r="H358" i="29"/>
  <c r="H334" i="29"/>
  <c r="H318" i="29"/>
  <c r="H298" i="29"/>
  <c r="H278" i="29"/>
  <c r="H338" i="29"/>
  <c r="H322" i="29"/>
  <c r="H306" i="29"/>
  <c r="E290" i="29"/>
  <c r="H238" i="29"/>
  <c r="H222" i="29"/>
  <c r="H302" i="29"/>
  <c r="H270" i="29"/>
  <c r="H246" i="29"/>
  <c r="H186" i="29"/>
  <c r="H122" i="29"/>
  <c r="E202" i="29"/>
  <c r="H174" i="29"/>
  <c r="H110" i="29"/>
  <c r="H78" i="29"/>
  <c r="H62" i="29"/>
  <c r="H46" i="29"/>
  <c r="H30" i="29"/>
  <c r="H14" i="29"/>
  <c r="H146" i="29"/>
  <c r="H118" i="29"/>
  <c r="H102" i="29"/>
  <c r="H382" i="29"/>
  <c r="E314" i="29"/>
  <c r="E286" i="29"/>
  <c r="H166" i="29"/>
  <c r="E386" i="29"/>
  <c r="H374" i="29"/>
  <c r="H350" i="29"/>
  <c r="E390" i="29"/>
  <c r="H362" i="29"/>
  <c r="E358" i="29"/>
  <c r="E334" i="29"/>
  <c r="E318" i="29"/>
  <c r="E298" i="29"/>
  <c r="H294" i="29"/>
  <c r="E278" i="29"/>
  <c r="E338" i="29"/>
  <c r="E322" i="29"/>
  <c r="H242" i="29"/>
  <c r="H226" i="29"/>
  <c r="H210" i="29"/>
  <c r="E302" i="29"/>
  <c r="E270" i="29"/>
  <c r="E246" i="29"/>
  <c r="H170" i="29"/>
  <c r="H106" i="29"/>
  <c r="H158" i="29"/>
  <c r="H82" i="29"/>
  <c r="H66" i="29"/>
  <c r="H50" i="29"/>
  <c r="H34" i="29"/>
  <c r="H18" i="29"/>
  <c r="H2" i="29"/>
  <c r="H130" i="29"/>
  <c r="H182" i="29"/>
  <c r="H134" i="29"/>
  <c r="E330" i="29"/>
  <c r="E194" i="29"/>
  <c r="L91" i="29"/>
  <c r="H398" i="29"/>
  <c r="H370" i="29"/>
  <c r="E374" i="29"/>
  <c r="H354" i="29"/>
  <c r="H346" i="29"/>
  <c r="H366" i="29"/>
  <c r="E362" i="29"/>
  <c r="H342" i="29"/>
  <c r="H326" i="29"/>
  <c r="H282" i="29"/>
  <c r="E294" i="29"/>
  <c r="H330" i="29"/>
  <c r="H314" i="29"/>
  <c r="H274" i="29"/>
  <c r="H230" i="29"/>
  <c r="H214" i="29"/>
  <c r="H286" i="29"/>
  <c r="H262" i="29"/>
  <c r="E198" i="29"/>
  <c r="H254" i="29"/>
  <c r="H206" i="29"/>
  <c r="H194" i="29"/>
  <c r="H154" i="29"/>
  <c r="H150" i="29"/>
  <c r="H70" i="29"/>
  <c r="H54" i="29"/>
  <c r="H38" i="29"/>
  <c r="H22" i="29"/>
  <c r="H6" i="29"/>
  <c r="H178" i="29"/>
  <c r="H114" i="29"/>
  <c r="L339" i="28"/>
  <c r="O339" i="28" s="1"/>
  <c r="L395" i="28"/>
  <c r="H262" i="28"/>
  <c r="H230" i="28"/>
  <c r="L231" i="28" s="1"/>
  <c r="H210" i="28"/>
  <c r="M211" i="28" s="1"/>
  <c r="M115" i="28"/>
  <c r="L115" i="28"/>
  <c r="L331" i="28"/>
  <c r="O331" i="28" s="1"/>
  <c r="O363" i="28"/>
  <c r="H290" i="28"/>
  <c r="M123" i="28"/>
  <c r="L123" i="28"/>
  <c r="H218" i="28"/>
  <c r="M219" i="28" s="1"/>
  <c r="L163" i="28"/>
  <c r="M127" i="28"/>
  <c r="L127" i="28"/>
  <c r="M355" i="28"/>
  <c r="L355" i="28"/>
  <c r="E330" i="28"/>
  <c r="K332" i="12" s="1"/>
  <c r="H10" i="28"/>
  <c r="E286" i="26"/>
  <c r="L159" i="28"/>
  <c r="O159" i="28" s="1"/>
  <c r="E34" i="28"/>
  <c r="K36" i="12" s="1"/>
  <c r="E50" i="28"/>
  <c r="K52" i="12" s="1"/>
  <c r="E98" i="28"/>
  <c r="K100" i="12" s="1"/>
  <c r="E114" i="28"/>
  <c r="K116" i="12" s="1"/>
  <c r="E130" i="28"/>
  <c r="K132" i="12" s="1"/>
  <c r="E142" i="28"/>
  <c r="K144" i="12" s="1"/>
  <c r="E158" i="28"/>
  <c r="K160" i="12" s="1"/>
  <c r="E318" i="28"/>
  <c r="K320" i="12" s="1"/>
  <c r="E322" i="28"/>
  <c r="K324" i="12" s="1"/>
  <c r="L351" i="28"/>
  <c r="E18" i="28"/>
  <c r="K20" i="12" s="1"/>
  <c r="E38" i="28"/>
  <c r="K40" i="12" s="1"/>
  <c r="E54" i="28"/>
  <c r="K56" i="12" s="1"/>
  <c r="E90" i="28"/>
  <c r="K92" i="12" s="1"/>
  <c r="E102" i="28"/>
  <c r="K104" i="12" s="1"/>
  <c r="E126" i="28"/>
  <c r="K128" i="12" s="1"/>
  <c r="H310" i="28"/>
  <c r="H306" i="28"/>
  <c r="M307" i="28" s="1"/>
  <c r="H302" i="28"/>
  <c r="L303" i="28" s="1"/>
  <c r="H318" i="28"/>
  <c r="M319" i="28" s="1"/>
  <c r="H314" i="28"/>
  <c r="E198" i="28"/>
  <c r="K200" i="12" s="1"/>
  <c r="E290" i="28"/>
  <c r="K292" i="12" s="1"/>
  <c r="E378" i="28"/>
  <c r="K380" i="12" s="1"/>
  <c r="E342" i="28"/>
  <c r="K344" i="12" s="1"/>
  <c r="E326" i="28"/>
  <c r="K328" i="12" s="1"/>
  <c r="E370" i="28"/>
  <c r="K372" i="12" s="1"/>
  <c r="H42" i="28"/>
  <c r="E30" i="28"/>
  <c r="K32" i="12" s="1"/>
  <c r="E2" i="28"/>
  <c r="K4" i="12" s="1"/>
  <c r="E58" i="28"/>
  <c r="K60" i="12" s="1"/>
  <c r="E26" i="28"/>
  <c r="K28" i="12" s="1"/>
  <c r="E10" i="28"/>
  <c r="K12" i="12" s="1"/>
  <c r="E326" i="26"/>
  <c r="AE328" i="12" s="1"/>
  <c r="E42" i="28"/>
  <c r="K44" i="12" s="1"/>
  <c r="E62" i="28"/>
  <c r="K64" i="12" s="1"/>
  <c r="E78" i="28"/>
  <c r="K80" i="12" s="1"/>
  <c r="E106" i="28"/>
  <c r="K108" i="12" s="1"/>
  <c r="E122" i="28"/>
  <c r="K124" i="12" s="1"/>
  <c r="E134" i="28"/>
  <c r="K136" i="12" s="1"/>
  <c r="E150" i="28"/>
  <c r="K152" i="12" s="1"/>
  <c r="E354" i="28"/>
  <c r="K356" i="12" s="1"/>
  <c r="H130" i="28"/>
  <c r="E6" i="28"/>
  <c r="K8" i="12" s="1"/>
  <c r="H66" i="28"/>
  <c r="E334" i="28"/>
  <c r="K336" i="12" s="1"/>
  <c r="N351" i="28"/>
  <c r="N339" i="28"/>
  <c r="N395" i="28"/>
  <c r="M383" i="28"/>
  <c r="E386" i="28"/>
  <c r="K388" i="12" s="1"/>
  <c r="E374" i="28"/>
  <c r="K376" i="12" s="1"/>
  <c r="E382" i="28"/>
  <c r="K384" i="12" s="1"/>
  <c r="E338" i="28"/>
  <c r="K340" i="12" s="1"/>
  <c r="E362" i="28"/>
  <c r="K364" i="12" s="1"/>
  <c r="O351" i="28"/>
  <c r="E398" i="28"/>
  <c r="K400" i="12" s="1"/>
  <c r="E350" i="28"/>
  <c r="K352" i="12" s="1"/>
  <c r="E394" i="28"/>
  <c r="K396" i="12" s="1"/>
  <c r="E390" i="28"/>
  <c r="K392" i="12" s="1"/>
  <c r="E346" i="28"/>
  <c r="K348" i="12" s="1"/>
  <c r="O387" i="28"/>
  <c r="O395" i="28"/>
  <c r="O371" i="28"/>
  <c r="E358" i="28"/>
  <c r="K360" i="12" s="1"/>
  <c r="M315" i="28"/>
  <c r="L315" i="28"/>
  <c r="L275" i="28"/>
  <c r="M275" i="28"/>
  <c r="M251" i="28"/>
  <c r="M187" i="28"/>
  <c r="L187" i="28"/>
  <c r="L267" i="28"/>
  <c r="M227" i="28"/>
  <c r="L227" i="28"/>
  <c r="M223" i="28"/>
  <c r="L203" i="28"/>
  <c r="M203" i="28"/>
  <c r="M179" i="28"/>
  <c r="L179" i="28"/>
  <c r="M171" i="28"/>
  <c r="L171" i="28"/>
  <c r="M283" i="28"/>
  <c r="L283" i="28"/>
  <c r="E302" i="28"/>
  <c r="K304" i="12" s="1"/>
  <c r="E206" i="28"/>
  <c r="K208" i="12" s="1"/>
  <c r="E182" i="28"/>
  <c r="K184" i="12" s="1"/>
  <c r="E314" i="28"/>
  <c r="K316" i="12" s="1"/>
  <c r="E282" i="28"/>
  <c r="K284" i="12" s="1"/>
  <c r="E250" i="28"/>
  <c r="K252" i="12" s="1"/>
  <c r="E170" i="28"/>
  <c r="K172" i="12" s="1"/>
  <c r="E270" i="28"/>
  <c r="K272" i="12" s="1"/>
  <c r="E178" i="28"/>
  <c r="K180" i="12" s="1"/>
  <c r="E310" i="28"/>
  <c r="K312" i="12" s="1"/>
  <c r="E246" i="28"/>
  <c r="K248" i="12" s="1"/>
  <c r="E238" i="28"/>
  <c r="K240" i="12" s="1"/>
  <c r="E234" i="28"/>
  <c r="K236" i="12" s="1"/>
  <c r="E214" i="28"/>
  <c r="K216" i="12" s="1"/>
  <c r="E186" i="28"/>
  <c r="K188" i="12" s="1"/>
  <c r="E278" i="28"/>
  <c r="K280" i="12" s="1"/>
  <c r="E166" i="28"/>
  <c r="K168" i="12" s="1"/>
  <c r="E254" i="28"/>
  <c r="K256" i="12" s="1"/>
  <c r="L299" i="28"/>
  <c r="N299" i="28" s="1"/>
  <c r="L243" i="28"/>
  <c r="N243" i="28" s="1"/>
  <c r="E306" i="28"/>
  <c r="K308" i="12" s="1"/>
  <c r="E274" i="28"/>
  <c r="K276" i="12" s="1"/>
  <c r="E190" i="28"/>
  <c r="K192" i="12" s="1"/>
  <c r="E258" i="28"/>
  <c r="K260" i="12" s="1"/>
  <c r="E298" i="28"/>
  <c r="K300" i="12" s="1"/>
  <c r="E266" i="28"/>
  <c r="K268" i="12" s="1"/>
  <c r="E262" i="28"/>
  <c r="K264" i="12" s="1"/>
  <c r="E202" i="28"/>
  <c r="K204" i="12" s="1"/>
  <c r="E194" i="28"/>
  <c r="K196" i="12" s="1"/>
  <c r="E174" i="28"/>
  <c r="K176" i="12" s="1"/>
  <c r="H166" i="28"/>
  <c r="E286" i="28"/>
  <c r="K288" i="12" s="1"/>
  <c r="E210" i="28"/>
  <c r="K212" i="12" s="1"/>
  <c r="E294" i="28"/>
  <c r="K296" i="12" s="1"/>
  <c r="H286" i="28"/>
  <c r="E242" i="28"/>
  <c r="K244" i="12" s="1"/>
  <c r="E162" i="28"/>
  <c r="K164" i="12" s="1"/>
  <c r="H234" i="28"/>
  <c r="E222" i="28"/>
  <c r="K224" i="12" s="1"/>
  <c r="E230" i="28"/>
  <c r="K232" i="12" s="1"/>
  <c r="E218" i="28"/>
  <c r="K220" i="12" s="1"/>
  <c r="L139" i="28"/>
  <c r="O115" i="28"/>
  <c r="N115" i="28"/>
  <c r="M51" i="28"/>
  <c r="L27" i="28"/>
  <c r="M343" i="28"/>
  <c r="L343" i="28"/>
  <c r="L35" i="28"/>
  <c r="M35" i="28"/>
  <c r="N127" i="28"/>
  <c r="M107" i="28"/>
  <c r="L107" i="28"/>
  <c r="L3" i="28"/>
  <c r="M3" i="28"/>
  <c r="M391" i="28"/>
  <c r="L391" i="28"/>
  <c r="M263" i="28"/>
  <c r="L263" i="28"/>
  <c r="L183" i="28"/>
  <c r="M183" i="28"/>
  <c r="L255" i="28"/>
  <c r="M255" i="28"/>
  <c r="L31" i="28"/>
  <c r="M31" i="28"/>
  <c r="L319" i="28"/>
  <c r="M199" i="28"/>
  <c r="L199" i="28"/>
  <c r="L347" i="28"/>
  <c r="L323" i="28"/>
  <c r="O323" i="28" s="1"/>
  <c r="L259" i="28"/>
  <c r="N259" i="28" s="1"/>
  <c r="L195" i="28"/>
  <c r="N363" i="28"/>
  <c r="L83" i="28"/>
  <c r="M75" i="28"/>
  <c r="L75" i="28"/>
  <c r="M375" i="28"/>
  <c r="L375" i="28"/>
  <c r="L311" i="28"/>
  <c r="M311" i="28"/>
  <c r="M135" i="28"/>
  <c r="N27" i="28"/>
  <c r="L63" i="28"/>
  <c r="M63" i="28"/>
  <c r="M279" i="28"/>
  <c r="L279" i="28"/>
  <c r="M19" i="28"/>
  <c r="M247" i="28"/>
  <c r="L247" i="28"/>
  <c r="M99" i="28"/>
  <c r="L99" i="28"/>
  <c r="L95" i="28"/>
  <c r="M95" i="28"/>
  <c r="M359" i="28"/>
  <c r="L359" i="28"/>
  <c r="M295" i="28"/>
  <c r="L295" i="28"/>
  <c r="M215" i="28"/>
  <c r="L215" i="28"/>
  <c r="L103" i="28"/>
  <c r="M103" i="28"/>
  <c r="M39" i="28"/>
  <c r="M207" i="28"/>
  <c r="L207" i="28"/>
  <c r="N371" i="28"/>
  <c r="N171" i="28"/>
  <c r="M367" i="28"/>
  <c r="L367" i="28"/>
  <c r="M239" i="28"/>
  <c r="L239" i="28"/>
  <c r="M111" i="28"/>
  <c r="L111" i="28"/>
  <c r="L23" i="28"/>
  <c r="M23" i="28"/>
  <c r="O51" i="28"/>
  <c r="N51" i="28"/>
  <c r="L15" i="28"/>
  <c r="M15" i="28"/>
  <c r="O259" i="28"/>
  <c r="M399" i="28"/>
  <c r="L399" i="28"/>
  <c r="M271" i="28"/>
  <c r="L271" i="28"/>
  <c r="M143" i="28"/>
  <c r="L143" i="28"/>
  <c r="L79" i="28"/>
  <c r="M79" i="28"/>
  <c r="L119" i="28"/>
  <c r="M119" i="28"/>
  <c r="M335" i="28"/>
  <c r="L335" i="28"/>
  <c r="L55" i="28"/>
  <c r="M55" i="28"/>
  <c r="M303" i="28"/>
  <c r="M175" i="28"/>
  <c r="L175" i="28"/>
  <c r="L47" i="28"/>
  <c r="M47" i="28"/>
  <c r="L151" i="28"/>
  <c r="M151" i="28"/>
  <c r="L87" i="28"/>
  <c r="M87" i="28"/>
  <c r="E114" i="26"/>
  <c r="AE116" i="12" s="1"/>
  <c r="E82" i="26"/>
  <c r="E106" i="26"/>
  <c r="AE108" i="12" s="1"/>
  <c r="E398" i="26"/>
  <c r="AE400" i="12" s="1"/>
  <c r="E358" i="26"/>
  <c r="AE360" i="12" s="1"/>
  <c r="H2" i="13"/>
  <c r="F4" i="12" s="1"/>
  <c r="E366" i="26"/>
  <c r="AE368" i="12" s="1"/>
  <c r="E162" i="13"/>
  <c r="E164" i="12" s="1"/>
  <c r="E158" i="13"/>
  <c r="E160" i="12" s="1"/>
  <c r="H158" i="26" s="1"/>
  <c r="AF160" i="12" s="1"/>
  <c r="E146" i="13"/>
  <c r="E148" i="12" s="1"/>
  <c r="H146" i="26" s="1"/>
  <c r="AF148" i="12" s="1"/>
  <c r="E122" i="13"/>
  <c r="E124" i="12" s="1"/>
  <c r="E142" i="13"/>
  <c r="E144" i="12" s="1"/>
  <c r="H142" i="26" s="1"/>
  <c r="AF144" i="12" s="1"/>
  <c r="E338" i="13"/>
  <c r="E340" i="12" s="1"/>
  <c r="E306" i="13"/>
  <c r="E308" i="12" s="1"/>
  <c r="E242" i="13"/>
  <c r="E244" i="12" s="1"/>
  <c r="H242" i="26" s="1"/>
  <c r="AF244" i="12" s="1"/>
  <c r="E386" i="13"/>
  <c r="E388" i="12" s="1"/>
  <c r="E294" i="13"/>
  <c r="E296" i="12" s="1"/>
  <c r="E398" i="13"/>
  <c r="E400" i="12" s="1"/>
  <c r="E394" i="13"/>
  <c r="E396" i="12" s="1"/>
  <c r="E206" i="13"/>
  <c r="E208" i="12" s="1"/>
  <c r="E214" i="26"/>
  <c r="AE216" i="12" s="1"/>
  <c r="AE20" i="12"/>
  <c r="H18" i="26"/>
  <c r="AF20" i="12" s="1"/>
  <c r="AE12" i="12"/>
  <c r="H10" i="26"/>
  <c r="AF12" i="12" s="1"/>
  <c r="E150" i="13"/>
  <c r="E152" i="12" s="1"/>
  <c r="H150" i="26" s="1"/>
  <c r="AF152" i="12" s="1"/>
  <c r="AE36" i="12"/>
  <c r="H34" i="26"/>
  <c r="AF36" i="12" s="1"/>
  <c r="H218" i="13"/>
  <c r="F220" i="12" s="1"/>
  <c r="H26" i="13"/>
  <c r="F28" i="12" s="1"/>
  <c r="H374" i="13"/>
  <c r="F376" i="12" s="1"/>
  <c r="H18" i="13"/>
  <c r="F20" i="12" s="1"/>
  <c r="E310" i="26"/>
  <c r="E94" i="26"/>
  <c r="AE96" i="12" s="1"/>
  <c r="E126" i="26"/>
  <c r="AE8" i="12"/>
  <c r="H6" i="26"/>
  <c r="AF8" i="12" s="1"/>
  <c r="AE16" i="12"/>
  <c r="H14" i="26"/>
  <c r="AF16" i="12" s="1"/>
  <c r="H362" i="13"/>
  <c r="F364" i="12" s="1"/>
  <c r="H326" i="13"/>
  <c r="F328" i="12" s="1"/>
  <c r="H294" i="13"/>
  <c r="F296" i="12" s="1"/>
  <c r="E290" i="26"/>
  <c r="AE292" i="12" s="1"/>
  <c r="E78" i="26"/>
  <c r="AE80" i="12" s="1"/>
  <c r="AE4" i="12"/>
  <c r="H2" i="26"/>
  <c r="AF4" i="12" s="1"/>
  <c r="AE348" i="12"/>
  <c r="AE288" i="12"/>
  <c r="AE196" i="12"/>
  <c r="E162" i="26"/>
  <c r="AE244" i="12"/>
  <c r="E302" i="26"/>
  <c r="E270" i="26"/>
  <c r="E218" i="26"/>
  <c r="AE252" i="12"/>
  <c r="AE248" i="12"/>
  <c r="AE160" i="12"/>
  <c r="AE156" i="12"/>
  <c r="AE152" i="12"/>
  <c r="AE148" i="12"/>
  <c r="AE144" i="12"/>
  <c r="AE140" i="12"/>
  <c r="AE128" i="12"/>
  <c r="H106" i="26"/>
  <c r="AF108" i="12" s="1"/>
  <c r="H94" i="26"/>
  <c r="AF96" i="12" s="1"/>
  <c r="AE84" i="12"/>
  <c r="H82" i="26"/>
  <c r="AF84" i="12" s="1"/>
  <c r="AE68" i="12"/>
  <c r="H66" i="26"/>
  <c r="AF68" i="12" s="1"/>
  <c r="AE64" i="12"/>
  <c r="H62" i="26"/>
  <c r="AF64" i="12" s="1"/>
  <c r="AE60" i="12"/>
  <c r="H58" i="26"/>
  <c r="AF60" i="12" s="1"/>
  <c r="AE56" i="12"/>
  <c r="H54" i="26"/>
  <c r="AF56" i="12" s="1"/>
  <c r="AE52" i="12"/>
  <c r="H50" i="26"/>
  <c r="AF52" i="12" s="1"/>
  <c r="AE48" i="12"/>
  <c r="H46" i="26"/>
  <c r="AF48" i="12" s="1"/>
  <c r="AE44" i="12"/>
  <c r="H42" i="26"/>
  <c r="AF44" i="12" s="1"/>
  <c r="E206" i="26"/>
  <c r="E118" i="26"/>
  <c r="E86" i="26"/>
  <c r="E258" i="26"/>
  <c r="E178" i="26"/>
  <c r="E130" i="26"/>
  <c r="E190" i="26"/>
  <c r="E278" i="26"/>
  <c r="E378" i="13"/>
  <c r="E380" i="12" s="1"/>
  <c r="E374" i="13"/>
  <c r="E376" i="12" s="1"/>
  <c r="E366" i="13"/>
  <c r="E368" i="12" s="1"/>
  <c r="H366" i="26" s="1"/>
  <c r="AF368" i="12" s="1"/>
  <c r="E370" i="13"/>
  <c r="E372" i="12" s="1"/>
  <c r="E362" i="13"/>
  <c r="E364" i="12" s="1"/>
  <c r="E382" i="13"/>
  <c r="E384" i="12" s="1"/>
  <c r="E390" i="13"/>
  <c r="E392" i="12" s="1"/>
  <c r="E342" i="13"/>
  <c r="E344" i="12" s="1"/>
  <c r="E314" i="13"/>
  <c r="E316" i="12" s="1"/>
  <c r="E266" i="13"/>
  <c r="E268" i="12" s="1"/>
  <c r="E278" i="13"/>
  <c r="E280" i="12" s="1"/>
  <c r="E270" i="13"/>
  <c r="E272" i="12" s="1"/>
  <c r="E238" i="13"/>
  <c r="E240" i="12" s="1"/>
  <c r="E230" i="13"/>
  <c r="E232" i="12" s="1"/>
  <c r="E186" i="13"/>
  <c r="E188" i="12" s="1"/>
  <c r="E182" i="13"/>
  <c r="E184" i="12" s="1"/>
  <c r="E170" i="13"/>
  <c r="E172" i="12" s="1"/>
  <c r="H166" i="13"/>
  <c r="F168" i="12" s="1"/>
  <c r="H118" i="13"/>
  <c r="F120" i="12" s="1"/>
  <c r="E130" i="13"/>
  <c r="E132" i="12" s="1"/>
  <c r="E390" i="26"/>
  <c r="E382" i="26"/>
  <c r="E386" i="26"/>
  <c r="E330" i="26"/>
  <c r="E314" i="26"/>
  <c r="E234" i="26"/>
  <c r="E98" i="26"/>
  <c r="E70" i="26"/>
  <c r="E22" i="26"/>
  <c r="E322" i="26"/>
  <c r="E174" i="26"/>
  <c r="E74" i="26"/>
  <c r="E202" i="26"/>
  <c r="E122" i="26"/>
  <c r="E374" i="26"/>
  <c r="E186" i="26"/>
  <c r="E134" i="26"/>
  <c r="E282" i="26"/>
  <c r="E110" i="26"/>
  <c r="E362" i="26"/>
  <c r="E394" i="26"/>
  <c r="E318" i="26"/>
  <c r="E298" i="26"/>
  <c r="E266" i="26"/>
  <c r="E354" i="26"/>
  <c r="E182" i="26"/>
  <c r="E198" i="26"/>
  <c r="E102" i="26"/>
  <c r="E170" i="26"/>
  <c r="E26" i="26"/>
  <c r="E254" i="26"/>
  <c r="E294" i="26"/>
  <c r="E262" i="26"/>
  <c r="E306" i="26"/>
  <c r="E274" i="26"/>
  <c r="E226" i="26"/>
  <c r="E210" i="26"/>
  <c r="E166" i="26"/>
  <c r="E90" i="26"/>
  <c r="E30" i="26"/>
  <c r="E378" i="26"/>
  <c r="E342" i="26"/>
  <c r="E334" i="26"/>
  <c r="E350" i="26"/>
  <c r="E230" i="26"/>
  <c r="E238" i="26"/>
  <c r="E38" i="26"/>
  <c r="E222" i="26"/>
  <c r="E370" i="26"/>
  <c r="E338" i="26"/>
  <c r="E322" i="13"/>
  <c r="E324" i="12" s="1"/>
  <c r="E358" i="13"/>
  <c r="E360" i="12" s="1"/>
  <c r="H358" i="26" s="1"/>
  <c r="AF360" i="12" s="1"/>
  <c r="E290" i="13"/>
  <c r="E292" i="12" s="1"/>
  <c r="E346" i="13"/>
  <c r="E348" i="12" s="1"/>
  <c r="H346" i="26" s="1"/>
  <c r="AF348" i="12" s="1"/>
  <c r="E326" i="13"/>
  <c r="E328" i="12" s="1"/>
  <c r="E302" i="13"/>
  <c r="E304" i="12" s="1"/>
  <c r="E298" i="13"/>
  <c r="E300" i="12" s="1"/>
  <c r="E310" i="13"/>
  <c r="E312" i="12" s="1"/>
  <c r="E350" i="13"/>
  <c r="E352" i="12" s="1"/>
  <c r="E334" i="13"/>
  <c r="E336" i="12" s="1"/>
  <c r="E354" i="13"/>
  <c r="E356" i="12" s="1"/>
  <c r="E330" i="13"/>
  <c r="E332" i="12" s="1"/>
  <c r="E318" i="13"/>
  <c r="E320" i="12" s="1"/>
  <c r="E246" i="13"/>
  <c r="E248" i="12" s="1"/>
  <c r="H246" i="26" s="1"/>
  <c r="AF248" i="12" s="1"/>
  <c r="H278" i="13"/>
  <c r="F280" i="12" s="1"/>
  <c r="H230" i="13"/>
  <c r="F232" i="12" s="1"/>
  <c r="E282" i="13"/>
  <c r="E284" i="12" s="1"/>
  <c r="E250" i="13"/>
  <c r="E252" i="12" s="1"/>
  <c r="H250" i="26" s="1"/>
  <c r="AF252" i="12" s="1"/>
  <c r="E222" i="13"/>
  <c r="E224" i="12" s="1"/>
  <c r="E286" i="13"/>
  <c r="E288" i="12" s="1"/>
  <c r="H286" i="26" s="1"/>
  <c r="AF288" i="12" s="1"/>
  <c r="E274" i="13"/>
  <c r="E276" i="12" s="1"/>
  <c r="E262" i="13"/>
  <c r="E264" i="12" s="1"/>
  <c r="E254" i="13"/>
  <c r="E256" i="12" s="1"/>
  <c r="E234" i="13"/>
  <c r="E236" i="12" s="1"/>
  <c r="E226" i="13"/>
  <c r="E228" i="12" s="1"/>
  <c r="E218" i="13"/>
  <c r="E220" i="12" s="1"/>
  <c r="E258" i="13"/>
  <c r="E260" i="12" s="1"/>
  <c r="H214" i="13"/>
  <c r="F216" i="12" s="1"/>
  <c r="H202" i="13"/>
  <c r="F204" i="12" s="1"/>
  <c r="E214" i="13"/>
  <c r="E216" i="12" s="1"/>
  <c r="H214" i="26" s="1"/>
  <c r="AF216" i="12" s="1"/>
  <c r="E190" i="13"/>
  <c r="E192" i="12" s="1"/>
  <c r="E154" i="13"/>
  <c r="E156" i="12" s="1"/>
  <c r="H154" i="26" s="1"/>
  <c r="AF156" i="12" s="1"/>
  <c r="E202" i="13"/>
  <c r="E204" i="12" s="1"/>
  <c r="E198" i="13"/>
  <c r="E200" i="12" s="1"/>
  <c r="E194" i="13"/>
  <c r="E196" i="12" s="1"/>
  <c r="H194" i="26" s="1"/>
  <c r="AF196" i="12" s="1"/>
  <c r="E178" i="13"/>
  <c r="E180" i="12" s="1"/>
  <c r="E166" i="13"/>
  <c r="E168" i="12" s="1"/>
  <c r="E210" i="13"/>
  <c r="E212" i="12" s="1"/>
  <c r="E174" i="13"/>
  <c r="E176" i="12" s="1"/>
  <c r="H146" i="13"/>
  <c r="F148" i="12" s="1"/>
  <c r="H98" i="13"/>
  <c r="F100" i="12" s="1"/>
  <c r="E134" i="13"/>
  <c r="E136" i="12" s="1"/>
  <c r="H110" i="13"/>
  <c r="F112" i="12" s="1"/>
  <c r="E138" i="13"/>
  <c r="E140" i="12" s="1"/>
  <c r="H138" i="26" s="1"/>
  <c r="AF140" i="12" s="1"/>
  <c r="E126" i="13"/>
  <c r="E128" i="12" s="1"/>
  <c r="H126" i="26" s="1"/>
  <c r="AF128" i="12" s="1"/>
  <c r="H126" i="13"/>
  <c r="F128" i="12" s="1"/>
  <c r="H78" i="13"/>
  <c r="F80" i="12" s="1"/>
  <c r="H62" i="13"/>
  <c r="F64" i="12" s="1"/>
  <c r="H42" i="13"/>
  <c r="F44" i="12" s="1"/>
  <c r="H50" i="13"/>
  <c r="F52" i="12" s="1"/>
  <c r="H34" i="13"/>
  <c r="F36" i="12" s="1"/>
  <c r="H30" i="13"/>
  <c r="F32" i="12" s="1"/>
  <c r="H82" i="13"/>
  <c r="F84" i="12" s="1"/>
  <c r="H370" i="13"/>
  <c r="F372" i="12" s="1"/>
  <c r="H306" i="13"/>
  <c r="F308" i="12" s="1"/>
  <c r="H158" i="13"/>
  <c r="F160" i="12" s="1"/>
  <c r="H38" i="13"/>
  <c r="F40" i="12" s="1"/>
  <c r="H134" i="13"/>
  <c r="F136" i="12" s="1"/>
  <c r="H122" i="13"/>
  <c r="F124" i="12" s="1"/>
  <c r="H314" i="13"/>
  <c r="F316" i="12" s="1"/>
  <c r="H94" i="13"/>
  <c r="F96" i="12" s="1"/>
  <c r="H46" i="13"/>
  <c r="F48" i="12" s="1"/>
  <c r="H394" i="13"/>
  <c r="F396" i="12" s="1"/>
  <c r="H298" i="13"/>
  <c r="F300" i="12" s="1"/>
  <c r="H266" i="13"/>
  <c r="F268" i="12" s="1"/>
  <c r="H186" i="13"/>
  <c r="F188" i="12" s="1"/>
  <c r="H138" i="13"/>
  <c r="F140" i="12" s="1"/>
  <c r="H90" i="13"/>
  <c r="F92" i="12" s="1"/>
  <c r="H54" i="13"/>
  <c r="F56" i="12" s="1"/>
  <c r="H382" i="13"/>
  <c r="F384" i="12" s="1"/>
  <c r="H350" i="13"/>
  <c r="F352" i="12" s="1"/>
  <c r="H318" i="13"/>
  <c r="F320" i="12" s="1"/>
  <c r="H270" i="13"/>
  <c r="F272" i="12" s="1"/>
  <c r="H254" i="13"/>
  <c r="F256" i="12" s="1"/>
  <c r="H222" i="13"/>
  <c r="F224" i="12" s="1"/>
  <c r="H174" i="13"/>
  <c r="F176" i="12" s="1"/>
  <c r="H154" i="13"/>
  <c r="F156" i="12" s="1"/>
  <c r="H342" i="13"/>
  <c r="F344" i="12" s="1"/>
  <c r="H190" i="13"/>
  <c r="F192" i="12" s="1"/>
  <c r="H302" i="13"/>
  <c r="F304" i="12" s="1"/>
  <c r="H234" i="13"/>
  <c r="F236" i="12" s="1"/>
  <c r="H178" i="13"/>
  <c r="F180" i="12" s="1"/>
  <c r="H86" i="13"/>
  <c r="F88" i="12" s="1"/>
  <c r="H390" i="13"/>
  <c r="F392" i="12" s="1"/>
  <c r="H378" i="13"/>
  <c r="F380" i="12" s="1"/>
  <c r="H358" i="13"/>
  <c r="F360" i="12" s="1"/>
  <c r="H310" i="13"/>
  <c r="F312" i="12" s="1"/>
  <c r="H262" i="13"/>
  <c r="F264" i="12" s="1"/>
  <c r="H246" i="13"/>
  <c r="F248" i="12" s="1"/>
  <c r="H198" i="13"/>
  <c r="F200" i="12" s="1"/>
  <c r="H114" i="13"/>
  <c r="F116" i="12" s="1"/>
  <c r="H386" i="13"/>
  <c r="F388" i="12" s="1"/>
  <c r="H354" i="13"/>
  <c r="F356" i="12" s="1"/>
  <c r="H338" i="13"/>
  <c r="F340" i="12" s="1"/>
  <c r="H274" i="13"/>
  <c r="F276" i="12" s="1"/>
  <c r="H242" i="13"/>
  <c r="F244" i="12" s="1"/>
  <c r="H210" i="13"/>
  <c r="F212" i="12" s="1"/>
  <c r="H162" i="13"/>
  <c r="F164" i="12" s="1"/>
  <c r="H102" i="13"/>
  <c r="F104" i="12" s="1"/>
  <c r="H66" i="13"/>
  <c r="F68" i="12" s="1"/>
  <c r="H58" i="13"/>
  <c r="F60" i="12" s="1"/>
  <c r="H10" i="13"/>
  <c r="F12" i="12" s="1"/>
  <c r="H182" i="13"/>
  <c r="F184" i="12" s="1"/>
  <c r="H74" i="13"/>
  <c r="F76" i="12" s="1"/>
  <c r="H290" i="13"/>
  <c r="F292" i="12" s="1"/>
  <c r="H194" i="13"/>
  <c r="F196" i="12" s="1"/>
  <c r="H130" i="13"/>
  <c r="F132" i="12" s="1"/>
  <c r="H226" i="13"/>
  <c r="F228" i="12" s="1"/>
  <c r="H106" i="13"/>
  <c r="F108" i="12" s="1"/>
  <c r="H150" i="13"/>
  <c r="F152" i="12" s="1"/>
  <c r="H330" i="13"/>
  <c r="F332" i="12" s="1"/>
  <c r="H70" i="13"/>
  <c r="F72" i="12" s="1"/>
  <c r="H14" i="13"/>
  <c r="F16" i="12" s="1"/>
  <c r="H282" i="13"/>
  <c r="F284" i="12" s="1"/>
  <c r="H250" i="13"/>
  <c r="F252" i="12" s="1"/>
  <c r="H170" i="13"/>
  <c r="F172" i="12" s="1"/>
  <c r="H22" i="13"/>
  <c r="F24" i="12" s="1"/>
  <c r="H398" i="13"/>
  <c r="F400" i="12" s="1"/>
  <c r="H366" i="13"/>
  <c r="F368" i="12" s="1"/>
  <c r="H334" i="13"/>
  <c r="F336" i="12" s="1"/>
  <c r="H322" i="13"/>
  <c r="F324" i="12" s="1"/>
  <c r="H286" i="13"/>
  <c r="F288" i="12" s="1"/>
  <c r="H258" i="13"/>
  <c r="F260" i="12" s="1"/>
  <c r="H238" i="13"/>
  <c r="F240" i="12" s="1"/>
  <c r="H206" i="13"/>
  <c r="F208" i="12" s="1"/>
  <c r="H142" i="13"/>
  <c r="F144" i="12" s="1"/>
  <c r="H346" i="13"/>
  <c r="F348" i="12" s="1"/>
  <c r="H6" i="13"/>
  <c r="F8" i="12" s="1"/>
  <c r="L251" i="29" l="1"/>
  <c r="L267" i="29"/>
  <c r="N267" i="29" s="1"/>
  <c r="O171" i="28"/>
  <c r="O123" i="28"/>
  <c r="O355" i="28"/>
  <c r="M219" i="29"/>
  <c r="O163" i="28"/>
  <c r="M231" i="28"/>
  <c r="N147" i="28"/>
  <c r="L259" i="29"/>
  <c r="L127" i="29"/>
  <c r="H114" i="26"/>
  <c r="AF116" i="12" s="1"/>
  <c r="L327" i="28"/>
  <c r="M71" i="28"/>
  <c r="O379" i="28"/>
  <c r="M91" i="28"/>
  <c r="O91" i="28" s="1"/>
  <c r="N163" i="28"/>
  <c r="M155" i="28"/>
  <c r="L191" i="28"/>
  <c r="P323" i="28"/>
  <c r="P323" i="29"/>
  <c r="P291" i="28"/>
  <c r="P291" i="29"/>
  <c r="P247" i="28"/>
  <c r="P247" i="29"/>
  <c r="P271" i="28"/>
  <c r="P271" i="29"/>
  <c r="P143" i="28"/>
  <c r="P143" i="29"/>
  <c r="P287" i="28"/>
  <c r="P287" i="29"/>
  <c r="P399" i="28"/>
  <c r="P399" i="29"/>
  <c r="P283" i="28"/>
  <c r="P283" i="29"/>
  <c r="P151" i="28"/>
  <c r="P151" i="29"/>
  <c r="P195" i="28"/>
  <c r="P195" i="29"/>
  <c r="P11" i="28"/>
  <c r="P11" i="29"/>
  <c r="P163" i="28"/>
  <c r="P163" i="29"/>
  <c r="P339" i="28"/>
  <c r="P339" i="29"/>
  <c r="P199" i="28"/>
  <c r="P199" i="29"/>
  <c r="P359" i="28"/>
  <c r="P359" i="29"/>
  <c r="P179" i="28"/>
  <c r="P179" i="29"/>
  <c r="P343" i="28"/>
  <c r="P343" i="29"/>
  <c r="P255" i="28"/>
  <c r="P255" i="29"/>
  <c r="P383" i="28"/>
  <c r="P383" i="29"/>
  <c r="P187" i="28"/>
  <c r="P187" i="29"/>
  <c r="P47" i="28"/>
  <c r="P47" i="29"/>
  <c r="P135" i="28"/>
  <c r="P135" i="29"/>
  <c r="P371" i="28"/>
  <c r="P371" i="29"/>
  <c r="P51" i="28"/>
  <c r="P51" i="29"/>
  <c r="P127" i="28"/>
  <c r="P127" i="29"/>
  <c r="P363" i="28"/>
  <c r="P363" i="29"/>
  <c r="P19" i="28"/>
  <c r="P19" i="29"/>
  <c r="M7" i="28"/>
  <c r="L7" i="28"/>
  <c r="L59" i="28"/>
  <c r="M59" i="28"/>
  <c r="P207" i="28"/>
  <c r="R207" i="28" s="1"/>
  <c r="W207" i="28" s="1"/>
  <c r="P207" i="29"/>
  <c r="P15" i="28"/>
  <c r="P15" i="29"/>
  <c r="P211" i="28"/>
  <c r="R211" i="28" s="1"/>
  <c r="W211" i="28" s="1"/>
  <c r="P211" i="29"/>
  <c r="P235" i="28"/>
  <c r="P235" i="29"/>
  <c r="P95" i="28"/>
  <c r="R95" i="28" s="1"/>
  <c r="W95" i="28" s="1"/>
  <c r="P95" i="29"/>
  <c r="P119" i="28"/>
  <c r="P119" i="29"/>
  <c r="P375" i="28"/>
  <c r="Q375" i="28" s="1"/>
  <c r="V375" i="28" s="1"/>
  <c r="P375" i="29"/>
  <c r="O127" i="28"/>
  <c r="P107" i="28"/>
  <c r="Q107" i="28" s="1"/>
  <c r="V107" i="28" s="1"/>
  <c r="P107" i="29"/>
  <c r="P355" i="28"/>
  <c r="P355" i="29"/>
  <c r="P155" i="28"/>
  <c r="Q155" i="28" s="1"/>
  <c r="P155" i="29"/>
  <c r="P267" i="28"/>
  <c r="P267" i="29"/>
  <c r="P83" i="28"/>
  <c r="R83" i="28" s="1"/>
  <c r="W83" i="28" s="1"/>
  <c r="P83" i="29"/>
  <c r="P99" i="28"/>
  <c r="P99" i="29"/>
  <c r="P203" i="28"/>
  <c r="R203" i="28" s="1"/>
  <c r="W203" i="28" s="1"/>
  <c r="P203" i="29"/>
  <c r="P239" i="28"/>
  <c r="P239" i="29"/>
  <c r="P171" i="28"/>
  <c r="Q171" i="28" s="1"/>
  <c r="P171" i="29"/>
  <c r="P71" i="28"/>
  <c r="P71" i="29"/>
  <c r="P227" i="28"/>
  <c r="R227" i="28" s="1"/>
  <c r="W227" i="28" s="1"/>
  <c r="P227" i="29"/>
  <c r="P75" i="28"/>
  <c r="P75" i="29"/>
  <c r="P67" i="28"/>
  <c r="R67" i="28" s="1"/>
  <c r="P67" i="29"/>
  <c r="P243" i="28"/>
  <c r="P243" i="29"/>
  <c r="P387" i="28"/>
  <c r="R387" i="28" s="1"/>
  <c r="W387" i="28" s="1"/>
  <c r="P387" i="29"/>
  <c r="P263" i="28"/>
  <c r="P263" i="29"/>
  <c r="P391" i="28"/>
  <c r="R391" i="28" s="1"/>
  <c r="W391" i="28" s="1"/>
  <c r="P391" i="29"/>
  <c r="P303" i="28"/>
  <c r="P303" i="29"/>
  <c r="P175" i="28"/>
  <c r="R175" i="28" s="1"/>
  <c r="W175" i="28" s="1"/>
  <c r="P175" i="29"/>
  <c r="P319" i="28"/>
  <c r="P319" i="29"/>
  <c r="P91" i="28"/>
  <c r="Q91" i="28" s="1"/>
  <c r="P91" i="29"/>
  <c r="P299" i="28"/>
  <c r="P299" i="29"/>
  <c r="P315" i="28"/>
  <c r="Q315" i="28" s="1"/>
  <c r="V315" i="28" s="1"/>
  <c r="P315" i="29"/>
  <c r="P159" i="28"/>
  <c r="P159" i="29"/>
  <c r="P31" i="28"/>
  <c r="R31" i="28" s="1"/>
  <c r="W31" i="28" s="1"/>
  <c r="P31" i="29"/>
  <c r="P63" i="28"/>
  <c r="P63" i="29"/>
  <c r="P147" i="28"/>
  <c r="R147" i="28" s="1"/>
  <c r="W147" i="28" s="1"/>
  <c r="P147" i="29"/>
  <c r="P215" i="28"/>
  <c r="P215" i="29"/>
  <c r="P231" i="28"/>
  <c r="R231" i="28" s="1"/>
  <c r="W231" i="28" s="1"/>
  <c r="P231" i="29"/>
  <c r="P167" i="28"/>
  <c r="P167" i="29"/>
  <c r="P295" i="28"/>
  <c r="R295" i="28" s="1"/>
  <c r="W295" i="28" s="1"/>
  <c r="P295" i="29"/>
  <c r="P27" i="28"/>
  <c r="P27" i="29"/>
  <c r="P3" i="28"/>
  <c r="R3" i="28" s="1"/>
  <c r="W3" i="28" s="1"/>
  <c r="P3" i="29"/>
  <c r="P23" i="28"/>
  <c r="Q23" i="28" s="1"/>
  <c r="V23" i="28" s="1"/>
  <c r="P23" i="29"/>
  <c r="P59" i="28"/>
  <c r="P59" i="29"/>
  <c r="P379" i="28"/>
  <c r="R379" i="28" s="1"/>
  <c r="W379" i="28" s="1"/>
  <c r="P379" i="29"/>
  <c r="P55" i="28"/>
  <c r="P55" i="29"/>
  <c r="P39" i="28"/>
  <c r="Q39" i="28" s="1"/>
  <c r="V39" i="28" s="1"/>
  <c r="P39" i="29"/>
  <c r="P43" i="28"/>
  <c r="P43" i="29"/>
  <c r="P7" i="28"/>
  <c r="Q7" i="28" s="1"/>
  <c r="P7" i="29"/>
  <c r="P335" i="28"/>
  <c r="P335" i="29"/>
  <c r="P347" i="28"/>
  <c r="Q347" i="28" s="1"/>
  <c r="V347" i="28" s="1"/>
  <c r="P347" i="29"/>
  <c r="P259" i="28"/>
  <c r="P259" i="29"/>
  <c r="P367" i="28"/>
  <c r="R367" i="28" s="1"/>
  <c r="W367" i="28" s="1"/>
  <c r="P367" i="29"/>
  <c r="P251" i="28"/>
  <c r="P251" i="29"/>
  <c r="P331" i="28"/>
  <c r="R331" i="28" s="1"/>
  <c r="W331" i="28" s="1"/>
  <c r="P331" i="29"/>
  <c r="P131" i="28"/>
  <c r="P131" i="29"/>
  <c r="P183" i="28"/>
  <c r="R183" i="28" s="1"/>
  <c r="W183" i="28" s="1"/>
  <c r="P183" i="29"/>
  <c r="P103" i="28"/>
  <c r="P103" i="29"/>
  <c r="P275" i="28"/>
  <c r="R275" i="28" s="1"/>
  <c r="W275" i="28" s="1"/>
  <c r="P275" i="29"/>
  <c r="P115" i="28"/>
  <c r="P115" i="29"/>
  <c r="P311" i="28"/>
  <c r="R311" i="28" s="1"/>
  <c r="W311" i="28" s="1"/>
  <c r="P311" i="29"/>
  <c r="P87" i="28"/>
  <c r="P87" i="29"/>
  <c r="P191" i="28"/>
  <c r="R191" i="28" s="1"/>
  <c r="W191" i="28" s="1"/>
  <c r="P191" i="29"/>
  <c r="P223" i="28"/>
  <c r="P223" i="29"/>
  <c r="P351" i="28"/>
  <c r="R351" i="28" s="1"/>
  <c r="W351" i="28" s="1"/>
  <c r="P351" i="29"/>
  <c r="P139" i="28"/>
  <c r="P139" i="29"/>
  <c r="P395" i="28"/>
  <c r="R395" i="28" s="1"/>
  <c r="W395" i="28" s="1"/>
  <c r="P395" i="29"/>
  <c r="P123" i="28"/>
  <c r="P123" i="29"/>
  <c r="P307" i="28"/>
  <c r="R307" i="28" s="1"/>
  <c r="W307" i="28" s="1"/>
  <c r="P307" i="29"/>
  <c r="P35" i="28"/>
  <c r="P35" i="29"/>
  <c r="P79" i="28"/>
  <c r="R79" i="28" s="1"/>
  <c r="W79" i="28" s="1"/>
  <c r="P79" i="29"/>
  <c r="P111" i="28"/>
  <c r="P111" i="29"/>
  <c r="P279" i="28"/>
  <c r="R279" i="28" s="1"/>
  <c r="W279" i="28" s="1"/>
  <c r="P279" i="29"/>
  <c r="H290" i="26"/>
  <c r="AF292" i="12" s="1"/>
  <c r="P327" i="28"/>
  <c r="P327" i="29"/>
  <c r="P219" i="28"/>
  <c r="P219" i="29"/>
  <c r="M235" i="29"/>
  <c r="O235" i="29" s="1"/>
  <c r="M199" i="29"/>
  <c r="O199" i="29" s="1"/>
  <c r="L27" i="29"/>
  <c r="L99" i="29"/>
  <c r="N99" i="29" s="1"/>
  <c r="L191" i="29"/>
  <c r="L95" i="29"/>
  <c r="O95" i="29" s="1"/>
  <c r="L87" i="29"/>
  <c r="N87" i="29" s="1"/>
  <c r="L43" i="29"/>
  <c r="O43" i="29" s="1"/>
  <c r="L379" i="29"/>
  <c r="L143" i="29"/>
  <c r="O143" i="29" s="1"/>
  <c r="L395" i="29"/>
  <c r="O395" i="29" s="1"/>
  <c r="M11" i="29"/>
  <c r="L291" i="29"/>
  <c r="O291" i="29" s="1"/>
  <c r="L59" i="29"/>
  <c r="O59" i="29" s="1"/>
  <c r="L203" i="29"/>
  <c r="N203" i="29" s="1"/>
  <c r="L163" i="29"/>
  <c r="O163" i="29" s="1"/>
  <c r="L75" i="29"/>
  <c r="N75" i="29" s="1"/>
  <c r="L255" i="29"/>
  <c r="M255" i="29"/>
  <c r="M331" i="29"/>
  <c r="L331" i="29"/>
  <c r="M371" i="29"/>
  <c r="L371" i="29"/>
  <c r="N395" i="29"/>
  <c r="M47" i="29"/>
  <c r="L47" i="29"/>
  <c r="M123" i="29"/>
  <c r="L123" i="29"/>
  <c r="M339" i="29"/>
  <c r="L339" i="29"/>
  <c r="M391" i="29"/>
  <c r="L391" i="29"/>
  <c r="M115" i="29"/>
  <c r="L115" i="29"/>
  <c r="M39" i="29"/>
  <c r="L39" i="29"/>
  <c r="M155" i="29"/>
  <c r="L155" i="29"/>
  <c r="M231" i="29"/>
  <c r="L231" i="29"/>
  <c r="M327" i="29"/>
  <c r="L327" i="29"/>
  <c r="M347" i="29"/>
  <c r="L347" i="29"/>
  <c r="N235" i="29"/>
  <c r="M3" i="29"/>
  <c r="L3" i="29"/>
  <c r="M67" i="29"/>
  <c r="L67" i="29"/>
  <c r="M159" i="29"/>
  <c r="L159" i="29"/>
  <c r="M171" i="29"/>
  <c r="L171" i="29"/>
  <c r="M211" i="29"/>
  <c r="L211" i="29"/>
  <c r="M375" i="29"/>
  <c r="L375" i="29"/>
  <c r="M167" i="29"/>
  <c r="L167" i="29"/>
  <c r="M103" i="29"/>
  <c r="L103" i="29"/>
  <c r="M147" i="29"/>
  <c r="L147" i="29"/>
  <c r="M63" i="29"/>
  <c r="L63" i="29"/>
  <c r="M111" i="29"/>
  <c r="L111" i="29"/>
  <c r="M271" i="29"/>
  <c r="L271" i="29"/>
  <c r="M279" i="29"/>
  <c r="L279" i="29"/>
  <c r="M359" i="29"/>
  <c r="L359" i="29"/>
  <c r="O191" i="29"/>
  <c r="N191" i="29"/>
  <c r="O219" i="29"/>
  <c r="N219" i="29"/>
  <c r="M23" i="29"/>
  <c r="L23" i="29"/>
  <c r="M215" i="29"/>
  <c r="L215" i="29"/>
  <c r="M367" i="29"/>
  <c r="L367" i="29"/>
  <c r="O203" i="29"/>
  <c r="M51" i="29"/>
  <c r="L51" i="29"/>
  <c r="N259" i="29"/>
  <c r="O259" i="29"/>
  <c r="L351" i="29"/>
  <c r="M351" i="29"/>
  <c r="M175" i="29"/>
  <c r="L175" i="29"/>
  <c r="M239" i="29"/>
  <c r="L239" i="29"/>
  <c r="M335" i="29"/>
  <c r="L335" i="29"/>
  <c r="M387" i="29"/>
  <c r="L387" i="29"/>
  <c r="M55" i="29"/>
  <c r="L55" i="29"/>
  <c r="M151" i="29"/>
  <c r="L151" i="29"/>
  <c r="M195" i="29"/>
  <c r="L195" i="29"/>
  <c r="L263" i="29"/>
  <c r="M263" i="29"/>
  <c r="M275" i="29"/>
  <c r="L275" i="29"/>
  <c r="N251" i="29"/>
  <c r="O251" i="29"/>
  <c r="L343" i="29"/>
  <c r="M343" i="29"/>
  <c r="M355" i="29"/>
  <c r="L355" i="29"/>
  <c r="N27" i="29"/>
  <c r="O27" i="29"/>
  <c r="N91" i="29"/>
  <c r="O91" i="29"/>
  <c r="M135" i="29"/>
  <c r="L135" i="29"/>
  <c r="M131" i="29"/>
  <c r="L131" i="29"/>
  <c r="M19" i="29"/>
  <c r="L19" i="29"/>
  <c r="M83" i="29"/>
  <c r="L83" i="29"/>
  <c r="M107" i="29"/>
  <c r="L107" i="29"/>
  <c r="M227" i="29"/>
  <c r="L227" i="29"/>
  <c r="M363" i="29"/>
  <c r="L363" i="29"/>
  <c r="O127" i="29"/>
  <c r="N127" i="29"/>
  <c r="M383" i="29"/>
  <c r="L383" i="29"/>
  <c r="M119" i="29"/>
  <c r="L119" i="29"/>
  <c r="M15" i="29"/>
  <c r="L15" i="29"/>
  <c r="M79" i="29"/>
  <c r="L79" i="29"/>
  <c r="L247" i="29"/>
  <c r="M247" i="29"/>
  <c r="M303" i="29"/>
  <c r="L303" i="29"/>
  <c r="L307" i="29"/>
  <c r="M307" i="29"/>
  <c r="M299" i="29"/>
  <c r="L299" i="29"/>
  <c r="O267" i="29"/>
  <c r="N379" i="29"/>
  <c r="O379" i="29"/>
  <c r="M179" i="29"/>
  <c r="L179" i="29"/>
  <c r="M283" i="29"/>
  <c r="L283" i="29"/>
  <c r="M7" i="29"/>
  <c r="L7" i="29"/>
  <c r="M71" i="29"/>
  <c r="L71" i="29"/>
  <c r="M207" i="29"/>
  <c r="L207" i="29"/>
  <c r="M287" i="29"/>
  <c r="L287" i="29"/>
  <c r="M315" i="29"/>
  <c r="L315" i="29"/>
  <c r="M399" i="29"/>
  <c r="L399" i="29"/>
  <c r="M183" i="29"/>
  <c r="L183" i="29"/>
  <c r="M35" i="29"/>
  <c r="L35" i="29"/>
  <c r="M243" i="29"/>
  <c r="L243" i="29"/>
  <c r="M295" i="29"/>
  <c r="L295" i="29"/>
  <c r="M31" i="29"/>
  <c r="L31" i="29"/>
  <c r="M187" i="29"/>
  <c r="L187" i="29"/>
  <c r="M223" i="29"/>
  <c r="L223" i="29"/>
  <c r="M323" i="29"/>
  <c r="L323" i="29"/>
  <c r="M319" i="29"/>
  <c r="L319" i="29"/>
  <c r="N311" i="29"/>
  <c r="O311" i="29"/>
  <c r="O139" i="29"/>
  <c r="N139" i="29"/>
  <c r="L307" i="28"/>
  <c r="O307" i="28" s="1"/>
  <c r="R287" i="28"/>
  <c r="Q287" i="28"/>
  <c r="R151" i="28"/>
  <c r="W151" i="28" s="1"/>
  <c r="Q151" i="28"/>
  <c r="R163" i="28"/>
  <c r="Q163" i="28"/>
  <c r="R359" i="28"/>
  <c r="Q359" i="28"/>
  <c r="V359" i="28" s="1"/>
  <c r="R255" i="28"/>
  <c r="Q255" i="28"/>
  <c r="V255" i="28" s="1"/>
  <c r="R47" i="28"/>
  <c r="Q47" i="28"/>
  <c r="V47" i="28" s="1"/>
  <c r="R51" i="28"/>
  <c r="Q51" i="28"/>
  <c r="R19" i="28"/>
  <c r="W19" i="28" s="1"/>
  <c r="Q19" i="28"/>
  <c r="V19" i="28" s="1"/>
  <c r="R323" i="28"/>
  <c r="W323" i="28" s="1"/>
  <c r="Q323" i="28"/>
  <c r="R15" i="28"/>
  <c r="Q15" i="28"/>
  <c r="R291" i="28"/>
  <c r="Q291" i="28"/>
  <c r="Q59" i="28"/>
  <c r="R59" i="28"/>
  <c r="W59" i="28" s="1"/>
  <c r="Q211" i="28"/>
  <c r="R355" i="28"/>
  <c r="W355" i="28" s="1"/>
  <c r="Q355" i="28"/>
  <c r="R247" i="28"/>
  <c r="W247" i="28" s="1"/>
  <c r="Q247" i="28"/>
  <c r="R235" i="28"/>
  <c r="Q235" i="28"/>
  <c r="R271" i="28"/>
  <c r="Q271" i="28"/>
  <c r="Q55" i="28"/>
  <c r="V55" i="28" s="1"/>
  <c r="R55" i="28"/>
  <c r="R267" i="28"/>
  <c r="W267" i="28" s="1"/>
  <c r="Q267" i="28"/>
  <c r="V267" i="28" s="1"/>
  <c r="R39" i="28"/>
  <c r="W39" i="28" s="1"/>
  <c r="Q43" i="28"/>
  <c r="R43" i="28"/>
  <c r="R99" i="28"/>
  <c r="Q99" i="28"/>
  <c r="V99" i="28" s="1"/>
  <c r="Q203" i="28"/>
  <c r="H326" i="26"/>
  <c r="AF328" i="12" s="1"/>
  <c r="R119" i="28"/>
  <c r="Q119" i="28"/>
  <c r="V119" i="28" s="1"/>
  <c r="R375" i="28"/>
  <c r="W375" i="28" s="1"/>
  <c r="W271" i="28"/>
  <c r="N159" i="28"/>
  <c r="W255" i="28"/>
  <c r="N123" i="28"/>
  <c r="R143" i="28"/>
  <c r="W143" i="28" s="1"/>
  <c r="Q143" i="28"/>
  <c r="V143" i="28" s="1"/>
  <c r="Q283" i="28"/>
  <c r="V283" i="28" s="1"/>
  <c r="R283" i="28"/>
  <c r="W283" i="28" s="1"/>
  <c r="R11" i="28"/>
  <c r="Q11" i="28"/>
  <c r="R199" i="28"/>
  <c r="W199" i="28" s="1"/>
  <c r="Q199" i="28"/>
  <c r="V199" i="28" s="1"/>
  <c r="R343" i="28"/>
  <c r="W343" i="28" s="1"/>
  <c r="Q343" i="28"/>
  <c r="V343" i="28" s="1"/>
  <c r="Q187" i="28"/>
  <c r="V187" i="28" s="1"/>
  <c r="R187" i="28"/>
  <c r="W187" i="28" s="1"/>
  <c r="R371" i="28"/>
  <c r="W371" i="28" s="1"/>
  <c r="Q371" i="28"/>
  <c r="Q363" i="28"/>
  <c r="R363" i="28"/>
  <c r="W363" i="28" s="1"/>
  <c r="L131" i="28"/>
  <c r="M131" i="28"/>
  <c r="R7" i="28"/>
  <c r="W7" i="28" s="1"/>
  <c r="R239" i="28"/>
  <c r="W239" i="28" s="1"/>
  <c r="Q239" i="28"/>
  <c r="R335" i="28"/>
  <c r="W335" i="28" s="1"/>
  <c r="Q335" i="28"/>
  <c r="V335" i="28" s="1"/>
  <c r="R71" i="28"/>
  <c r="W71" i="28" s="1"/>
  <c r="Q71" i="28"/>
  <c r="Q75" i="28"/>
  <c r="R75" i="28"/>
  <c r="W75" i="28" s="1"/>
  <c r="R243" i="28"/>
  <c r="W243" i="28" s="1"/>
  <c r="Q243" i="28"/>
  <c r="R263" i="28"/>
  <c r="W263" i="28" s="1"/>
  <c r="Q263" i="28"/>
  <c r="R303" i="28"/>
  <c r="W303" i="28" s="1"/>
  <c r="Q303" i="28"/>
  <c r="R319" i="28"/>
  <c r="W319" i="28" s="1"/>
  <c r="Q319" i="28"/>
  <c r="V319" i="28" s="1"/>
  <c r="R299" i="28"/>
  <c r="W299" i="28" s="1"/>
  <c r="Q299" i="28"/>
  <c r="V299" i="28" s="1"/>
  <c r="R159" i="28"/>
  <c r="W159" i="28" s="1"/>
  <c r="Q159" i="28"/>
  <c r="V159" i="28" s="1"/>
  <c r="R63" i="28"/>
  <c r="W63" i="28" s="1"/>
  <c r="Q63" i="28"/>
  <c r="R215" i="28"/>
  <c r="W215" i="28" s="1"/>
  <c r="Q215" i="28"/>
  <c r="V215" i="28" s="1"/>
  <c r="R167" i="28"/>
  <c r="Q167" i="28"/>
  <c r="Q27" i="28"/>
  <c r="V27" i="28" s="1"/>
  <c r="R27" i="28"/>
  <c r="W27" i="28" s="1"/>
  <c r="V151" i="28"/>
  <c r="W55" i="28"/>
  <c r="W119" i="28"/>
  <c r="W15" i="28"/>
  <c r="V239" i="28"/>
  <c r="O299" i="28"/>
  <c r="N267" i="28"/>
  <c r="N331" i="28"/>
  <c r="W51" i="28"/>
  <c r="L211" i="28"/>
  <c r="O211" i="28" s="1"/>
  <c r="V355" i="28"/>
  <c r="M67" i="28"/>
  <c r="L67" i="28"/>
  <c r="L43" i="28"/>
  <c r="M43" i="28"/>
  <c r="L11" i="28"/>
  <c r="M11" i="28"/>
  <c r="R399" i="28"/>
  <c r="W399" i="28" s="1"/>
  <c r="Q399" i="28"/>
  <c r="R195" i="28"/>
  <c r="W195" i="28" s="1"/>
  <c r="Q195" i="28"/>
  <c r="V195" i="28" s="1"/>
  <c r="R339" i="28"/>
  <c r="W339" i="28" s="1"/>
  <c r="Q339" i="28"/>
  <c r="R179" i="28"/>
  <c r="Q179" i="28"/>
  <c r="R383" i="28"/>
  <c r="W383" i="28" s="1"/>
  <c r="Q383" i="28"/>
  <c r="R135" i="28"/>
  <c r="W135" i="28" s="1"/>
  <c r="Q135" i="28"/>
  <c r="V135" i="28" s="1"/>
  <c r="R127" i="28"/>
  <c r="W127" i="28" s="1"/>
  <c r="Q127" i="28"/>
  <c r="R259" i="28"/>
  <c r="W259" i="28" s="1"/>
  <c r="Q259" i="28"/>
  <c r="Q251" i="28"/>
  <c r="V251" i="28" s="1"/>
  <c r="R251" i="28"/>
  <c r="W251" i="28" s="1"/>
  <c r="R131" i="28"/>
  <c r="Q131" i="28"/>
  <c r="R103" i="28"/>
  <c r="W103" i="28" s="1"/>
  <c r="Q103" i="28"/>
  <c r="R115" i="28"/>
  <c r="W115" i="28" s="1"/>
  <c r="Q115" i="28"/>
  <c r="R87" i="28"/>
  <c r="Q87" i="28"/>
  <c r="R223" i="28"/>
  <c r="W223" i="28" s="1"/>
  <c r="Q223" i="28"/>
  <c r="V223" i="28" s="1"/>
  <c r="Q139" i="28"/>
  <c r="R139" i="28"/>
  <c r="W139" i="28" s="1"/>
  <c r="Q123" i="28"/>
  <c r="V123" i="28" s="1"/>
  <c r="R123" i="28"/>
  <c r="W123" i="28" s="1"/>
  <c r="R35" i="28"/>
  <c r="W35" i="28" s="1"/>
  <c r="Q35" i="28"/>
  <c r="R111" i="28"/>
  <c r="W111" i="28" s="1"/>
  <c r="Q111" i="28"/>
  <c r="R327" i="28"/>
  <c r="W327" i="28" s="1"/>
  <c r="Q327" i="28"/>
  <c r="Q219" i="28"/>
  <c r="R219" i="28"/>
  <c r="W219" i="28" s="1"/>
  <c r="W87" i="28"/>
  <c r="W47" i="28"/>
  <c r="N323" i="28"/>
  <c r="N155" i="28"/>
  <c r="W359" i="28"/>
  <c r="W99" i="28"/>
  <c r="N139" i="28"/>
  <c r="V63" i="28"/>
  <c r="L219" i="28"/>
  <c r="N219" i="28" s="1"/>
  <c r="V327" i="28"/>
  <c r="W179" i="28"/>
  <c r="N355" i="28"/>
  <c r="W163" i="28"/>
  <c r="M291" i="28"/>
  <c r="W291" i="28" s="1"/>
  <c r="L291" i="28"/>
  <c r="O383" i="28"/>
  <c r="N383" i="28"/>
  <c r="N179" i="28"/>
  <c r="O179" i="28"/>
  <c r="O227" i="28"/>
  <c r="N227" i="28"/>
  <c r="N315" i="28"/>
  <c r="O315" i="28"/>
  <c r="N283" i="28"/>
  <c r="M235" i="28"/>
  <c r="L235" i="28"/>
  <c r="O243" i="28"/>
  <c r="V243" i="28"/>
  <c r="O275" i="28"/>
  <c r="N275" i="28"/>
  <c r="N211" i="28"/>
  <c r="O195" i="28"/>
  <c r="M167" i="28"/>
  <c r="L167" i="28"/>
  <c r="O223" i="28"/>
  <c r="N223" i="28"/>
  <c r="O251" i="28"/>
  <c r="N307" i="28"/>
  <c r="M287" i="28"/>
  <c r="W287" i="28" s="1"/>
  <c r="L287" i="28"/>
  <c r="N187" i="28"/>
  <c r="O187" i="28"/>
  <c r="O283" i="28"/>
  <c r="N203" i="28"/>
  <c r="O203" i="28"/>
  <c r="O267" i="28"/>
  <c r="N251" i="28"/>
  <c r="O155" i="28"/>
  <c r="O139" i="28"/>
  <c r="O27" i="28"/>
  <c r="N39" i="28"/>
  <c r="O39" i="28"/>
  <c r="O359" i="28"/>
  <c r="N359" i="28"/>
  <c r="N83" i="28"/>
  <c r="O83" i="28"/>
  <c r="O319" i="28"/>
  <c r="N319" i="28"/>
  <c r="N135" i="28"/>
  <c r="O135" i="28"/>
  <c r="O75" i="28"/>
  <c r="N75" i="28"/>
  <c r="O347" i="28"/>
  <c r="N347" i="28"/>
  <c r="N327" i="28"/>
  <c r="O327" i="28"/>
  <c r="N71" i="28"/>
  <c r="O71" i="28"/>
  <c r="O215" i="28"/>
  <c r="N215" i="28"/>
  <c r="N99" i="28"/>
  <c r="O99" i="28"/>
  <c r="O279" i="28"/>
  <c r="N279" i="28"/>
  <c r="O255" i="28"/>
  <c r="N255" i="28"/>
  <c r="O295" i="28"/>
  <c r="N295" i="28"/>
  <c r="N247" i="28"/>
  <c r="O247" i="28"/>
  <c r="N311" i="28"/>
  <c r="O311" i="28"/>
  <c r="N199" i="28"/>
  <c r="O199" i="28"/>
  <c r="O31" i="28"/>
  <c r="N31" i="28"/>
  <c r="N183" i="28"/>
  <c r="O183" i="28"/>
  <c r="O3" i="28"/>
  <c r="N3" i="28"/>
  <c r="N35" i="28"/>
  <c r="O343" i="28"/>
  <c r="N343" i="28"/>
  <c r="N195" i="28"/>
  <c r="N103" i="28"/>
  <c r="O103" i="28"/>
  <c r="O95" i="28"/>
  <c r="N95" i="28"/>
  <c r="O19" i="28"/>
  <c r="N19" i="28"/>
  <c r="O63" i="28"/>
  <c r="N63" i="28"/>
  <c r="O231" i="28"/>
  <c r="N231" i="28"/>
  <c r="N375" i="28"/>
  <c r="O375" i="28"/>
  <c r="N263" i="28"/>
  <c r="O263" i="28"/>
  <c r="N391" i="28"/>
  <c r="O391" i="28"/>
  <c r="O107" i="28"/>
  <c r="N107" i="28"/>
  <c r="O35" i="28"/>
  <c r="O399" i="28"/>
  <c r="N399" i="28"/>
  <c r="O15" i="28"/>
  <c r="N15" i="28"/>
  <c r="N151" i="28"/>
  <c r="O151" i="28"/>
  <c r="O335" i="28"/>
  <c r="N335" i="28"/>
  <c r="N119" i="28"/>
  <c r="O119" i="28"/>
  <c r="O239" i="28"/>
  <c r="N239" i="28"/>
  <c r="O175" i="28"/>
  <c r="N175" i="28"/>
  <c r="O55" i="28"/>
  <c r="N55" i="28"/>
  <c r="O143" i="28"/>
  <c r="N143" i="28"/>
  <c r="O23" i="28"/>
  <c r="N23" i="28"/>
  <c r="O303" i="28"/>
  <c r="N303" i="28"/>
  <c r="O271" i="28"/>
  <c r="N271" i="28"/>
  <c r="O207" i="28"/>
  <c r="N207" i="28"/>
  <c r="N87" i="28"/>
  <c r="O87" i="28"/>
  <c r="O47" i="28"/>
  <c r="N47" i="28"/>
  <c r="O79" i="28"/>
  <c r="N79" i="28"/>
  <c r="O111" i="28"/>
  <c r="N111" i="28"/>
  <c r="O367" i="28"/>
  <c r="N367" i="28"/>
  <c r="H398" i="26"/>
  <c r="AF400" i="12" s="1"/>
  <c r="H78" i="26"/>
  <c r="AF80" i="12" s="1"/>
  <c r="H310" i="26"/>
  <c r="AF312" i="12" s="1"/>
  <c r="AE312" i="12"/>
  <c r="AE28" i="12"/>
  <c r="H26" i="26"/>
  <c r="AF28" i="12" s="1"/>
  <c r="AE24" i="12"/>
  <c r="H22" i="26"/>
  <c r="AF24" i="12" s="1"/>
  <c r="AE32" i="12"/>
  <c r="H30" i="26"/>
  <c r="AF32" i="12" s="1"/>
  <c r="AE336" i="12"/>
  <c r="H334" i="26"/>
  <c r="AF336" i="12" s="1"/>
  <c r="AE376" i="12"/>
  <c r="H374" i="26"/>
  <c r="AF376" i="12" s="1"/>
  <c r="AE388" i="12"/>
  <c r="H386" i="26"/>
  <c r="AF388" i="12" s="1"/>
  <c r="AE352" i="12"/>
  <c r="H350" i="26"/>
  <c r="AF352" i="12" s="1"/>
  <c r="AE332" i="12"/>
  <c r="H330" i="26"/>
  <c r="AF332" i="12" s="1"/>
  <c r="AE340" i="12"/>
  <c r="H338" i="26"/>
  <c r="AF340" i="12" s="1"/>
  <c r="AE324" i="12"/>
  <c r="H322" i="26"/>
  <c r="AF324" i="12" s="1"/>
  <c r="AE384" i="12"/>
  <c r="H382" i="26"/>
  <c r="AF384" i="12" s="1"/>
  <c r="AE364" i="12"/>
  <c r="H362" i="26"/>
  <c r="AF364" i="12" s="1"/>
  <c r="AE344" i="12"/>
  <c r="H342" i="26"/>
  <c r="AF344" i="12" s="1"/>
  <c r="AE372" i="12"/>
  <c r="H370" i="26"/>
  <c r="AF372" i="12" s="1"/>
  <c r="AE380" i="12"/>
  <c r="H378" i="26"/>
  <c r="AF380" i="12" s="1"/>
  <c r="AE356" i="12"/>
  <c r="H354" i="26"/>
  <c r="AF356" i="12" s="1"/>
  <c r="AE396" i="12"/>
  <c r="H394" i="26"/>
  <c r="AF396" i="12" s="1"/>
  <c r="AE392" i="12"/>
  <c r="H390" i="26"/>
  <c r="AF392" i="12" s="1"/>
  <c r="AE240" i="12"/>
  <c r="H238" i="26"/>
  <c r="AF240" i="12" s="1"/>
  <c r="AE168" i="12"/>
  <c r="H166" i="26"/>
  <c r="AF168" i="12" s="1"/>
  <c r="AE320" i="12"/>
  <c r="H318" i="26"/>
  <c r="AF320" i="12" s="1"/>
  <c r="AE284" i="12"/>
  <c r="H282" i="26"/>
  <c r="AF284" i="12" s="1"/>
  <c r="AE220" i="12"/>
  <c r="H218" i="26"/>
  <c r="AF220" i="12" s="1"/>
  <c r="AE232" i="12"/>
  <c r="H230" i="26"/>
  <c r="AF232" i="12" s="1"/>
  <c r="AE212" i="12"/>
  <c r="H210" i="26"/>
  <c r="AF212" i="12" s="1"/>
  <c r="AE264" i="12"/>
  <c r="H262" i="26"/>
  <c r="AF264" i="12" s="1"/>
  <c r="AE172" i="12"/>
  <c r="H170" i="26"/>
  <c r="AF172" i="12" s="1"/>
  <c r="AE204" i="12"/>
  <c r="H202" i="26"/>
  <c r="AF204" i="12" s="1"/>
  <c r="AE316" i="12"/>
  <c r="H314" i="26"/>
  <c r="AF316" i="12" s="1"/>
  <c r="AE180" i="12"/>
  <c r="H178" i="26"/>
  <c r="AF180" i="12" s="1"/>
  <c r="AE208" i="12"/>
  <c r="H206" i="26"/>
  <c r="AF208" i="12" s="1"/>
  <c r="AE272" i="12"/>
  <c r="H270" i="26"/>
  <c r="AF272" i="12" s="1"/>
  <c r="AE164" i="12"/>
  <c r="H162" i="26"/>
  <c r="AF164" i="12" s="1"/>
  <c r="AE308" i="12"/>
  <c r="H306" i="26"/>
  <c r="AF308" i="12" s="1"/>
  <c r="AE184" i="12"/>
  <c r="H182" i="26"/>
  <c r="AF184" i="12" s="1"/>
  <c r="AE236" i="12"/>
  <c r="H234" i="26"/>
  <c r="AF236" i="12" s="1"/>
  <c r="AE224" i="12"/>
  <c r="H222" i="26"/>
  <c r="AF224" i="12" s="1"/>
  <c r="AE228" i="12"/>
  <c r="H226" i="26"/>
  <c r="AF228" i="12" s="1"/>
  <c r="AE296" i="12"/>
  <c r="H294" i="26"/>
  <c r="AF296" i="12" s="1"/>
  <c r="AE268" i="12"/>
  <c r="H266" i="26"/>
  <c r="AF268" i="12" s="1"/>
  <c r="AE188" i="12"/>
  <c r="H186" i="26"/>
  <c r="AF188" i="12" s="1"/>
  <c r="AE280" i="12"/>
  <c r="H278" i="26"/>
  <c r="AF280" i="12" s="1"/>
  <c r="AE260" i="12"/>
  <c r="H258" i="26"/>
  <c r="AF260" i="12" s="1"/>
  <c r="AE304" i="12"/>
  <c r="H302" i="26"/>
  <c r="AF304" i="12" s="1"/>
  <c r="AE276" i="12"/>
  <c r="H274" i="26"/>
  <c r="AF276" i="12" s="1"/>
  <c r="AE256" i="12"/>
  <c r="H254" i="26"/>
  <c r="AF256" i="12" s="1"/>
  <c r="AE200" i="12"/>
  <c r="H198" i="26"/>
  <c r="AF200" i="12" s="1"/>
  <c r="AE300" i="12"/>
  <c r="H298" i="26"/>
  <c r="AF300" i="12" s="1"/>
  <c r="AE176" i="12"/>
  <c r="H174" i="26"/>
  <c r="AF176" i="12" s="1"/>
  <c r="AE192" i="12"/>
  <c r="H190" i="26"/>
  <c r="AF192" i="12" s="1"/>
  <c r="AE136" i="12"/>
  <c r="H134" i="26"/>
  <c r="AF136" i="12" s="1"/>
  <c r="AE132" i="12"/>
  <c r="H130" i="26"/>
  <c r="AF132" i="12" s="1"/>
  <c r="AE124" i="12"/>
  <c r="H122" i="26"/>
  <c r="AF124" i="12" s="1"/>
  <c r="AE120" i="12"/>
  <c r="H118" i="26"/>
  <c r="AF120" i="12" s="1"/>
  <c r="AE112" i="12"/>
  <c r="H110" i="26"/>
  <c r="AF112" i="12" s="1"/>
  <c r="AE104" i="12"/>
  <c r="H102" i="26"/>
  <c r="AF104" i="12" s="1"/>
  <c r="AE100" i="12"/>
  <c r="H98" i="26"/>
  <c r="AF100" i="12" s="1"/>
  <c r="AE92" i="12"/>
  <c r="H90" i="26"/>
  <c r="AF92" i="12" s="1"/>
  <c r="AE88" i="12"/>
  <c r="H86" i="26"/>
  <c r="AF88" i="12" s="1"/>
  <c r="AE76" i="12"/>
  <c r="H74" i="26"/>
  <c r="AF76" i="12" s="1"/>
  <c r="AE72" i="12"/>
  <c r="H70" i="26"/>
  <c r="AF72" i="12" s="1"/>
  <c r="AE40" i="12"/>
  <c r="H38" i="26"/>
  <c r="AF40" i="12" s="1"/>
  <c r="D20" i="24"/>
  <c r="A7" i="12"/>
  <c r="A11" i="12" s="1"/>
  <c r="A15" i="12" s="1"/>
  <c r="A19" i="12" s="1"/>
  <c r="A23" i="12" s="1"/>
  <c r="A27" i="12" s="1"/>
  <c r="A31" i="12" s="1"/>
  <c r="A35" i="12" s="1"/>
  <c r="A39" i="12" s="1"/>
  <c r="A43" i="12" s="1"/>
  <c r="A47" i="12" s="1"/>
  <c r="A51" i="12" s="1"/>
  <c r="A55" i="12" s="1"/>
  <c r="A59" i="12" s="1"/>
  <c r="A63" i="12" s="1"/>
  <c r="A67" i="12" s="1"/>
  <c r="A71" i="12" s="1"/>
  <c r="A75" i="12" s="1"/>
  <c r="A79" i="12" s="1"/>
  <c r="A83" i="12" s="1"/>
  <c r="A87" i="12" s="1"/>
  <c r="A91" i="12" s="1"/>
  <c r="A95" i="12" s="1"/>
  <c r="A99" i="12" s="1"/>
  <c r="A103" i="12" s="1"/>
  <c r="A107" i="12" s="1"/>
  <c r="A111" i="12" s="1"/>
  <c r="A115" i="12" s="1"/>
  <c r="A119" i="12" s="1"/>
  <c r="A123" i="12" s="1"/>
  <c r="A127" i="12" s="1"/>
  <c r="A131" i="12" s="1"/>
  <c r="A135" i="12" s="1"/>
  <c r="A139" i="12" s="1"/>
  <c r="A143" i="12" s="1"/>
  <c r="A147" i="12" s="1"/>
  <c r="A151" i="12" s="1"/>
  <c r="A155" i="12" s="1"/>
  <c r="A159" i="12" s="1"/>
  <c r="A163" i="12" s="1"/>
  <c r="A167" i="12" s="1"/>
  <c r="A171" i="12" s="1"/>
  <c r="A175" i="12" s="1"/>
  <c r="A179" i="12" s="1"/>
  <c r="A183" i="12" s="1"/>
  <c r="A187" i="12" s="1"/>
  <c r="A191" i="12" s="1"/>
  <c r="A195" i="12" s="1"/>
  <c r="A199" i="12" s="1"/>
  <c r="A203" i="12" s="1"/>
  <c r="A207" i="12" s="1"/>
  <c r="A211" i="12" s="1"/>
  <c r="A215" i="12" s="1"/>
  <c r="A219" i="12" s="1"/>
  <c r="A223" i="12" s="1"/>
  <c r="A227" i="12" s="1"/>
  <c r="A231" i="12" s="1"/>
  <c r="A235" i="12" s="1"/>
  <c r="A239" i="12" s="1"/>
  <c r="A243" i="12" s="1"/>
  <c r="A247" i="12" s="1"/>
  <c r="A251" i="12" s="1"/>
  <c r="A255" i="12" s="1"/>
  <c r="A259" i="12" s="1"/>
  <c r="A263" i="12" s="1"/>
  <c r="A267" i="12" s="1"/>
  <c r="A271" i="12" s="1"/>
  <c r="A275" i="12" s="1"/>
  <c r="A279" i="12" s="1"/>
  <c r="A283" i="12" s="1"/>
  <c r="A287" i="12" s="1"/>
  <c r="A291" i="12" s="1"/>
  <c r="A295" i="12" s="1"/>
  <c r="A299" i="12" s="1"/>
  <c r="A303" i="12" s="1"/>
  <c r="A307" i="12" s="1"/>
  <c r="A311" i="12" s="1"/>
  <c r="A315" i="12" s="1"/>
  <c r="A319" i="12" s="1"/>
  <c r="A323" i="12" s="1"/>
  <c r="A327" i="12" s="1"/>
  <c r="A331" i="12" s="1"/>
  <c r="A335" i="12" s="1"/>
  <c r="A339" i="12" s="1"/>
  <c r="A343" i="12" s="1"/>
  <c r="A347" i="12" s="1"/>
  <c r="A351" i="12" s="1"/>
  <c r="A355" i="12" s="1"/>
  <c r="A359" i="12" s="1"/>
  <c r="A363" i="12" s="1"/>
  <c r="A367" i="12" s="1"/>
  <c r="A371" i="12" s="1"/>
  <c r="A375" i="12" s="1"/>
  <c r="A379" i="12" s="1"/>
  <c r="A383" i="12" s="1"/>
  <c r="A387" i="12" s="1"/>
  <c r="A391" i="12" s="1"/>
  <c r="A395" i="12" s="1"/>
  <c r="A399" i="12" s="1"/>
  <c r="A6" i="13"/>
  <c r="A10" i="13" s="1"/>
  <c r="A14" i="13" s="1"/>
  <c r="A18" i="13" s="1"/>
  <c r="A22" i="13" s="1"/>
  <c r="A26" i="13" s="1"/>
  <c r="A30" i="13" s="1"/>
  <c r="A34" i="13" s="1"/>
  <c r="A38" i="13" s="1"/>
  <c r="A42" i="13" s="1"/>
  <c r="A46" i="13" s="1"/>
  <c r="A50" i="13" s="1"/>
  <c r="A54" i="13" s="1"/>
  <c r="A58" i="13" s="1"/>
  <c r="A62" i="13" s="1"/>
  <c r="A66" i="13" s="1"/>
  <c r="A70" i="13" s="1"/>
  <c r="A74" i="13" s="1"/>
  <c r="A78" i="13" s="1"/>
  <c r="A82" i="13" s="1"/>
  <c r="A86" i="13" s="1"/>
  <c r="A90" i="13" s="1"/>
  <c r="A94" i="13" s="1"/>
  <c r="A98" i="13" s="1"/>
  <c r="A102" i="13" s="1"/>
  <c r="A106" i="13" s="1"/>
  <c r="A110" i="13" s="1"/>
  <c r="A114" i="13" s="1"/>
  <c r="A118" i="13" s="1"/>
  <c r="A122" i="13" s="1"/>
  <c r="A126" i="13" s="1"/>
  <c r="A130" i="13" s="1"/>
  <c r="A134" i="13" s="1"/>
  <c r="A138" i="13" s="1"/>
  <c r="A142" i="13" s="1"/>
  <c r="A146" i="13" s="1"/>
  <c r="A150" i="13" s="1"/>
  <c r="A154" i="13" s="1"/>
  <c r="A158" i="13" s="1"/>
  <c r="A162" i="13" s="1"/>
  <c r="A166" i="13" s="1"/>
  <c r="A170" i="13" s="1"/>
  <c r="A174" i="13" s="1"/>
  <c r="A178" i="13" s="1"/>
  <c r="A182" i="13" s="1"/>
  <c r="A186" i="13" s="1"/>
  <c r="A190" i="13" s="1"/>
  <c r="A194" i="13" s="1"/>
  <c r="A198" i="13" s="1"/>
  <c r="A202" i="13" s="1"/>
  <c r="A206" i="13" s="1"/>
  <c r="A210" i="13" s="1"/>
  <c r="A214" i="13" s="1"/>
  <c r="A218" i="13" s="1"/>
  <c r="A222" i="13" s="1"/>
  <c r="A226" i="13" s="1"/>
  <c r="A230" i="13" s="1"/>
  <c r="A234" i="13" s="1"/>
  <c r="A238" i="13" s="1"/>
  <c r="A242" i="13" s="1"/>
  <c r="A246" i="13" s="1"/>
  <c r="A250" i="13" s="1"/>
  <c r="A254" i="13" s="1"/>
  <c r="A258" i="13" s="1"/>
  <c r="A262" i="13" s="1"/>
  <c r="A266" i="13" s="1"/>
  <c r="A270" i="13" s="1"/>
  <c r="A274" i="13" s="1"/>
  <c r="A278" i="13" s="1"/>
  <c r="A282" i="13" s="1"/>
  <c r="A286" i="13" s="1"/>
  <c r="A290" i="13" s="1"/>
  <c r="A294" i="13" s="1"/>
  <c r="A298" i="13" s="1"/>
  <c r="A302" i="13" s="1"/>
  <c r="A306" i="13" s="1"/>
  <c r="A310" i="13" s="1"/>
  <c r="A314" i="13" s="1"/>
  <c r="A318" i="13" s="1"/>
  <c r="A322" i="13" s="1"/>
  <c r="A326" i="13" s="1"/>
  <c r="A330" i="13" s="1"/>
  <c r="A334" i="13" s="1"/>
  <c r="A338" i="13" s="1"/>
  <c r="A342" i="13" s="1"/>
  <c r="A346" i="13" s="1"/>
  <c r="A350" i="13" s="1"/>
  <c r="A354" i="13" s="1"/>
  <c r="A358" i="13" s="1"/>
  <c r="A362" i="13" s="1"/>
  <c r="A366" i="13" s="1"/>
  <c r="A370" i="13" s="1"/>
  <c r="A374" i="13" s="1"/>
  <c r="A378" i="13" s="1"/>
  <c r="A382" i="13" s="1"/>
  <c r="A386" i="13" s="1"/>
  <c r="A390" i="13" s="1"/>
  <c r="A394" i="13" s="1"/>
  <c r="A398" i="13" s="1"/>
  <c r="D121" i="24" l="1"/>
  <c r="D117" i="24"/>
  <c r="D113" i="24"/>
  <c r="D109" i="24"/>
  <c r="D105" i="24"/>
  <c r="D101" i="24"/>
  <c r="D97" i="24"/>
  <c r="D93" i="24"/>
  <c r="D89" i="24"/>
  <c r="D85" i="24"/>
  <c r="D81" i="24"/>
  <c r="D77" i="24"/>
  <c r="D73" i="24"/>
  <c r="D69" i="24"/>
  <c r="D65" i="24"/>
  <c r="D61" i="24"/>
  <c r="D57" i="24"/>
  <c r="D53" i="24"/>
  <c r="D49" i="24"/>
  <c r="D45" i="24"/>
  <c r="D41" i="24"/>
  <c r="D37" i="24"/>
  <c r="D33" i="24"/>
  <c r="D29" i="24"/>
  <c r="D25" i="24"/>
  <c r="D120" i="24"/>
  <c r="D116" i="24"/>
  <c r="D112" i="24"/>
  <c r="D108" i="24"/>
  <c r="D104" i="24"/>
  <c r="D100" i="24"/>
  <c r="D96" i="24"/>
  <c r="D92" i="24"/>
  <c r="D88" i="24"/>
  <c r="D84" i="24"/>
  <c r="D80" i="24"/>
  <c r="D76" i="24"/>
  <c r="D72" i="24"/>
  <c r="D68" i="24"/>
  <c r="D64" i="24"/>
  <c r="D60" i="24"/>
  <c r="D56" i="24"/>
  <c r="D52" i="24"/>
  <c r="D48" i="24"/>
  <c r="D44" i="24"/>
  <c r="D40" i="24"/>
  <c r="D36" i="24"/>
  <c r="D32" i="24"/>
  <c r="D28" i="24"/>
  <c r="D24" i="24"/>
  <c r="D102" i="24"/>
  <c r="D94" i="24"/>
  <c r="D86" i="24"/>
  <c r="D78" i="24"/>
  <c r="D70" i="24"/>
  <c r="D62" i="24"/>
  <c r="D54" i="24"/>
  <c r="D46" i="24"/>
  <c r="D38" i="24"/>
  <c r="D30" i="24"/>
  <c r="D22" i="24"/>
  <c r="D119" i="24"/>
  <c r="D115" i="24"/>
  <c r="D111" i="24"/>
  <c r="D107" i="24"/>
  <c r="D103" i="24"/>
  <c r="D99" i="24"/>
  <c r="D95" i="24"/>
  <c r="D91" i="24"/>
  <c r="D87" i="24"/>
  <c r="D83" i="24"/>
  <c r="D79" i="24"/>
  <c r="D75" i="24"/>
  <c r="D71" i="24"/>
  <c r="D67" i="24"/>
  <c r="D63" i="24"/>
  <c r="D59" i="24"/>
  <c r="D55" i="24"/>
  <c r="D51" i="24"/>
  <c r="D47" i="24"/>
  <c r="D43" i="24"/>
  <c r="D39" i="24"/>
  <c r="D35" i="24"/>
  <c r="D31" i="24"/>
  <c r="D27" i="24"/>
  <c r="D23" i="24"/>
  <c r="D118" i="24"/>
  <c r="D114" i="24"/>
  <c r="D110" i="24"/>
  <c r="D106" i="24"/>
  <c r="D98" i="24"/>
  <c r="D90" i="24"/>
  <c r="D82" i="24"/>
  <c r="D74" i="24"/>
  <c r="D66" i="24"/>
  <c r="D58" i="24"/>
  <c r="D50" i="24"/>
  <c r="D42" i="24"/>
  <c r="D34" i="24"/>
  <c r="D26" i="24"/>
  <c r="W235" i="28"/>
  <c r="V219" i="28"/>
  <c r="O87" i="29"/>
  <c r="V211" i="28"/>
  <c r="W67" i="28"/>
  <c r="O191" i="28"/>
  <c r="Q279" i="28"/>
  <c r="S279" i="28" s="1"/>
  <c r="Q79" i="28"/>
  <c r="Q307" i="28"/>
  <c r="Q395" i="28"/>
  <c r="Q351" i="28"/>
  <c r="V351" i="28" s="1"/>
  <c r="Q191" i="28"/>
  <c r="V191" i="28" s="1"/>
  <c r="Q311" i="28"/>
  <c r="Q275" i="28"/>
  <c r="V275" i="28" s="1"/>
  <c r="Q183" i="28"/>
  <c r="V183" i="28" s="1"/>
  <c r="Q331" i="28"/>
  <c r="Q367" i="28"/>
  <c r="R347" i="28"/>
  <c r="W347" i="28" s="1"/>
  <c r="Q3" i="28"/>
  <c r="V3" i="28" s="1"/>
  <c r="Q295" i="28"/>
  <c r="V295" i="28" s="1"/>
  <c r="Q231" i="28"/>
  <c r="Q147" i="28"/>
  <c r="Q31" i="28"/>
  <c r="T31" i="28" s="1"/>
  <c r="Y31" i="28" s="1"/>
  <c r="R315" i="28"/>
  <c r="W315" i="28" s="1"/>
  <c r="R91" i="28"/>
  <c r="W91" i="28" s="1"/>
  <c r="Q175" i="28"/>
  <c r="Q391" i="28"/>
  <c r="S391" i="28" s="1"/>
  <c r="Q387" i="28"/>
  <c r="Q67" i="28"/>
  <c r="Q227" i="28"/>
  <c r="V227" i="28" s="1"/>
  <c r="R171" i="28"/>
  <c r="W171" i="28" s="1"/>
  <c r="N191" i="28"/>
  <c r="Q83" i="28"/>
  <c r="V83" i="28" s="1"/>
  <c r="Q95" i="28"/>
  <c r="V95" i="28" s="1"/>
  <c r="R155" i="28"/>
  <c r="W155" i="28" s="1"/>
  <c r="Q379" i="28"/>
  <c r="R107" i="28"/>
  <c r="W107" i="28" s="1"/>
  <c r="R23" i="28"/>
  <c r="W23" i="28" s="1"/>
  <c r="Q207" i="28"/>
  <c r="V207" i="28" s="1"/>
  <c r="V307" i="28"/>
  <c r="W167" i="28"/>
  <c r="N91" i="28"/>
  <c r="R111" i="29"/>
  <c r="Q111" i="29"/>
  <c r="R35" i="29"/>
  <c r="Q35" i="29"/>
  <c r="R123" i="29"/>
  <c r="Q123" i="29"/>
  <c r="R139" i="29"/>
  <c r="W139" i="29" s="1"/>
  <c r="Q139" i="29"/>
  <c r="Q223" i="29"/>
  <c r="R223" i="29"/>
  <c r="R87" i="29"/>
  <c r="W87" i="29" s="1"/>
  <c r="Q87" i="29"/>
  <c r="Q115" i="29"/>
  <c r="R115" i="29"/>
  <c r="R103" i="29"/>
  <c r="Q103" i="29"/>
  <c r="Q131" i="29"/>
  <c r="R131" i="29"/>
  <c r="Q251" i="29"/>
  <c r="R251" i="29"/>
  <c r="W251" i="29" s="1"/>
  <c r="R259" i="29"/>
  <c r="W259" i="29" s="1"/>
  <c r="Q259" i="29"/>
  <c r="R335" i="29"/>
  <c r="W335" i="29" s="1"/>
  <c r="Q335" i="29"/>
  <c r="R43" i="29"/>
  <c r="W43" i="29" s="1"/>
  <c r="Q43" i="29"/>
  <c r="R55" i="29"/>
  <c r="W55" i="29" s="1"/>
  <c r="Q55" i="29"/>
  <c r="R59" i="29"/>
  <c r="W59" i="29" s="1"/>
  <c r="Q59" i="29"/>
  <c r="R3" i="29"/>
  <c r="W3" i="29" s="1"/>
  <c r="Q3" i="29"/>
  <c r="R295" i="29"/>
  <c r="Q295" i="29"/>
  <c r="R231" i="29"/>
  <c r="Q231" i="29"/>
  <c r="Q147" i="29"/>
  <c r="R147" i="29"/>
  <c r="R31" i="29"/>
  <c r="W31" i="29" s="1"/>
  <c r="Q31" i="29"/>
  <c r="Q315" i="29"/>
  <c r="R315" i="29"/>
  <c r="R91" i="29"/>
  <c r="W91" i="29" s="1"/>
  <c r="Q91" i="29"/>
  <c r="Q175" i="29"/>
  <c r="R175" i="29"/>
  <c r="W175" i="29" s="1"/>
  <c r="R391" i="29"/>
  <c r="W391" i="29" s="1"/>
  <c r="Q391" i="29"/>
  <c r="R387" i="29"/>
  <c r="Q387" i="29"/>
  <c r="R67" i="29"/>
  <c r="W67" i="29" s="1"/>
  <c r="Q67" i="29"/>
  <c r="R227" i="29"/>
  <c r="Q227" i="29"/>
  <c r="R171" i="29"/>
  <c r="W171" i="29" s="1"/>
  <c r="Q171" i="29"/>
  <c r="Q203" i="29"/>
  <c r="R203" i="29"/>
  <c r="W203" i="29" s="1"/>
  <c r="R83" i="29"/>
  <c r="W83" i="29" s="1"/>
  <c r="Q83" i="29"/>
  <c r="R155" i="29"/>
  <c r="Q155" i="29"/>
  <c r="R107" i="29"/>
  <c r="W107" i="29" s="1"/>
  <c r="Q107" i="29"/>
  <c r="R363" i="29"/>
  <c r="Q363" i="29"/>
  <c r="R51" i="29"/>
  <c r="Q51" i="29"/>
  <c r="R135" i="29"/>
  <c r="W135" i="29" s="1"/>
  <c r="Q135" i="29"/>
  <c r="R187" i="29"/>
  <c r="W187" i="29" s="1"/>
  <c r="Q187" i="29"/>
  <c r="R255" i="29"/>
  <c r="W255" i="29" s="1"/>
  <c r="Q255" i="29"/>
  <c r="Q179" i="29"/>
  <c r="V179" i="29" s="1"/>
  <c r="R179" i="29"/>
  <c r="W179" i="29" s="1"/>
  <c r="R199" i="29"/>
  <c r="W199" i="29" s="1"/>
  <c r="Q199" i="29"/>
  <c r="Q163" i="29"/>
  <c r="V163" i="29" s="1"/>
  <c r="R163" i="29"/>
  <c r="W163" i="29" s="1"/>
  <c r="R195" i="29"/>
  <c r="W195" i="29" s="1"/>
  <c r="Q195" i="29"/>
  <c r="R283" i="29"/>
  <c r="W283" i="29" s="1"/>
  <c r="Q283" i="29"/>
  <c r="R287" i="29"/>
  <c r="Q287" i="29"/>
  <c r="R271" i="29"/>
  <c r="W271" i="29" s="1"/>
  <c r="Q271" i="29"/>
  <c r="R291" i="29"/>
  <c r="W291" i="29" s="1"/>
  <c r="Q291" i="29"/>
  <c r="W223" i="29"/>
  <c r="W315" i="29"/>
  <c r="W363" i="29"/>
  <c r="N143" i="29"/>
  <c r="W103" i="29"/>
  <c r="W155" i="29"/>
  <c r="W115" i="29"/>
  <c r="R219" i="29"/>
  <c r="W219" i="29" s="1"/>
  <c r="Q219" i="29"/>
  <c r="R119" i="29"/>
  <c r="W119" i="29" s="1"/>
  <c r="Q119" i="29"/>
  <c r="V119" i="29" s="1"/>
  <c r="Q235" i="29"/>
  <c r="R235" i="29"/>
  <c r="W235" i="29" s="1"/>
  <c r="R15" i="29"/>
  <c r="W15" i="29" s="1"/>
  <c r="Q15" i="29"/>
  <c r="W387" i="29"/>
  <c r="V59" i="29"/>
  <c r="N199" i="29"/>
  <c r="R279" i="29"/>
  <c r="Q279" i="29"/>
  <c r="R79" i="29"/>
  <c r="W79" i="29" s="1"/>
  <c r="Q79" i="29"/>
  <c r="R307" i="29"/>
  <c r="Q307" i="29"/>
  <c r="V307" i="29" s="1"/>
  <c r="R395" i="29"/>
  <c r="W395" i="29" s="1"/>
  <c r="Q395" i="29"/>
  <c r="R351" i="29"/>
  <c r="W351" i="29" s="1"/>
  <c r="Q351" i="29"/>
  <c r="V351" i="29" s="1"/>
  <c r="Q191" i="29"/>
  <c r="R191" i="29"/>
  <c r="W191" i="29" s="1"/>
  <c r="R311" i="29"/>
  <c r="W311" i="29" s="1"/>
  <c r="Q311" i="29"/>
  <c r="R275" i="29"/>
  <c r="W275" i="29" s="1"/>
  <c r="Q275" i="29"/>
  <c r="R183" i="29"/>
  <c r="W183" i="29" s="1"/>
  <c r="Q183" i="29"/>
  <c r="R331" i="29"/>
  <c r="W331" i="29" s="1"/>
  <c r="Q331" i="29"/>
  <c r="R367" i="29"/>
  <c r="W367" i="29" s="1"/>
  <c r="Q367" i="29"/>
  <c r="V367" i="29" s="1"/>
  <c r="Q347" i="29"/>
  <c r="R347" i="29"/>
  <c r="R7" i="29"/>
  <c r="W7" i="29" s="1"/>
  <c r="Q7" i="29"/>
  <c r="V7" i="29" s="1"/>
  <c r="R39" i="29"/>
  <c r="W39" i="29" s="1"/>
  <c r="Q39" i="29"/>
  <c r="R379" i="29"/>
  <c r="W379" i="29" s="1"/>
  <c r="Q379" i="29"/>
  <c r="R23" i="29"/>
  <c r="W23" i="29" s="1"/>
  <c r="Q23" i="29"/>
  <c r="R27" i="29"/>
  <c r="W27" i="29" s="1"/>
  <c r="Q27" i="29"/>
  <c r="R167" i="29"/>
  <c r="W167" i="29" s="1"/>
  <c r="Q167" i="29"/>
  <c r="R215" i="29"/>
  <c r="Q215" i="29"/>
  <c r="V215" i="29" s="1"/>
  <c r="R63" i="29"/>
  <c r="W63" i="29" s="1"/>
  <c r="Q63" i="29"/>
  <c r="Q159" i="29"/>
  <c r="R159" i="29"/>
  <c r="W159" i="29" s="1"/>
  <c r="R299" i="29"/>
  <c r="W299" i="29" s="1"/>
  <c r="Q299" i="29"/>
  <c r="R319" i="29"/>
  <c r="W319" i="29" s="1"/>
  <c r="Q319" i="29"/>
  <c r="R303" i="29"/>
  <c r="W303" i="29" s="1"/>
  <c r="Q303" i="29"/>
  <c r="R263" i="29"/>
  <c r="W263" i="29" s="1"/>
  <c r="Q263" i="29"/>
  <c r="R243" i="29"/>
  <c r="W243" i="29" s="1"/>
  <c r="Q243" i="29"/>
  <c r="R75" i="29"/>
  <c r="W75" i="29" s="1"/>
  <c r="Q75" i="29"/>
  <c r="V75" i="29" s="1"/>
  <c r="R71" i="29"/>
  <c r="Q71" i="29"/>
  <c r="Q239" i="29"/>
  <c r="R239" i="29"/>
  <c r="W239" i="29" s="1"/>
  <c r="R99" i="29"/>
  <c r="W99" i="29" s="1"/>
  <c r="Q99" i="29"/>
  <c r="R267" i="29"/>
  <c r="W267" i="29" s="1"/>
  <c r="Q267" i="29"/>
  <c r="R355" i="29"/>
  <c r="W355" i="29" s="1"/>
  <c r="Q355" i="29"/>
  <c r="N59" i="28"/>
  <c r="O59" i="28"/>
  <c r="R19" i="29"/>
  <c r="W19" i="29" s="1"/>
  <c r="Q19" i="29"/>
  <c r="R127" i="29"/>
  <c r="W127" i="29" s="1"/>
  <c r="Q127" i="29"/>
  <c r="Q371" i="29"/>
  <c r="R371" i="29"/>
  <c r="W371" i="29" s="1"/>
  <c r="R47" i="29"/>
  <c r="W47" i="29" s="1"/>
  <c r="Q47" i="29"/>
  <c r="V47" i="29" s="1"/>
  <c r="R383" i="29"/>
  <c r="W383" i="29" s="1"/>
  <c r="Q383" i="29"/>
  <c r="R343" i="29"/>
  <c r="W343" i="29" s="1"/>
  <c r="Q343" i="29"/>
  <c r="V343" i="29" s="1"/>
  <c r="R359" i="29"/>
  <c r="W359" i="29" s="1"/>
  <c r="Q359" i="29"/>
  <c r="R339" i="29"/>
  <c r="W339" i="29" s="1"/>
  <c r="Q339" i="29"/>
  <c r="V339" i="29" s="1"/>
  <c r="R11" i="29"/>
  <c r="W11" i="29" s="1"/>
  <c r="Q11" i="29"/>
  <c r="R151" i="29"/>
  <c r="W151" i="29" s="1"/>
  <c r="Q151" i="29"/>
  <c r="V151" i="29" s="1"/>
  <c r="R399" i="29"/>
  <c r="W399" i="29" s="1"/>
  <c r="Q399" i="29"/>
  <c r="Q143" i="29"/>
  <c r="R143" i="29"/>
  <c r="W143" i="29" s="1"/>
  <c r="R247" i="29"/>
  <c r="W247" i="29" s="1"/>
  <c r="Q247" i="29"/>
  <c r="Q323" i="29"/>
  <c r="R323" i="29"/>
  <c r="W323" i="29" s="1"/>
  <c r="W295" i="29"/>
  <c r="W35" i="29"/>
  <c r="W287" i="29"/>
  <c r="W71" i="29"/>
  <c r="W307" i="29"/>
  <c r="W227" i="29"/>
  <c r="W131" i="29"/>
  <c r="W51" i="29"/>
  <c r="N59" i="29"/>
  <c r="W215" i="29"/>
  <c r="W279" i="29"/>
  <c r="W111" i="29"/>
  <c r="W147" i="29"/>
  <c r="W347" i="29"/>
  <c r="W231" i="29"/>
  <c r="W123" i="29"/>
  <c r="R327" i="29"/>
  <c r="W327" i="29" s="1"/>
  <c r="Q327" i="29"/>
  <c r="V327" i="29" s="1"/>
  <c r="R375" i="29"/>
  <c r="W375" i="29" s="1"/>
  <c r="Q375" i="29"/>
  <c r="R95" i="29"/>
  <c r="W95" i="29" s="1"/>
  <c r="Q95" i="29"/>
  <c r="R211" i="29"/>
  <c r="W211" i="29" s="1"/>
  <c r="Q211" i="29"/>
  <c r="R207" i="29"/>
  <c r="W207" i="29" s="1"/>
  <c r="Q207" i="29"/>
  <c r="O7" i="28"/>
  <c r="N7" i="28"/>
  <c r="V99" i="29"/>
  <c r="N95" i="29"/>
  <c r="O99" i="29"/>
  <c r="V43" i="29"/>
  <c r="N43" i="29"/>
  <c r="N11" i="29"/>
  <c r="N291" i="29"/>
  <c r="O75" i="29"/>
  <c r="O11" i="29"/>
  <c r="N163" i="29"/>
  <c r="N319" i="29"/>
  <c r="V319" i="29"/>
  <c r="O319" i="29"/>
  <c r="O243" i="29"/>
  <c r="N243" i="29"/>
  <c r="V243" i="29"/>
  <c r="N207" i="29"/>
  <c r="O207" i="29"/>
  <c r="N195" i="29"/>
  <c r="V195" i="29"/>
  <c r="O195" i="29"/>
  <c r="N335" i="29"/>
  <c r="V335" i="29"/>
  <c r="O335" i="29"/>
  <c r="N339" i="29"/>
  <c r="O339" i="29"/>
  <c r="N255" i="29"/>
  <c r="V255" i="29"/>
  <c r="O255" i="29"/>
  <c r="N15" i="29"/>
  <c r="V15" i="29"/>
  <c r="O15" i="29"/>
  <c r="N383" i="29"/>
  <c r="V383" i="29"/>
  <c r="O383" i="29"/>
  <c r="N363" i="29"/>
  <c r="V363" i="29"/>
  <c r="O363" i="29"/>
  <c r="O107" i="29"/>
  <c r="N107" i="29"/>
  <c r="V107" i="29"/>
  <c r="N19" i="29"/>
  <c r="O19" i="29"/>
  <c r="V19" i="29"/>
  <c r="O135" i="29"/>
  <c r="N135" i="29"/>
  <c r="V135" i="29"/>
  <c r="N355" i="29"/>
  <c r="V355" i="29"/>
  <c r="O355" i="29"/>
  <c r="O215" i="29"/>
  <c r="N215" i="29"/>
  <c r="N359" i="29"/>
  <c r="V359" i="29"/>
  <c r="O359" i="29"/>
  <c r="N271" i="29"/>
  <c r="V271" i="29"/>
  <c r="O271" i="29"/>
  <c r="N63" i="29"/>
  <c r="O63" i="29"/>
  <c r="V63" i="29"/>
  <c r="O103" i="29"/>
  <c r="N103" i="29"/>
  <c r="N375" i="29"/>
  <c r="O375" i="29"/>
  <c r="N327" i="29"/>
  <c r="O327" i="29"/>
  <c r="O155" i="29"/>
  <c r="N155" i="29"/>
  <c r="V155" i="29"/>
  <c r="O115" i="29"/>
  <c r="N115" i="29"/>
  <c r="V115" i="29"/>
  <c r="N331" i="29"/>
  <c r="V331" i="29"/>
  <c r="O331" i="29"/>
  <c r="N31" i="29"/>
  <c r="O31" i="29"/>
  <c r="N315" i="29"/>
  <c r="V315" i="29"/>
  <c r="O315" i="29"/>
  <c r="O179" i="29"/>
  <c r="N179" i="29"/>
  <c r="N275" i="29"/>
  <c r="V275" i="29"/>
  <c r="O275" i="29"/>
  <c r="O175" i="29"/>
  <c r="N175" i="29"/>
  <c r="V175" i="29"/>
  <c r="O171" i="29"/>
  <c r="N171" i="29"/>
  <c r="V171" i="29"/>
  <c r="N323" i="29"/>
  <c r="V323" i="29"/>
  <c r="O323" i="29"/>
  <c r="O187" i="29"/>
  <c r="N187" i="29"/>
  <c r="N295" i="29"/>
  <c r="V295" i="29"/>
  <c r="O295" i="29"/>
  <c r="N35" i="29"/>
  <c r="O35" i="29"/>
  <c r="N399" i="29"/>
  <c r="V399" i="29"/>
  <c r="O399" i="29"/>
  <c r="N287" i="29"/>
  <c r="V287" i="29"/>
  <c r="O287" i="29"/>
  <c r="N71" i="29"/>
  <c r="O71" i="29"/>
  <c r="V71" i="29"/>
  <c r="N283" i="29"/>
  <c r="V283" i="29"/>
  <c r="O283" i="29"/>
  <c r="O307" i="29"/>
  <c r="N307" i="29"/>
  <c r="N247" i="29"/>
  <c r="V247" i="29"/>
  <c r="O247" i="29"/>
  <c r="O151" i="29"/>
  <c r="N151" i="29"/>
  <c r="N387" i="29"/>
  <c r="V387" i="29"/>
  <c r="O387" i="29"/>
  <c r="O239" i="29"/>
  <c r="N239" i="29"/>
  <c r="V239" i="29"/>
  <c r="N23" i="29"/>
  <c r="V23" i="29"/>
  <c r="O23" i="29"/>
  <c r="O159" i="29"/>
  <c r="N159" i="29"/>
  <c r="V159" i="29"/>
  <c r="N3" i="29"/>
  <c r="O3" i="29"/>
  <c r="N391" i="29"/>
  <c r="O391" i="29"/>
  <c r="O123" i="29"/>
  <c r="N123" i="29"/>
  <c r="V123" i="29"/>
  <c r="O223" i="29"/>
  <c r="N223" i="29"/>
  <c r="V223" i="29"/>
  <c r="O183" i="29"/>
  <c r="N183" i="29"/>
  <c r="V183" i="29"/>
  <c r="N7" i="29"/>
  <c r="O7" i="29"/>
  <c r="N343" i="29"/>
  <c r="O343" i="29"/>
  <c r="N55" i="29"/>
  <c r="O55" i="29"/>
  <c r="N67" i="29"/>
  <c r="O67" i="29"/>
  <c r="V67" i="29"/>
  <c r="N47" i="29"/>
  <c r="O47" i="29"/>
  <c r="N299" i="29"/>
  <c r="V299" i="29"/>
  <c r="O299" i="29"/>
  <c r="N303" i="29"/>
  <c r="V303" i="29"/>
  <c r="O303" i="29"/>
  <c r="N79" i="29"/>
  <c r="V79" i="29"/>
  <c r="O79" i="29"/>
  <c r="O119" i="29"/>
  <c r="N119" i="29"/>
  <c r="O227" i="29"/>
  <c r="N227" i="29"/>
  <c r="V227" i="29"/>
  <c r="N83" i="29"/>
  <c r="O83" i="29"/>
  <c r="O131" i="29"/>
  <c r="N131" i="29"/>
  <c r="V131" i="29"/>
  <c r="N263" i="29"/>
  <c r="V263" i="29"/>
  <c r="O263" i="29"/>
  <c r="N351" i="29"/>
  <c r="O351" i="29"/>
  <c r="N51" i="29"/>
  <c r="V51" i="29"/>
  <c r="O51" i="29"/>
  <c r="N367" i="29"/>
  <c r="O367" i="29"/>
  <c r="N279" i="29"/>
  <c r="V279" i="29"/>
  <c r="O279" i="29"/>
  <c r="O111" i="29"/>
  <c r="N111" i="29"/>
  <c r="V111" i="29"/>
  <c r="O147" i="29"/>
  <c r="N147" i="29"/>
  <c r="V147" i="29"/>
  <c r="O167" i="29"/>
  <c r="N167" i="29"/>
  <c r="V167" i="29"/>
  <c r="O211" i="29"/>
  <c r="N211" i="29"/>
  <c r="N347" i="29"/>
  <c r="O347" i="29"/>
  <c r="V347" i="29"/>
  <c r="O231" i="29"/>
  <c r="N231" i="29"/>
  <c r="N39" i="29"/>
  <c r="V39" i="29"/>
  <c r="O39" i="29"/>
  <c r="N371" i="29"/>
  <c r="V371" i="29"/>
  <c r="O371" i="29"/>
  <c r="T327" i="28"/>
  <c r="S327" i="28"/>
  <c r="T87" i="28"/>
  <c r="Y87" i="28" s="1"/>
  <c r="S87" i="28"/>
  <c r="S103" i="28"/>
  <c r="T103" i="28"/>
  <c r="S259" i="28"/>
  <c r="T259" i="28"/>
  <c r="Y259" i="28" s="1"/>
  <c r="T179" i="28"/>
  <c r="Y179" i="28" s="1"/>
  <c r="S179" i="28"/>
  <c r="O11" i="28"/>
  <c r="V11" i="28"/>
  <c r="N11" i="28"/>
  <c r="S75" i="28"/>
  <c r="T75" i="28"/>
  <c r="Y75" i="28" s="1"/>
  <c r="S203" i="28"/>
  <c r="T203" i="28"/>
  <c r="Y203" i="28" s="1"/>
  <c r="T267" i="28"/>
  <c r="Y267" i="28" s="1"/>
  <c r="S267" i="28"/>
  <c r="T271" i="28"/>
  <c r="S271" i="28"/>
  <c r="T235" i="28"/>
  <c r="S235" i="28"/>
  <c r="T247" i="28"/>
  <c r="S247" i="28"/>
  <c r="T211" i="28"/>
  <c r="S211" i="28"/>
  <c r="T291" i="28"/>
  <c r="S291" i="28"/>
  <c r="S15" i="28"/>
  <c r="T15" i="28"/>
  <c r="Y15" i="28" s="1"/>
  <c r="T323" i="28"/>
  <c r="Y323" i="28" s="1"/>
  <c r="S323" i="28"/>
  <c r="V51" i="28"/>
  <c r="T51" i="28"/>
  <c r="Y51" i="28" s="1"/>
  <c r="S51" i="28"/>
  <c r="T255" i="28"/>
  <c r="Y255" i="28" s="1"/>
  <c r="S255" i="28"/>
  <c r="S163" i="28"/>
  <c r="T163" i="28"/>
  <c r="Y163" i="28" s="1"/>
  <c r="V163" i="28"/>
  <c r="T287" i="28"/>
  <c r="S287" i="28"/>
  <c r="O219" i="28"/>
  <c r="T123" i="28"/>
  <c r="Y123" i="28" s="1"/>
  <c r="S123" i="28"/>
  <c r="Z123" i="28" s="1"/>
  <c r="P124" i="12" s="1"/>
  <c r="F52" i="24" s="1"/>
  <c r="S139" i="28"/>
  <c r="T139" i="28"/>
  <c r="Y139" i="28" s="1"/>
  <c r="S251" i="28"/>
  <c r="T251" i="28"/>
  <c r="Y251" i="28" s="1"/>
  <c r="T3" i="28"/>
  <c r="Y3" i="28" s="1"/>
  <c r="T295" i="28"/>
  <c r="Y295" i="28" s="1"/>
  <c r="S295" i="28"/>
  <c r="T231" i="28"/>
  <c r="S231" i="28"/>
  <c r="S147" i="28"/>
  <c r="T147" i="28"/>
  <c r="Y147" i="28" s="1"/>
  <c r="V147" i="28"/>
  <c r="S31" i="28"/>
  <c r="S175" i="28"/>
  <c r="T175" i="28"/>
  <c r="T391" i="28"/>
  <c r="Y391" i="28" s="1"/>
  <c r="T387" i="28"/>
  <c r="Y387" i="28" s="1"/>
  <c r="V387" i="28"/>
  <c r="S387" i="28"/>
  <c r="T67" i="28"/>
  <c r="S67" i="28"/>
  <c r="T227" i="28"/>
  <c r="Y227" i="28" s="1"/>
  <c r="S227" i="28"/>
  <c r="S239" i="28"/>
  <c r="T239" i="28"/>
  <c r="Y239" i="28" s="1"/>
  <c r="V139" i="28"/>
  <c r="V31" i="28"/>
  <c r="T199" i="28"/>
  <c r="Y199" i="28" s="1"/>
  <c r="S199" i="28"/>
  <c r="V175" i="28"/>
  <c r="T119" i="28"/>
  <c r="S119" i="28"/>
  <c r="T43" i="28"/>
  <c r="S43" i="28"/>
  <c r="T39" i="28"/>
  <c r="Y39" i="28" s="1"/>
  <c r="S39" i="28"/>
  <c r="V87" i="28"/>
  <c r="Y175" i="28"/>
  <c r="T131" i="28"/>
  <c r="S131" i="28"/>
  <c r="Y271" i="28"/>
  <c r="Y103" i="28"/>
  <c r="Y247" i="28"/>
  <c r="Y327" i="28"/>
  <c r="Y211" i="28"/>
  <c r="V179" i="28"/>
  <c r="O291" i="28"/>
  <c r="Y291" i="28" s="1"/>
  <c r="N291" i="28"/>
  <c r="V291" i="28"/>
  <c r="S79" i="28"/>
  <c r="T79" i="28"/>
  <c r="Y79" i="28" s="1"/>
  <c r="S307" i="28"/>
  <c r="T307" i="28"/>
  <c r="Y307" i="28" s="1"/>
  <c r="S395" i="28"/>
  <c r="V395" i="28"/>
  <c r="T395" i="28"/>
  <c r="Y395" i="28" s="1"/>
  <c r="S191" i="28"/>
  <c r="T191" i="28"/>
  <c r="Y191" i="28" s="1"/>
  <c r="T311" i="28"/>
  <c r="Y311" i="28" s="1"/>
  <c r="S311" i="28"/>
  <c r="T275" i="28"/>
  <c r="Y275" i="28" s="1"/>
  <c r="S275" i="28"/>
  <c r="S331" i="28"/>
  <c r="T331" i="28"/>
  <c r="Y331" i="28" s="1"/>
  <c r="S367" i="28"/>
  <c r="T367" i="28"/>
  <c r="Y367" i="28" s="1"/>
  <c r="S127" i="28"/>
  <c r="T127" i="28"/>
  <c r="Y127" i="28" s="1"/>
  <c r="V383" i="28"/>
  <c r="S383" i="28"/>
  <c r="T383" i="28"/>
  <c r="Y383" i="28" s="1"/>
  <c r="S339" i="28"/>
  <c r="V339" i="28"/>
  <c r="T339" i="28"/>
  <c r="Y339" i="28" s="1"/>
  <c r="T399" i="28"/>
  <c r="Y399" i="28" s="1"/>
  <c r="S399" i="28"/>
  <c r="W43" i="28"/>
  <c r="V311" i="28"/>
  <c r="T315" i="28"/>
  <c r="Y315" i="28" s="1"/>
  <c r="S315" i="28"/>
  <c r="T91" i="28"/>
  <c r="Y91" i="28" s="1"/>
  <c r="S91" i="28"/>
  <c r="V91" i="28"/>
  <c r="W131" i="28"/>
  <c r="V367" i="28"/>
  <c r="S363" i="28"/>
  <c r="T363" i="28"/>
  <c r="Y363" i="28" s="1"/>
  <c r="V363" i="28"/>
  <c r="T187" i="28"/>
  <c r="Y187" i="28" s="1"/>
  <c r="S187" i="28"/>
  <c r="T283" i="28"/>
  <c r="Y283" i="28" s="1"/>
  <c r="S283" i="28"/>
  <c r="V331" i="28"/>
  <c r="V259" i="28"/>
  <c r="V103" i="28"/>
  <c r="V79" i="28"/>
  <c r="S99" i="28"/>
  <c r="T99" i="28"/>
  <c r="Y99" i="28" s="1"/>
  <c r="T83" i="28"/>
  <c r="Y83" i="28" s="1"/>
  <c r="S83" i="28"/>
  <c r="T95" i="28"/>
  <c r="Y95" i="28" s="1"/>
  <c r="S95" i="28"/>
  <c r="T379" i="28"/>
  <c r="Y379" i="28" s="1"/>
  <c r="V379" i="28"/>
  <c r="S379" i="28"/>
  <c r="T355" i="28"/>
  <c r="Y355" i="28" s="1"/>
  <c r="S355" i="28"/>
  <c r="Z355" i="28" s="1"/>
  <c r="P356" i="12" s="1"/>
  <c r="F110" i="24" s="1"/>
  <c r="T19" i="28"/>
  <c r="S19" i="28"/>
  <c r="T47" i="28"/>
  <c r="Y47" i="28" s="1"/>
  <c r="S47" i="28"/>
  <c r="T359" i="28"/>
  <c r="S359" i="28"/>
  <c r="T151" i="28"/>
  <c r="Y151" i="28" s="1"/>
  <c r="S151" i="28"/>
  <c r="V231" i="28"/>
  <c r="S111" i="28"/>
  <c r="T111" i="28"/>
  <c r="Y111" i="28" s="1"/>
  <c r="S35" i="28"/>
  <c r="T35" i="28"/>
  <c r="Y35" i="28" s="1"/>
  <c r="T223" i="28"/>
  <c r="Y223" i="28" s="1"/>
  <c r="S223" i="28"/>
  <c r="T115" i="28"/>
  <c r="Y115" i="28" s="1"/>
  <c r="S115" i="28"/>
  <c r="S135" i="28"/>
  <c r="T135" i="28"/>
  <c r="Y135" i="28" s="1"/>
  <c r="T195" i="28"/>
  <c r="Y195" i="28" s="1"/>
  <c r="S195" i="28"/>
  <c r="V115" i="28"/>
  <c r="V67" i="28"/>
  <c r="N67" i="28"/>
  <c r="O67" i="28"/>
  <c r="Y67" i="28" s="1"/>
  <c r="S27" i="28"/>
  <c r="T27" i="28"/>
  <c r="Y27" i="28" s="1"/>
  <c r="Z175" i="28"/>
  <c r="P176" i="12" s="1"/>
  <c r="F65" i="24" s="1"/>
  <c r="Y119" i="28"/>
  <c r="Y231" i="28"/>
  <c r="Y19" i="28"/>
  <c r="Z199" i="28"/>
  <c r="Y359" i="28"/>
  <c r="V203" i="28"/>
  <c r="Z179" i="28"/>
  <c r="P180" i="12" s="1"/>
  <c r="F66" i="24" s="1"/>
  <c r="V15" i="28"/>
  <c r="S219" i="28"/>
  <c r="T219" i="28"/>
  <c r="T347" i="28"/>
  <c r="Y347" i="28" s="1"/>
  <c r="S347" i="28"/>
  <c r="V111" i="28"/>
  <c r="W11" i="28"/>
  <c r="V43" i="28"/>
  <c r="N43" i="28"/>
  <c r="O43" i="28"/>
  <c r="Y43" i="28" s="1"/>
  <c r="V127" i="28"/>
  <c r="V35" i="28"/>
  <c r="V323" i="28"/>
  <c r="V399" i="28"/>
  <c r="S167" i="28"/>
  <c r="T167" i="28"/>
  <c r="T215" i="28"/>
  <c r="Y215" i="28" s="1"/>
  <c r="S215" i="28"/>
  <c r="T63" i="28"/>
  <c r="Y63" i="28" s="1"/>
  <c r="S63" i="28"/>
  <c r="T159" i="28"/>
  <c r="Y159" i="28" s="1"/>
  <c r="S159" i="28"/>
  <c r="T299" i="28"/>
  <c r="Y299" i="28" s="1"/>
  <c r="S299" i="28"/>
  <c r="T319" i="28"/>
  <c r="Y319" i="28" s="1"/>
  <c r="S319" i="28"/>
  <c r="S303" i="28"/>
  <c r="T303" i="28"/>
  <c r="Y303" i="28" s="1"/>
  <c r="T263" i="28"/>
  <c r="Y263" i="28" s="1"/>
  <c r="S263" i="28"/>
  <c r="S243" i="28"/>
  <c r="T243" i="28"/>
  <c r="Y243" i="28" s="1"/>
  <c r="S71" i="28"/>
  <c r="T71" i="28"/>
  <c r="Y71" i="28" s="1"/>
  <c r="S335" i="28"/>
  <c r="T335" i="28"/>
  <c r="Y335" i="28" s="1"/>
  <c r="S7" i="28"/>
  <c r="V7" i="28"/>
  <c r="T7" i="28"/>
  <c r="Y7" i="28" s="1"/>
  <c r="V131" i="28"/>
  <c r="O131" i="28"/>
  <c r="N131" i="28"/>
  <c r="V171" i="28"/>
  <c r="V271" i="28"/>
  <c r="S371" i="28"/>
  <c r="V371" i="28"/>
  <c r="T371" i="28"/>
  <c r="Y371" i="28" s="1"/>
  <c r="T343" i="28"/>
  <c r="Y343" i="28" s="1"/>
  <c r="S343" i="28"/>
  <c r="T11" i="28"/>
  <c r="S11" i="28"/>
  <c r="T143" i="28"/>
  <c r="Y143" i="28" s="1"/>
  <c r="S143" i="28"/>
  <c r="V263" i="28"/>
  <c r="V75" i="28"/>
  <c r="T375" i="28"/>
  <c r="Y375" i="28" s="1"/>
  <c r="S375" i="28"/>
  <c r="T55" i="28"/>
  <c r="Y55" i="28" s="1"/>
  <c r="S55" i="28"/>
  <c r="V155" i="28"/>
  <c r="S155" i="28"/>
  <c r="V59" i="28"/>
  <c r="T59" i="28"/>
  <c r="S59" i="28"/>
  <c r="S107" i="28"/>
  <c r="T107" i="28"/>
  <c r="Y107" i="28" s="1"/>
  <c r="T23" i="28"/>
  <c r="Y23" i="28" s="1"/>
  <c r="S23" i="28"/>
  <c r="V71" i="28"/>
  <c r="V247" i="28"/>
  <c r="V303" i="28"/>
  <c r="V235" i="28"/>
  <c r="O235" i="28"/>
  <c r="Y235" i="28" s="1"/>
  <c r="N235" i="28"/>
  <c r="V287" i="28"/>
  <c r="N287" i="28"/>
  <c r="O287" i="28"/>
  <c r="Y287" i="28" s="1"/>
  <c r="V167" i="28"/>
  <c r="O167" i="28"/>
  <c r="Y167" i="28" s="1"/>
  <c r="N167" i="28"/>
  <c r="P200" i="12"/>
  <c r="F71" i="24" s="1"/>
  <c r="B5" i="24"/>
  <c r="T21" i="24"/>
  <c r="B10" i="24"/>
  <c r="Y21" i="24"/>
  <c r="B4" i="24"/>
  <c r="S21" i="24"/>
  <c r="B6" i="24"/>
  <c r="S22" i="24"/>
  <c r="T22" i="24"/>
  <c r="U21" i="24" l="1"/>
  <c r="Z99" i="28"/>
  <c r="P100" i="12" s="1"/>
  <c r="F46" i="24" s="1"/>
  <c r="Z191" i="28"/>
  <c r="P192" i="12" s="1"/>
  <c r="F69" i="24" s="1"/>
  <c r="Z27" i="28"/>
  <c r="P28" i="12" s="1"/>
  <c r="F28" i="24" s="1"/>
  <c r="Z387" i="28"/>
  <c r="P388" i="12" s="1"/>
  <c r="F118" i="24" s="1"/>
  <c r="Z19" i="28"/>
  <c r="Z51" i="28"/>
  <c r="P52" i="12" s="1"/>
  <c r="F34" i="24" s="1"/>
  <c r="Z203" i="28"/>
  <c r="P204" i="12" s="1"/>
  <c r="F72" i="24" s="1"/>
  <c r="Z327" i="28"/>
  <c r="P328" i="12" s="1"/>
  <c r="F103" i="24" s="1"/>
  <c r="Z115" i="28"/>
  <c r="P116" i="12" s="1"/>
  <c r="F50" i="24" s="1"/>
  <c r="S171" i="28"/>
  <c r="S183" i="28"/>
  <c r="T351" i="28"/>
  <c r="Y351" i="28" s="1"/>
  <c r="Z227" i="28"/>
  <c r="P228" i="12" s="1"/>
  <c r="F78" i="24" s="1"/>
  <c r="S3" i="28"/>
  <c r="Z3" i="28" s="1"/>
  <c r="P4" i="12" s="1"/>
  <c r="F22" i="24" s="1"/>
  <c r="Z211" i="28"/>
  <c r="P212" i="12" s="1"/>
  <c r="F74" i="24" s="1"/>
  <c r="Y59" i="28"/>
  <c r="T155" i="28"/>
  <c r="Y155" i="28" s="1"/>
  <c r="Z155" i="28" s="1"/>
  <c r="P156" i="12" s="1"/>
  <c r="F60" i="24" s="1"/>
  <c r="Y131" i="28"/>
  <c r="S207" i="28"/>
  <c r="V391" i="28"/>
  <c r="T171" i="28"/>
  <c r="Y171" i="28" s="1"/>
  <c r="T183" i="28"/>
  <c r="Y183" i="28" s="1"/>
  <c r="S351" i="28"/>
  <c r="T279" i="28"/>
  <c r="Y279" i="28" s="1"/>
  <c r="Z251" i="28"/>
  <c r="P252" i="12" s="1"/>
  <c r="F84" i="24" s="1"/>
  <c r="Z267" i="28"/>
  <c r="Z55" i="28"/>
  <c r="P56" i="12" s="1"/>
  <c r="F35" i="24" s="1"/>
  <c r="V279" i="28"/>
  <c r="Z243" i="28"/>
  <c r="P244" i="12" s="1"/>
  <c r="F82" i="24" s="1"/>
  <c r="Z299" i="28"/>
  <c r="P300" i="12" s="1"/>
  <c r="F96" i="24" s="1"/>
  <c r="Z63" i="28"/>
  <c r="T207" i="28"/>
  <c r="Y207" i="28" s="1"/>
  <c r="Z379" i="28"/>
  <c r="P380" i="12" s="1"/>
  <c r="F116" i="24" s="1"/>
  <c r="Z307" i="28"/>
  <c r="P308" i="12" s="1"/>
  <c r="F98" i="24" s="1"/>
  <c r="Z239" i="28"/>
  <c r="P240" i="12" s="1"/>
  <c r="F81" i="24" s="1"/>
  <c r="Z223" i="28"/>
  <c r="P224" i="12" s="1"/>
  <c r="F77" i="24" s="1"/>
  <c r="Z83" i="28"/>
  <c r="P84" i="12" s="1"/>
  <c r="F42" i="24" s="1"/>
  <c r="Z315" i="28"/>
  <c r="P316" i="12" s="1"/>
  <c r="F100" i="24" s="1"/>
  <c r="Z135" i="28"/>
  <c r="P136" i="12" s="1"/>
  <c r="F55" i="24" s="1"/>
  <c r="Z359" i="28"/>
  <c r="P360" i="12" s="1"/>
  <c r="F111" i="24" s="1"/>
  <c r="Z15" i="28"/>
  <c r="P16" i="12" s="1"/>
  <c r="F25" i="24" s="1"/>
  <c r="Z275" i="28"/>
  <c r="P276" i="12" s="1"/>
  <c r="F90" i="24" s="1"/>
  <c r="T207" i="29"/>
  <c r="Y207" i="29" s="1"/>
  <c r="S207" i="29"/>
  <c r="S95" i="29"/>
  <c r="T95" i="29"/>
  <c r="Y95" i="29" s="1"/>
  <c r="V95" i="29"/>
  <c r="T327" i="29"/>
  <c r="Y327" i="29" s="1"/>
  <c r="S327" i="29"/>
  <c r="Z127" i="28"/>
  <c r="P128" i="12" s="1"/>
  <c r="F53" i="24" s="1"/>
  <c r="Z103" i="28"/>
  <c r="P104" i="12" s="1"/>
  <c r="F47" i="24" s="1"/>
  <c r="Z195" i="28"/>
  <c r="P196" i="12" s="1"/>
  <c r="F70" i="24" s="1"/>
  <c r="Z259" i="28"/>
  <c r="P260" i="12" s="1"/>
  <c r="F86" i="24" s="1"/>
  <c r="Z391" i="28"/>
  <c r="P392" i="12" s="1"/>
  <c r="F119" i="24" s="1"/>
  <c r="V207" i="29"/>
  <c r="T271" i="29"/>
  <c r="S271" i="29"/>
  <c r="S283" i="29"/>
  <c r="T283" i="29"/>
  <c r="S187" i="29"/>
  <c r="T187" i="29"/>
  <c r="V187" i="29"/>
  <c r="T51" i="29"/>
  <c r="Y51" i="29" s="1"/>
  <c r="S51" i="29"/>
  <c r="S107" i="29"/>
  <c r="T107" i="29"/>
  <c r="Y107" i="29" s="1"/>
  <c r="T83" i="29"/>
  <c r="Y83" i="29" s="1"/>
  <c r="S83" i="29"/>
  <c r="V83" i="29"/>
  <c r="S171" i="29"/>
  <c r="T171" i="29"/>
  <c r="Y171" i="29" s="1"/>
  <c r="T67" i="29"/>
  <c r="S67" i="29"/>
  <c r="S391" i="29"/>
  <c r="T391" i="29"/>
  <c r="Y391" i="29" s="1"/>
  <c r="V391" i="29"/>
  <c r="T91" i="29"/>
  <c r="Y91" i="29" s="1"/>
  <c r="S91" i="29"/>
  <c r="V91" i="29"/>
  <c r="S31" i="29"/>
  <c r="T31" i="29"/>
  <c r="V31" i="29"/>
  <c r="T231" i="29"/>
  <c r="S231" i="29"/>
  <c r="V231" i="29"/>
  <c r="T3" i="29"/>
  <c r="Y3" i="29" s="1"/>
  <c r="S3" i="29"/>
  <c r="V3" i="29"/>
  <c r="S55" i="29"/>
  <c r="T55" i="29"/>
  <c r="Y55" i="29" s="1"/>
  <c r="V55" i="29"/>
  <c r="S335" i="29"/>
  <c r="T335" i="29"/>
  <c r="S103" i="29"/>
  <c r="T103" i="29"/>
  <c r="Y103" i="29" s="1"/>
  <c r="V103" i="29"/>
  <c r="T87" i="29"/>
  <c r="Y87" i="29" s="1"/>
  <c r="S87" i="29"/>
  <c r="V87" i="29"/>
  <c r="S139" i="29"/>
  <c r="T139" i="29"/>
  <c r="Y139" i="29" s="1"/>
  <c r="V139" i="29"/>
  <c r="Z139" i="29" s="1"/>
  <c r="T35" i="29"/>
  <c r="Y35" i="29" s="1"/>
  <c r="S35" i="29"/>
  <c r="V35" i="29"/>
  <c r="Z375" i="28"/>
  <c r="P376" i="12" s="1"/>
  <c r="F115" i="24" s="1"/>
  <c r="Z143" i="28"/>
  <c r="P144" i="12" s="1"/>
  <c r="F57" i="24" s="1"/>
  <c r="Z343" i="28"/>
  <c r="Z263" i="28"/>
  <c r="P264" i="12" s="1"/>
  <c r="F87" i="24" s="1"/>
  <c r="Z319" i="28"/>
  <c r="P320" i="12" s="1"/>
  <c r="F101" i="24" s="1"/>
  <c r="Z159" i="28"/>
  <c r="P160" i="12" s="1"/>
  <c r="F61" i="24" s="1"/>
  <c r="Z215" i="28"/>
  <c r="P216" i="12" s="1"/>
  <c r="F75" i="24" s="1"/>
  <c r="Z139" i="28"/>
  <c r="P140" i="12" s="1"/>
  <c r="F56" i="24" s="1"/>
  <c r="Z151" i="28"/>
  <c r="P152" i="12" s="1"/>
  <c r="F59" i="24" s="1"/>
  <c r="Z187" i="28"/>
  <c r="P188" i="12" s="1"/>
  <c r="F68" i="24" s="1"/>
  <c r="Z363" i="28"/>
  <c r="P364" i="12" s="1"/>
  <c r="F112" i="24" s="1"/>
  <c r="Z311" i="28"/>
  <c r="P312" i="12" s="1"/>
  <c r="F99" i="24" s="1"/>
  <c r="Z351" i="28"/>
  <c r="P352" i="12" s="1"/>
  <c r="F109" i="24" s="1"/>
  <c r="Y31" i="29"/>
  <c r="S211" i="29"/>
  <c r="T211" i="29"/>
  <c r="V211" i="29"/>
  <c r="T371" i="29"/>
  <c r="Y371" i="29" s="1"/>
  <c r="S371" i="29"/>
  <c r="S347" i="29"/>
  <c r="T347" i="29"/>
  <c r="Y347" i="29" s="1"/>
  <c r="S191" i="29"/>
  <c r="T191" i="29"/>
  <c r="Y191" i="29" s="1"/>
  <c r="V191" i="29"/>
  <c r="Z79" i="28"/>
  <c r="P80" i="12" s="1"/>
  <c r="F41" i="24" s="1"/>
  <c r="Z291" i="28"/>
  <c r="P292" i="12" s="1"/>
  <c r="F94" i="24" s="1"/>
  <c r="Y211" i="29"/>
  <c r="Y67" i="29"/>
  <c r="Y283" i="29"/>
  <c r="Y187" i="29"/>
  <c r="Y335" i="29"/>
  <c r="S151" i="29"/>
  <c r="T151" i="29"/>
  <c r="Y151" i="29" s="1"/>
  <c r="T339" i="29"/>
  <c r="Y339" i="29" s="1"/>
  <c r="S339" i="29"/>
  <c r="T343" i="29"/>
  <c r="Y343" i="29" s="1"/>
  <c r="S343" i="29"/>
  <c r="S47" i="29"/>
  <c r="T47" i="29"/>
  <c r="Y47" i="29" s="1"/>
  <c r="T127" i="29"/>
  <c r="Y127" i="29" s="1"/>
  <c r="S127" i="29"/>
  <c r="V127" i="29"/>
  <c r="S267" i="29"/>
  <c r="T267" i="29"/>
  <c r="Y267" i="29" s="1"/>
  <c r="V267" i="29"/>
  <c r="T75" i="29"/>
  <c r="Y75" i="29" s="1"/>
  <c r="S75" i="29"/>
  <c r="T263" i="29"/>
  <c r="Y263" i="29" s="1"/>
  <c r="S263" i="29"/>
  <c r="S319" i="29"/>
  <c r="T319" i="29"/>
  <c r="Y319" i="29" s="1"/>
  <c r="T215" i="29"/>
  <c r="S215" i="29"/>
  <c r="T27" i="29"/>
  <c r="Y27" i="29" s="1"/>
  <c r="S27" i="29"/>
  <c r="V27" i="29"/>
  <c r="T379" i="29"/>
  <c r="Y379" i="29" s="1"/>
  <c r="S379" i="29"/>
  <c r="V379" i="29"/>
  <c r="S7" i="29"/>
  <c r="T7" i="29"/>
  <c r="Y7" i="29" s="1"/>
  <c r="T367" i="29"/>
  <c r="Y367" i="29" s="1"/>
  <c r="S367" i="29"/>
  <c r="S183" i="29"/>
  <c r="T183" i="29"/>
  <c r="Y183" i="29" s="1"/>
  <c r="T311" i="29"/>
  <c r="Y311" i="29" s="1"/>
  <c r="S311" i="29"/>
  <c r="V311" i="29"/>
  <c r="S351" i="29"/>
  <c r="T351" i="29"/>
  <c r="Y351" i="29" s="1"/>
  <c r="T307" i="29"/>
  <c r="Y307" i="29" s="1"/>
  <c r="S307" i="29"/>
  <c r="S279" i="29"/>
  <c r="T279" i="29"/>
  <c r="Y279" i="29" s="1"/>
  <c r="S219" i="29"/>
  <c r="T219" i="29"/>
  <c r="Y219" i="29" s="1"/>
  <c r="V219" i="29"/>
  <c r="S163" i="29"/>
  <c r="T163" i="29"/>
  <c r="Y163" i="29" s="1"/>
  <c r="S179" i="29"/>
  <c r="T179" i="29"/>
  <c r="Y179" i="29" s="1"/>
  <c r="T251" i="29"/>
  <c r="Y251" i="29" s="1"/>
  <c r="S251" i="29"/>
  <c r="V251" i="29"/>
  <c r="T375" i="29"/>
  <c r="Y375" i="29" s="1"/>
  <c r="S375" i="29"/>
  <c r="S323" i="29"/>
  <c r="T323" i="29"/>
  <c r="Y323" i="29" s="1"/>
  <c r="S143" i="29"/>
  <c r="T143" i="29"/>
  <c r="Y143" i="29" s="1"/>
  <c r="V143" i="29"/>
  <c r="S239" i="29"/>
  <c r="T239" i="29"/>
  <c r="Y239" i="29" s="1"/>
  <c r="T159" i="29"/>
  <c r="Y159" i="29" s="1"/>
  <c r="S159" i="29"/>
  <c r="T235" i="29"/>
  <c r="Y235" i="29" s="1"/>
  <c r="S235" i="29"/>
  <c r="V235" i="29"/>
  <c r="T291" i="29"/>
  <c r="Y291" i="29" s="1"/>
  <c r="S291" i="29"/>
  <c r="V291" i="29"/>
  <c r="T287" i="29"/>
  <c r="S287" i="29"/>
  <c r="S195" i="29"/>
  <c r="T195" i="29"/>
  <c r="Y195" i="29" s="1"/>
  <c r="S199" i="29"/>
  <c r="T199" i="29"/>
  <c r="Y199" i="29" s="1"/>
  <c r="V199" i="29"/>
  <c r="T255" i="29"/>
  <c r="S255" i="29"/>
  <c r="S135" i="29"/>
  <c r="T135" i="29"/>
  <c r="Y135" i="29" s="1"/>
  <c r="T363" i="29"/>
  <c r="Y363" i="29" s="1"/>
  <c r="S363" i="29"/>
  <c r="T155" i="29"/>
  <c r="Y155" i="29" s="1"/>
  <c r="S155" i="29"/>
  <c r="S227" i="29"/>
  <c r="T227" i="29"/>
  <c r="Y227" i="29" s="1"/>
  <c r="T387" i="29"/>
  <c r="Y387" i="29" s="1"/>
  <c r="S387" i="29"/>
  <c r="T295" i="29"/>
  <c r="Y295" i="29" s="1"/>
  <c r="S295" i="29"/>
  <c r="T59" i="29"/>
  <c r="Y59" i="29" s="1"/>
  <c r="S59" i="29"/>
  <c r="T43" i="29"/>
  <c r="Y43" i="29" s="1"/>
  <c r="S43" i="29"/>
  <c r="T259" i="29"/>
  <c r="Y259" i="29" s="1"/>
  <c r="S259" i="29"/>
  <c r="V259" i="29"/>
  <c r="S123" i="29"/>
  <c r="T123" i="29"/>
  <c r="Y123" i="29" s="1"/>
  <c r="T111" i="29"/>
  <c r="Y111" i="29" s="1"/>
  <c r="S111" i="29"/>
  <c r="Z279" i="28"/>
  <c r="P280" i="12" s="1"/>
  <c r="F91" i="24" s="1"/>
  <c r="Y231" i="29"/>
  <c r="Y287" i="29"/>
  <c r="V375" i="29"/>
  <c r="Y271" i="29"/>
  <c r="Y215" i="29"/>
  <c r="Z107" i="29"/>
  <c r="Y255" i="29"/>
  <c r="Z335" i="29"/>
  <c r="T247" i="29"/>
  <c r="Y247" i="29" s="1"/>
  <c r="S247" i="29"/>
  <c r="T399" i="29"/>
  <c r="Y399" i="29" s="1"/>
  <c r="S399" i="29"/>
  <c r="T11" i="29"/>
  <c r="Y11" i="29" s="1"/>
  <c r="S11" i="29"/>
  <c r="V11" i="29"/>
  <c r="S359" i="29"/>
  <c r="T359" i="29"/>
  <c r="Y359" i="29" s="1"/>
  <c r="T383" i="29"/>
  <c r="Y383" i="29" s="1"/>
  <c r="S383" i="29"/>
  <c r="T19" i="29"/>
  <c r="Y19" i="29" s="1"/>
  <c r="S19" i="29"/>
  <c r="T355" i="29"/>
  <c r="Y355" i="29" s="1"/>
  <c r="S355" i="29"/>
  <c r="S99" i="29"/>
  <c r="T99" i="29"/>
  <c r="Y99" i="29" s="1"/>
  <c r="T71" i="29"/>
  <c r="Y71" i="29" s="1"/>
  <c r="S71" i="29"/>
  <c r="S243" i="29"/>
  <c r="T243" i="29"/>
  <c r="Y243" i="29" s="1"/>
  <c r="T303" i="29"/>
  <c r="Y303" i="29" s="1"/>
  <c r="S303" i="29"/>
  <c r="S299" i="29"/>
  <c r="T299" i="29"/>
  <c r="Y299" i="29" s="1"/>
  <c r="T63" i="29"/>
  <c r="Y63" i="29" s="1"/>
  <c r="S63" i="29"/>
  <c r="T167" i="29"/>
  <c r="Y167" i="29" s="1"/>
  <c r="S167" i="29"/>
  <c r="S23" i="29"/>
  <c r="T23" i="29"/>
  <c r="Y23" i="29" s="1"/>
  <c r="S39" i="29"/>
  <c r="T39" i="29"/>
  <c r="Y39" i="29" s="1"/>
  <c r="S331" i="29"/>
  <c r="T331" i="29"/>
  <c r="Y331" i="29" s="1"/>
  <c r="T275" i="29"/>
  <c r="Y275" i="29" s="1"/>
  <c r="S275" i="29"/>
  <c r="T395" i="29"/>
  <c r="Y395" i="29" s="1"/>
  <c r="S395" i="29"/>
  <c r="V395" i="29"/>
  <c r="T79" i="29"/>
  <c r="Y79" i="29" s="1"/>
  <c r="S79" i="29"/>
  <c r="S15" i="29"/>
  <c r="T15" i="29"/>
  <c r="Y15" i="29" s="1"/>
  <c r="S119" i="29"/>
  <c r="T119" i="29"/>
  <c r="Y119" i="29" s="1"/>
  <c r="T203" i="29"/>
  <c r="Y203" i="29" s="1"/>
  <c r="S203" i="29"/>
  <c r="V203" i="29"/>
  <c r="T175" i="29"/>
  <c r="Y175" i="29" s="1"/>
  <c r="S175" i="29"/>
  <c r="S315" i="29"/>
  <c r="T315" i="29"/>
  <c r="Y315" i="29" s="1"/>
  <c r="S147" i="29"/>
  <c r="T147" i="29"/>
  <c r="Y147" i="29" s="1"/>
  <c r="S131" i="29"/>
  <c r="T131" i="29"/>
  <c r="Y131" i="29" s="1"/>
  <c r="T115" i="29"/>
  <c r="Y115" i="29" s="1"/>
  <c r="S115" i="29"/>
  <c r="S223" i="29"/>
  <c r="T223" i="29"/>
  <c r="Y223" i="29" s="1"/>
  <c r="Z107" i="28"/>
  <c r="P108" i="12" s="1"/>
  <c r="F48" i="24" s="1"/>
  <c r="Z23" i="28"/>
  <c r="P24" i="12" s="1"/>
  <c r="F27" i="24" s="1"/>
  <c r="Z335" i="28"/>
  <c r="P336" i="12" s="1"/>
  <c r="F105" i="24" s="1"/>
  <c r="Z303" i="28"/>
  <c r="Z283" i="28"/>
  <c r="Z71" i="28"/>
  <c r="P72" i="12" s="1"/>
  <c r="F39" i="24" s="1"/>
  <c r="Z347" i="28"/>
  <c r="P348" i="12" s="1"/>
  <c r="F108" i="24" s="1"/>
  <c r="Z39" i="28"/>
  <c r="P40" i="12" s="1"/>
  <c r="F31" i="24" s="1"/>
  <c r="Z167" i="28"/>
  <c r="P168" i="12" s="1"/>
  <c r="F63" i="24" s="1"/>
  <c r="Z371" i="28"/>
  <c r="P372" i="12" s="1"/>
  <c r="F114" i="24" s="1"/>
  <c r="Z383" i="28"/>
  <c r="P384" i="12" s="1"/>
  <c r="F117" i="24" s="1"/>
  <c r="Z399" i="28"/>
  <c r="P400" i="12" s="1"/>
  <c r="F121" i="24" s="1"/>
  <c r="Z111" i="28"/>
  <c r="P112" i="12" s="1"/>
  <c r="F49" i="24" s="1"/>
  <c r="Z67" i="28"/>
  <c r="P68" i="12" s="1"/>
  <c r="F38" i="24" s="1"/>
  <c r="Z91" i="28"/>
  <c r="P92" i="12" s="1"/>
  <c r="F44" i="24" s="1"/>
  <c r="Z395" i="28"/>
  <c r="P396" i="12" s="1"/>
  <c r="F120" i="24" s="1"/>
  <c r="Z75" i="28"/>
  <c r="P76" i="12" s="1"/>
  <c r="F40" i="24" s="1"/>
  <c r="Z255" i="28"/>
  <c r="P256" i="12" s="1"/>
  <c r="F85" i="24" s="1"/>
  <c r="Z87" i="28"/>
  <c r="P88" i="12" s="1"/>
  <c r="F43" i="24" s="1"/>
  <c r="Z147" i="28"/>
  <c r="P148" i="12" s="1"/>
  <c r="F58" i="24" s="1"/>
  <c r="Y219" i="28"/>
  <c r="Z219" i="28" s="1"/>
  <c r="P220" i="12" s="1"/>
  <c r="F76" i="24" s="1"/>
  <c r="Z271" i="28"/>
  <c r="Z131" i="28"/>
  <c r="P132" i="12" s="1"/>
  <c r="F54" i="24" s="1"/>
  <c r="Z7" i="28"/>
  <c r="P8" i="12" s="1"/>
  <c r="F23" i="24" s="1"/>
  <c r="Z295" i="28"/>
  <c r="P296" i="12" s="1"/>
  <c r="F95" i="24" s="1"/>
  <c r="Z119" i="28"/>
  <c r="P120" i="12" s="1"/>
  <c r="F51" i="24" s="1"/>
  <c r="Z59" i="28"/>
  <c r="P60" i="12" s="1"/>
  <c r="F36" i="24" s="1"/>
  <c r="Z323" i="28"/>
  <c r="P324" i="12" s="1"/>
  <c r="F102" i="24" s="1"/>
  <c r="Z35" i="28"/>
  <c r="P36" i="12" s="1"/>
  <c r="F30" i="24" s="1"/>
  <c r="Z207" i="28"/>
  <c r="P208" i="12" s="1"/>
  <c r="F73" i="24" s="1"/>
  <c r="Z31" i="28"/>
  <c r="P32" i="12" s="1"/>
  <c r="F29" i="24" s="1"/>
  <c r="Z331" i="28"/>
  <c r="P332" i="12" s="1"/>
  <c r="F104" i="24" s="1"/>
  <c r="Z367" i="28"/>
  <c r="P368" i="12" s="1"/>
  <c r="F113" i="24" s="1"/>
  <c r="Z43" i="28"/>
  <c r="P44" i="12" s="1"/>
  <c r="F32" i="24" s="1"/>
  <c r="Z339" i="28"/>
  <c r="P340" i="12" s="1"/>
  <c r="F106" i="24" s="1"/>
  <c r="Z163" i="28"/>
  <c r="P164" i="12" s="1"/>
  <c r="F62" i="24" s="1"/>
  <c r="Y11" i="28"/>
  <c r="Z247" i="28"/>
  <c r="P248" i="12" s="1"/>
  <c r="F83" i="24" s="1"/>
  <c r="Z47" i="28"/>
  <c r="P48" i="12" s="1"/>
  <c r="F33" i="24" s="1"/>
  <c r="Z95" i="28"/>
  <c r="P96" i="12" s="1"/>
  <c r="F45" i="24" s="1"/>
  <c r="Z231" i="28"/>
  <c r="P232" i="12" s="1"/>
  <c r="F79" i="24" s="1"/>
  <c r="Z287" i="28"/>
  <c r="P288" i="12" s="1"/>
  <c r="F93" i="24" s="1"/>
  <c r="Z235" i="28"/>
  <c r="P236" i="12" s="1"/>
  <c r="F80" i="24" s="1"/>
  <c r="P20" i="12"/>
  <c r="F26" i="24" s="1"/>
  <c r="P304" i="12"/>
  <c r="F97" i="24" s="1"/>
  <c r="P64" i="12"/>
  <c r="F37" i="24" s="1"/>
  <c r="P284" i="12"/>
  <c r="F92" i="24" s="1"/>
  <c r="P268" i="12"/>
  <c r="F88" i="24" s="1"/>
  <c r="P344" i="12"/>
  <c r="F107" i="24" s="1"/>
  <c r="P272" i="12"/>
  <c r="F89" i="24" s="1"/>
  <c r="T23" i="24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T84" i="24" s="1"/>
  <c r="T85" i="24" s="1"/>
  <c r="T86" i="24" s="1"/>
  <c r="T87" i="24" s="1"/>
  <c r="T88" i="24" s="1"/>
  <c r="T89" i="24" s="1"/>
  <c r="T90" i="24" s="1"/>
  <c r="T91" i="24" s="1"/>
  <c r="T92" i="24" s="1"/>
  <c r="T93" i="24" s="1"/>
  <c r="T94" i="24" s="1"/>
  <c r="T95" i="24" s="1"/>
  <c r="T96" i="24" s="1"/>
  <c r="T97" i="24" s="1"/>
  <c r="T98" i="24" s="1"/>
  <c r="T99" i="24" s="1"/>
  <c r="T100" i="24" s="1"/>
  <c r="T101" i="24" s="1"/>
  <c r="T102" i="24" s="1"/>
  <c r="T103" i="24" s="1"/>
  <c r="T104" i="24" s="1"/>
  <c r="T105" i="24" s="1"/>
  <c r="T106" i="24" s="1"/>
  <c r="T107" i="24" s="1"/>
  <c r="T108" i="24" s="1"/>
  <c r="T109" i="24" s="1"/>
  <c r="T110" i="24" s="1"/>
  <c r="T111" i="24" s="1"/>
  <c r="T112" i="24" s="1"/>
  <c r="T113" i="24" s="1"/>
  <c r="T114" i="24" s="1"/>
  <c r="T115" i="24" s="1"/>
  <c r="T116" i="24" s="1"/>
  <c r="T117" i="24" s="1"/>
  <c r="T118" i="24" s="1"/>
  <c r="T119" i="24" s="1"/>
  <c r="T120" i="24" s="1"/>
  <c r="T121" i="24" s="1"/>
  <c r="D5" i="24" s="1"/>
  <c r="U22" i="24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S23" i="24"/>
  <c r="W21" i="24" l="1"/>
  <c r="B8" i="24"/>
  <c r="B7" i="24"/>
  <c r="V21" i="24"/>
  <c r="Z135" i="29"/>
  <c r="AB135" i="29" s="1"/>
  <c r="Z136" i="12" s="1"/>
  <c r="H55" i="24" s="1"/>
  <c r="Z323" i="29"/>
  <c r="Z63" i="29"/>
  <c r="AB63" i="29" s="1"/>
  <c r="Z64" i="12" s="1"/>
  <c r="H37" i="24" s="1"/>
  <c r="Z303" i="29"/>
  <c r="AB303" i="29" s="1"/>
  <c r="Z304" i="12" s="1"/>
  <c r="H97" i="24" s="1"/>
  <c r="Z71" i="29"/>
  <c r="AB71" i="29" s="1"/>
  <c r="Z72" i="12" s="1"/>
  <c r="H39" i="24" s="1"/>
  <c r="Z355" i="29"/>
  <c r="AB355" i="29" s="1"/>
  <c r="Z356" i="12" s="1"/>
  <c r="H110" i="24" s="1"/>
  <c r="Z383" i="29"/>
  <c r="Z43" i="29"/>
  <c r="AB43" i="29" s="1"/>
  <c r="Z44" i="12" s="1"/>
  <c r="H32" i="24" s="1"/>
  <c r="Z235" i="29"/>
  <c r="Z127" i="29"/>
  <c r="AB127" i="29" s="1"/>
  <c r="Z128" i="12" s="1"/>
  <c r="H53" i="24" s="1"/>
  <c r="Z115" i="29"/>
  <c r="Z175" i="29"/>
  <c r="AB175" i="29" s="1"/>
  <c r="Z176" i="12" s="1"/>
  <c r="H65" i="24" s="1"/>
  <c r="Z395" i="29"/>
  <c r="AB395" i="29" s="1"/>
  <c r="Z396" i="12" s="1"/>
  <c r="H120" i="24" s="1"/>
  <c r="Z171" i="28"/>
  <c r="P172" i="12" s="1"/>
  <c r="F64" i="24" s="1"/>
  <c r="AB383" i="29"/>
  <c r="Z384" i="12" s="1"/>
  <c r="H117" i="24" s="1"/>
  <c r="Z287" i="29"/>
  <c r="AB287" i="29" s="1"/>
  <c r="Z288" i="12" s="1"/>
  <c r="H93" i="24" s="1"/>
  <c r="Z143" i="29"/>
  <c r="AB143" i="29" s="1"/>
  <c r="Z144" i="12" s="1"/>
  <c r="H57" i="24" s="1"/>
  <c r="AB323" i="29"/>
  <c r="Z324" i="12" s="1"/>
  <c r="H102" i="24" s="1"/>
  <c r="Z307" i="29"/>
  <c r="AB307" i="29" s="1"/>
  <c r="Z308" i="12" s="1"/>
  <c r="H98" i="24" s="1"/>
  <c r="Z379" i="29"/>
  <c r="AB379" i="29" s="1"/>
  <c r="Z380" i="12" s="1"/>
  <c r="H116" i="24" s="1"/>
  <c r="Z319" i="29"/>
  <c r="AB319" i="29" s="1"/>
  <c r="Z320" i="12" s="1"/>
  <c r="H101" i="24" s="1"/>
  <c r="Z47" i="29"/>
  <c r="AB47" i="29" s="1"/>
  <c r="Z48" i="12" s="1"/>
  <c r="H33" i="24" s="1"/>
  <c r="Z35" i="29"/>
  <c r="AB35" i="29" s="1"/>
  <c r="Z36" i="12" s="1"/>
  <c r="H30" i="24" s="1"/>
  <c r="Z51" i="29"/>
  <c r="AB51" i="29" s="1"/>
  <c r="Z52" i="12" s="1"/>
  <c r="H34" i="24" s="1"/>
  <c r="AB139" i="29"/>
  <c r="Z140" i="12" s="1"/>
  <c r="H56" i="24" s="1"/>
  <c r="Z223" i="29"/>
  <c r="AB223" i="29" s="1"/>
  <c r="Z224" i="12" s="1"/>
  <c r="H77" i="24" s="1"/>
  <c r="Z131" i="29"/>
  <c r="AB131" i="29" s="1"/>
  <c r="Z132" i="12" s="1"/>
  <c r="H54" i="24" s="1"/>
  <c r="Z315" i="29"/>
  <c r="AB315" i="29" s="1"/>
  <c r="Z316" i="12" s="1"/>
  <c r="H100" i="24" s="1"/>
  <c r="Z211" i="29"/>
  <c r="AB211" i="29" s="1"/>
  <c r="Z212" i="12" s="1"/>
  <c r="H74" i="24" s="1"/>
  <c r="Z179" i="29"/>
  <c r="AB179" i="29" s="1"/>
  <c r="Z180" i="12" s="1"/>
  <c r="H66" i="24" s="1"/>
  <c r="Z119" i="29"/>
  <c r="AB119" i="29" s="1"/>
  <c r="Z120" i="12" s="1"/>
  <c r="H51" i="24" s="1"/>
  <c r="AB335" i="29"/>
  <c r="Z336" i="12" s="1"/>
  <c r="H105" i="24" s="1"/>
  <c r="Z59" i="29"/>
  <c r="AB59" i="29" s="1"/>
  <c r="Z60" i="12" s="1"/>
  <c r="H36" i="24" s="1"/>
  <c r="Z11" i="28"/>
  <c r="P12" i="12" s="1"/>
  <c r="F24" i="24" s="1"/>
  <c r="AB115" i="29"/>
  <c r="Z116" i="12" s="1"/>
  <c r="H50" i="24" s="1"/>
  <c r="Z39" i="29"/>
  <c r="AB39" i="29" s="1"/>
  <c r="Z40" i="12" s="1"/>
  <c r="H31" i="24" s="1"/>
  <c r="Z167" i="29"/>
  <c r="AB167" i="29" s="1"/>
  <c r="Z168" i="12" s="1"/>
  <c r="H63" i="24" s="1"/>
  <c r="Z299" i="29"/>
  <c r="AB299" i="29" s="1"/>
  <c r="Z300" i="12" s="1"/>
  <c r="H96" i="24" s="1"/>
  <c r="Z243" i="29"/>
  <c r="AB243" i="29" s="1"/>
  <c r="Z244" i="12" s="1"/>
  <c r="H82" i="24" s="1"/>
  <c r="Z99" i="29"/>
  <c r="AB99" i="29" s="1"/>
  <c r="Z100" i="12" s="1"/>
  <c r="H46" i="24" s="1"/>
  <c r="Z359" i="29"/>
  <c r="AB359" i="29" s="1"/>
  <c r="Z360" i="12" s="1"/>
  <c r="H111" i="24" s="1"/>
  <c r="Z263" i="29"/>
  <c r="AB263" i="29" s="1"/>
  <c r="Z264" i="12" s="1"/>
  <c r="H87" i="24" s="1"/>
  <c r="Z123" i="29"/>
  <c r="AB123" i="29" s="1"/>
  <c r="Z124" i="12" s="1"/>
  <c r="H52" i="24" s="1"/>
  <c r="Z363" i="29"/>
  <c r="AB363" i="29" s="1"/>
  <c r="Z364" i="12" s="1"/>
  <c r="H112" i="24" s="1"/>
  <c r="Z255" i="29"/>
  <c r="AB255" i="29" s="1"/>
  <c r="Z256" i="12" s="1"/>
  <c r="H85" i="24" s="1"/>
  <c r="AB235" i="29"/>
  <c r="Z236" i="12" s="1"/>
  <c r="H80" i="24" s="1"/>
  <c r="Z375" i="29"/>
  <c r="AB375" i="29" s="1"/>
  <c r="Z376" i="12" s="1"/>
  <c r="H115" i="24" s="1"/>
  <c r="Z163" i="29"/>
  <c r="AB163" i="29" s="1"/>
  <c r="Z164" i="12" s="1"/>
  <c r="H62" i="24" s="1"/>
  <c r="Z207" i="29"/>
  <c r="AB207" i="29" s="1"/>
  <c r="Z208" i="12" s="1"/>
  <c r="H73" i="24" s="1"/>
  <c r="Z103" i="29"/>
  <c r="AB103" i="29" s="1"/>
  <c r="Z104" i="12" s="1"/>
  <c r="H47" i="24" s="1"/>
  <c r="Z55" i="29"/>
  <c r="AB55" i="29" s="1"/>
  <c r="Z56" i="12" s="1"/>
  <c r="H35" i="24" s="1"/>
  <c r="Z3" i="29"/>
  <c r="AB3" i="29" s="1"/>
  <c r="Z4" i="12" s="1"/>
  <c r="H22" i="24" s="1"/>
  <c r="Z31" i="29"/>
  <c r="AB31" i="29" s="1"/>
  <c r="Z32" i="12" s="1"/>
  <c r="H29" i="24" s="1"/>
  <c r="Z391" i="29"/>
  <c r="AB391" i="29" s="1"/>
  <c r="Z392" i="12" s="1"/>
  <c r="H119" i="24" s="1"/>
  <c r="Z171" i="29"/>
  <c r="AB171" i="29" s="1"/>
  <c r="Z172" i="12" s="1"/>
  <c r="H64" i="24" s="1"/>
  <c r="Z187" i="29"/>
  <c r="AB187" i="29" s="1"/>
  <c r="Z188" i="12" s="1"/>
  <c r="H68" i="24" s="1"/>
  <c r="Z283" i="29"/>
  <c r="AB283" i="29" s="1"/>
  <c r="Z284" i="12" s="1"/>
  <c r="H92" i="24" s="1"/>
  <c r="AB107" i="29"/>
  <c r="Z108" i="12" s="1"/>
  <c r="H48" i="24" s="1"/>
  <c r="Z7" i="29"/>
  <c r="AB7" i="29" s="1"/>
  <c r="Z8" i="12" s="1"/>
  <c r="H23" i="24" s="1"/>
  <c r="Z259" i="29"/>
  <c r="AB259" i="29" s="1"/>
  <c r="Z260" i="12" s="1"/>
  <c r="H86" i="24" s="1"/>
  <c r="Z227" i="29"/>
  <c r="AB227" i="29" s="1"/>
  <c r="Z228" i="12" s="1"/>
  <c r="H78" i="24" s="1"/>
  <c r="Z239" i="29"/>
  <c r="AB239" i="29" s="1"/>
  <c r="Z240" i="12" s="1"/>
  <c r="H81" i="24" s="1"/>
  <c r="Z279" i="29"/>
  <c r="AB279" i="29" s="1"/>
  <c r="Z280" i="12" s="1"/>
  <c r="H91" i="24" s="1"/>
  <c r="Z351" i="29"/>
  <c r="AB351" i="29" s="1"/>
  <c r="Z352" i="12" s="1"/>
  <c r="H109" i="24" s="1"/>
  <c r="Z215" i="29"/>
  <c r="AB215" i="29" s="1"/>
  <c r="Z216" i="12" s="1"/>
  <c r="H75" i="24" s="1"/>
  <c r="Z343" i="29"/>
  <c r="AB343" i="29" s="1"/>
  <c r="Z344" i="12" s="1"/>
  <c r="H107" i="24" s="1"/>
  <c r="Z67" i="29"/>
  <c r="AB67" i="29" s="1"/>
  <c r="Z68" i="12" s="1"/>
  <c r="H38" i="24" s="1"/>
  <c r="Z183" i="28"/>
  <c r="P184" i="12" s="1"/>
  <c r="F67" i="24" s="1"/>
  <c r="Z271" i="29"/>
  <c r="AB271" i="29" s="1"/>
  <c r="Z272" i="12" s="1"/>
  <c r="H89" i="24" s="1"/>
  <c r="Z95" i="29"/>
  <c r="AB95" i="29" s="1"/>
  <c r="Z96" i="12" s="1"/>
  <c r="H45" i="24" s="1"/>
  <c r="Z371" i="29"/>
  <c r="AB371" i="29" s="1"/>
  <c r="Z372" i="12" s="1"/>
  <c r="H114" i="24" s="1"/>
  <c r="Z83" i="29"/>
  <c r="AB83" i="29" s="1"/>
  <c r="Z84" i="12" s="1"/>
  <c r="H42" i="24" s="1"/>
  <c r="Z231" i="29"/>
  <c r="AB231" i="29" s="1"/>
  <c r="Z232" i="12" s="1"/>
  <c r="H79" i="24" s="1"/>
  <c r="Z327" i="29"/>
  <c r="AB327" i="29" s="1"/>
  <c r="Z328" i="12" s="1"/>
  <c r="H103" i="24" s="1"/>
  <c r="Z147" i="29"/>
  <c r="AB147" i="29" s="1"/>
  <c r="Z148" i="12" s="1"/>
  <c r="H58" i="24" s="1"/>
  <c r="Z183" i="29"/>
  <c r="AB183" i="29" s="1"/>
  <c r="Z184" i="12" s="1"/>
  <c r="H67" i="24" s="1"/>
  <c r="Z79" i="29"/>
  <c r="AB79" i="29" s="1"/>
  <c r="Z80" i="12" s="1"/>
  <c r="H41" i="24" s="1"/>
  <c r="Z331" i="29"/>
  <c r="AB331" i="29" s="1"/>
  <c r="Z332" i="12" s="1"/>
  <c r="H104" i="24" s="1"/>
  <c r="Z247" i="29"/>
  <c r="AB247" i="29" s="1"/>
  <c r="Z248" i="12" s="1"/>
  <c r="H83" i="24" s="1"/>
  <c r="Z387" i="29"/>
  <c r="AB387" i="29" s="1"/>
  <c r="Z388" i="12" s="1"/>
  <c r="H118" i="24" s="1"/>
  <c r="Z155" i="29"/>
  <c r="AB155" i="29" s="1"/>
  <c r="Z156" i="12" s="1"/>
  <c r="H60" i="24" s="1"/>
  <c r="Z195" i="29"/>
  <c r="AB195" i="29" s="1"/>
  <c r="Z196" i="12" s="1"/>
  <c r="H70" i="24" s="1"/>
  <c r="Z151" i="29"/>
  <c r="AB151" i="29" s="1"/>
  <c r="Z152" i="12" s="1"/>
  <c r="H59" i="24" s="1"/>
  <c r="Z15" i="29"/>
  <c r="AB15" i="29" s="1"/>
  <c r="Z16" i="12" s="1"/>
  <c r="H25" i="24" s="1"/>
  <c r="Z275" i="29"/>
  <c r="AB275" i="29" s="1"/>
  <c r="Z276" i="12" s="1"/>
  <c r="H90" i="24" s="1"/>
  <c r="Z19" i="29"/>
  <c r="AB19" i="29" s="1"/>
  <c r="Z20" i="12" s="1"/>
  <c r="H26" i="24" s="1"/>
  <c r="Z159" i="29"/>
  <c r="AB159" i="29" s="1"/>
  <c r="Z160" i="12" s="1"/>
  <c r="H61" i="24" s="1"/>
  <c r="Z367" i="29"/>
  <c r="AB367" i="29" s="1"/>
  <c r="Z368" i="12" s="1"/>
  <c r="H113" i="24" s="1"/>
  <c r="Z339" i="29"/>
  <c r="AB339" i="29" s="1"/>
  <c r="Z340" i="12" s="1"/>
  <c r="H106" i="24" s="1"/>
  <c r="Z111" i="29"/>
  <c r="AB111" i="29" s="1"/>
  <c r="Z112" i="12" s="1"/>
  <c r="H49" i="24" s="1"/>
  <c r="Z347" i="29"/>
  <c r="AB347" i="29" s="1"/>
  <c r="Z348" i="12" s="1"/>
  <c r="H108" i="24" s="1"/>
  <c r="Z399" i="29"/>
  <c r="AB399" i="29" s="1"/>
  <c r="Z400" i="12" s="1"/>
  <c r="H121" i="24" s="1"/>
  <c r="Z295" i="29"/>
  <c r="AB295" i="29" s="1"/>
  <c r="Z296" i="12" s="1"/>
  <c r="H95" i="24" s="1"/>
  <c r="Z23" i="29"/>
  <c r="AB23" i="29" s="1"/>
  <c r="Z24" i="12" s="1"/>
  <c r="H27" i="24" s="1"/>
  <c r="Z291" i="29"/>
  <c r="AB291" i="29" s="1"/>
  <c r="Z292" i="12" s="1"/>
  <c r="H94" i="24" s="1"/>
  <c r="Z203" i="29"/>
  <c r="AB203" i="29" s="1"/>
  <c r="Z204" i="12" s="1"/>
  <c r="H72" i="24" s="1"/>
  <c r="Z199" i="29"/>
  <c r="AB199" i="29" s="1"/>
  <c r="Z200" i="12" s="1"/>
  <c r="H71" i="24" s="1"/>
  <c r="Z219" i="29"/>
  <c r="AB219" i="29" s="1"/>
  <c r="Z220" i="12" s="1"/>
  <c r="H76" i="24" s="1"/>
  <c r="Z267" i="29"/>
  <c r="AB267" i="29" s="1"/>
  <c r="Z268" i="12" s="1"/>
  <c r="H88" i="24" s="1"/>
  <c r="Z191" i="29"/>
  <c r="AB191" i="29" s="1"/>
  <c r="Z192" i="12" s="1"/>
  <c r="H69" i="24" s="1"/>
  <c r="Z11" i="29"/>
  <c r="AB11" i="29" s="1"/>
  <c r="Z12" i="12" s="1"/>
  <c r="H24" i="24" s="1"/>
  <c r="Z75" i="29"/>
  <c r="AB75" i="29" s="1"/>
  <c r="Z76" i="12" s="1"/>
  <c r="H40" i="24" s="1"/>
  <c r="Z251" i="29"/>
  <c r="AB251" i="29" s="1"/>
  <c r="Z252" i="12" s="1"/>
  <c r="H84" i="24" s="1"/>
  <c r="Z311" i="29"/>
  <c r="AB311" i="29" s="1"/>
  <c r="Z312" i="12" s="1"/>
  <c r="H99" i="24" s="1"/>
  <c r="Z27" i="29"/>
  <c r="AB27" i="29" s="1"/>
  <c r="Z28" i="12" s="1"/>
  <c r="H28" i="24" s="1"/>
  <c r="Z87" i="29"/>
  <c r="AB87" i="29" s="1"/>
  <c r="Z88" i="12" s="1"/>
  <c r="H43" i="24" s="1"/>
  <c r="Z91" i="29"/>
  <c r="AB91" i="29" s="1"/>
  <c r="Z92" i="12" s="1"/>
  <c r="H44" i="24" s="1"/>
  <c r="U50" i="24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U84" i="24" s="1"/>
  <c r="U85" i="24" s="1"/>
  <c r="U86" i="24" s="1"/>
  <c r="U87" i="24" s="1"/>
  <c r="U88" i="24" s="1"/>
  <c r="U89" i="24" s="1"/>
  <c r="U90" i="24" s="1"/>
  <c r="U91" i="24" s="1"/>
  <c r="U92" i="24" s="1"/>
  <c r="U93" i="24" s="1"/>
  <c r="U94" i="24" s="1"/>
  <c r="U95" i="24" s="1"/>
  <c r="U96" i="24" s="1"/>
  <c r="U97" i="24" s="1"/>
  <c r="U98" i="24" s="1"/>
  <c r="U99" i="24" s="1"/>
  <c r="U100" i="24" s="1"/>
  <c r="U101" i="24" s="1"/>
  <c r="U102" i="24" s="1"/>
  <c r="U103" i="24" s="1"/>
  <c r="U104" i="24" s="1"/>
  <c r="U105" i="24" s="1"/>
  <c r="U106" i="24" s="1"/>
  <c r="U107" i="24" s="1"/>
  <c r="U108" i="24" s="1"/>
  <c r="U109" i="24" s="1"/>
  <c r="U110" i="24" s="1"/>
  <c r="U111" i="24" s="1"/>
  <c r="U112" i="24" s="1"/>
  <c r="U113" i="24" s="1"/>
  <c r="U114" i="24" s="1"/>
  <c r="U115" i="24" s="1"/>
  <c r="U116" i="24" s="1"/>
  <c r="U117" i="24" s="1"/>
  <c r="U118" i="24" s="1"/>
  <c r="U119" i="24" s="1"/>
  <c r="U120" i="24" s="1"/>
  <c r="U121" i="24" s="1"/>
  <c r="D6" i="24" s="1"/>
  <c r="S24" i="24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S84" i="24" s="1"/>
  <c r="S85" i="24" s="1"/>
  <c r="S86" i="24" s="1"/>
  <c r="S87" i="24" s="1"/>
  <c r="S88" i="24" s="1"/>
  <c r="S89" i="24" s="1"/>
  <c r="S90" i="24" s="1"/>
  <c r="S91" i="24" s="1"/>
  <c r="S92" i="24" s="1"/>
  <c r="S93" i="24" s="1"/>
  <c r="S94" i="24" s="1"/>
  <c r="S95" i="24" s="1"/>
  <c r="S96" i="24" s="1"/>
  <c r="S97" i="24" s="1"/>
  <c r="S98" i="24" s="1"/>
  <c r="S99" i="24" s="1"/>
  <c r="S100" i="24" s="1"/>
  <c r="S101" i="24" s="1"/>
  <c r="S102" i="24" s="1"/>
  <c r="S103" i="24" s="1"/>
  <c r="S104" i="24" s="1"/>
  <c r="S105" i="24" s="1"/>
  <c r="S106" i="24" s="1"/>
  <c r="S107" i="24" s="1"/>
  <c r="S108" i="24" s="1"/>
  <c r="S109" i="24" s="1"/>
  <c r="S110" i="24" s="1"/>
  <c r="S111" i="24" s="1"/>
  <c r="S112" i="24" s="1"/>
  <c r="S113" i="24" s="1"/>
  <c r="S114" i="24" s="1"/>
  <c r="S115" i="24" s="1"/>
  <c r="S116" i="24" s="1"/>
  <c r="S117" i="24" s="1"/>
  <c r="S118" i="24" s="1"/>
  <c r="S119" i="24" s="1"/>
  <c r="S120" i="24" s="1"/>
  <c r="S121" i="24" s="1"/>
  <c r="D4" i="24" s="1"/>
  <c r="V22" i="24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l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V84" i="24" s="1"/>
  <c r="V85" i="24" s="1"/>
  <c r="V86" i="24" s="1"/>
  <c r="V87" i="24" s="1"/>
  <c r="V88" i="24" s="1"/>
  <c r="V89" i="24" s="1"/>
  <c r="V90" i="24" s="1"/>
  <c r="V91" i="24" s="1"/>
  <c r="V92" i="24" s="1"/>
  <c r="V93" i="24" s="1"/>
  <c r="V94" i="24" s="1"/>
  <c r="V95" i="24" s="1"/>
  <c r="V96" i="24" s="1"/>
  <c r="V97" i="24" s="1"/>
  <c r="V98" i="24" s="1"/>
  <c r="V99" i="24" s="1"/>
  <c r="V100" i="24" s="1"/>
  <c r="V101" i="24" s="1"/>
  <c r="V102" i="24" s="1"/>
  <c r="V103" i="24" s="1"/>
  <c r="V104" i="24" s="1"/>
  <c r="V105" i="24" s="1"/>
  <c r="V106" i="24" s="1"/>
  <c r="V107" i="24" s="1"/>
  <c r="V108" i="24" s="1"/>
  <c r="V109" i="24" s="1"/>
  <c r="V110" i="24" s="1"/>
  <c r="V111" i="24" s="1"/>
  <c r="V112" i="24" s="1"/>
  <c r="V113" i="24" s="1"/>
  <c r="V114" i="24" s="1"/>
  <c r="V115" i="24" s="1"/>
  <c r="V116" i="24" s="1"/>
  <c r="V117" i="24" s="1"/>
  <c r="V118" i="24" s="1"/>
  <c r="V119" i="24" s="1"/>
  <c r="V120" i="24" s="1"/>
  <c r="V121" i="24" s="1"/>
  <c r="D7" i="24" s="1"/>
  <c r="X21" i="24"/>
  <c r="B9" i="24"/>
  <c r="W22" i="24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W84" i="24" s="1"/>
  <c r="W85" i="24" s="1"/>
  <c r="W86" i="24" s="1"/>
  <c r="W87" i="24" s="1"/>
  <c r="W88" i="24" s="1"/>
  <c r="W89" i="24" s="1"/>
  <c r="W90" i="24" s="1"/>
  <c r="W91" i="24" s="1"/>
  <c r="W92" i="24" s="1"/>
  <c r="W93" i="24" s="1"/>
  <c r="W94" i="24" s="1"/>
  <c r="W95" i="24" s="1"/>
  <c r="W96" i="24" s="1"/>
  <c r="W97" i="24" s="1"/>
  <c r="W98" i="24" s="1"/>
  <c r="W99" i="24" s="1"/>
  <c r="W100" i="24" s="1"/>
  <c r="W101" i="24" s="1"/>
  <c r="W102" i="24" s="1"/>
  <c r="W103" i="24" s="1"/>
  <c r="W104" i="24" s="1"/>
  <c r="W105" i="24" s="1"/>
  <c r="W106" i="24" s="1"/>
  <c r="W107" i="24" s="1"/>
  <c r="W108" i="24" s="1"/>
  <c r="W109" i="24" s="1"/>
  <c r="W110" i="24" s="1"/>
  <c r="W111" i="24" s="1"/>
  <c r="W112" i="24" s="1"/>
  <c r="W113" i="24" s="1"/>
  <c r="W114" i="24" s="1"/>
  <c r="W115" i="24" s="1"/>
  <c r="W116" i="24" s="1"/>
  <c r="W117" i="24" s="1"/>
  <c r="W118" i="24" s="1"/>
  <c r="W119" i="24" s="1"/>
  <c r="W120" i="24" s="1"/>
  <c r="W121" i="24" s="1"/>
  <c r="D8" i="24" s="1"/>
  <c r="J114" i="24" l="1"/>
  <c r="J113" i="24"/>
  <c r="J109" i="24"/>
  <c r="J108" i="24"/>
  <c r="J105" i="24"/>
  <c r="J103" i="24"/>
  <c r="J101" i="24"/>
  <c r="J99" i="24"/>
  <c r="J97" i="24"/>
  <c r="J95" i="24"/>
  <c r="J92" i="24"/>
  <c r="J88" i="24"/>
  <c r="J86" i="24"/>
  <c r="J85" i="24"/>
  <c r="J83" i="24"/>
  <c r="J80" i="24"/>
  <c r="J77" i="24"/>
  <c r="J75" i="24"/>
  <c r="J73" i="24"/>
  <c r="J70" i="24"/>
  <c r="J69" i="24"/>
  <c r="J67" i="24"/>
  <c r="J66" i="24"/>
  <c r="J64" i="24"/>
  <c r="J62" i="24"/>
  <c r="J60" i="24"/>
  <c r="J58" i="24"/>
  <c r="J56" i="24"/>
  <c r="J54" i="24"/>
  <c r="J51" i="24"/>
  <c r="J50" i="24"/>
  <c r="J48" i="24"/>
  <c r="J46" i="24"/>
  <c r="J44" i="24"/>
  <c r="J42" i="24"/>
  <c r="J37" i="24"/>
  <c r="J34" i="24"/>
  <c r="J32" i="24"/>
  <c r="J29" i="24"/>
  <c r="J26" i="24"/>
  <c r="J23" i="24"/>
  <c r="J120" i="24"/>
  <c r="J119" i="24"/>
  <c r="J117" i="24"/>
  <c r="J112" i="24"/>
  <c r="J111" i="24"/>
  <c r="J107" i="24"/>
  <c r="J104" i="24"/>
  <c r="J102" i="24"/>
  <c r="J94" i="24"/>
  <c r="J90" i="24"/>
  <c r="J81" i="24"/>
  <c r="J78" i="24"/>
  <c r="J72" i="24"/>
  <c r="J68" i="24"/>
  <c r="J61" i="24"/>
  <c r="J59" i="24"/>
  <c r="J53" i="24"/>
  <c r="J49" i="24"/>
  <c r="J41" i="24"/>
  <c r="J39" i="24"/>
  <c r="J35" i="24"/>
  <c r="J33" i="24"/>
  <c r="J30" i="24"/>
  <c r="J27" i="24"/>
  <c r="J24" i="24"/>
  <c r="J22" i="24"/>
  <c r="J121" i="24"/>
  <c r="J118" i="24"/>
  <c r="J116" i="24"/>
  <c r="J115" i="24"/>
  <c r="J110" i="24"/>
  <c r="J106" i="24"/>
  <c r="J100" i="24"/>
  <c r="J98" i="24"/>
  <c r="J96" i="24"/>
  <c r="J93" i="24"/>
  <c r="J91" i="24"/>
  <c r="J89" i="24"/>
  <c r="J87" i="24"/>
  <c r="J84" i="24"/>
  <c r="J82" i="24"/>
  <c r="J79" i="24"/>
  <c r="J76" i="24"/>
  <c r="J74" i="24"/>
  <c r="J71" i="24"/>
  <c r="J65" i="24"/>
  <c r="J63" i="24"/>
  <c r="J57" i="24"/>
  <c r="J55" i="24"/>
  <c r="J52" i="24"/>
  <c r="J47" i="24"/>
  <c r="J45" i="24"/>
  <c r="J43" i="24"/>
  <c r="J40" i="24"/>
  <c r="J38" i="24"/>
  <c r="J36" i="24"/>
  <c r="J31" i="24"/>
  <c r="J28" i="24"/>
  <c r="J25" i="24"/>
  <c r="Z21" i="24"/>
  <c r="X22" i="24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X84" i="24" s="1"/>
  <c r="X85" i="24" s="1"/>
  <c r="X86" i="24" s="1"/>
  <c r="X87" i="24" s="1"/>
  <c r="X88" i="24" s="1"/>
  <c r="X89" i="24" s="1"/>
  <c r="X90" i="24" s="1"/>
  <c r="X91" i="24" s="1"/>
  <c r="X92" i="24" s="1"/>
  <c r="X93" i="24" s="1"/>
  <c r="X94" i="24" s="1"/>
  <c r="X95" i="24" s="1"/>
  <c r="X96" i="24" s="1"/>
  <c r="X97" i="24" s="1"/>
  <c r="X98" i="24" s="1"/>
  <c r="X99" i="24" s="1"/>
  <c r="X100" i="24" s="1"/>
  <c r="X101" i="24" s="1"/>
  <c r="X102" i="24" s="1"/>
  <c r="X103" i="24" s="1"/>
  <c r="X104" i="24" s="1"/>
  <c r="X105" i="24" s="1"/>
  <c r="X106" i="24" s="1"/>
  <c r="X107" i="24" s="1"/>
  <c r="X108" i="24" s="1"/>
  <c r="X109" i="24" s="1"/>
  <c r="X110" i="24" s="1"/>
  <c r="X111" i="24" s="1"/>
  <c r="X112" i="24" s="1"/>
  <c r="X113" i="24" s="1"/>
  <c r="X114" i="24" s="1"/>
  <c r="X115" i="24" s="1"/>
  <c r="X116" i="24" s="1"/>
  <c r="X117" i="24" s="1"/>
  <c r="X118" i="24" s="1"/>
  <c r="X119" i="24" s="1"/>
  <c r="X120" i="24" s="1"/>
  <c r="X121" i="24" s="1"/>
  <c r="D9" i="24" s="1"/>
  <c r="Y22" i="24" l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Y84" i="24" s="1"/>
  <c r="Y85" i="24" s="1"/>
  <c r="Y86" i="24" s="1"/>
  <c r="Y87" i="24" s="1"/>
  <c r="Y88" i="24" s="1"/>
  <c r="Y89" i="24" s="1"/>
  <c r="Y90" i="24" s="1"/>
  <c r="Y91" i="24" s="1"/>
  <c r="Y92" i="24" s="1"/>
  <c r="Y93" i="24" s="1"/>
  <c r="Y94" i="24" s="1"/>
  <c r="Y95" i="24" s="1"/>
  <c r="Y96" i="24" s="1"/>
  <c r="Y97" i="24" s="1"/>
  <c r="Y98" i="24" s="1"/>
  <c r="Y99" i="24" s="1"/>
  <c r="Y100" i="24" s="1"/>
  <c r="Y101" i="24" s="1"/>
  <c r="Y102" i="24" s="1"/>
  <c r="Y103" i="24" s="1"/>
  <c r="Y104" i="24" s="1"/>
  <c r="Y105" i="24" s="1"/>
  <c r="Y106" i="24" s="1"/>
  <c r="Y107" i="24" s="1"/>
  <c r="Y108" i="24" s="1"/>
  <c r="Y109" i="24" s="1"/>
  <c r="Y110" i="24" s="1"/>
  <c r="Y111" i="24" s="1"/>
  <c r="Y112" i="24" s="1"/>
  <c r="Y113" i="24" s="1"/>
  <c r="Y114" i="24" s="1"/>
  <c r="Y115" i="24" s="1"/>
  <c r="Y116" i="24" s="1"/>
  <c r="Y117" i="24" s="1"/>
  <c r="Y118" i="24" s="1"/>
  <c r="Y119" i="24" s="1"/>
  <c r="Y120" i="24" s="1"/>
  <c r="Y121" i="24" s="1"/>
  <c r="D10" i="24" s="1"/>
  <c r="Z22" i="24" l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Z84" i="24" s="1"/>
  <c r="Z85" i="24" s="1"/>
  <c r="Z86" i="24" s="1"/>
  <c r="Z87" i="24" s="1"/>
  <c r="Z88" i="24" s="1"/>
  <c r="Z89" i="24" s="1"/>
  <c r="Z90" i="24" s="1"/>
  <c r="Z91" i="24" s="1"/>
  <c r="Z92" i="24" s="1"/>
  <c r="Z93" i="24" s="1"/>
  <c r="Z94" i="24" s="1"/>
  <c r="Z95" i="24" s="1"/>
  <c r="Z96" i="24" s="1"/>
  <c r="Z97" i="24" s="1"/>
  <c r="Z98" i="24" s="1"/>
  <c r="Z99" i="24" s="1"/>
  <c r="Z100" i="24" s="1"/>
  <c r="Z101" i="24" s="1"/>
  <c r="Z102" i="24" s="1"/>
  <c r="Z103" i="24" s="1"/>
  <c r="Z104" i="24" s="1"/>
  <c r="Z105" i="24" s="1"/>
  <c r="Z106" i="24" s="1"/>
  <c r="Z107" i="24" s="1"/>
  <c r="Z108" i="24" s="1"/>
  <c r="Z109" i="24" s="1"/>
  <c r="Z110" i="24" s="1"/>
  <c r="Z111" i="24" s="1"/>
  <c r="Z112" i="24" s="1"/>
  <c r="Z113" i="24" s="1"/>
  <c r="Z114" i="24" s="1"/>
  <c r="Z115" i="24" s="1"/>
  <c r="Z116" i="24" s="1"/>
  <c r="Z117" i="24" s="1"/>
  <c r="Z118" i="24" s="1"/>
  <c r="Z119" i="24" s="1"/>
  <c r="Z120" i="24" s="1"/>
  <c r="Z121" i="24" s="1"/>
  <c r="D11" i="24" s="1"/>
  <c r="B2" i="24" l="1"/>
</calcChain>
</file>

<file path=xl/sharedStrings.xml><?xml version="1.0" encoding="utf-8"?>
<sst xmlns="http://schemas.openxmlformats.org/spreadsheetml/2006/main" count="3035" uniqueCount="31">
  <si>
    <t>Test Case</t>
  </si>
  <si>
    <t>CODE</t>
  </si>
  <si>
    <t>CoordinateIn</t>
  </si>
  <si>
    <t>INT_INT_COORDINATE</t>
  </si>
  <si>
    <t>STRING_COORDINATE</t>
  </si>
  <si>
    <t>IN_DIRECTION</t>
  </si>
  <si>
    <t>IN_DIRECTION_LIST</t>
  </si>
  <si>
    <t>EQUALS</t>
  </si>
  <si>
    <t>IN_DIRECTION_COORDINATE</t>
  </si>
  <si>
    <t>IN_DIRECTION_LIST_COORDINATES</t>
  </si>
  <si>
    <t>EQUALS_COORDINATE</t>
  </si>
  <si>
    <t>c</t>
  </si>
  <si>
    <t>equalsCoordinate</t>
  </si>
  <si>
    <t>InDirectionCoordinateIn</t>
  </si>
  <si>
    <t>InDirectionListCoordinateIn</t>
  </si>
  <si>
    <t>fila</t>
  </si>
  <si>
    <t>columna</t>
  </si>
  <si>
    <t>diag.prin</t>
  </si>
  <si>
    <t>diag.secu</t>
  </si>
  <si>
    <t>enFila</t>
  </si>
  <si>
    <t>enColumna</t>
  </si>
  <si>
    <t>enDirección</t>
  </si>
  <si>
    <t>enDireccion3</t>
  </si>
  <si>
    <t>enDirección2</t>
  </si>
  <si>
    <t xml:space="preserve"> </t>
  </si>
  <si>
    <t>AllCoordinateIn</t>
  </si>
  <si>
    <t>int[][][]</t>
  </si>
  <si>
    <t>String[]</t>
  </si>
  <si>
    <t>DirectionModel[]</t>
  </si>
  <si>
    <t>int[][]</t>
  </si>
  <si>
    <t>boolean[]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</si>
</sst>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4" borderId="0" xfId="0" applyFill="1"/>
    <xf numFmtId="0" fontId="1" fillId="0" borderId="0" xfId="0" applyFont="1" applyFill="1" applyAlignment="1">
      <alignment horizontal="right"/>
    </xf>
    <xf numFmtId="0" fontId="0" fillId="2" borderId="0" xfId="0" applyFont="1" applyFill="1"/>
    <xf numFmtId="0" fontId="1" fillId="0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8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44" sqref="K144"/>
    </sheetView>
  </sheetViews>
  <sheetFormatPr baseColWidth="10" defaultRowHeight="15" x14ac:dyDescent="0.25"/>
  <cols>
    <col min="1" max="4" width="5.5703125" customWidth="1"/>
    <col min="5" max="5" width="13.85546875" customWidth="1"/>
    <col min="6" max="6" width="11.7109375" customWidth="1"/>
    <col min="7" max="7" width="5.5703125" customWidth="1"/>
    <col min="8" max="10" width="8.140625" customWidth="1"/>
    <col min="11" max="11" width="13.7109375" customWidth="1"/>
    <col min="12" max="15" width="5.5703125" style="24" customWidth="1"/>
    <col min="16" max="16" width="26.5703125" customWidth="1"/>
    <col min="17" max="17" width="5.5703125" customWidth="1"/>
    <col min="18" max="20" width="8.85546875" customWidth="1"/>
    <col min="21" max="24" width="5.5703125" style="24" customWidth="1"/>
    <col min="25" max="25" width="17" customWidth="1"/>
    <col min="26" max="26" width="38.7109375" customWidth="1"/>
    <col min="27" max="27" width="5.5703125" customWidth="1"/>
    <col min="28" max="30" width="6.85546875" customWidth="1"/>
    <col min="31" max="31" width="11.7109375" customWidth="1"/>
    <col min="32" max="32" width="8.7109375" customWidth="1"/>
  </cols>
  <sheetData>
    <row r="1" spans="1:32" x14ac:dyDescent="0.25">
      <c r="E1" s="32">
        <v>0</v>
      </c>
      <c r="F1" s="32">
        <v>1</v>
      </c>
      <c r="G1" s="32">
        <v>2</v>
      </c>
      <c r="H1" s="32">
        <v>3</v>
      </c>
      <c r="I1" s="32">
        <v>4</v>
      </c>
      <c r="J1" s="32">
        <v>5</v>
      </c>
      <c r="K1" s="32">
        <v>6</v>
      </c>
      <c r="L1" s="32">
        <v>7</v>
      </c>
      <c r="M1" s="32">
        <v>8</v>
      </c>
      <c r="N1" s="32">
        <v>9</v>
      </c>
      <c r="O1" s="32">
        <v>10</v>
      </c>
      <c r="P1" s="32">
        <v>11</v>
      </c>
      <c r="Q1" s="32">
        <v>12</v>
      </c>
      <c r="R1" s="32">
        <v>13</v>
      </c>
      <c r="S1" s="32">
        <v>14</v>
      </c>
      <c r="T1" s="32">
        <v>15</v>
      </c>
      <c r="U1" s="32">
        <v>16</v>
      </c>
      <c r="V1" s="32">
        <v>17</v>
      </c>
      <c r="W1" s="32">
        <v>18</v>
      </c>
      <c r="X1" s="32">
        <v>19</v>
      </c>
      <c r="Y1" s="32">
        <v>20</v>
      </c>
      <c r="Z1" s="32">
        <v>21</v>
      </c>
      <c r="AA1" s="32">
        <v>22</v>
      </c>
      <c r="AB1" s="32">
        <v>23</v>
      </c>
      <c r="AC1" s="32">
        <v>24</v>
      </c>
      <c r="AD1" s="32">
        <v>25</v>
      </c>
      <c r="AE1" s="32">
        <v>26</v>
      </c>
      <c r="AF1" s="32">
        <v>27</v>
      </c>
    </row>
    <row r="2" spans="1:32" s="28" customFormat="1" ht="45" x14ac:dyDescent="0.25">
      <c r="B2" s="29" t="s">
        <v>2</v>
      </c>
      <c r="C2" s="29"/>
      <c r="D2" s="29"/>
      <c r="E2" s="28" t="s">
        <v>3</v>
      </c>
      <c r="F2" s="28" t="s">
        <v>4</v>
      </c>
      <c r="H2" s="29" t="s">
        <v>13</v>
      </c>
      <c r="I2" s="29"/>
      <c r="J2" s="29"/>
      <c r="K2" s="28" t="s">
        <v>8</v>
      </c>
      <c r="L2" s="30" t="s">
        <v>24</v>
      </c>
      <c r="M2" s="31" t="s">
        <v>2</v>
      </c>
      <c r="N2" s="31"/>
      <c r="O2" s="31"/>
      <c r="P2" s="28" t="s">
        <v>5</v>
      </c>
      <c r="R2" s="29" t="s">
        <v>14</v>
      </c>
      <c r="S2" s="29"/>
      <c r="T2" s="29"/>
      <c r="U2" s="30" t="s">
        <v>24</v>
      </c>
      <c r="V2" s="31" t="s">
        <v>25</v>
      </c>
      <c r="W2" s="31"/>
      <c r="X2" s="31"/>
      <c r="Y2" s="28" t="s">
        <v>9</v>
      </c>
      <c r="Z2" s="28" t="s">
        <v>6</v>
      </c>
      <c r="AB2" s="29" t="s">
        <v>12</v>
      </c>
      <c r="AC2" s="29"/>
      <c r="AD2" s="29"/>
      <c r="AE2" s="28" t="s">
        <v>10</v>
      </c>
      <c r="AF2" s="28" t="s">
        <v>7</v>
      </c>
    </row>
    <row r="3" spans="1:32" x14ac:dyDescent="0.25">
      <c r="A3" s="4">
        <v>1</v>
      </c>
      <c r="B3" s="2">
        <v>0</v>
      </c>
      <c r="C3" s="2">
        <v>1</v>
      </c>
      <c r="D3" s="2">
        <v>2</v>
      </c>
      <c r="G3" s="4">
        <v>1</v>
      </c>
      <c r="H3" s="2">
        <v>0</v>
      </c>
      <c r="I3" s="2">
        <v>1</v>
      </c>
      <c r="J3" s="2">
        <v>2</v>
      </c>
      <c r="L3" s="25">
        <v>1</v>
      </c>
      <c r="M3" s="26">
        <v>0</v>
      </c>
      <c r="N3" s="26">
        <v>1</v>
      </c>
      <c r="O3" s="26">
        <v>2</v>
      </c>
      <c r="Q3" s="4">
        <v>1</v>
      </c>
      <c r="R3" s="2">
        <v>0</v>
      </c>
      <c r="S3" s="2">
        <v>1</v>
      </c>
      <c r="T3" s="2">
        <v>2</v>
      </c>
      <c r="U3" s="25">
        <v>1</v>
      </c>
      <c r="V3" s="26">
        <v>0</v>
      </c>
      <c r="W3" s="26">
        <v>1</v>
      </c>
      <c r="X3" s="26">
        <v>2</v>
      </c>
      <c r="AA3" s="4">
        <v>1</v>
      </c>
      <c r="AB3" s="2">
        <v>0</v>
      </c>
      <c r="AC3" s="2">
        <v>1</v>
      </c>
      <c r="AD3" s="2">
        <v>2</v>
      </c>
    </row>
    <row r="4" spans="1:32" x14ac:dyDescent="0.25">
      <c r="A4" s="2">
        <v>0</v>
      </c>
      <c r="B4" s="9" t="s">
        <v>11</v>
      </c>
      <c r="C4" s="9"/>
      <c r="D4" s="9"/>
      <c r="E4" t="str">
        <f>coordinate!E2</f>
        <v>{0,0}</v>
      </c>
      <c r="F4" t="str">
        <f>coordinate!H2</f>
        <v>"0-0"</v>
      </c>
      <c r="G4" s="2">
        <v>0</v>
      </c>
      <c r="H4" s="9"/>
      <c r="I4" s="9" t="s">
        <v>11</v>
      </c>
      <c r="J4" s="9"/>
      <c r="K4" t="str">
        <f>inDirection!E2</f>
        <v>{0,1}</v>
      </c>
      <c r="L4" s="26">
        <v>0</v>
      </c>
      <c r="M4" s="27" t="str">
        <f>CONCATENATE(B4,H4)</f>
        <v>c</v>
      </c>
      <c r="N4" s="27" t="str">
        <f t="shared" ref="N4:N6" si="0">CONCATENATE(C4,I4)</f>
        <v>c</v>
      </c>
      <c r="O4" s="27" t="str">
        <f t="shared" ref="O4:O6" si="1">CONCATENATE(D4,J4)</f>
        <v/>
      </c>
      <c r="P4" t="str">
        <f>inDirection!Z3</f>
        <v>DirectionModel.IN_ROW</v>
      </c>
      <c r="Q4" s="2">
        <v>0</v>
      </c>
      <c r="R4" s="9"/>
      <c r="S4" s="9"/>
      <c r="T4" s="9" t="s">
        <v>11</v>
      </c>
      <c r="U4" s="26">
        <v>0</v>
      </c>
      <c r="V4" s="27" t="str">
        <f>CONCATENATE(M4,R4)</f>
        <v>c</v>
      </c>
      <c r="W4" s="27" t="str">
        <f t="shared" ref="W4:W6" si="2">CONCATENATE(N4,S4)</f>
        <v>c</v>
      </c>
      <c r="X4" s="27" t="str">
        <f t="shared" ref="X4:X6" si="3">CONCATENATE(O4,T4)</f>
        <v>c</v>
      </c>
      <c r="Y4" t="str">
        <f>CONCATENATE("{ ",K4,", ",inDirectionList!E2,"}")</f>
        <v>{ {0,1}, {0,2}}</v>
      </c>
      <c r="Z4" t="str">
        <f>inDirectionList!AB3</f>
        <v>DirectionModel.IN_ROW</v>
      </c>
      <c r="AA4" s="2">
        <v>0</v>
      </c>
      <c r="AB4" s="9" t="s">
        <v>11</v>
      </c>
      <c r="AC4" s="9"/>
      <c r="AD4" s="9"/>
      <c r="AE4" t="str">
        <f>equals!E2</f>
        <v>{0,0}</v>
      </c>
      <c r="AF4" t="str">
        <f>equals!H2</f>
        <v>true</v>
      </c>
    </row>
    <row r="5" spans="1:32" x14ac:dyDescent="0.25">
      <c r="A5" s="2">
        <v>1</v>
      </c>
      <c r="B5" s="9"/>
      <c r="C5" s="9"/>
      <c r="D5" s="9"/>
      <c r="G5" s="2">
        <v>1</v>
      </c>
      <c r="H5" s="9"/>
      <c r="I5" s="9"/>
      <c r="J5" s="9"/>
      <c r="L5" s="26">
        <v>1</v>
      </c>
      <c r="M5" s="27" t="str">
        <f t="shared" ref="M5:M6" si="4">CONCATENATE(B5,H5)</f>
        <v/>
      </c>
      <c r="N5" s="27" t="str">
        <f t="shared" si="0"/>
        <v/>
      </c>
      <c r="O5" s="27" t="str">
        <f t="shared" si="1"/>
        <v/>
      </c>
      <c r="Q5" s="2">
        <v>1</v>
      </c>
      <c r="R5" s="9"/>
      <c r="S5" s="9"/>
      <c r="T5" s="9"/>
      <c r="U5" s="26">
        <v>1</v>
      </c>
      <c r="V5" s="27" t="str">
        <f t="shared" ref="V5:V6" si="5">CONCATENATE(M5,R5)</f>
        <v/>
      </c>
      <c r="W5" s="27" t="str">
        <f t="shared" si="2"/>
        <v/>
      </c>
      <c r="X5" s="27" t="str">
        <f t="shared" si="3"/>
        <v/>
      </c>
      <c r="AA5" s="2">
        <v>1</v>
      </c>
      <c r="AB5" s="9"/>
      <c r="AC5" s="9"/>
      <c r="AD5" s="9"/>
    </row>
    <row r="6" spans="1:32" x14ac:dyDescent="0.25">
      <c r="A6" s="2">
        <v>2</v>
      </c>
      <c r="B6" s="9"/>
      <c r="C6" s="9"/>
      <c r="D6" s="9"/>
      <c r="G6" s="2">
        <v>2</v>
      </c>
      <c r="H6" s="9"/>
      <c r="I6" s="9"/>
      <c r="J6" s="9"/>
      <c r="L6" s="26">
        <v>2</v>
      </c>
      <c r="M6" s="27" t="str">
        <f t="shared" si="4"/>
        <v/>
      </c>
      <c r="N6" s="27" t="str">
        <f t="shared" si="0"/>
        <v/>
      </c>
      <c r="O6" s="27" t="str">
        <f t="shared" si="1"/>
        <v/>
      </c>
      <c r="Q6" s="2">
        <v>2</v>
      </c>
      <c r="R6" s="9"/>
      <c r="S6" s="9"/>
      <c r="T6" s="9"/>
      <c r="U6" s="26">
        <v>2</v>
      </c>
      <c r="V6" s="27" t="str">
        <f t="shared" si="5"/>
        <v/>
      </c>
      <c r="W6" s="27" t="str">
        <f t="shared" si="2"/>
        <v/>
      </c>
      <c r="X6" s="27" t="str">
        <f t="shared" si="3"/>
        <v/>
      </c>
      <c r="AA6" s="2">
        <v>2</v>
      </c>
      <c r="AB6" s="9"/>
      <c r="AC6" s="9"/>
      <c r="AD6" s="9"/>
    </row>
    <row r="7" spans="1:32" x14ac:dyDescent="0.25">
      <c r="A7" s="4">
        <f>A3+1</f>
        <v>2</v>
      </c>
      <c r="B7" s="2">
        <v>0</v>
      </c>
      <c r="C7" s="2">
        <v>1</v>
      </c>
      <c r="D7" s="2">
        <v>2</v>
      </c>
      <c r="G7" s="4">
        <f>G3+1</f>
        <v>2</v>
      </c>
      <c r="H7" s="2">
        <v>0</v>
      </c>
      <c r="I7" s="2">
        <v>1</v>
      </c>
      <c r="J7" s="2">
        <v>2</v>
      </c>
      <c r="L7" s="25">
        <f>L3+1</f>
        <v>2</v>
      </c>
      <c r="M7" s="26">
        <v>0</v>
      </c>
      <c r="N7" s="26">
        <v>1</v>
      </c>
      <c r="O7" s="26">
        <v>2</v>
      </c>
      <c r="Q7" s="4">
        <f>Q3+1</f>
        <v>2</v>
      </c>
      <c r="R7" s="2">
        <v>0</v>
      </c>
      <c r="S7" s="2">
        <v>1</v>
      </c>
      <c r="T7" s="2">
        <v>2</v>
      </c>
      <c r="U7" s="25">
        <f>U3+1</f>
        <v>2</v>
      </c>
      <c r="V7" s="26">
        <v>0</v>
      </c>
      <c r="W7" s="26">
        <v>1</v>
      </c>
      <c r="X7" s="26">
        <v>2</v>
      </c>
      <c r="AA7" s="4">
        <f>AA3+1</f>
        <v>2</v>
      </c>
      <c r="AB7" s="2">
        <v>0</v>
      </c>
      <c r="AC7" s="2">
        <v>1</v>
      </c>
      <c r="AD7" s="2">
        <v>2</v>
      </c>
    </row>
    <row r="8" spans="1:32" x14ac:dyDescent="0.25">
      <c r="A8" s="2">
        <v>0</v>
      </c>
      <c r="B8" s="9"/>
      <c r="C8" s="9" t="s">
        <v>11</v>
      </c>
      <c r="D8" s="9"/>
      <c r="E8" t="str">
        <f>coordinate!E6</f>
        <v>{0,1}</v>
      </c>
      <c r="F8" t="str">
        <f>coordinate!H6</f>
        <v>"0-1"</v>
      </c>
      <c r="G8" s="2">
        <v>0</v>
      </c>
      <c r="H8" s="9"/>
      <c r="I8" s="9"/>
      <c r="J8" s="9"/>
      <c r="K8" t="str">
        <f>inDirection!E6</f>
        <v>{1,0}</v>
      </c>
      <c r="L8" s="26">
        <v>0</v>
      </c>
      <c r="M8" s="27" t="str">
        <f t="shared" ref="M8:M71" si="6">CONCATENATE(B8,H8)</f>
        <v/>
      </c>
      <c r="N8" s="27" t="str">
        <f t="shared" ref="N8:N71" si="7">CONCATENATE(C8,I8)</f>
        <v>c</v>
      </c>
      <c r="O8" s="27" t="str">
        <f t="shared" ref="O8:O71" si="8">CONCATENATE(D8,J8)</f>
        <v/>
      </c>
      <c r="P8" t="str">
        <f>inDirection!Z7</f>
        <v>DirectionModel.WITHOUT_DIRECTION</v>
      </c>
      <c r="Q8" s="2">
        <v>0</v>
      </c>
      <c r="R8" s="9"/>
      <c r="S8" s="9"/>
      <c r="T8" s="9"/>
      <c r="U8" s="26">
        <v>0</v>
      </c>
      <c r="V8" s="27" t="str">
        <f t="shared" ref="V8:V71" si="9">CONCATENATE(M8,R8)</f>
        <v/>
      </c>
      <c r="W8" s="27" t="str">
        <f t="shared" ref="W8:W71" si="10">CONCATENATE(N8,S8)</f>
        <v>c</v>
      </c>
      <c r="X8" s="27" t="str">
        <f t="shared" ref="X8:X71" si="11">CONCATENATE(O8,T8)</f>
        <v/>
      </c>
      <c r="Y8" t="str">
        <f>CONCATENATE("{ ",K8,", ",inDirectionList!E6,"}")</f>
        <v>{ {1,0}, {1,1}}</v>
      </c>
      <c r="Z8" t="str">
        <f>inDirectionList!AB7</f>
        <v>DirectionModel.WITHOUT_DIRECTION</v>
      </c>
      <c r="AA8" s="2">
        <v>0</v>
      </c>
      <c r="AB8" s="9"/>
      <c r="AC8" s="9"/>
      <c r="AD8" s="9"/>
      <c r="AE8" t="str">
        <f>equals!E6</f>
        <v>{1,0}</v>
      </c>
      <c r="AF8" t="str">
        <f>equals!H6</f>
        <v>false</v>
      </c>
    </row>
    <row r="9" spans="1:32" x14ac:dyDescent="0.25">
      <c r="A9" s="2">
        <v>1</v>
      </c>
      <c r="B9" s="9"/>
      <c r="C9" s="9"/>
      <c r="D9" s="9"/>
      <c r="G9" s="2">
        <v>1</v>
      </c>
      <c r="H9" s="9" t="s">
        <v>11</v>
      </c>
      <c r="I9" s="9"/>
      <c r="J9" s="9"/>
      <c r="L9" s="26">
        <v>1</v>
      </c>
      <c r="M9" s="27" t="str">
        <f t="shared" si="6"/>
        <v>c</v>
      </c>
      <c r="N9" s="27" t="str">
        <f t="shared" si="7"/>
        <v/>
      </c>
      <c r="O9" s="27" t="str">
        <f t="shared" si="8"/>
        <v/>
      </c>
      <c r="Q9" s="2">
        <v>1</v>
      </c>
      <c r="R9" s="9"/>
      <c r="S9" s="9" t="s">
        <v>11</v>
      </c>
      <c r="T9" s="9"/>
      <c r="U9" s="26">
        <v>1</v>
      </c>
      <c r="V9" s="27" t="str">
        <f t="shared" si="9"/>
        <v>c</v>
      </c>
      <c r="W9" s="27" t="str">
        <f t="shared" si="10"/>
        <v>c</v>
      </c>
      <c r="X9" s="27" t="str">
        <f t="shared" si="11"/>
        <v/>
      </c>
      <c r="AA9" s="2">
        <v>1</v>
      </c>
      <c r="AB9" s="9" t="s">
        <v>11</v>
      </c>
      <c r="AC9" s="9"/>
      <c r="AD9" s="9"/>
    </row>
    <row r="10" spans="1:32" x14ac:dyDescent="0.25">
      <c r="A10" s="2">
        <v>2</v>
      </c>
      <c r="B10" s="9"/>
      <c r="C10" s="9"/>
      <c r="D10" s="9"/>
      <c r="G10" s="2">
        <v>2</v>
      </c>
      <c r="H10" s="9"/>
      <c r="I10" s="9"/>
      <c r="J10" s="9"/>
      <c r="L10" s="26">
        <v>2</v>
      </c>
      <c r="M10" s="27" t="str">
        <f t="shared" si="6"/>
        <v/>
      </c>
      <c r="N10" s="27" t="str">
        <f t="shared" si="7"/>
        <v/>
      </c>
      <c r="O10" s="27" t="str">
        <f t="shared" si="8"/>
        <v/>
      </c>
      <c r="Q10" s="2">
        <v>2</v>
      </c>
      <c r="R10" s="9"/>
      <c r="S10" s="9"/>
      <c r="T10" s="9"/>
      <c r="U10" s="26">
        <v>2</v>
      </c>
      <c r="V10" s="27" t="str">
        <f t="shared" si="9"/>
        <v/>
      </c>
      <c r="W10" s="27" t="str">
        <f t="shared" si="10"/>
        <v/>
      </c>
      <c r="X10" s="27" t="str">
        <f t="shared" si="11"/>
        <v/>
      </c>
      <c r="AA10" s="2">
        <v>2</v>
      </c>
      <c r="AB10" s="9"/>
      <c r="AC10" s="9"/>
      <c r="AD10" s="9"/>
    </row>
    <row r="11" spans="1:32" x14ac:dyDescent="0.25">
      <c r="A11" s="4">
        <f>A7+1</f>
        <v>3</v>
      </c>
      <c r="B11" s="2">
        <v>0</v>
      </c>
      <c r="C11" s="2">
        <v>1</v>
      </c>
      <c r="D11" s="2">
        <v>2</v>
      </c>
      <c r="G11" s="4">
        <f>G7+1</f>
        <v>3</v>
      </c>
      <c r="H11" s="2">
        <v>0</v>
      </c>
      <c r="I11" s="2">
        <v>1</v>
      </c>
      <c r="J11" s="2">
        <v>2</v>
      </c>
      <c r="L11" s="25">
        <f>L7+1</f>
        <v>3</v>
      </c>
      <c r="M11" s="26">
        <v>0</v>
      </c>
      <c r="N11" s="26">
        <v>1</v>
      </c>
      <c r="O11" s="26">
        <v>2</v>
      </c>
      <c r="Q11" s="4">
        <f>Q7+1</f>
        <v>3</v>
      </c>
      <c r="R11" s="2">
        <v>0</v>
      </c>
      <c r="S11" s="2">
        <v>1</v>
      </c>
      <c r="T11" s="2">
        <v>2</v>
      </c>
      <c r="U11" s="25">
        <f>U7+1</f>
        <v>3</v>
      </c>
      <c r="V11" s="26">
        <v>0</v>
      </c>
      <c r="W11" s="26">
        <v>1</v>
      </c>
      <c r="X11" s="26">
        <v>2</v>
      </c>
      <c r="AA11" s="4">
        <f>AA7+1</f>
        <v>3</v>
      </c>
      <c r="AB11" s="2">
        <v>0</v>
      </c>
      <c r="AC11" s="2">
        <v>1</v>
      </c>
      <c r="AD11" s="2">
        <v>2</v>
      </c>
    </row>
    <row r="12" spans="1:32" x14ac:dyDescent="0.25">
      <c r="A12" s="2">
        <v>0</v>
      </c>
      <c r="B12" s="9"/>
      <c r="C12" s="9"/>
      <c r="D12" s="9" t="s">
        <v>11</v>
      </c>
      <c r="E12" t="str">
        <f>coordinate!E10</f>
        <v>{0,2}</v>
      </c>
      <c r="F12" t="str">
        <f>coordinate!H10</f>
        <v>"0-2"</v>
      </c>
      <c r="G12" s="2">
        <v>0</v>
      </c>
      <c r="H12" s="9"/>
      <c r="I12" s="9"/>
      <c r="J12" s="9"/>
      <c r="K12" t="str">
        <f>inDirection!E10</f>
        <v>{1,2}</v>
      </c>
      <c r="L12" s="26">
        <v>0</v>
      </c>
      <c r="M12" s="27" t="str">
        <f t="shared" ref="M12:M75" si="12">CONCATENATE(B12,H12)</f>
        <v/>
      </c>
      <c r="N12" s="27" t="str">
        <f t="shared" ref="N12:N75" si="13">CONCATENATE(C12,I12)</f>
        <v/>
      </c>
      <c r="O12" s="27" t="str">
        <f t="shared" ref="O12:O75" si="14">CONCATENATE(D12,J12)</f>
        <v>c</v>
      </c>
      <c r="P12" t="str">
        <f>inDirection!Z11</f>
        <v>DirectionModel.IN_COLUMN</v>
      </c>
      <c r="Q12" s="2">
        <v>0</v>
      </c>
      <c r="R12" s="9"/>
      <c r="S12" s="9"/>
      <c r="T12" s="9"/>
      <c r="U12" s="26">
        <v>0</v>
      </c>
      <c r="V12" s="27" t="str">
        <f t="shared" ref="V12:V75" si="15">CONCATENATE(M12,R12)</f>
        <v/>
      </c>
      <c r="W12" s="27" t="str">
        <f t="shared" ref="W12:W75" si="16">CONCATENATE(N12,S12)</f>
        <v/>
      </c>
      <c r="X12" s="27" t="str">
        <f t="shared" ref="X12:X75" si="17">CONCATENATE(O12,T12)</f>
        <v>c</v>
      </c>
      <c r="Y12" t="str">
        <f>CONCATENATE("{ ",K12,", ",inDirectionList!E10,"}")</f>
        <v>{ {1,2}, {2,2}}</v>
      </c>
      <c r="Z12" t="str">
        <f>inDirectionList!AB11</f>
        <v>DirectionModel.IN_COLUMN</v>
      </c>
      <c r="AA12" s="2">
        <v>0</v>
      </c>
      <c r="AB12" s="9"/>
      <c r="AC12" s="9"/>
      <c r="AD12" s="9"/>
      <c r="AE12" t="str">
        <f>equals!E10</f>
        <v>{2,0}</v>
      </c>
      <c r="AF12" t="str">
        <f>equals!H10</f>
        <v>false</v>
      </c>
    </row>
    <row r="13" spans="1:32" x14ac:dyDescent="0.25">
      <c r="A13" s="2">
        <v>1</v>
      </c>
      <c r="B13" s="9"/>
      <c r="C13" s="9"/>
      <c r="D13" s="9"/>
      <c r="G13" s="2">
        <v>1</v>
      </c>
      <c r="H13" s="9"/>
      <c r="I13" s="9"/>
      <c r="J13" s="9" t="s">
        <v>11</v>
      </c>
      <c r="L13" s="26">
        <v>1</v>
      </c>
      <c r="M13" s="27" t="str">
        <f t="shared" si="12"/>
        <v/>
      </c>
      <c r="N13" s="27" t="str">
        <f t="shared" si="13"/>
        <v/>
      </c>
      <c r="O13" s="27" t="str">
        <f t="shared" si="14"/>
        <v>c</v>
      </c>
      <c r="Q13" s="2">
        <v>1</v>
      </c>
      <c r="R13" s="9"/>
      <c r="S13" s="9"/>
      <c r="T13" s="9"/>
      <c r="U13" s="26">
        <v>1</v>
      </c>
      <c r="V13" s="27" t="str">
        <f t="shared" si="15"/>
        <v/>
      </c>
      <c r="W13" s="27" t="str">
        <f t="shared" si="16"/>
        <v/>
      </c>
      <c r="X13" s="27" t="str">
        <f t="shared" si="17"/>
        <v>c</v>
      </c>
      <c r="AA13" s="2">
        <v>1</v>
      </c>
      <c r="AB13" s="9"/>
      <c r="AC13" s="9"/>
      <c r="AD13" s="9"/>
    </row>
    <row r="14" spans="1:32" x14ac:dyDescent="0.25">
      <c r="A14" s="2">
        <v>2</v>
      </c>
      <c r="B14" s="9"/>
      <c r="C14" s="9"/>
      <c r="D14" s="9"/>
      <c r="G14" s="2">
        <v>2</v>
      </c>
      <c r="H14" s="9"/>
      <c r="I14" s="9"/>
      <c r="J14" s="9"/>
      <c r="L14" s="26">
        <v>2</v>
      </c>
      <c r="M14" s="27" t="str">
        <f t="shared" si="12"/>
        <v/>
      </c>
      <c r="N14" s="27" t="str">
        <f t="shared" si="13"/>
        <v/>
      </c>
      <c r="O14" s="27" t="str">
        <f t="shared" si="14"/>
        <v/>
      </c>
      <c r="Q14" s="2">
        <v>2</v>
      </c>
      <c r="R14" s="9"/>
      <c r="S14" s="9"/>
      <c r="T14" s="9" t="s">
        <v>11</v>
      </c>
      <c r="U14" s="26">
        <v>2</v>
      </c>
      <c r="V14" s="27" t="str">
        <f t="shared" si="15"/>
        <v/>
      </c>
      <c r="W14" s="27" t="str">
        <f t="shared" si="16"/>
        <v/>
      </c>
      <c r="X14" s="27" t="str">
        <f t="shared" si="17"/>
        <v>c</v>
      </c>
      <c r="AA14" s="2">
        <v>2</v>
      </c>
      <c r="AB14" s="9" t="s">
        <v>11</v>
      </c>
      <c r="AC14" s="9"/>
      <c r="AD14" s="9"/>
    </row>
    <row r="15" spans="1:32" x14ac:dyDescent="0.25">
      <c r="A15" s="4">
        <f>A11+1</f>
        <v>4</v>
      </c>
      <c r="B15" s="2">
        <v>0</v>
      </c>
      <c r="C15" s="2">
        <v>1</v>
      </c>
      <c r="D15" s="2">
        <v>2</v>
      </c>
      <c r="G15" s="4">
        <f>G11+1</f>
        <v>4</v>
      </c>
      <c r="H15" s="2">
        <v>0</v>
      </c>
      <c r="I15" s="2">
        <v>1</v>
      </c>
      <c r="J15" s="2">
        <v>2</v>
      </c>
      <c r="L15" s="25">
        <f>L11+1</f>
        <v>4</v>
      </c>
      <c r="M15" s="26">
        <v>0</v>
      </c>
      <c r="N15" s="26">
        <v>1</v>
      </c>
      <c r="O15" s="26">
        <v>2</v>
      </c>
      <c r="Q15" s="4">
        <f>Q11+1</f>
        <v>4</v>
      </c>
      <c r="R15" s="2">
        <v>0</v>
      </c>
      <c r="S15" s="2">
        <v>1</v>
      </c>
      <c r="T15" s="2">
        <v>2</v>
      </c>
      <c r="U15" s="25">
        <f>U11+1</f>
        <v>4</v>
      </c>
      <c r="V15" s="26">
        <v>0</v>
      </c>
      <c r="W15" s="26">
        <v>1</v>
      </c>
      <c r="X15" s="26">
        <v>2</v>
      </c>
      <c r="AA15" s="4">
        <f>AA11+1</f>
        <v>4</v>
      </c>
      <c r="AB15" s="2">
        <v>0</v>
      </c>
      <c r="AC15" s="2">
        <v>1</v>
      </c>
      <c r="AD15" s="2">
        <v>2</v>
      </c>
    </row>
    <row r="16" spans="1:32" x14ac:dyDescent="0.25">
      <c r="A16" s="2">
        <v>0</v>
      </c>
      <c r="B16" s="9"/>
      <c r="C16" s="9"/>
      <c r="D16" s="9"/>
      <c r="E16" t="str">
        <f>coordinate!E14</f>
        <v>{1,0}</v>
      </c>
      <c r="F16" t="str">
        <f>coordinate!H14</f>
        <v>"1-0"</v>
      </c>
      <c r="G16" s="2">
        <v>0</v>
      </c>
      <c r="H16" s="9"/>
      <c r="I16" s="9"/>
      <c r="J16" s="9"/>
      <c r="K16" t="str">
        <f>inDirection!E14</f>
        <v>{1,2}</v>
      </c>
      <c r="L16" s="26">
        <v>0</v>
      </c>
      <c r="M16" s="27" t="str">
        <f t="shared" ref="M16:M79" si="18">CONCATENATE(B16,H16)</f>
        <v/>
      </c>
      <c r="N16" s="27" t="str">
        <f t="shared" ref="N16:N79" si="19">CONCATENATE(C16,I16)</f>
        <v/>
      </c>
      <c r="O16" s="27" t="str">
        <f t="shared" ref="O16:O79" si="20">CONCATENATE(D16,J16)</f>
        <v/>
      </c>
      <c r="P16" t="str">
        <f>inDirection!Z15</f>
        <v>DirectionModel.IN_ROW</v>
      </c>
      <c r="Q16" s="2">
        <v>0</v>
      </c>
      <c r="R16" s="9"/>
      <c r="S16" s="9" t="s">
        <v>11</v>
      </c>
      <c r="T16" s="9"/>
      <c r="U16" s="26">
        <v>0</v>
      </c>
      <c r="V16" s="27" t="str">
        <f t="shared" ref="V16:V79" si="21">CONCATENATE(M16,R16)</f>
        <v/>
      </c>
      <c r="W16" s="27" t="str">
        <f t="shared" ref="W16:W79" si="22">CONCATENATE(N16,S16)</f>
        <v>c</v>
      </c>
      <c r="X16" s="27" t="str">
        <f t="shared" ref="X16:X79" si="23">CONCATENATE(O16,T16)</f>
        <v/>
      </c>
      <c r="Y16" t="str">
        <f>CONCATENATE("{ ",K16,", ",inDirectionList!E14,"}")</f>
        <v>{ {1,2}, {0,1}}</v>
      </c>
      <c r="Z16" t="str">
        <f>inDirectionList!AB15</f>
        <v>DirectionModel.WITHOUT_DIRECTION</v>
      </c>
      <c r="AA16" s="2">
        <v>0</v>
      </c>
      <c r="AB16" s="9"/>
      <c r="AC16" s="9" t="s">
        <v>11</v>
      </c>
      <c r="AD16" s="9"/>
      <c r="AE16" t="str">
        <f>equals!E14</f>
        <v>{0,1}</v>
      </c>
      <c r="AF16" t="str">
        <f>equals!H14</f>
        <v>false</v>
      </c>
    </row>
    <row r="17" spans="1:32" x14ac:dyDescent="0.25">
      <c r="A17" s="2">
        <v>1</v>
      </c>
      <c r="B17" s="9" t="s">
        <v>11</v>
      </c>
      <c r="C17" s="9"/>
      <c r="D17" s="9"/>
      <c r="G17" s="2">
        <v>1</v>
      </c>
      <c r="H17" s="9"/>
      <c r="I17" s="9"/>
      <c r="J17" s="9" t="s">
        <v>11</v>
      </c>
      <c r="L17" s="26">
        <v>1</v>
      </c>
      <c r="M17" s="27" t="str">
        <f t="shared" si="18"/>
        <v>c</v>
      </c>
      <c r="N17" s="27" t="str">
        <f t="shared" si="19"/>
        <v/>
      </c>
      <c r="O17" s="27" t="str">
        <f t="shared" si="20"/>
        <v>c</v>
      </c>
      <c r="Q17" s="2">
        <v>1</v>
      </c>
      <c r="R17" s="9"/>
      <c r="S17" s="9"/>
      <c r="T17" s="9"/>
      <c r="U17" s="26">
        <v>1</v>
      </c>
      <c r="V17" s="27" t="str">
        <f t="shared" si="21"/>
        <v>c</v>
      </c>
      <c r="W17" s="27" t="str">
        <f t="shared" si="22"/>
        <v/>
      </c>
      <c r="X17" s="27" t="str">
        <f t="shared" si="23"/>
        <v>c</v>
      </c>
      <c r="AA17" s="2">
        <v>1</v>
      </c>
      <c r="AB17" s="9"/>
      <c r="AC17" s="9"/>
      <c r="AD17" s="9"/>
    </row>
    <row r="18" spans="1:32" x14ac:dyDescent="0.25">
      <c r="A18" s="2">
        <v>2</v>
      </c>
      <c r="B18" s="9"/>
      <c r="C18" s="9"/>
      <c r="D18" s="9"/>
      <c r="G18" s="2">
        <v>2</v>
      </c>
      <c r="H18" s="9"/>
      <c r="I18" s="9"/>
      <c r="J18" s="9"/>
      <c r="L18" s="26">
        <v>2</v>
      </c>
      <c r="M18" s="27" t="str">
        <f t="shared" si="18"/>
        <v/>
      </c>
      <c r="N18" s="27" t="str">
        <f t="shared" si="19"/>
        <v/>
      </c>
      <c r="O18" s="27" t="str">
        <f t="shared" si="20"/>
        <v/>
      </c>
      <c r="Q18" s="2">
        <v>2</v>
      </c>
      <c r="R18" s="9"/>
      <c r="S18" s="9"/>
      <c r="T18" s="9"/>
      <c r="U18" s="26">
        <v>2</v>
      </c>
      <c r="V18" s="27" t="str">
        <f t="shared" si="21"/>
        <v/>
      </c>
      <c r="W18" s="27" t="str">
        <f t="shared" si="22"/>
        <v/>
      </c>
      <c r="X18" s="27" t="str">
        <f t="shared" si="23"/>
        <v/>
      </c>
      <c r="AA18" s="2">
        <v>2</v>
      </c>
      <c r="AB18" s="9"/>
      <c r="AC18" s="9"/>
      <c r="AD18" s="9"/>
    </row>
    <row r="19" spans="1:32" x14ac:dyDescent="0.25">
      <c r="A19" s="4">
        <f>A15+1</f>
        <v>5</v>
      </c>
      <c r="B19" s="2">
        <v>0</v>
      </c>
      <c r="C19" s="2">
        <v>1</v>
      </c>
      <c r="D19" s="2">
        <v>2</v>
      </c>
      <c r="G19" s="4">
        <f>G15+1</f>
        <v>5</v>
      </c>
      <c r="H19" s="2">
        <v>0</v>
      </c>
      <c r="I19" s="2">
        <v>1</v>
      </c>
      <c r="J19" s="2">
        <v>2</v>
      </c>
      <c r="L19" s="25">
        <f>L15+1</f>
        <v>5</v>
      </c>
      <c r="M19" s="26">
        <v>0</v>
      </c>
      <c r="N19" s="26">
        <v>1</v>
      </c>
      <c r="O19" s="26">
        <v>2</v>
      </c>
      <c r="Q19" s="4">
        <f>Q15+1</f>
        <v>5</v>
      </c>
      <c r="R19" s="2">
        <v>0</v>
      </c>
      <c r="S19" s="2">
        <v>1</v>
      </c>
      <c r="T19" s="2">
        <v>2</v>
      </c>
      <c r="U19" s="25">
        <f>U15+1</f>
        <v>5</v>
      </c>
      <c r="V19" s="26">
        <v>0</v>
      </c>
      <c r="W19" s="26">
        <v>1</v>
      </c>
      <c r="X19" s="26">
        <v>2</v>
      </c>
      <c r="AA19" s="4">
        <f>AA15+1</f>
        <v>5</v>
      </c>
      <c r="AB19" s="2">
        <v>0</v>
      </c>
      <c r="AC19" s="2">
        <v>1</v>
      </c>
      <c r="AD19" s="2">
        <v>2</v>
      </c>
    </row>
    <row r="20" spans="1:32" x14ac:dyDescent="0.25">
      <c r="A20" s="2">
        <v>0</v>
      </c>
      <c r="B20" s="9"/>
      <c r="C20" s="9"/>
      <c r="D20" s="9"/>
      <c r="E20" t="str">
        <f>coordinate!E18</f>
        <v>{1,1}</v>
      </c>
      <c r="F20" t="str">
        <f>coordinate!H18</f>
        <v>"1-1"</v>
      </c>
      <c r="G20" s="2">
        <v>0</v>
      </c>
      <c r="H20" s="9"/>
      <c r="I20" s="9"/>
      <c r="J20" s="9"/>
      <c r="K20" t="str">
        <f>inDirection!E18</f>
        <v>{1,0}</v>
      </c>
      <c r="L20" s="26">
        <v>0</v>
      </c>
      <c r="M20" s="27" t="str">
        <f t="shared" ref="M20:M83" si="24">CONCATENATE(B20,H20)</f>
        <v/>
      </c>
      <c r="N20" s="27" t="str">
        <f t="shared" ref="N20:N83" si="25">CONCATENATE(C20,I20)</f>
        <v/>
      </c>
      <c r="O20" s="27" t="str">
        <f t="shared" ref="O20:O83" si="26">CONCATENATE(D20,J20)</f>
        <v/>
      </c>
      <c r="P20" t="str">
        <f>inDirection!Z19</f>
        <v>DirectionModel.IN_ROW</v>
      </c>
      <c r="Q20" s="2">
        <v>0</v>
      </c>
      <c r="R20" s="9"/>
      <c r="S20" s="9"/>
      <c r="T20" s="9"/>
      <c r="U20" s="26">
        <v>0</v>
      </c>
      <c r="V20" s="27" t="str">
        <f t="shared" ref="V20:V83" si="27">CONCATENATE(M20,R20)</f>
        <v/>
      </c>
      <c r="W20" s="27" t="str">
        <f t="shared" ref="W20:W83" si="28">CONCATENATE(N20,S20)</f>
        <v/>
      </c>
      <c r="X20" s="27" t="str">
        <f t="shared" ref="X20:X83" si="29">CONCATENATE(O20,T20)</f>
        <v/>
      </c>
      <c r="Y20" t="str">
        <f>CONCATENATE("{ ",K20,", ",inDirectionList!E18,"}")</f>
        <v>{ {1,0}, {1,2}}</v>
      </c>
      <c r="Z20" t="str">
        <f>inDirectionList!AB19</f>
        <v>DirectionModel.IN_ROW</v>
      </c>
      <c r="AA20" s="2">
        <v>0</v>
      </c>
      <c r="AB20" s="9"/>
      <c r="AC20" s="9"/>
      <c r="AD20" s="9"/>
      <c r="AE20" t="str">
        <f>equals!E18</f>
        <v>{1,1}</v>
      </c>
      <c r="AF20" t="str">
        <f>equals!H18</f>
        <v>true</v>
      </c>
    </row>
    <row r="21" spans="1:32" x14ac:dyDescent="0.25">
      <c r="A21" s="2">
        <v>1</v>
      </c>
      <c r="B21" s="9"/>
      <c r="C21" s="9" t="s">
        <v>11</v>
      </c>
      <c r="D21" s="9"/>
      <c r="G21" s="2">
        <v>1</v>
      </c>
      <c r="H21" s="9" t="s">
        <v>11</v>
      </c>
      <c r="I21" s="9"/>
      <c r="J21" s="9"/>
      <c r="L21" s="26">
        <v>1</v>
      </c>
      <c r="M21" s="27" t="str">
        <f t="shared" si="24"/>
        <v>c</v>
      </c>
      <c r="N21" s="27" t="str">
        <f t="shared" si="25"/>
        <v>c</v>
      </c>
      <c r="O21" s="27" t="str">
        <f t="shared" si="26"/>
        <v/>
      </c>
      <c r="Q21" s="2">
        <v>1</v>
      </c>
      <c r="R21" s="9"/>
      <c r="S21" s="9"/>
      <c r="T21" s="9" t="s">
        <v>11</v>
      </c>
      <c r="U21" s="26">
        <v>1</v>
      </c>
      <c r="V21" s="27" t="str">
        <f t="shared" si="27"/>
        <v>c</v>
      </c>
      <c r="W21" s="27" t="str">
        <f t="shared" si="28"/>
        <v>c</v>
      </c>
      <c r="X21" s="27" t="str">
        <f t="shared" si="29"/>
        <v>c</v>
      </c>
      <c r="AA21" s="2">
        <v>1</v>
      </c>
      <c r="AB21" s="9"/>
      <c r="AC21" s="9" t="s">
        <v>11</v>
      </c>
      <c r="AD21" s="9"/>
    </row>
    <row r="22" spans="1:32" x14ac:dyDescent="0.25">
      <c r="A22" s="2">
        <v>2</v>
      </c>
      <c r="B22" s="9"/>
      <c r="C22" s="9"/>
      <c r="D22" s="9"/>
      <c r="G22" s="2">
        <v>2</v>
      </c>
      <c r="H22" s="9"/>
      <c r="I22" s="9"/>
      <c r="J22" s="9"/>
      <c r="L22" s="26">
        <v>2</v>
      </c>
      <c r="M22" s="27" t="str">
        <f t="shared" si="24"/>
        <v/>
      </c>
      <c r="N22" s="27" t="str">
        <f t="shared" si="25"/>
        <v/>
      </c>
      <c r="O22" s="27" t="str">
        <f t="shared" si="26"/>
        <v/>
      </c>
      <c r="Q22" s="2">
        <v>2</v>
      </c>
      <c r="R22" s="9"/>
      <c r="S22" s="9"/>
      <c r="T22" s="9"/>
      <c r="U22" s="26">
        <v>2</v>
      </c>
      <c r="V22" s="27" t="str">
        <f t="shared" si="27"/>
        <v/>
      </c>
      <c r="W22" s="27" t="str">
        <f t="shared" si="28"/>
        <v/>
      </c>
      <c r="X22" s="27" t="str">
        <f t="shared" si="29"/>
        <v/>
      </c>
      <c r="AA22" s="2">
        <v>2</v>
      </c>
      <c r="AB22" s="9"/>
      <c r="AC22" s="9"/>
      <c r="AD22" s="9"/>
    </row>
    <row r="23" spans="1:32" x14ac:dyDescent="0.25">
      <c r="A23" s="4">
        <f>A19+1</f>
        <v>6</v>
      </c>
      <c r="B23" s="2">
        <v>0</v>
      </c>
      <c r="C23" s="2">
        <v>1</v>
      </c>
      <c r="D23" s="2">
        <v>2</v>
      </c>
      <c r="G23" s="4">
        <f>G19+1</f>
        <v>6</v>
      </c>
      <c r="H23" s="2">
        <v>0</v>
      </c>
      <c r="I23" s="2">
        <v>1</v>
      </c>
      <c r="J23" s="2">
        <v>2</v>
      </c>
      <c r="L23" s="25">
        <f>L19+1</f>
        <v>6</v>
      </c>
      <c r="M23" s="26">
        <v>0</v>
      </c>
      <c r="N23" s="26">
        <v>1</v>
      </c>
      <c r="O23" s="26">
        <v>2</v>
      </c>
      <c r="Q23" s="4">
        <f>Q19+1</f>
        <v>6</v>
      </c>
      <c r="R23" s="2">
        <v>0</v>
      </c>
      <c r="S23" s="2">
        <v>1</v>
      </c>
      <c r="T23" s="2">
        <v>2</v>
      </c>
      <c r="U23" s="25">
        <f>U19+1</f>
        <v>6</v>
      </c>
      <c r="V23" s="26">
        <v>0</v>
      </c>
      <c r="W23" s="26">
        <v>1</v>
      </c>
      <c r="X23" s="26">
        <v>2</v>
      </c>
      <c r="AA23" s="4">
        <f>AA19+1</f>
        <v>6</v>
      </c>
      <c r="AB23" s="2">
        <v>0</v>
      </c>
      <c r="AC23" s="2">
        <v>1</v>
      </c>
      <c r="AD23" s="2">
        <v>2</v>
      </c>
    </row>
    <row r="24" spans="1:32" x14ac:dyDescent="0.25">
      <c r="A24" s="2">
        <v>0</v>
      </c>
      <c r="B24" s="9"/>
      <c r="C24" s="9"/>
      <c r="D24" s="9"/>
      <c r="E24" t="str">
        <f>coordinate!E22</f>
        <v>{1,2}</v>
      </c>
      <c r="F24" t="str">
        <f>coordinate!H22</f>
        <v>"1-2"</v>
      </c>
      <c r="G24" s="2">
        <v>0</v>
      </c>
      <c r="H24" s="9"/>
      <c r="I24" s="9"/>
      <c r="J24" s="9"/>
      <c r="K24" t="str">
        <f>inDirection!E22</f>
        <v>{2,0}</v>
      </c>
      <c r="L24" s="26">
        <v>0</v>
      </c>
      <c r="M24" s="27" t="str">
        <f t="shared" ref="M24:M87" si="30">CONCATENATE(B24,H24)</f>
        <v/>
      </c>
      <c r="N24" s="27" t="str">
        <f t="shared" ref="N24:N87" si="31">CONCATENATE(C24,I24)</f>
        <v/>
      </c>
      <c r="O24" s="27" t="str">
        <f t="shared" ref="O24:O87" si="32">CONCATENATE(D24,J24)</f>
        <v/>
      </c>
      <c r="P24" t="str">
        <f>inDirection!Z23</f>
        <v>DirectionModel.WITHOUT_DIRECTION</v>
      </c>
      <c r="Q24" s="2">
        <v>0</v>
      </c>
      <c r="R24" s="9"/>
      <c r="S24" s="9"/>
      <c r="T24" s="9"/>
      <c r="U24" s="26">
        <v>0</v>
      </c>
      <c r="V24" s="27" t="str">
        <f t="shared" ref="V24:V87" si="33">CONCATENATE(M24,R24)</f>
        <v/>
      </c>
      <c r="W24" s="27" t="str">
        <f t="shared" ref="W24:W87" si="34">CONCATENATE(N24,S24)</f>
        <v/>
      </c>
      <c r="X24" s="27" t="str">
        <f t="shared" ref="X24:X87" si="35">CONCATENATE(O24,T24)</f>
        <v/>
      </c>
      <c r="Y24" t="str">
        <f>CONCATENATE("{ ",K24,", ",inDirectionList!E22,"}")</f>
        <v>{ {2,0}, {2,1}}</v>
      </c>
      <c r="Z24" t="str">
        <f>inDirectionList!AB23</f>
        <v>DirectionModel.WITHOUT_DIRECTION</v>
      </c>
      <c r="AA24" s="2">
        <v>0</v>
      </c>
      <c r="AB24" s="9"/>
      <c r="AC24" s="9"/>
      <c r="AD24" s="9"/>
      <c r="AE24" t="str">
        <f>equals!E22</f>
        <v>{2,1}</v>
      </c>
      <c r="AF24" t="str">
        <f>equals!H22</f>
        <v>false</v>
      </c>
    </row>
    <row r="25" spans="1:32" x14ac:dyDescent="0.25">
      <c r="A25" s="2">
        <v>1</v>
      </c>
      <c r="B25" s="9"/>
      <c r="C25" s="9"/>
      <c r="D25" s="9" t="s">
        <v>11</v>
      </c>
      <c r="G25" s="2">
        <v>1</v>
      </c>
      <c r="H25" s="9"/>
      <c r="I25" s="9"/>
      <c r="J25" s="9"/>
      <c r="L25" s="26">
        <v>1</v>
      </c>
      <c r="M25" s="27" t="str">
        <f t="shared" si="30"/>
        <v/>
      </c>
      <c r="N25" s="27" t="str">
        <f t="shared" si="31"/>
        <v/>
      </c>
      <c r="O25" s="27" t="str">
        <f t="shared" si="32"/>
        <v>c</v>
      </c>
      <c r="Q25" s="2">
        <v>1</v>
      </c>
      <c r="R25" s="9"/>
      <c r="S25" s="9"/>
      <c r="T25" s="9"/>
      <c r="U25" s="26">
        <v>1</v>
      </c>
      <c r="V25" s="27" t="str">
        <f t="shared" si="33"/>
        <v/>
      </c>
      <c r="W25" s="27" t="str">
        <f t="shared" si="34"/>
        <v/>
      </c>
      <c r="X25" s="27" t="str">
        <f t="shared" si="35"/>
        <v>c</v>
      </c>
      <c r="AA25" s="2">
        <v>1</v>
      </c>
      <c r="AB25" s="9"/>
      <c r="AC25" s="9"/>
      <c r="AD25" s="9"/>
    </row>
    <row r="26" spans="1:32" x14ac:dyDescent="0.25">
      <c r="A26" s="2">
        <v>2</v>
      </c>
      <c r="B26" s="9"/>
      <c r="C26" s="9"/>
      <c r="D26" s="9"/>
      <c r="G26" s="2">
        <v>2</v>
      </c>
      <c r="H26" s="9" t="s">
        <v>11</v>
      </c>
      <c r="I26" s="9"/>
      <c r="J26" s="9"/>
      <c r="L26" s="26">
        <v>2</v>
      </c>
      <c r="M26" s="27" t="str">
        <f t="shared" si="30"/>
        <v>c</v>
      </c>
      <c r="N26" s="27" t="str">
        <f t="shared" si="31"/>
        <v/>
      </c>
      <c r="O26" s="27" t="str">
        <f t="shared" si="32"/>
        <v/>
      </c>
      <c r="Q26" s="2">
        <v>2</v>
      </c>
      <c r="R26" s="9"/>
      <c r="S26" s="9" t="s">
        <v>11</v>
      </c>
      <c r="T26" s="9"/>
      <c r="U26" s="26">
        <v>2</v>
      </c>
      <c r="V26" s="27" t="str">
        <f t="shared" si="33"/>
        <v>c</v>
      </c>
      <c r="W26" s="27" t="str">
        <f t="shared" si="34"/>
        <v>c</v>
      </c>
      <c r="X26" s="27" t="str">
        <f t="shared" si="35"/>
        <v/>
      </c>
      <c r="AA26" s="2">
        <v>2</v>
      </c>
      <c r="AB26" s="9"/>
      <c r="AC26" s="9" t="s">
        <v>11</v>
      </c>
      <c r="AD26" s="9"/>
    </row>
    <row r="27" spans="1:32" x14ac:dyDescent="0.25">
      <c r="A27" s="4">
        <f>A23+1</f>
        <v>7</v>
      </c>
      <c r="B27" s="2">
        <v>0</v>
      </c>
      <c r="C27" s="2">
        <v>1</v>
      </c>
      <c r="D27" s="2">
        <v>2</v>
      </c>
      <c r="G27" s="4">
        <f>G23+1</f>
        <v>7</v>
      </c>
      <c r="H27" s="2">
        <v>0</v>
      </c>
      <c r="I27" s="2">
        <v>1</v>
      </c>
      <c r="J27" s="2">
        <v>2</v>
      </c>
      <c r="L27" s="25">
        <f>L23+1</f>
        <v>7</v>
      </c>
      <c r="M27" s="26">
        <v>0</v>
      </c>
      <c r="N27" s="26">
        <v>1</v>
      </c>
      <c r="O27" s="26">
        <v>2</v>
      </c>
      <c r="Q27" s="4">
        <f>Q23+1</f>
        <v>7</v>
      </c>
      <c r="R27" s="2">
        <v>0</v>
      </c>
      <c r="S27" s="2">
        <v>1</v>
      </c>
      <c r="T27" s="2">
        <v>2</v>
      </c>
      <c r="U27" s="25">
        <f>U23+1</f>
        <v>7</v>
      </c>
      <c r="V27" s="26">
        <v>0</v>
      </c>
      <c r="W27" s="26">
        <v>1</v>
      </c>
      <c r="X27" s="26">
        <v>2</v>
      </c>
      <c r="AA27" s="4">
        <f>AA23+1</f>
        <v>7</v>
      </c>
      <c r="AB27" s="2">
        <v>0</v>
      </c>
      <c r="AC27" s="2">
        <v>1</v>
      </c>
      <c r="AD27" s="2">
        <v>2</v>
      </c>
    </row>
    <row r="28" spans="1:32" x14ac:dyDescent="0.25">
      <c r="A28" s="2">
        <v>0</v>
      </c>
      <c r="B28" s="9"/>
      <c r="C28" s="9"/>
      <c r="D28" s="9"/>
      <c r="E28" t="str">
        <f>coordinate!E26</f>
        <v>{2,0}</v>
      </c>
      <c r="F28" t="str">
        <f>coordinate!H26</f>
        <v>"2-0"</v>
      </c>
      <c r="G28" s="2">
        <v>0</v>
      </c>
      <c r="H28" s="9"/>
      <c r="I28" s="9"/>
      <c r="J28" s="9"/>
      <c r="K28" t="str">
        <f>inDirection!E26</f>
        <v>{2,1}</v>
      </c>
      <c r="L28" s="26">
        <v>0</v>
      </c>
      <c r="M28" s="27" t="str">
        <f t="shared" ref="M28:M91" si="36">CONCATENATE(B28,H28)</f>
        <v/>
      </c>
      <c r="N28" s="27" t="str">
        <f t="shared" ref="N28:N91" si="37">CONCATENATE(C28,I28)</f>
        <v/>
      </c>
      <c r="O28" s="27" t="str">
        <f t="shared" ref="O28:O91" si="38">CONCATENATE(D28,J28)</f>
        <v/>
      </c>
      <c r="P28" t="str">
        <f>inDirection!Z27</f>
        <v>DirectionModel.IN_ROW</v>
      </c>
      <c r="Q28" s="2">
        <v>0</v>
      </c>
      <c r="R28" s="9"/>
      <c r="S28" s="9"/>
      <c r="T28" s="9"/>
      <c r="U28" s="26">
        <v>0</v>
      </c>
      <c r="V28" s="27" t="str">
        <f t="shared" ref="V28:V91" si="39">CONCATENATE(M28,R28)</f>
        <v/>
      </c>
      <c r="W28" s="27" t="str">
        <f t="shared" ref="W28:W91" si="40">CONCATENATE(N28,S28)</f>
        <v/>
      </c>
      <c r="X28" s="27" t="str">
        <f t="shared" ref="X28:X91" si="41">CONCATENATE(O28,T28)</f>
        <v/>
      </c>
      <c r="Y28" t="str">
        <f>CONCATENATE("{ ",K28,", ",inDirectionList!E26,"}")</f>
        <v>{ {2,1}, {2,2}}</v>
      </c>
      <c r="Z28" t="str">
        <f>inDirectionList!AB27</f>
        <v>DirectionModel.IN_ROW</v>
      </c>
      <c r="AA28" s="2">
        <v>0</v>
      </c>
      <c r="AB28" s="9"/>
      <c r="AC28" s="9"/>
      <c r="AD28" s="9" t="s">
        <v>11</v>
      </c>
      <c r="AE28" t="str">
        <f>equals!E26</f>
        <v>{0,2}</v>
      </c>
      <c r="AF28" t="str">
        <f>equals!H26</f>
        <v>false</v>
      </c>
    </row>
    <row r="29" spans="1:32" x14ac:dyDescent="0.25">
      <c r="A29" s="2">
        <v>1</v>
      </c>
      <c r="B29" s="9"/>
      <c r="C29" s="9"/>
      <c r="D29" s="9"/>
      <c r="G29" s="2">
        <v>1</v>
      </c>
      <c r="H29" s="9"/>
      <c r="I29" s="9"/>
      <c r="J29" s="9"/>
      <c r="L29" s="26">
        <v>1</v>
      </c>
      <c r="M29" s="27" t="str">
        <f t="shared" si="36"/>
        <v/>
      </c>
      <c r="N29" s="27" t="str">
        <f t="shared" si="37"/>
        <v/>
      </c>
      <c r="O29" s="27" t="str">
        <f t="shared" si="38"/>
        <v/>
      </c>
      <c r="Q29" s="2">
        <v>1</v>
      </c>
      <c r="R29" s="9"/>
      <c r="S29" s="9"/>
      <c r="T29" s="9"/>
      <c r="U29" s="26">
        <v>1</v>
      </c>
      <c r="V29" s="27" t="str">
        <f t="shared" si="39"/>
        <v/>
      </c>
      <c r="W29" s="27" t="str">
        <f t="shared" si="40"/>
        <v/>
      </c>
      <c r="X29" s="27" t="str">
        <f t="shared" si="41"/>
        <v/>
      </c>
      <c r="AA29" s="2">
        <v>1</v>
      </c>
      <c r="AB29" s="9"/>
      <c r="AC29" s="9"/>
      <c r="AD29" s="9"/>
    </row>
    <row r="30" spans="1:32" x14ac:dyDescent="0.25">
      <c r="A30" s="2">
        <v>2</v>
      </c>
      <c r="B30" s="9" t="s">
        <v>11</v>
      </c>
      <c r="C30" s="9"/>
      <c r="D30" s="9"/>
      <c r="G30" s="2">
        <v>2</v>
      </c>
      <c r="H30" s="9"/>
      <c r="I30" s="9" t="s">
        <v>11</v>
      </c>
      <c r="J30" s="9"/>
      <c r="L30" s="26">
        <v>2</v>
      </c>
      <c r="M30" s="27" t="str">
        <f t="shared" si="36"/>
        <v>c</v>
      </c>
      <c r="N30" s="27" t="str">
        <f t="shared" si="37"/>
        <v>c</v>
      </c>
      <c r="O30" s="27" t="str">
        <f t="shared" si="38"/>
        <v/>
      </c>
      <c r="Q30" s="2">
        <v>2</v>
      </c>
      <c r="R30" s="9"/>
      <c r="S30" s="9"/>
      <c r="T30" s="9" t="s">
        <v>11</v>
      </c>
      <c r="U30" s="26">
        <v>2</v>
      </c>
      <c r="V30" s="27" t="str">
        <f t="shared" si="39"/>
        <v>c</v>
      </c>
      <c r="W30" s="27" t="str">
        <f t="shared" si="40"/>
        <v>c</v>
      </c>
      <c r="X30" s="27" t="str">
        <f t="shared" si="41"/>
        <v>c</v>
      </c>
      <c r="AA30" s="2">
        <v>2</v>
      </c>
      <c r="AB30" s="9"/>
      <c r="AC30" s="9"/>
      <c r="AD30" s="9"/>
    </row>
    <row r="31" spans="1:32" x14ac:dyDescent="0.25">
      <c r="A31" s="4">
        <f>A27+1</f>
        <v>8</v>
      </c>
      <c r="B31" s="2">
        <v>0</v>
      </c>
      <c r="C31" s="2">
        <v>1</v>
      </c>
      <c r="D31" s="2">
        <v>2</v>
      </c>
      <c r="G31" s="4">
        <f>G27+1</f>
        <v>8</v>
      </c>
      <c r="H31" s="2">
        <v>0</v>
      </c>
      <c r="I31" s="2">
        <v>1</v>
      </c>
      <c r="J31" s="2">
        <v>2</v>
      </c>
      <c r="L31" s="25">
        <f>L27+1</f>
        <v>8</v>
      </c>
      <c r="M31" s="26">
        <v>0</v>
      </c>
      <c r="N31" s="26">
        <v>1</v>
      </c>
      <c r="O31" s="26">
        <v>2</v>
      </c>
      <c r="Q31" s="4">
        <f>Q27+1</f>
        <v>8</v>
      </c>
      <c r="R31" s="2">
        <v>0</v>
      </c>
      <c r="S31" s="2">
        <v>1</v>
      </c>
      <c r="T31" s="2">
        <v>2</v>
      </c>
      <c r="U31" s="25">
        <f>U27+1</f>
        <v>8</v>
      </c>
      <c r="V31" s="26">
        <v>0</v>
      </c>
      <c r="W31" s="26">
        <v>1</v>
      </c>
      <c r="X31" s="26">
        <v>2</v>
      </c>
      <c r="AA31" s="4">
        <f>AA27+1</f>
        <v>8</v>
      </c>
      <c r="AB31" s="2">
        <v>0</v>
      </c>
      <c r="AC31" s="2">
        <v>1</v>
      </c>
      <c r="AD31" s="2">
        <v>2</v>
      </c>
    </row>
    <row r="32" spans="1:32" x14ac:dyDescent="0.25">
      <c r="A32" s="2">
        <v>0</v>
      </c>
      <c r="B32" s="9"/>
      <c r="C32" s="9"/>
      <c r="D32" s="9"/>
      <c r="E32" t="str">
        <f>coordinate!E30</f>
        <v>{2,1}</v>
      </c>
      <c r="F32" t="str">
        <f>coordinate!H30</f>
        <v>"2-1"</v>
      </c>
      <c r="G32" s="2">
        <v>0</v>
      </c>
      <c r="H32" s="9"/>
      <c r="I32" s="9" t="s">
        <v>11</v>
      </c>
      <c r="J32" s="9"/>
      <c r="K32" t="str">
        <f>inDirection!E30</f>
        <v>{0,1}</v>
      </c>
      <c r="L32" s="26">
        <v>0</v>
      </c>
      <c r="M32" s="27" t="str">
        <f t="shared" ref="M32:M95" si="42">CONCATENATE(B32,H32)</f>
        <v/>
      </c>
      <c r="N32" s="27" t="str">
        <f t="shared" ref="N32:N95" si="43">CONCATENATE(C32,I32)</f>
        <v>c</v>
      </c>
      <c r="O32" s="27" t="str">
        <f t="shared" ref="O32:O95" si="44">CONCATENATE(D32,J32)</f>
        <v/>
      </c>
      <c r="P32" t="str">
        <f>inDirection!Z31</f>
        <v>DirectionModel.IN_COLUMN</v>
      </c>
      <c r="Q32" s="2">
        <v>0</v>
      </c>
      <c r="R32" s="9"/>
      <c r="S32" s="9"/>
      <c r="T32" s="9"/>
      <c r="U32" s="26">
        <v>0</v>
      </c>
      <c r="V32" s="27" t="str">
        <f t="shared" ref="V32:V95" si="45">CONCATENATE(M32,R32)</f>
        <v/>
      </c>
      <c r="W32" s="27" t="str">
        <f t="shared" ref="W32:W95" si="46">CONCATENATE(N32,S32)</f>
        <v>c</v>
      </c>
      <c r="X32" s="27" t="str">
        <f t="shared" ref="X32:X95" si="47">CONCATENATE(O32,T32)</f>
        <v/>
      </c>
      <c r="Y32" t="str">
        <f>CONCATENATE("{ ",K32,", ",inDirectionList!E30,"}")</f>
        <v>{ {0,1}, {1,1}}</v>
      </c>
      <c r="Z32" t="str">
        <f>inDirectionList!AB31</f>
        <v>DirectionModel.IN_COLUMN</v>
      </c>
      <c r="AA32" s="2">
        <v>0</v>
      </c>
      <c r="AB32" s="9"/>
      <c r="AC32" s="9"/>
      <c r="AD32" s="9"/>
      <c r="AE32" t="str">
        <f>equals!E30</f>
        <v>{1,2}</v>
      </c>
      <c r="AF32" t="str">
        <f>equals!H30</f>
        <v>false</v>
      </c>
    </row>
    <row r="33" spans="1:32" x14ac:dyDescent="0.25">
      <c r="A33" s="2">
        <v>1</v>
      </c>
      <c r="B33" s="9"/>
      <c r="C33" s="9"/>
      <c r="D33" s="9"/>
      <c r="G33" s="2">
        <v>1</v>
      </c>
      <c r="H33" s="9"/>
      <c r="I33" s="9"/>
      <c r="J33" s="9"/>
      <c r="L33" s="26">
        <v>1</v>
      </c>
      <c r="M33" s="27" t="str">
        <f t="shared" si="42"/>
        <v/>
      </c>
      <c r="N33" s="27" t="str">
        <f t="shared" si="43"/>
        <v/>
      </c>
      <c r="O33" s="27" t="str">
        <f t="shared" si="44"/>
        <v/>
      </c>
      <c r="Q33" s="2">
        <v>1</v>
      </c>
      <c r="R33" s="9"/>
      <c r="S33" s="9" t="s">
        <v>11</v>
      </c>
      <c r="T33" s="9"/>
      <c r="U33" s="26">
        <v>1</v>
      </c>
      <c r="V33" s="27" t="str">
        <f t="shared" si="45"/>
        <v/>
      </c>
      <c r="W33" s="27" t="str">
        <f t="shared" si="46"/>
        <v>c</v>
      </c>
      <c r="X33" s="27" t="str">
        <f t="shared" si="47"/>
        <v/>
      </c>
      <c r="AA33" s="2">
        <v>1</v>
      </c>
      <c r="AB33" s="9"/>
      <c r="AC33" s="9"/>
      <c r="AD33" s="9" t="s">
        <v>11</v>
      </c>
    </row>
    <row r="34" spans="1:32" x14ac:dyDescent="0.25">
      <c r="A34" s="2">
        <v>2</v>
      </c>
      <c r="B34" s="9"/>
      <c r="C34" s="9" t="s">
        <v>11</v>
      </c>
      <c r="D34" s="9"/>
      <c r="G34" s="2">
        <v>2</v>
      </c>
      <c r="H34" s="9"/>
      <c r="I34" s="9"/>
      <c r="J34" s="9"/>
      <c r="L34" s="26">
        <v>2</v>
      </c>
      <c r="M34" s="27" t="str">
        <f t="shared" si="42"/>
        <v/>
      </c>
      <c r="N34" s="27" t="str">
        <f t="shared" si="43"/>
        <v>c</v>
      </c>
      <c r="O34" s="27" t="str">
        <f t="shared" si="44"/>
        <v/>
      </c>
      <c r="Q34" s="2">
        <v>2</v>
      </c>
      <c r="R34" s="9"/>
      <c r="S34" s="9"/>
      <c r="T34" s="9"/>
      <c r="U34" s="26">
        <v>2</v>
      </c>
      <c r="V34" s="27" t="str">
        <f t="shared" si="45"/>
        <v/>
      </c>
      <c r="W34" s="27" t="str">
        <f t="shared" si="46"/>
        <v>c</v>
      </c>
      <c r="X34" s="27" t="str">
        <f t="shared" si="47"/>
        <v/>
      </c>
      <c r="AA34" s="2">
        <v>2</v>
      </c>
      <c r="AB34" s="9"/>
      <c r="AC34" s="9"/>
      <c r="AD34" s="9"/>
    </row>
    <row r="35" spans="1:32" x14ac:dyDescent="0.25">
      <c r="A35" s="4">
        <f>A31+1</f>
        <v>9</v>
      </c>
      <c r="B35" s="2">
        <v>0</v>
      </c>
      <c r="C35" s="2">
        <v>1</v>
      </c>
      <c r="D35" s="2">
        <v>2</v>
      </c>
      <c r="G35" s="4">
        <f>G31+1</f>
        <v>9</v>
      </c>
      <c r="H35" s="2">
        <v>0</v>
      </c>
      <c r="I35" s="2">
        <v>1</v>
      </c>
      <c r="J35" s="2">
        <v>2</v>
      </c>
      <c r="L35" s="25">
        <f>L31+1</f>
        <v>9</v>
      </c>
      <c r="M35" s="26">
        <v>0</v>
      </c>
      <c r="N35" s="26">
        <v>1</v>
      </c>
      <c r="O35" s="26">
        <v>2</v>
      </c>
      <c r="Q35" s="4">
        <f>Q31+1</f>
        <v>9</v>
      </c>
      <c r="R35" s="2">
        <v>0</v>
      </c>
      <c r="S35" s="2">
        <v>1</v>
      </c>
      <c r="T35" s="2">
        <v>2</v>
      </c>
      <c r="U35" s="25">
        <f>U31+1</f>
        <v>9</v>
      </c>
      <c r="V35" s="26">
        <v>0</v>
      </c>
      <c r="W35" s="26">
        <v>1</v>
      </c>
      <c r="X35" s="26">
        <v>2</v>
      </c>
      <c r="AA35" s="4">
        <f>AA31+1</f>
        <v>9</v>
      </c>
      <c r="AB35" s="2">
        <v>0</v>
      </c>
      <c r="AC35" s="2">
        <v>1</v>
      </c>
      <c r="AD35" s="2">
        <v>2</v>
      </c>
    </row>
    <row r="36" spans="1:32" x14ac:dyDescent="0.25">
      <c r="A36" s="2">
        <v>0</v>
      </c>
      <c r="B36" s="9"/>
      <c r="C36" s="9"/>
      <c r="D36" s="9"/>
      <c r="E36" t="str">
        <f>coordinate!E34</f>
        <v>{2,2}</v>
      </c>
      <c r="F36" t="str">
        <f>coordinate!H34</f>
        <v>"2-2"</v>
      </c>
      <c r="G36" s="2">
        <v>0</v>
      </c>
      <c r="H36" s="9"/>
      <c r="I36" s="9"/>
      <c r="J36" s="9"/>
      <c r="K36" t="str">
        <f>inDirection!E34</f>
        <v>{1,1}</v>
      </c>
      <c r="L36" s="26">
        <v>0</v>
      </c>
      <c r="M36" s="27" t="str">
        <f t="shared" ref="M36:M99" si="48">CONCATENATE(B36,H36)</f>
        <v/>
      </c>
      <c r="N36" s="27" t="str">
        <f t="shared" ref="N36:N99" si="49">CONCATENATE(C36,I36)</f>
        <v/>
      </c>
      <c r="O36" s="27" t="str">
        <f t="shared" ref="O36:O99" si="50">CONCATENATE(D36,J36)</f>
        <v/>
      </c>
      <c r="P36" t="str">
        <f>inDirection!Z35</f>
        <v>DirectionModel.IN_MAIN_DIAGONAL</v>
      </c>
      <c r="Q36" s="2">
        <v>0</v>
      </c>
      <c r="R36" s="9"/>
      <c r="S36" s="9"/>
      <c r="T36" s="9"/>
      <c r="U36" s="26">
        <v>0</v>
      </c>
      <c r="V36" s="27" t="str">
        <f t="shared" ref="V36:V99" si="51">CONCATENATE(M36,R36)</f>
        <v/>
      </c>
      <c r="W36" s="27" t="str">
        <f t="shared" ref="W36:W99" si="52">CONCATENATE(N36,S36)</f>
        <v/>
      </c>
      <c r="X36" s="27" t="str">
        <f t="shared" ref="X36:X99" si="53">CONCATENATE(O36,T36)</f>
        <v/>
      </c>
      <c r="Y36" t="str">
        <f>CONCATENATE("{ ",K36,", ",inDirectionList!E34,"}")</f>
        <v>{ {1,1}, {1,2}}</v>
      </c>
      <c r="Z36" t="str">
        <f>inDirectionList!AB35</f>
        <v>DirectionModel.WITHOUT_DIRECTION</v>
      </c>
      <c r="AA36" s="2">
        <v>0</v>
      </c>
      <c r="AB36" s="9"/>
      <c r="AC36" s="9"/>
      <c r="AD36" s="9"/>
      <c r="AE36" t="str">
        <f>equals!E34</f>
        <v>{2,2}</v>
      </c>
      <c r="AF36" t="str">
        <f>equals!H34</f>
        <v>true</v>
      </c>
    </row>
    <row r="37" spans="1:32" x14ac:dyDescent="0.25">
      <c r="A37" s="2">
        <v>1</v>
      </c>
      <c r="B37" s="9"/>
      <c r="C37" s="9"/>
      <c r="D37" s="9"/>
      <c r="G37" s="2">
        <v>1</v>
      </c>
      <c r="H37" s="9"/>
      <c r="I37" s="9" t="s">
        <v>11</v>
      </c>
      <c r="J37" s="9"/>
      <c r="L37" s="26">
        <v>1</v>
      </c>
      <c r="M37" s="27" t="str">
        <f t="shared" si="48"/>
        <v/>
      </c>
      <c r="N37" s="27" t="str">
        <f t="shared" si="49"/>
        <v>c</v>
      </c>
      <c r="O37" s="27" t="str">
        <f t="shared" si="50"/>
        <v/>
      </c>
      <c r="Q37" s="2">
        <v>1</v>
      </c>
      <c r="R37" s="9"/>
      <c r="S37" s="9"/>
      <c r="T37" s="9" t="s">
        <v>11</v>
      </c>
      <c r="U37" s="26">
        <v>1</v>
      </c>
      <c r="V37" s="27" t="str">
        <f t="shared" si="51"/>
        <v/>
      </c>
      <c r="W37" s="27" t="str">
        <f t="shared" si="52"/>
        <v>c</v>
      </c>
      <c r="X37" s="27" t="str">
        <f t="shared" si="53"/>
        <v>c</v>
      </c>
      <c r="AA37" s="2">
        <v>1</v>
      </c>
      <c r="AB37" s="9"/>
      <c r="AC37" s="9"/>
      <c r="AD37" s="9"/>
    </row>
    <row r="38" spans="1:32" x14ac:dyDescent="0.25">
      <c r="A38" s="2">
        <v>2</v>
      </c>
      <c r="B38" s="9"/>
      <c r="C38" s="9"/>
      <c r="D38" s="9" t="s">
        <v>11</v>
      </c>
      <c r="G38" s="2">
        <v>2</v>
      </c>
      <c r="H38" s="9"/>
      <c r="I38" s="9"/>
      <c r="J38" s="9"/>
      <c r="L38" s="26">
        <v>2</v>
      </c>
      <c r="M38" s="27" t="str">
        <f t="shared" si="48"/>
        <v/>
      </c>
      <c r="N38" s="27" t="str">
        <f t="shared" si="49"/>
        <v/>
      </c>
      <c r="O38" s="27" t="str">
        <f t="shared" si="50"/>
        <v>c</v>
      </c>
      <c r="Q38" s="2">
        <v>2</v>
      </c>
      <c r="R38" s="9"/>
      <c r="S38" s="9"/>
      <c r="T38" s="9"/>
      <c r="U38" s="26">
        <v>2</v>
      </c>
      <c r="V38" s="27" t="str">
        <f t="shared" si="51"/>
        <v/>
      </c>
      <c r="W38" s="27" t="str">
        <f t="shared" si="52"/>
        <v/>
      </c>
      <c r="X38" s="27" t="str">
        <f t="shared" si="53"/>
        <v>c</v>
      </c>
      <c r="AA38" s="2">
        <v>2</v>
      </c>
      <c r="AB38" s="9"/>
      <c r="AC38" s="9"/>
      <c r="AD38" s="9" t="s">
        <v>11</v>
      </c>
    </row>
    <row r="39" spans="1:32" x14ac:dyDescent="0.25">
      <c r="A39" s="4">
        <f>A35+1</f>
        <v>10</v>
      </c>
      <c r="B39" s="2">
        <v>0</v>
      </c>
      <c r="C39" s="2">
        <v>1</v>
      </c>
      <c r="D39" s="2">
        <v>2</v>
      </c>
      <c r="G39" s="4">
        <f>G35+1</f>
        <v>10</v>
      </c>
      <c r="H39" s="2">
        <v>0</v>
      </c>
      <c r="I39" s="2">
        <v>1</v>
      </c>
      <c r="J39" s="2">
        <v>2</v>
      </c>
      <c r="L39" s="25">
        <f>L35+1</f>
        <v>10</v>
      </c>
      <c r="M39" s="26">
        <v>0</v>
      </c>
      <c r="N39" s="26">
        <v>1</v>
      </c>
      <c r="O39" s="26">
        <v>2</v>
      </c>
      <c r="Q39" s="4">
        <f>Q35+1</f>
        <v>10</v>
      </c>
      <c r="R39" s="2">
        <v>0</v>
      </c>
      <c r="S39" s="2">
        <v>1</v>
      </c>
      <c r="T39" s="2">
        <v>2</v>
      </c>
      <c r="U39" s="25">
        <f>U35+1</f>
        <v>10</v>
      </c>
      <c r="V39" s="26">
        <v>0</v>
      </c>
      <c r="W39" s="26">
        <v>1</v>
      </c>
      <c r="X39" s="26">
        <v>2</v>
      </c>
      <c r="AA39" s="4">
        <f>AA35+1</f>
        <v>10</v>
      </c>
      <c r="AB39" s="2">
        <v>0</v>
      </c>
      <c r="AC39" s="2">
        <v>1</v>
      </c>
      <c r="AD39" s="2">
        <v>2</v>
      </c>
    </row>
    <row r="40" spans="1:32" x14ac:dyDescent="0.25">
      <c r="A40" s="2">
        <v>0</v>
      </c>
      <c r="B40" s="9" t="s">
        <v>11</v>
      </c>
      <c r="C40" s="9"/>
      <c r="D40" s="9"/>
      <c r="E40" t="str">
        <f>coordinate!E38</f>
        <v>{0,0}</v>
      </c>
      <c r="F40" t="str">
        <f>coordinate!H38</f>
        <v>"0-0"</v>
      </c>
      <c r="G40" s="2">
        <v>0</v>
      </c>
      <c r="H40" s="9"/>
      <c r="I40" s="9"/>
      <c r="J40" s="9"/>
      <c r="K40" t="str">
        <f>inDirection!E38</f>
        <v>{1,0}</v>
      </c>
      <c r="L40" s="26">
        <v>0</v>
      </c>
      <c r="M40" s="27" t="str">
        <f t="shared" ref="M40:M103" si="54">CONCATENATE(B40,H40)</f>
        <v>c</v>
      </c>
      <c r="N40" s="27" t="str">
        <f t="shared" ref="N40:N103" si="55">CONCATENATE(C40,I40)</f>
        <v/>
      </c>
      <c r="O40" s="27" t="str">
        <f t="shared" ref="O40:O103" si="56">CONCATENATE(D40,J40)</f>
        <v/>
      </c>
      <c r="P40" t="str">
        <f>inDirection!Z39</f>
        <v>DirectionModel.IN_COLUMN</v>
      </c>
      <c r="Q40" s="2">
        <v>0</v>
      </c>
      <c r="R40" s="9"/>
      <c r="S40" s="9"/>
      <c r="T40" s="9"/>
      <c r="U40" s="26">
        <v>0</v>
      </c>
      <c r="V40" s="27" t="str">
        <f t="shared" ref="V40:V103" si="57">CONCATENATE(M40,R40)</f>
        <v>c</v>
      </c>
      <c r="W40" s="27" t="str">
        <f t="shared" ref="W40:W103" si="58">CONCATENATE(N40,S40)</f>
        <v/>
      </c>
      <c r="X40" s="27" t="str">
        <f t="shared" ref="X40:X103" si="59">CONCATENATE(O40,T40)</f>
        <v/>
      </c>
      <c r="Y40" t="str">
        <f>CONCATENATE("{ ",K40,", ",inDirectionList!E38,"}")</f>
        <v>{ {1,0}, {2,0}}</v>
      </c>
      <c r="Z40" t="str">
        <f>inDirectionList!AB39</f>
        <v>DirectionModel.IN_COLUMN</v>
      </c>
      <c r="AA40" s="2">
        <v>0</v>
      </c>
      <c r="AB40" s="9" t="s">
        <v>11</v>
      </c>
      <c r="AC40" s="9"/>
      <c r="AD40" s="9"/>
      <c r="AE40" t="str">
        <f>equals!E38</f>
        <v>{0,0}</v>
      </c>
      <c r="AF40" t="str">
        <f>equals!H38</f>
        <v>true</v>
      </c>
    </row>
    <row r="41" spans="1:32" x14ac:dyDescent="0.25">
      <c r="A41" s="2">
        <v>1</v>
      </c>
      <c r="B41" s="9"/>
      <c r="C41" s="9"/>
      <c r="D41" s="9"/>
      <c r="G41" s="2">
        <v>1</v>
      </c>
      <c r="H41" s="9" t="s">
        <v>11</v>
      </c>
      <c r="I41" s="9"/>
      <c r="J41" s="9"/>
      <c r="L41" s="26">
        <v>1</v>
      </c>
      <c r="M41" s="27" t="str">
        <f t="shared" si="54"/>
        <v>c</v>
      </c>
      <c r="N41" s="27" t="str">
        <f t="shared" si="55"/>
        <v/>
      </c>
      <c r="O41" s="27" t="str">
        <f t="shared" si="56"/>
        <v/>
      </c>
      <c r="Q41" s="2">
        <v>1</v>
      </c>
      <c r="R41" s="9"/>
      <c r="S41" s="9"/>
      <c r="T41" s="9"/>
      <c r="U41" s="26">
        <v>1</v>
      </c>
      <c r="V41" s="27" t="str">
        <f t="shared" si="57"/>
        <v>c</v>
      </c>
      <c r="W41" s="27" t="str">
        <f t="shared" si="58"/>
        <v/>
      </c>
      <c r="X41" s="27" t="str">
        <f t="shared" si="59"/>
        <v/>
      </c>
      <c r="AA41" s="2">
        <v>1</v>
      </c>
      <c r="AB41" s="9"/>
      <c r="AC41" s="9"/>
      <c r="AD41" s="9"/>
    </row>
    <row r="42" spans="1:32" x14ac:dyDescent="0.25">
      <c r="A42" s="2">
        <v>2</v>
      </c>
      <c r="B42" s="9"/>
      <c r="C42" s="9"/>
      <c r="D42" s="9"/>
      <c r="G42" s="2">
        <v>2</v>
      </c>
      <c r="H42" s="9"/>
      <c r="I42" s="9"/>
      <c r="J42" s="9"/>
      <c r="L42" s="26">
        <v>2</v>
      </c>
      <c r="M42" s="27" t="str">
        <f t="shared" si="54"/>
        <v/>
      </c>
      <c r="N42" s="27" t="str">
        <f t="shared" si="55"/>
        <v/>
      </c>
      <c r="O42" s="27" t="str">
        <f t="shared" si="56"/>
        <v/>
      </c>
      <c r="Q42" s="2">
        <v>2</v>
      </c>
      <c r="R42" s="9" t="s">
        <v>11</v>
      </c>
      <c r="S42" s="9"/>
      <c r="T42" s="9"/>
      <c r="U42" s="26">
        <v>2</v>
      </c>
      <c r="V42" s="27" t="str">
        <f t="shared" si="57"/>
        <v>c</v>
      </c>
      <c r="W42" s="27" t="str">
        <f t="shared" si="58"/>
        <v/>
      </c>
      <c r="X42" s="27" t="str">
        <f t="shared" si="59"/>
        <v/>
      </c>
      <c r="AA42" s="2">
        <v>2</v>
      </c>
      <c r="AB42" s="9"/>
      <c r="AC42" s="9"/>
      <c r="AD42" s="9"/>
    </row>
    <row r="43" spans="1:32" x14ac:dyDescent="0.25">
      <c r="A43" s="4">
        <f>A39+1</f>
        <v>11</v>
      </c>
      <c r="B43" s="2">
        <v>0</v>
      </c>
      <c r="C43" s="2">
        <v>1</v>
      </c>
      <c r="D43" s="2">
        <v>2</v>
      </c>
      <c r="G43" s="4">
        <f>G39+1</f>
        <v>11</v>
      </c>
      <c r="H43" s="2">
        <v>0</v>
      </c>
      <c r="I43" s="2">
        <v>1</v>
      </c>
      <c r="J43" s="2">
        <v>2</v>
      </c>
      <c r="L43" s="25">
        <f>L39+1</f>
        <v>11</v>
      </c>
      <c r="M43" s="26">
        <v>0</v>
      </c>
      <c r="N43" s="26">
        <v>1</v>
      </c>
      <c r="O43" s="26">
        <v>2</v>
      </c>
      <c r="Q43" s="4">
        <f>Q39+1</f>
        <v>11</v>
      </c>
      <c r="R43" s="2">
        <v>0</v>
      </c>
      <c r="S43" s="2">
        <v>1</v>
      </c>
      <c r="T43" s="2">
        <v>2</v>
      </c>
      <c r="U43" s="25">
        <f>U39+1</f>
        <v>11</v>
      </c>
      <c r="V43" s="26">
        <v>0</v>
      </c>
      <c r="W43" s="26">
        <v>1</v>
      </c>
      <c r="X43" s="26">
        <v>2</v>
      </c>
      <c r="AA43" s="4">
        <f>AA39+1</f>
        <v>11</v>
      </c>
      <c r="AB43" s="2">
        <v>0</v>
      </c>
      <c r="AC43" s="2">
        <v>1</v>
      </c>
      <c r="AD43" s="2">
        <v>2</v>
      </c>
    </row>
    <row r="44" spans="1:32" x14ac:dyDescent="0.25">
      <c r="A44" s="2">
        <v>0</v>
      </c>
      <c r="B44" s="9"/>
      <c r="C44" s="9" t="s">
        <v>11</v>
      </c>
      <c r="D44" s="9"/>
      <c r="E44" t="str">
        <f>coordinate!E42</f>
        <v>{0,1}</v>
      </c>
      <c r="F44" t="str">
        <f>coordinate!H42</f>
        <v>"0-1"</v>
      </c>
      <c r="G44" s="2">
        <v>0</v>
      </c>
      <c r="H44" s="9"/>
      <c r="I44" s="9"/>
      <c r="J44" s="9"/>
      <c r="K44" t="str">
        <f>inDirection!E42</f>
        <v>{2,2}</v>
      </c>
      <c r="L44" s="26">
        <v>0</v>
      </c>
      <c r="M44" s="27" t="str">
        <f t="shared" ref="M44:M107" si="60">CONCATENATE(B44,H44)</f>
        <v/>
      </c>
      <c r="N44" s="27" t="str">
        <f t="shared" ref="N44:N107" si="61">CONCATENATE(C44,I44)</f>
        <v>c</v>
      </c>
      <c r="O44" s="27" t="str">
        <f t="shared" ref="O44:O107" si="62">CONCATENATE(D44,J44)</f>
        <v/>
      </c>
      <c r="P44" t="str">
        <f>inDirection!Z43</f>
        <v>DirectionModel.WITHOUT_DIRECTION</v>
      </c>
      <c r="Q44" s="2">
        <v>0</v>
      </c>
      <c r="R44" s="9"/>
      <c r="S44" s="9"/>
      <c r="T44" s="9"/>
      <c r="U44" s="26">
        <v>0</v>
      </c>
      <c r="V44" s="27" t="str">
        <f t="shared" ref="V44:V107" si="63">CONCATENATE(M44,R44)</f>
        <v/>
      </c>
      <c r="W44" s="27" t="str">
        <f t="shared" ref="W44:W107" si="64">CONCATENATE(N44,S44)</f>
        <v>c</v>
      </c>
      <c r="X44" s="27" t="str">
        <f t="shared" ref="X44:X107" si="65">CONCATENATE(O44,T44)</f>
        <v/>
      </c>
      <c r="Y44" t="str">
        <f>CONCATENATE("{ ",K44,", ",inDirectionList!E42,"}")</f>
        <v>{ {2,2}, {2,0}}</v>
      </c>
      <c r="Z44" t="str">
        <f>inDirectionList!AB43</f>
        <v>DirectionModel.WITHOUT_DIRECTION</v>
      </c>
      <c r="AA44" s="2">
        <v>0</v>
      </c>
      <c r="AB44" s="9"/>
      <c r="AC44" s="9" t="s">
        <v>11</v>
      </c>
      <c r="AD44" s="9"/>
      <c r="AE44" t="str">
        <f>equals!E42</f>
        <v>{0,1}</v>
      </c>
      <c r="AF44" t="str">
        <f>equals!H42</f>
        <v>true</v>
      </c>
    </row>
    <row r="45" spans="1:32" x14ac:dyDescent="0.25">
      <c r="A45" s="2">
        <v>1</v>
      </c>
      <c r="B45" s="9"/>
      <c r="C45" s="9"/>
      <c r="D45" s="9"/>
      <c r="G45" s="2">
        <v>1</v>
      </c>
      <c r="H45" s="9"/>
      <c r="I45" s="9"/>
      <c r="J45" s="9"/>
      <c r="L45" s="26">
        <v>1</v>
      </c>
      <c r="M45" s="27" t="str">
        <f t="shared" si="60"/>
        <v/>
      </c>
      <c r="N45" s="27" t="str">
        <f t="shared" si="61"/>
        <v/>
      </c>
      <c r="O45" s="27" t="str">
        <f t="shared" si="62"/>
        <v/>
      </c>
      <c r="Q45" s="2">
        <v>1</v>
      </c>
      <c r="R45" s="9"/>
      <c r="S45" s="9"/>
      <c r="T45" s="9"/>
      <c r="U45" s="26">
        <v>1</v>
      </c>
      <c r="V45" s="27" t="str">
        <f t="shared" si="63"/>
        <v/>
      </c>
      <c r="W45" s="27" t="str">
        <f t="shared" si="64"/>
        <v/>
      </c>
      <c r="X45" s="27" t="str">
        <f t="shared" si="65"/>
        <v/>
      </c>
      <c r="AA45" s="2">
        <v>1</v>
      </c>
      <c r="AB45" s="9"/>
      <c r="AC45" s="9"/>
      <c r="AD45" s="9"/>
    </row>
    <row r="46" spans="1:32" x14ac:dyDescent="0.25">
      <c r="A46" s="2">
        <v>2</v>
      </c>
      <c r="B46" s="9"/>
      <c r="C46" s="9"/>
      <c r="D46" s="9"/>
      <c r="G46" s="2">
        <v>2</v>
      </c>
      <c r="H46" s="9"/>
      <c r="I46" s="9"/>
      <c r="J46" s="9" t="s">
        <v>11</v>
      </c>
      <c r="L46" s="26">
        <v>2</v>
      </c>
      <c r="M46" s="27" t="str">
        <f t="shared" si="60"/>
        <v/>
      </c>
      <c r="N46" s="27" t="str">
        <f t="shared" si="61"/>
        <v/>
      </c>
      <c r="O46" s="27" t="str">
        <f t="shared" si="62"/>
        <v>c</v>
      </c>
      <c r="Q46" s="2">
        <v>2</v>
      </c>
      <c r="R46" s="9" t="s">
        <v>11</v>
      </c>
      <c r="S46" s="9"/>
      <c r="T46" s="9"/>
      <c r="U46" s="26">
        <v>2</v>
      </c>
      <c r="V46" s="27" t="str">
        <f t="shared" si="63"/>
        <v>c</v>
      </c>
      <c r="W46" s="27" t="str">
        <f t="shared" si="64"/>
        <v/>
      </c>
      <c r="X46" s="27" t="str">
        <f t="shared" si="65"/>
        <v>c</v>
      </c>
      <c r="AA46" s="2">
        <v>2</v>
      </c>
      <c r="AB46" s="9"/>
      <c r="AC46" s="9"/>
      <c r="AD46" s="9"/>
    </row>
    <row r="47" spans="1:32" x14ac:dyDescent="0.25">
      <c r="A47" s="4">
        <f>A43+1</f>
        <v>12</v>
      </c>
      <c r="B47" s="2">
        <v>0</v>
      </c>
      <c r="C47" s="2">
        <v>1</v>
      </c>
      <c r="D47" s="2">
        <v>2</v>
      </c>
      <c r="G47" s="4">
        <f>G43+1</f>
        <v>12</v>
      </c>
      <c r="H47" s="2">
        <v>0</v>
      </c>
      <c r="I47" s="2">
        <v>1</v>
      </c>
      <c r="J47" s="2">
        <v>2</v>
      </c>
      <c r="L47" s="25">
        <f>L43+1</f>
        <v>12</v>
      </c>
      <c r="M47" s="26">
        <v>0</v>
      </c>
      <c r="N47" s="26">
        <v>1</v>
      </c>
      <c r="O47" s="26">
        <v>2</v>
      </c>
      <c r="Q47" s="4">
        <f>Q43+1</f>
        <v>12</v>
      </c>
      <c r="R47" s="2">
        <v>0</v>
      </c>
      <c r="S47" s="2">
        <v>1</v>
      </c>
      <c r="T47" s="2">
        <v>2</v>
      </c>
      <c r="U47" s="25">
        <f>U43+1</f>
        <v>12</v>
      </c>
      <c r="V47" s="26">
        <v>0</v>
      </c>
      <c r="W47" s="26">
        <v>1</v>
      </c>
      <c r="X47" s="26">
        <v>2</v>
      </c>
      <c r="AA47" s="4">
        <f>AA43+1</f>
        <v>12</v>
      </c>
      <c r="AB47" s="2">
        <v>0</v>
      </c>
      <c r="AC47" s="2">
        <v>1</v>
      </c>
      <c r="AD47" s="2">
        <v>2</v>
      </c>
    </row>
    <row r="48" spans="1:32" x14ac:dyDescent="0.25">
      <c r="A48" s="2">
        <v>0</v>
      </c>
      <c r="B48" s="9"/>
      <c r="C48" s="9"/>
      <c r="D48" s="9" t="s">
        <v>11</v>
      </c>
      <c r="E48" t="str">
        <f>coordinate!E46</f>
        <v>{0,2}</v>
      </c>
      <c r="F48" t="str">
        <f>coordinate!H46</f>
        <v>"0-2"</v>
      </c>
      <c r="G48" s="2">
        <v>0</v>
      </c>
      <c r="H48" s="9"/>
      <c r="I48" s="9"/>
      <c r="J48" s="9"/>
      <c r="K48" t="str">
        <f>inDirection!E46</f>
        <v>{1,0}</v>
      </c>
      <c r="L48" s="26">
        <v>0</v>
      </c>
      <c r="M48" s="27" t="str">
        <f t="shared" ref="M48:M111" si="66">CONCATENATE(B48,H48)</f>
        <v/>
      </c>
      <c r="N48" s="27" t="str">
        <f t="shared" ref="N48:N111" si="67">CONCATENATE(C48,I48)</f>
        <v/>
      </c>
      <c r="O48" s="27" t="str">
        <f t="shared" ref="O48:O111" si="68">CONCATENATE(D48,J48)</f>
        <v>c</v>
      </c>
      <c r="P48" t="str">
        <f>inDirection!Z47</f>
        <v>DirectionModel.WITHOUT_DIRECTION</v>
      </c>
      <c r="Q48" s="2">
        <v>0</v>
      </c>
      <c r="R48" s="9"/>
      <c r="S48" s="9"/>
      <c r="T48" s="9"/>
      <c r="U48" s="26">
        <v>0</v>
      </c>
      <c r="V48" s="27" t="str">
        <f t="shared" ref="V48:V111" si="69">CONCATENATE(M48,R48)</f>
        <v/>
      </c>
      <c r="W48" s="27" t="str">
        <f t="shared" ref="W48:W111" si="70">CONCATENATE(N48,S48)</f>
        <v/>
      </c>
      <c r="X48" s="27" t="str">
        <f t="shared" ref="X48:X111" si="71">CONCATENATE(O48,T48)</f>
        <v>c</v>
      </c>
      <c r="Y48" t="str">
        <f>CONCATENATE("{ ",K48,", ",inDirectionList!E46,"}")</f>
        <v>{ {1,0}, {2,1}}</v>
      </c>
      <c r="Z48" t="str">
        <f>inDirectionList!AB47</f>
        <v>DirectionModel.WITHOUT_DIRECTION</v>
      </c>
      <c r="AA48" s="2">
        <v>0</v>
      </c>
      <c r="AB48" s="9"/>
      <c r="AC48" s="9"/>
      <c r="AD48" s="9" t="s">
        <v>11</v>
      </c>
      <c r="AE48" t="str">
        <f>equals!E46</f>
        <v>{0,2}</v>
      </c>
      <c r="AF48" t="str">
        <f>equals!H46</f>
        <v>true</v>
      </c>
    </row>
    <row r="49" spans="1:32" x14ac:dyDescent="0.25">
      <c r="A49" s="2">
        <v>1</v>
      </c>
      <c r="B49" s="9"/>
      <c r="C49" s="9"/>
      <c r="D49" s="9"/>
      <c r="G49" s="2">
        <v>1</v>
      </c>
      <c r="H49" s="9" t="s">
        <v>11</v>
      </c>
      <c r="I49" s="9"/>
      <c r="J49" s="9"/>
      <c r="L49" s="26">
        <v>1</v>
      </c>
      <c r="M49" s="27" t="str">
        <f t="shared" si="66"/>
        <v>c</v>
      </c>
      <c r="N49" s="27" t="str">
        <f t="shared" si="67"/>
        <v/>
      </c>
      <c r="O49" s="27" t="str">
        <f t="shared" si="68"/>
        <v/>
      </c>
      <c r="Q49" s="2">
        <v>1</v>
      </c>
      <c r="R49" s="9"/>
      <c r="S49" s="9"/>
      <c r="T49" s="9"/>
      <c r="U49" s="26">
        <v>1</v>
      </c>
      <c r="V49" s="27" t="str">
        <f t="shared" si="69"/>
        <v>c</v>
      </c>
      <c r="W49" s="27" t="str">
        <f t="shared" si="70"/>
        <v/>
      </c>
      <c r="X49" s="27" t="str">
        <f t="shared" si="71"/>
        <v/>
      </c>
      <c r="AA49" s="2">
        <v>1</v>
      </c>
      <c r="AB49" s="9"/>
      <c r="AC49" s="9"/>
      <c r="AD49" s="9"/>
    </row>
    <row r="50" spans="1:32" x14ac:dyDescent="0.25">
      <c r="A50" s="2">
        <v>2</v>
      </c>
      <c r="B50" s="9"/>
      <c r="C50" s="9"/>
      <c r="D50" s="9"/>
      <c r="G50" s="2">
        <v>2</v>
      </c>
      <c r="H50" s="9"/>
      <c r="I50" s="9"/>
      <c r="J50" s="9"/>
      <c r="L50" s="26">
        <v>2</v>
      </c>
      <c r="M50" s="27" t="str">
        <f t="shared" si="66"/>
        <v/>
      </c>
      <c r="N50" s="27" t="str">
        <f t="shared" si="67"/>
        <v/>
      </c>
      <c r="O50" s="27" t="str">
        <f t="shared" si="68"/>
        <v/>
      </c>
      <c r="Q50" s="2">
        <v>2</v>
      </c>
      <c r="R50" s="9"/>
      <c r="S50" s="9" t="s">
        <v>11</v>
      </c>
      <c r="T50" s="9"/>
      <c r="U50" s="26">
        <v>2</v>
      </c>
      <c r="V50" s="27" t="str">
        <f t="shared" si="69"/>
        <v/>
      </c>
      <c r="W50" s="27" t="str">
        <f t="shared" si="70"/>
        <v>c</v>
      </c>
      <c r="X50" s="27" t="str">
        <f t="shared" si="71"/>
        <v/>
      </c>
      <c r="AA50" s="2">
        <v>2</v>
      </c>
      <c r="AB50" s="9"/>
      <c r="AC50" s="9"/>
      <c r="AD50" s="9"/>
    </row>
    <row r="51" spans="1:32" x14ac:dyDescent="0.25">
      <c r="A51" s="4">
        <f>A47+1</f>
        <v>13</v>
      </c>
      <c r="B51" s="2">
        <v>0</v>
      </c>
      <c r="C51" s="2">
        <v>1</v>
      </c>
      <c r="D51" s="2">
        <v>2</v>
      </c>
      <c r="G51" s="4">
        <f>G47+1</f>
        <v>13</v>
      </c>
      <c r="H51" s="2">
        <v>0</v>
      </c>
      <c r="I51" s="2">
        <v>1</v>
      </c>
      <c r="J51" s="2">
        <v>2</v>
      </c>
      <c r="L51" s="25">
        <f>L47+1</f>
        <v>13</v>
      </c>
      <c r="M51" s="26">
        <v>0</v>
      </c>
      <c r="N51" s="26">
        <v>1</v>
      </c>
      <c r="O51" s="26">
        <v>2</v>
      </c>
      <c r="Q51" s="4">
        <f>Q47+1</f>
        <v>13</v>
      </c>
      <c r="R51" s="2">
        <v>0</v>
      </c>
      <c r="S51" s="2">
        <v>1</v>
      </c>
      <c r="T51" s="2">
        <v>2</v>
      </c>
      <c r="U51" s="25">
        <f>U47+1</f>
        <v>13</v>
      </c>
      <c r="V51" s="26">
        <v>0</v>
      </c>
      <c r="W51" s="26">
        <v>1</v>
      </c>
      <c r="X51" s="26">
        <v>2</v>
      </c>
      <c r="AA51" s="4">
        <f>AA47+1</f>
        <v>13</v>
      </c>
      <c r="AB51" s="2">
        <v>0</v>
      </c>
      <c r="AC51" s="2">
        <v>1</v>
      </c>
      <c r="AD51" s="2">
        <v>2</v>
      </c>
    </row>
    <row r="52" spans="1:32" x14ac:dyDescent="0.25">
      <c r="A52" s="2">
        <v>0</v>
      </c>
      <c r="B52" s="9"/>
      <c r="C52" s="9"/>
      <c r="D52" s="9"/>
      <c r="E52" t="str">
        <f>coordinate!E50</f>
        <v>{1,0}</v>
      </c>
      <c r="F52" t="str">
        <f>coordinate!H50</f>
        <v>"1-0"</v>
      </c>
      <c r="G52" s="2">
        <v>0</v>
      </c>
      <c r="H52" s="9"/>
      <c r="I52" s="9"/>
      <c r="J52" s="9"/>
      <c r="K52" t="str">
        <f>inDirection!E50</f>
        <v>{1,2}</v>
      </c>
      <c r="L52" s="26">
        <v>0</v>
      </c>
      <c r="M52" s="27" t="str">
        <f t="shared" ref="M52:M115" si="72">CONCATENATE(B52,H52)</f>
        <v/>
      </c>
      <c r="N52" s="27" t="str">
        <f t="shared" ref="N52:N115" si="73">CONCATENATE(C52,I52)</f>
        <v/>
      </c>
      <c r="O52" s="27" t="str">
        <f t="shared" ref="O52:O115" si="74">CONCATENATE(D52,J52)</f>
        <v/>
      </c>
      <c r="P52" t="str">
        <f>inDirection!Z51</f>
        <v>DirectionModel.IN_ROW</v>
      </c>
      <c r="Q52" s="2">
        <v>0</v>
      </c>
      <c r="R52" s="9"/>
      <c r="S52" s="9"/>
      <c r="T52" s="9"/>
      <c r="U52" s="26">
        <v>0</v>
      </c>
      <c r="V52" s="27" t="str">
        <f t="shared" ref="V52:V115" si="75">CONCATENATE(M52,R52)</f>
        <v/>
      </c>
      <c r="W52" s="27" t="str">
        <f t="shared" ref="W52:W115" si="76">CONCATENATE(N52,S52)</f>
        <v/>
      </c>
      <c r="X52" s="27" t="str">
        <f t="shared" ref="X52:X115" si="77">CONCATENATE(O52,T52)</f>
        <v/>
      </c>
      <c r="Y52" t="str">
        <f>CONCATENATE("{ ",K52,", ",inDirectionList!E50,"}")</f>
        <v>{ {1,2}, {1,1}}</v>
      </c>
      <c r="Z52" t="str">
        <f>inDirectionList!AB51</f>
        <v>DirectionModel.IN_ROW</v>
      </c>
      <c r="AA52" s="2">
        <v>0</v>
      </c>
      <c r="AB52" s="9"/>
      <c r="AC52" s="9"/>
      <c r="AD52" s="9"/>
      <c r="AE52" t="str">
        <f>equals!E50</f>
        <v>{1,0}</v>
      </c>
      <c r="AF52" t="str">
        <f>equals!H50</f>
        <v>true</v>
      </c>
    </row>
    <row r="53" spans="1:32" x14ac:dyDescent="0.25">
      <c r="A53" s="2">
        <v>1</v>
      </c>
      <c r="B53" s="9" t="s">
        <v>11</v>
      </c>
      <c r="C53" s="9"/>
      <c r="D53" s="9"/>
      <c r="G53" s="2">
        <v>1</v>
      </c>
      <c r="H53" s="9"/>
      <c r="I53" s="9"/>
      <c r="J53" s="9" t="s">
        <v>11</v>
      </c>
      <c r="L53" s="26">
        <v>1</v>
      </c>
      <c r="M53" s="27" t="str">
        <f t="shared" si="72"/>
        <v>c</v>
      </c>
      <c r="N53" s="27" t="str">
        <f t="shared" si="73"/>
        <v/>
      </c>
      <c r="O53" s="27" t="str">
        <f t="shared" si="74"/>
        <v>c</v>
      </c>
      <c r="Q53" s="2">
        <v>1</v>
      </c>
      <c r="R53" s="9"/>
      <c r="S53" s="9" t="s">
        <v>11</v>
      </c>
      <c r="T53" s="9"/>
      <c r="U53" s="26">
        <v>1</v>
      </c>
      <c r="V53" s="27" t="str">
        <f t="shared" si="75"/>
        <v>c</v>
      </c>
      <c r="W53" s="27" t="str">
        <f t="shared" si="76"/>
        <v>c</v>
      </c>
      <c r="X53" s="27" t="str">
        <f t="shared" si="77"/>
        <v>c</v>
      </c>
      <c r="AA53" s="2">
        <v>1</v>
      </c>
      <c r="AB53" s="9" t="s">
        <v>11</v>
      </c>
      <c r="AC53" s="9"/>
      <c r="AD53" s="9"/>
    </row>
    <row r="54" spans="1:32" x14ac:dyDescent="0.25">
      <c r="A54" s="2">
        <v>2</v>
      </c>
      <c r="B54" s="9"/>
      <c r="C54" s="9"/>
      <c r="D54" s="9"/>
      <c r="G54" s="2">
        <v>2</v>
      </c>
      <c r="H54" s="9"/>
      <c r="I54" s="9"/>
      <c r="J54" s="9"/>
      <c r="L54" s="26">
        <v>2</v>
      </c>
      <c r="M54" s="27" t="str">
        <f t="shared" si="72"/>
        <v/>
      </c>
      <c r="N54" s="27" t="str">
        <f t="shared" si="73"/>
        <v/>
      </c>
      <c r="O54" s="27" t="str">
        <f t="shared" si="74"/>
        <v/>
      </c>
      <c r="Q54" s="2">
        <v>2</v>
      </c>
      <c r="R54" s="9"/>
      <c r="S54" s="9"/>
      <c r="T54" s="9"/>
      <c r="U54" s="26">
        <v>2</v>
      </c>
      <c r="V54" s="27" t="str">
        <f t="shared" si="75"/>
        <v/>
      </c>
      <c r="W54" s="27" t="str">
        <f t="shared" si="76"/>
        <v/>
      </c>
      <c r="X54" s="27" t="str">
        <f t="shared" si="77"/>
        <v/>
      </c>
      <c r="AA54" s="2">
        <v>2</v>
      </c>
      <c r="AB54" s="9"/>
      <c r="AC54" s="9"/>
      <c r="AD54" s="9"/>
    </row>
    <row r="55" spans="1:32" x14ac:dyDescent="0.25">
      <c r="A55" s="4">
        <f>A51+1</f>
        <v>14</v>
      </c>
      <c r="B55" s="2">
        <v>0</v>
      </c>
      <c r="C55" s="2">
        <v>1</v>
      </c>
      <c r="D55" s="2">
        <v>2</v>
      </c>
      <c r="G55" s="4">
        <f>G51+1</f>
        <v>14</v>
      </c>
      <c r="H55" s="2">
        <v>0</v>
      </c>
      <c r="I55" s="2">
        <v>1</v>
      </c>
      <c r="J55" s="2">
        <v>2</v>
      </c>
      <c r="L55" s="25">
        <f>L51+1</f>
        <v>14</v>
      </c>
      <c r="M55" s="26">
        <v>0</v>
      </c>
      <c r="N55" s="26">
        <v>1</v>
      </c>
      <c r="O55" s="26">
        <v>2</v>
      </c>
      <c r="Q55" s="4">
        <f>Q51+1</f>
        <v>14</v>
      </c>
      <c r="R55" s="2">
        <v>0</v>
      </c>
      <c r="S55" s="2">
        <v>1</v>
      </c>
      <c r="T55" s="2">
        <v>2</v>
      </c>
      <c r="U55" s="25">
        <f>U51+1</f>
        <v>14</v>
      </c>
      <c r="V55" s="26">
        <v>0</v>
      </c>
      <c r="W55" s="26">
        <v>1</v>
      </c>
      <c r="X55" s="26">
        <v>2</v>
      </c>
      <c r="AA55" s="4">
        <f>AA51+1</f>
        <v>14</v>
      </c>
      <c r="AB55" s="2">
        <v>0</v>
      </c>
      <c r="AC55" s="2">
        <v>1</v>
      </c>
      <c r="AD55" s="2">
        <v>2</v>
      </c>
    </row>
    <row r="56" spans="1:32" x14ac:dyDescent="0.25">
      <c r="A56" s="2">
        <v>0</v>
      </c>
      <c r="B56" s="9"/>
      <c r="C56" s="9"/>
      <c r="D56" s="9"/>
      <c r="E56" t="str">
        <f>coordinate!E54</f>
        <v>{1,1}</v>
      </c>
      <c r="F56" t="str">
        <f>coordinate!H54</f>
        <v>"1-1"</v>
      </c>
      <c r="G56" s="2">
        <v>0</v>
      </c>
      <c r="H56" s="9"/>
      <c r="I56" s="9"/>
      <c r="J56" s="9"/>
      <c r="K56" t="str">
        <f>inDirection!E54</f>
        <v>{1,2}</v>
      </c>
      <c r="L56" s="26">
        <v>0</v>
      </c>
      <c r="M56" s="27" t="str">
        <f t="shared" ref="M56:M119" si="78">CONCATENATE(B56,H56)</f>
        <v/>
      </c>
      <c r="N56" s="27" t="str">
        <f t="shared" ref="N56:N119" si="79">CONCATENATE(C56,I56)</f>
        <v/>
      </c>
      <c r="O56" s="27" t="str">
        <f t="shared" ref="O56:O119" si="80">CONCATENATE(D56,J56)</f>
        <v/>
      </c>
      <c r="P56" t="str">
        <f>inDirection!Z55</f>
        <v>DirectionModel.IN_ROW</v>
      </c>
      <c r="Q56" s="2">
        <v>0</v>
      </c>
      <c r="R56" s="9"/>
      <c r="S56" s="9"/>
      <c r="T56" s="9"/>
      <c r="U56" s="26">
        <v>0</v>
      </c>
      <c r="V56" s="27" t="str">
        <f t="shared" ref="V56:V119" si="81">CONCATENATE(M56,R56)</f>
        <v/>
      </c>
      <c r="W56" s="27" t="str">
        <f t="shared" ref="W56:W119" si="82">CONCATENATE(N56,S56)</f>
        <v/>
      </c>
      <c r="X56" s="27" t="str">
        <f t="shared" ref="X56:X119" si="83">CONCATENATE(O56,T56)</f>
        <v/>
      </c>
      <c r="Y56" t="str">
        <f>CONCATENATE("{ ",K56,", ",inDirectionList!E54,"}")</f>
        <v>{ {1,2}, {2,1}}</v>
      </c>
      <c r="Z56" t="str">
        <f>inDirectionList!AB55</f>
        <v>DirectionModel.WITHOUT_DIRECTION</v>
      </c>
      <c r="AA56" s="2">
        <v>0</v>
      </c>
      <c r="AB56" s="9"/>
      <c r="AC56" s="9"/>
      <c r="AD56" s="9"/>
      <c r="AE56" t="str">
        <f>equals!E54</f>
        <v>{1,1}</v>
      </c>
      <c r="AF56" t="str">
        <f>equals!H54</f>
        <v>true</v>
      </c>
    </row>
    <row r="57" spans="1:32" x14ac:dyDescent="0.25">
      <c r="A57" s="2">
        <v>1</v>
      </c>
      <c r="B57" s="9"/>
      <c r="C57" s="9" t="s">
        <v>11</v>
      </c>
      <c r="D57" s="9"/>
      <c r="G57" s="2">
        <v>1</v>
      </c>
      <c r="H57" s="9"/>
      <c r="I57" s="9"/>
      <c r="J57" s="9" t="s">
        <v>11</v>
      </c>
      <c r="L57" s="26">
        <v>1</v>
      </c>
      <c r="M57" s="27" t="str">
        <f t="shared" si="78"/>
        <v/>
      </c>
      <c r="N57" s="27" t="str">
        <f t="shared" si="79"/>
        <v>c</v>
      </c>
      <c r="O57" s="27" t="str">
        <f t="shared" si="80"/>
        <v>c</v>
      </c>
      <c r="Q57" s="2">
        <v>1</v>
      </c>
      <c r="R57" s="9"/>
      <c r="S57" s="9"/>
      <c r="T57" s="9"/>
      <c r="U57" s="26">
        <v>1</v>
      </c>
      <c r="V57" s="27" t="str">
        <f t="shared" si="81"/>
        <v/>
      </c>
      <c r="W57" s="27" t="str">
        <f t="shared" si="82"/>
        <v>c</v>
      </c>
      <c r="X57" s="27" t="str">
        <f t="shared" si="83"/>
        <v>c</v>
      </c>
      <c r="AA57" s="2">
        <v>1</v>
      </c>
      <c r="AB57" s="9"/>
      <c r="AC57" s="9" t="s">
        <v>11</v>
      </c>
      <c r="AD57" s="9"/>
    </row>
    <row r="58" spans="1:32" x14ac:dyDescent="0.25">
      <c r="A58" s="2">
        <v>2</v>
      </c>
      <c r="B58" s="9"/>
      <c r="C58" s="9"/>
      <c r="D58" s="9"/>
      <c r="G58" s="2">
        <v>2</v>
      </c>
      <c r="H58" s="9"/>
      <c r="I58" s="9"/>
      <c r="J58" s="9"/>
      <c r="L58" s="26">
        <v>2</v>
      </c>
      <c r="M58" s="27" t="str">
        <f t="shared" si="78"/>
        <v/>
      </c>
      <c r="N58" s="27" t="str">
        <f t="shared" si="79"/>
        <v/>
      </c>
      <c r="O58" s="27" t="str">
        <f t="shared" si="80"/>
        <v/>
      </c>
      <c r="Q58" s="2">
        <v>2</v>
      </c>
      <c r="R58" s="9"/>
      <c r="S58" s="9" t="s">
        <v>11</v>
      </c>
      <c r="T58" s="9"/>
      <c r="U58" s="26">
        <v>2</v>
      </c>
      <c r="V58" s="27" t="str">
        <f t="shared" si="81"/>
        <v/>
      </c>
      <c r="W58" s="27" t="str">
        <f t="shared" si="82"/>
        <v>c</v>
      </c>
      <c r="X58" s="27" t="str">
        <f t="shared" si="83"/>
        <v/>
      </c>
      <c r="AA58" s="2">
        <v>2</v>
      </c>
      <c r="AB58" s="9"/>
      <c r="AC58" s="9"/>
      <c r="AD58" s="9"/>
    </row>
    <row r="59" spans="1:32" x14ac:dyDescent="0.25">
      <c r="A59" s="4">
        <f>A55+1</f>
        <v>15</v>
      </c>
      <c r="B59" s="2">
        <v>0</v>
      </c>
      <c r="C59" s="2">
        <v>1</v>
      </c>
      <c r="D59" s="2">
        <v>2</v>
      </c>
      <c r="G59" s="4">
        <f>G55+1</f>
        <v>15</v>
      </c>
      <c r="H59" s="2">
        <v>0</v>
      </c>
      <c r="I59" s="2">
        <v>1</v>
      </c>
      <c r="J59" s="2">
        <v>2</v>
      </c>
      <c r="L59" s="25">
        <f>L55+1</f>
        <v>15</v>
      </c>
      <c r="M59" s="26">
        <v>0</v>
      </c>
      <c r="N59" s="26">
        <v>1</v>
      </c>
      <c r="O59" s="26">
        <v>2</v>
      </c>
      <c r="Q59" s="4">
        <f>Q55+1</f>
        <v>15</v>
      </c>
      <c r="R59" s="2">
        <v>0</v>
      </c>
      <c r="S59" s="2">
        <v>1</v>
      </c>
      <c r="T59" s="2">
        <v>2</v>
      </c>
      <c r="U59" s="25">
        <f>U55+1</f>
        <v>15</v>
      </c>
      <c r="V59" s="26">
        <v>0</v>
      </c>
      <c r="W59" s="26">
        <v>1</v>
      </c>
      <c r="X59" s="26">
        <v>2</v>
      </c>
      <c r="AA59" s="4">
        <f>AA55+1</f>
        <v>15</v>
      </c>
      <c r="AB59" s="2">
        <v>0</v>
      </c>
      <c r="AC59" s="2">
        <v>1</v>
      </c>
      <c r="AD59" s="2">
        <v>2</v>
      </c>
    </row>
    <row r="60" spans="1:32" x14ac:dyDescent="0.25">
      <c r="A60" s="2">
        <v>0</v>
      </c>
      <c r="B60" s="9"/>
      <c r="C60" s="9"/>
      <c r="D60" s="9"/>
      <c r="E60" t="str">
        <f>coordinate!E58</f>
        <v>{1,2}</v>
      </c>
      <c r="F60" t="str">
        <f>coordinate!H58</f>
        <v>"1-2"</v>
      </c>
      <c r="G60" s="2">
        <v>0</v>
      </c>
      <c r="H60" s="9"/>
      <c r="I60" s="9"/>
      <c r="J60" s="9"/>
      <c r="K60" t="str">
        <f>inDirection!E58</f>
        <v>{1,0}</v>
      </c>
      <c r="L60" s="26">
        <v>0</v>
      </c>
      <c r="M60" s="27" t="str">
        <f t="shared" ref="M60:M123" si="84">CONCATENATE(B60,H60)</f>
        <v/>
      </c>
      <c r="N60" s="27" t="str">
        <f t="shared" ref="N60:N123" si="85">CONCATENATE(C60,I60)</f>
        <v/>
      </c>
      <c r="O60" s="27" t="str">
        <f t="shared" ref="O60:O123" si="86">CONCATENATE(D60,J60)</f>
        <v/>
      </c>
      <c r="P60" t="str">
        <f>inDirection!Z59</f>
        <v>DirectionModel.IN_ROW</v>
      </c>
      <c r="Q60" s="2">
        <v>0</v>
      </c>
      <c r="R60" s="9"/>
      <c r="S60" s="9"/>
      <c r="T60" s="9"/>
      <c r="U60" s="26">
        <v>0</v>
      </c>
      <c r="V60" s="27" t="str">
        <f t="shared" ref="V60:V123" si="87">CONCATENATE(M60,R60)</f>
        <v/>
      </c>
      <c r="W60" s="27" t="str">
        <f t="shared" ref="W60:W123" si="88">CONCATENATE(N60,S60)</f>
        <v/>
      </c>
      <c r="X60" s="27" t="str">
        <f t="shared" ref="X60:X123" si="89">CONCATENATE(O60,T60)</f>
        <v/>
      </c>
      <c r="Y60" t="str">
        <f>CONCATENATE("{ ",K60,", ",inDirectionList!E58,"}")</f>
        <v>{ {1,0}, {2,0}}</v>
      </c>
      <c r="Z60" t="str">
        <f>inDirectionList!AB59</f>
        <v>DirectionModel.WITHOUT_DIRECTION</v>
      </c>
      <c r="AA60" s="2">
        <v>0</v>
      </c>
      <c r="AB60" s="9"/>
      <c r="AC60" s="9"/>
      <c r="AD60" s="9"/>
      <c r="AE60" t="str">
        <f>equals!E58</f>
        <v>{1,2}</v>
      </c>
      <c r="AF60" t="str">
        <f>equals!H58</f>
        <v>true</v>
      </c>
    </row>
    <row r="61" spans="1:32" x14ac:dyDescent="0.25">
      <c r="A61" s="2">
        <v>1</v>
      </c>
      <c r="B61" s="9"/>
      <c r="C61" s="9"/>
      <c r="D61" s="9" t="s">
        <v>11</v>
      </c>
      <c r="G61" s="2">
        <v>1</v>
      </c>
      <c r="H61" s="9" t="s">
        <v>11</v>
      </c>
      <c r="I61" s="9"/>
      <c r="J61" s="9"/>
      <c r="L61" s="26">
        <v>1</v>
      </c>
      <c r="M61" s="27" t="str">
        <f t="shared" si="84"/>
        <v>c</v>
      </c>
      <c r="N61" s="27" t="str">
        <f t="shared" si="85"/>
        <v/>
      </c>
      <c r="O61" s="27" t="str">
        <f t="shared" si="86"/>
        <v>c</v>
      </c>
      <c r="Q61" s="2">
        <v>1</v>
      </c>
      <c r="R61" s="9"/>
      <c r="S61" s="9"/>
      <c r="T61" s="9"/>
      <c r="U61" s="26">
        <v>1</v>
      </c>
      <c r="V61" s="27" t="str">
        <f t="shared" si="87"/>
        <v>c</v>
      </c>
      <c r="W61" s="27" t="str">
        <f t="shared" si="88"/>
        <v/>
      </c>
      <c r="X61" s="27" t="str">
        <f t="shared" si="89"/>
        <v>c</v>
      </c>
      <c r="AA61" s="2">
        <v>1</v>
      </c>
      <c r="AB61" s="9"/>
      <c r="AC61" s="9"/>
      <c r="AD61" s="9" t="s">
        <v>11</v>
      </c>
    </row>
    <row r="62" spans="1:32" x14ac:dyDescent="0.25">
      <c r="A62" s="2">
        <v>2</v>
      </c>
      <c r="B62" s="9"/>
      <c r="C62" s="9"/>
      <c r="D62" s="9"/>
      <c r="G62" s="2">
        <v>2</v>
      </c>
      <c r="H62" s="9"/>
      <c r="I62" s="9"/>
      <c r="J62" s="9"/>
      <c r="L62" s="26">
        <v>2</v>
      </c>
      <c r="M62" s="27" t="str">
        <f t="shared" si="84"/>
        <v/>
      </c>
      <c r="N62" s="27" t="str">
        <f t="shared" si="85"/>
        <v/>
      </c>
      <c r="O62" s="27" t="str">
        <f t="shared" si="86"/>
        <v/>
      </c>
      <c r="Q62" s="2">
        <v>2</v>
      </c>
      <c r="R62" s="9" t="s">
        <v>11</v>
      </c>
      <c r="S62" s="9"/>
      <c r="T62" s="9"/>
      <c r="U62" s="26">
        <v>2</v>
      </c>
      <c r="V62" s="27" t="str">
        <f t="shared" si="87"/>
        <v>c</v>
      </c>
      <c r="W62" s="27" t="str">
        <f t="shared" si="88"/>
        <v/>
      </c>
      <c r="X62" s="27" t="str">
        <f t="shared" si="89"/>
        <v/>
      </c>
      <c r="AA62" s="2">
        <v>2</v>
      </c>
      <c r="AB62" s="9"/>
      <c r="AC62" s="9"/>
      <c r="AD62" s="9"/>
    </row>
    <row r="63" spans="1:32" x14ac:dyDescent="0.25">
      <c r="A63" s="4">
        <f>A59+1</f>
        <v>16</v>
      </c>
      <c r="B63" s="2">
        <v>0</v>
      </c>
      <c r="C63" s="2">
        <v>1</v>
      </c>
      <c r="D63" s="2">
        <v>2</v>
      </c>
      <c r="G63" s="4">
        <f>G59+1</f>
        <v>16</v>
      </c>
      <c r="H63" s="2">
        <v>0</v>
      </c>
      <c r="I63" s="2">
        <v>1</v>
      </c>
      <c r="J63" s="2">
        <v>2</v>
      </c>
      <c r="L63" s="25">
        <f>L59+1</f>
        <v>16</v>
      </c>
      <c r="M63" s="26">
        <v>0</v>
      </c>
      <c r="N63" s="26">
        <v>1</v>
      </c>
      <c r="O63" s="26">
        <v>2</v>
      </c>
      <c r="Q63" s="4">
        <f>Q59+1</f>
        <v>16</v>
      </c>
      <c r="R63" s="2">
        <v>0</v>
      </c>
      <c r="S63" s="2">
        <v>1</v>
      </c>
      <c r="T63" s="2">
        <v>2</v>
      </c>
      <c r="U63" s="25">
        <f>U59+1</f>
        <v>16</v>
      </c>
      <c r="V63" s="26">
        <v>0</v>
      </c>
      <c r="W63" s="26">
        <v>1</v>
      </c>
      <c r="X63" s="26">
        <v>2</v>
      </c>
      <c r="AA63" s="4">
        <f>AA59+1</f>
        <v>16</v>
      </c>
      <c r="AB63" s="2">
        <v>0</v>
      </c>
      <c r="AC63" s="2">
        <v>1</v>
      </c>
      <c r="AD63" s="2">
        <v>2</v>
      </c>
    </row>
    <row r="64" spans="1:32" x14ac:dyDescent="0.25">
      <c r="A64" s="2">
        <v>0</v>
      </c>
      <c r="B64" s="9"/>
      <c r="C64" s="9"/>
      <c r="D64" s="9"/>
      <c r="E64" t="str">
        <f>coordinate!E62</f>
        <v>{2,0}</v>
      </c>
      <c r="F64" t="str">
        <f>coordinate!H62</f>
        <v>"2-0"</v>
      </c>
      <c r="G64" s="2">
        <v>0</v>
      </c>
      <c r="H64" s="9" t="s">
        <v>11</v>
      </c>
      <c r="I64" s="9"/>
      <c r="J64" s="9"/>
      <c r="K64" t="str">
        <f>inDirection!E62</f>
        <v>{0,0}</v>
      </c>
      <c r="L64" s="26">
        <v>0</v>
      </c>
      <c r="M64" s="27" t="str">
        <f t="shared" ref="M64:M127" si="90">CONCATENATE(B64,H64)</f>
        <v>c</v>
      </c>
      <c r="N64" s="27" t="str">
        <f t="shared" ref="N64:N127" si="91">CONCATENATE(C64,I64)</f>
        <v/>
      </c>
      <c r="O64" s="27" t="str">
        <f t="shared" ref="O64:O127" si="92">CONCATENATE(D64,J64)</f>
        <v/>
      </c>
      <c r="P64" t="str">
        <f>inDirection!Z63</f>
        <v>DirectionModel.IN_COLUMN</v>
      </c>
      <c r="Q64" s="2">
        <v>0</v>
      </c>
      <c r="R64" s="9"/>
      <c r="S64" s="9"/>
      <c r="T64" s="9"/>
      <c r="U64" s="26">
        <v>0</v>
      </c>
      <c r="V64" s="27" t="str">
        <f t="shared" ref="V64:V127" si="93">CONCATENATE(M64,R64)</f>
        <v>c</v>
      </c>
      <c r="W64" s="27" t="str">
        <f t="shared" ref="W64:W127" si="94">CONCATENATE(N64,S64)</f>
        <v/>
      </c>
      <c r="X64" s="27" t="str">
        <f t="shared" ref="X64:X127" si="95">CONCATENATE(O64,T64)</f>
        <v/>
      </c>
      <c r="Y64" t="str">
        <f>CONCATENATE("{ ",K64,", ",inDirectionList!E62,"}")</f>
        <v>{ {0,0}, {1,0}}</v>
      </c>
      <c r="Z64" t="str">
        <f>inDirectionList!AB63</f>
        <v>DirectionModel.IN_COLUMN</v>
      </c>
      <c r="AA64" s="2">
        <v>0</v>
      </c>
      <c r="AB64" s="9"/>
      <c r="AC64" s="9"/>
      <c r="AD64" s="9"/>
      <c r="AE64" t="str">
        <f>equals!E62</f>
        <v>{2,0}</v>
      </c>
      <c r="AF64" t="str">
        <f>equals!H62</f>
        <v>true</v>
      </c>
    </row>
    <row r="65" spans="1:32" x14ac:dyDescent="0.25">
      <c r="A65" s="2">
        <v>1</v>
      </c>
      <c r="B65" s="9"/>
      <c r="C65" s="9"/>
      <c r="D65" s="9"/>
      <c r="G65" s="2">
        <v>1</v>
      </c>
      <c r="H65" s="9"/>
      <c r="I65" s="9"/>
      <c r="J65" s="9"/>
      <c r="L65" s="26">
        <v>1</v>
      </c>
      <c r="M65" s="27" t="str">
        <f t="shared" si="90"/>
        <v/>
      </c>
      <c r="N65" s="27" t="str">
        <f t="shared" si="91"/>
        <v/>
      </c>
      <c r="O65" s="27" t="str">
        <f t="shared" si="92"/>
        <v/>
      </c>
      <c r="Q65" s="2">
        <v>1</v>
      </c>
      <c r="R65" s="9" t="s">
        <v>11</v>
      </c>
      <c r="S65" s="9"/>
      <c r="T65" s="9"/>
      <c r="U65" s="26">
        <v>1</v>
      </c>
      <c r="V65" s="27" t="str">
        <f t="shared" si="93"/>
        <v>c</v>
      </c>
      <c r="W65" s="27" t="str">
        <f t="shared" si="94"/>
        <v/>
      </c>
      <c r="X65" s="27" t="str">
        <f t="shared" si="95"/>
        <v/>
      </c>
      <c r="AA65" s="2">
        <v>1</v>
      </c>
      <c r="AB65" s="9"/>
      <c r="AC65" s="9"/>
      <c r="AD65" s="9"/>
    </row>
    <row r="66" spans="1:32" x14ac:dyDescent="0.25">
      <c r="A66" s="2">
        <v>2</v>
      </c>
      <c r="B66" s="9" t="s">
        <v>11</v>
      </c>
      <c r="C66" s="9"/>
      <c r="D66" s="9"/>
      <c r="G66" s="2">
        <v>2</v>
      </c>
      <c r="H66" s="9"/>
      <c r="I66" s="9"/>
      <c r="J66" s="9"/>
      <c r="L66" s="26">
        <v>2</v>
      </c>
      <c r="M66" s="27" t="str">
        <f t="shared" si="90"/>
        <v>c</v>
      </c>
      <c r="N66" s="27" t="str">
        <f t="shared" si="91"/>
        <v/>
      </c>
      <c r="O66" s="27" t="str">
        <f t="shared" si="92"/>
        <v/>
      </c>
      <c r="Q66" s="2">
        <v>2</v>
      </c>
      <c r="R66" s="9"/>
      <c r="S66" s="9"/>
      <c r="T66" s="9"/>
      <c r="U66" s="26">
        <v>2</v>
      </c>
      <c r="V66" s="27" t="str">
        <f t="shared" si="93"/>
        <v>c</v>
      </c>
      <c r="W66" s="27" t="str">
        <f t="shared" si="94"/>
        <v/>
      </c>
      <c r="X66" s="27" t="str">
        <f t="shared" si="95"/>
        <v/>
      </c>
      <c r="AA66" s="2">
        <v>2</v>
      </c>
      <c r="AB66" s="9" t="s">
        <v>11</v>
      </c>
      <c r="AC66" s="9"/>
      <c r="AD66" s="9"/>
    </row>
    <row r="67" spans="1:32" x14ac:dyDescent="0.25">
      <c r="A67" s="4">
        <f>A63+1</f>
        <v>17</v>
      </c>
      <c r="B67" s="2">
        <v>0</v>
      </c>
      <c r="C67" s="2">
        <v>1</v>
      </c>
      <c r="D67" s="2">
        <v>2</v>
      </c>
      <c r="G67" s="4">
        <f>G63+1</f>
        <v>17</v>
      </c>
      <c r="H67" s="2">
        <v>0</v>
      </c>
      <c r="I67" s="2">
        <v>1</v>
      </c>
      <c r="J67" s="2">
        <v>2</v>
      </c>
      <c r="L67" s="25">
        <f>L63+1</f>
        <v>17</v>
      </c>
      <c r="M67" s="26">
        <v>0</v>
      </c>
      <c r="N67" s="26">
        <v>1</v>
      </c>
      <c r="O67" s="26">
        <v>2</v>
      </c>
      <c r="Q67" s="4">
        <f>Q63+1</f>
        <v>17</v>
      </c>
      <c r="R67" s="2">
        <v>0</v>
      </c>
      <c r="S67" s="2">
        <v>1</v>
      </c>
      <c r="T67" s="2">
        <v>2</v>
      </c>
      <c r="U67" s="25">
        <f>U63+1</f>
        <v>17</v>
      </c>
      <c r="V67" s="26">
        <v>0</v>
      </c>
      <c r="W67" s="26">
        <v>1</v>
      </c>
      <c r="X67" s="26">
        <v>2</v>
      </c>
      <c r="AA67" s="4">
        <f>AA63+1</f>
        <v>17</v>
      </c>
      <c r="AB67" s="2">
        <v>0</v>
      </c>
      <c r="AC67" s="2">
        <v>1</v>
      </c>
      <c r="AD67" s="2">
        <v>2</v>
      </c>
    </row>
    <row r="68" spans="1:32" x14ac:dyDescent="0.25">
      <c r="A68" s="2">
        <v>0</v>
      </c>
      <c r="B68" s="9"/>
      <c r="C68" s="9"/>
      <c r="D68" s="9"/>
      <c r="E68" t="str">
        <f>coordinate!E66</f>
        <v>{2,1}</v>
      </c>
      <c r="F68" t="str">
        <f>coordinate!H66</f>
        <v>"2-1"</v>
      </c>
      <c r="G68" s="2">
        <v>0</v>
      </c>
      <c r="H68" s="9"/>
      <c r="I68" s="9"/>
      <c r="J68" s="9"/>
      <c r="K68" t="str">
        <f>inDirection!E66</f>
        <v>{1,1}</v>
      </c>
      <c r="L68" s="26">
        <v>0</v>
      </c>
      <c r="M68" s="27" t="str">
        <f t="shared" ref="M68:M131" si="96">CONCATENATE(B68,H68)</f>
        <v/>
      </c>
      <c r="N68" s="27" t="str">
        <f t="shared" ref="N68:N131" si="97">CONCATENATE(C68,I68)</f>
        <v/>
      </c>
      <c r="O68" s="27" t="str">
        <f t="shared" ref="O68:O131" si="98">CONCATENATE(D68,J68)</f>
        <v/>
      </c>
      <c r="P68" t="str">
        <f>inDirection!Z67</f>
        <v>DirectionModel.IN_COLUMN</v>
      </c>
      <c r="Q68" s="2">
        <v>0</v>
      </c>
      <c r="R68" s="9"/>
      <c r="S68" s="9" t="s">
        <v>11</v>
      </c>
      <c r="T68" s="9"/>
      <c r="U68" s="26">
        <v>0</v>
      </c>
      <c r="V68" s="27" t="str">
        <f t="shared" ref="V68:V131" si="99">CONCATENATE(M68,R68)</f>
        <v/>
      </c>
      <c r="W68" s="27" t="str">
        <f t="shared" ref="W68:W131" si="100">CONCATENATE(N68,S68)</f>
        <v>c</v>
      </c>
      <c r="X68" s="27" t="str">
        <f t="shared" ref="X68:X131" si="101">CONCATENATE(O68,T68)</f>
        <v/>
      </c>
      <c r="Y68" t="str">
        <f>CONCATENATE("{ ",K68,", ",inDirectionList!E66,"}")</f>
        <v>{ {1,1}, {0,1}}</v>
      </c>
      <c r="Z68" t="str">
        <f>inDirectionList!AB67</f>
        <v>DirectionModel.IN_COLUMN</v>
      </c>
      <c r="AA68" s="2">
        <v>0</v>
      </c>
      <c r="AB68" s="9"/>
      <c r="AC68" s="9"/>
      <c r="AD68" s="9"/>
      <c r="AE68" t="str">
        <f>equals!E66</f>
        <v>{2,1}</v>
      </c>
      <c r="AF68" t="str">
        <f>equals!H66</f>
        <v>true</v>
      </c>
    </row>
    <row r="69" spans="1:32" x14ac:dyDescent="0.25">
      <c r="A69" s="2">
        <v>1</v>
      </c>
      <c r="B69" s="9"/>
      <c r="C69" s="9"/>
      <c r="D69" s="9"/>
      <c r="G69" s="2">
        <v>1</v>
      </c>
      <c r="H69" s="9"/>
      <c r="I69" s="9" t="s">
        <v>11</v>
      </c>
      <c r="J69" s="9"/>
      <c r="L69" s="26">
        <v>1</v>
      </c>
      <c r="M69" s="27" t="str">
        <f t="shared" si="96"/>
        <v/>
      </c>
      <c r="N69" s="27" t="str">
        <f t="shared" si="97"/>
        <v>c</v>
      </c>
      <c r="O69" s="27" t="str">
        <f t="shared" si="98"/>
        <v/>
      </c>
      <c r="Q69" s="2">
        <v>1</v>
      </c>
      <c r="R69" s="9"/>
      <c r="S69" s="9"/>
      <c r="T69" s="9"/>
      <c r="U69" s="26">
        <v>1</v>
      </c>
      <c r="V69" s="27" t="str">
        <f t="shared" si="99"/>
        <v/>
      </c>
      <c r="W69" s="27" t="str">
        <f t="shared" si="100"/>
        <v>c</v>
      </c>
      <c r="X69" s="27" t="str">
        <f t="shared" si="101"/>
        <v/>
      </c>
      <c r="AA69" s="2">
        <v>1</v>
      </c>
      <c r="AB69" s="9"/>
      <c r="AC69" s="9"/>
      <c r="AD69" s="9"/>
    </row>
    <row r="70" spans="1:32" x14ac:dyDescent="0.25">
      <c r="A70" s="2">
        <v>2</v>
      </c>
      <c r="B70" s="9"/>
      <c r="C70" s="9" t="s">
        <v>11</v>
      </c>
      <c r="D70" s="9"/>
      <c r="G70" s="2">
        <v>2</v>
      </c>
      <c r="H70" s="9"/>
      <c r="I70" s="9"/>
      <c r="J70" s="9"/>
      <c r="L70" s="26">
        <v>2</v>
      </c>
      <c r="M70" s="27" t="str">
        <f t="shared" si="96"/>
        <v/>
      </c>
      <c r="N70" s="27" t="str">
        <f t="shared" si="97"/>
        <v>c</v>
      </c>
      <c r="O70" s="27" t="str">
        <f t="shared" si="98"/>
        <v/>
      </c>
      <c r="Q70" s="2">
        <v>2</v>
      </c>
      <c r="R70" s="9"/>
      <c r="S70" s="9"/>
      <c r="T70" s="9"/>
      <c r="U70" s="26">
        <v>2</v>
      </c>
      <c r="V70" s="27" t="str">
        <f t="shared" si="99"/>
        <v/>
      </c>
      <c r="W70" s="27" t="str">
        <f t="shared" si="100"/>
        <v>c</v>
      </c>
      <c r="X70" s="27" t="str">
        <f t="shared" si="101"/>
        <v/>
      </c>
      <c r="AA70" s="2">
        <v>2</v>
      </c>
      <c r="AB70" s="9"/>
      <c r="AC70" s="9" t="s">
        <v>11</v>
      </c>
      <c r="AD70" s="9"/>
    </row>
    <row r="71" spans="1:32" x14ac:dyDescent="0.25">
      <c r="A71" s="4">
        <f>A67+1</f>
        <v>18</v>
      </c>
      <c r="B71" s="2">
        <v>0</v>
      </c>
      <c r="C71" s="2">
        <v>1</v>
      </c>
      <c r="D71" s="2">
        <v>2</v>
      </c>
      <c r="G71" s="4">
        <f>G67+1</f>
        <v>18</v>
      </c>
      <c r="H71" s="2">
        <v>0</v>
      </c>
      <c r="I71" s="2">
        <v>1</v>
      </c>
      <c r="J71" s="2">
        <v>2</v>
      </c>
      <c r="L71" s="25">
        <f>L67+1</f>
        <v>18</v>
      </c>
      <c r="M71" s="26">
        <v>0</v>
      </c>
      <c r="N71" s="26">
        <v>1</v>
      </c>
      <c r="O71" s="26">
        <v>2</v>
      </c>
      <c r="Q71" s="4">
        <f>Q67+1</f>
        <v>18</v>
      </c>
      <c r="R71" s="2">
        <v>0</v>
      </c>
      <c r="S71" s="2">
        <v>1</v>
      </c>
      <c r="T71" s="2">
        <v>2</v>
      </c>
      <c r="U71" s="25">
        <f>U67+1</f>
        <v>18</v>
      </c>
      <c r="V71" s="26">
        <v>0</v>
      </c>
      <c r="W71" s="26">
        <v>1</v>
      </c>
      <c r="X71" s="26">
        <v>2</v>
      </c>
      <c r="AA71" s="4">
        <f>AA67+1</f>
        <v>18</v>
      </c>
      <c r="AB71" s="2">
        <v>0</v>
      </c>
      <c r="AC71" s="2">
        <v>1</v>
      </c>
      <c r="AD71" s="2">
        <v>2</v>
      </c>
    </row>
    <row r="72" spans="1:32" x14ac:dyDescent="0.25">
      <c r="A72" s="2">
        <v>0</v>
      </c>
      <c r="B72" s="9"/>
      <c r="C72" s="9"/>
      <c r="D72" s="9"/>
      <c r="E72" t="str">
        <f>coordinate!E70</f>
        <v>{2,2}</v>
      </c>
      <c r="F72" t="str">
        <f>coordinate!H70</f>
        <v>"2-2"</v>
      </c>
      <c r="G72" s="2">
        <v>0</v>
      </c>
      <c r="H72" s="9" t="s">
        <v>11</v>
      </c>
      <c r="I72" s="9"/>
      <c r="J72" s="9"/>
      <c r="K72" t="str">
        <f>inDirection!E70</f>
        <v>{0,0}</v>
      </c>
      <c r="L72" s="26">
        <v>0</v>
      </c>
      <c r="M72" s="27" t="str">
        <f t="shared" ref="M72:M135" si="102">CONCATENATE(B72,H72)</f>
        <v>c</v>
      </c>
      <c r="N72" s="27" t="str">
        <f t="shared" ref="N72:N135" si="103">CONCATENATE(C72,I72)</f>
        <v/>
      </c>
      <c r="O72" s="27" t="str">
        <f t="shared" ref="O72:O135" si="104">CONCATENATE(D72,J72)</f>
        <v/>
      </c>
      <c r="P72" t="str">
        <f>inDirection!Z71</f>
        <v>DirectionModel.IN_MAIN_DIAGONAL</v>
      </c>
      <c r="Q72" s="2">
        <v>0</v>
      </c>
      <c r="R72" s="9"/>
      <c r="S72" s="9"/>
      <c r="T72" s="9"/>
      <c r="U72" s="26">
        <v>0</v>
      </c>
      <c r="V72" s="27" t="str">
        <f t="shared" ref="V72:V135" si="105">CONCATENATE(M72,R72)</f>
        <v>c</v>
      </c>
      <c r="W72" s="27" t="str">
        <f t="shared" ref="W72:W135" si="106">CONCATENATE(N72,S72)</f>
        <v/>
      </c>
      <c r="X72" s="27" t="str">
        <f t="shared" ref="X72:X135" si="107">CONCATENATE(O72,T72)</f>
        <v/>
      </c>
      <c r="Y72" t="str">
        <f>CONCATENATE("{ ",K72,", ",inDirectionList!E70,"}")</f>
        <v>{ {0,0}, {1,1}}</v>
      </c>
      <c r="Z72" t="str">
        <f>inDirectionList!AB71</f>
        <v>DirectionModel.IN_MAIN_DIAGONAL</v>
      </c>
      <c r="AA72" s="2">
        <v>0</v>
      </c>
      <c r="AB72" s="9"/>
      <c r="AC72" s="9"/>
      <c r="AD72" s="9"/>
      <c r="AE72" t="str">
        <f>equals!E70</f>
        <v>{2,2}</v>
      </c>
      <c r="AF72" t="str">
        <f>equals!H70</f>
        <v>true</v>
      </c>
    </row>
    <row r="73" spans="1:32" x14ac:dyDescent="0.25">
      <c r="A73" s="2">
        <v>1</v>
      </c>
      <c r="B73" s="9"/>
      <c r="C73" s="9"/>
      <c r="D73" s="9"/>
      <c r="G73" s="2">
        <v>1</v>
      </c>
      <c r="H73" s="9"/>
      <c r="I73" s="9"/>
      <c r="J73" s="9"/>
      <c r="L73" s="26">
        <v>1</v>
      </c>
      <c r="M73" s="27" t="str">
        <f t="shared" si="102"/>
        <v/>
      </c>
      <c r="N73" s="27" t="str">
        <f t="shared" si="103"/>
        <v/>
      </c>
      <c r="O73" s="27" t="str">
        <f t="shared" si="104"/>
        <v/>
      </c>
      <c r="Q73" s="2">
        <v>1</v>
      </c>
      <c r="R73" s="9"/>
      <c r="S73" s="9" t="s">
        <v>11</v>
      </c>
      <c r="T73" s="9"/>
      <c r="U73" s="26">
        <v>1</v>
      </c>
      <c r="V73" s="27" t="str">
        <f t="shared" si="105"/>
        <v/>
      </c>
      <c r="W73" s="27" t="str">
        <f t="shared" si="106"/>
        <v>c</v>
      </c>
      <c r="X73" s="27" t="str">
        <f t="shared" si="107"/>
        <v/>
      </c>
      <c r="AA73" s="2">
        <v>1</v>
      </c>
      <c r="AB73" s="9"/>
      <c r="AC73" s="9"/>
      <c r="AD73" s="9"/>
    </row>
    <row r="74" spans="1:32" x14ac:dyDescent="0.25">
      <c r="A74" s="2">
        <v>2</v>
      </c>
      <c r="B74" s="9"/>
      <c r="C74" s="9"/>
      <c r="D74" s="9" t="s">
        <v>11</v>
      </c>
      <c r="G74" s="2">
        <v>2</v>
      </c>
      <c r="H74" s="9"/>
      <c r="I74" s="9"/>
      <c r="J74" s="9"/>
      <c r="L74" s="26">
        <v>2</v>
      </c>
      <c r="M74" s="27" t="str">
        <f t="shared" si="102"/>
        <v/>
      </c>
      <c r="N74" s="27" t="str">
        <f t="shared" si="103"/>
        <v/>
      </c>
      <c r="O74" s="27" t="str">
        <f t="shared" si="104"/>
        <v>c</v>
      </c>
      <c r="Q74" s="2">
        <v>2</v>
      </c>
      <c r="R74" s="9"/>
      <c r="S74" s="9"/>
      <c r="T74" s="9"/>
      <c r="U74" s="26">
        <v>2</v>
      </c>
      <c r="V74" s="27" t="str">
        <f t="shared" si="105"/>
        <v/>
      </c>
      <c r="W74" s="27" t="str">
        <f t="shared" si="106"/>
        <v/>
      </c>
      <c r="X74" s="27" t="str">
        <f t="shared" si="107"/>
        <v>c</v>
      </c>
      <c r="AA74" s="2">
        <v>2</v>
      </c>
      <c r="AB74" s="9"/>
      <c r="AC74" s="9"/>
      <c r="AD74" s="9" t="s">
        <v>11</v>
      </c>
    </row>
    <row r="75" spans="1:32" x14ac:dyDescent="0.25">
      <c r="A75" s="4">
        <f>A71+1</f>
        <v>19</v>
      </c>
      <c r="B75" s="2">
        <v>0</v>
      </c>
      <c r="C75" s="2">
        <v>1</v>
      </c>
      <c r="D75" s="2">
        <v>2</v>
      </c>
      <c r="G75" s="4">
        <f>G71+1</f>
        <v>19</v>
      </c>
      <c r="H75" s="2">
        <v>0</v>
      </c>
      <c r="I75" s="2">
        <v>1</v>
      </c>
      <c r="J75" s="2">
        <v>2</v>
      </c>
      <c r="L75" s="25">
        <f>L71+1</f>
        <v>19</v>
      </c>
      <c r="M75" s="26">
        <v>0</v>
      </c>
      <c r="N75" s="26">
        <v>1</v>
      </c>
      <c r="O75" s="26">
        <v>2</v>
      </c>
      <c r="Q75" s="4">
        <f>Q71+1</f>
        <v>19</v>
      </c>
      <c r="R75" s="2">
        <v>0</v>
      </c>
      <c r="S75" s="2">
        <v>1</v>
      </c>
      <c r="T75" s="2">
        <v>2</v>
      </c>
      <c r="U75" s="25">
        <f>U71+1</f>
        <v>19</v>
      </c>
      <c r="V75" s="26">
        <v>0</v>
      </c>
      <c r="W75" s="26">
        <v>1</v>
      </c>
      <c r="X75" s="26">
        <v>2</v>
      </c>
      <c r="AA75" s="4">
        <f>AA71+1</f>
        <v>19</v>
      </c>
      <c r="AB75" s="2">
        <v>0</v>
      </c>
      <c r="AC75" s="2">
        <v>1</v>
      </c>
      <c r="AD75" s="2">
        <v>2</v>
      </c>
    </row>
    <row r="76" spans="1:32" x14ac:dyDescent="0.25">
      <c r="A76" s="2">
        <v>0</v>
      </c>
      <c r="B76" s="9" t="s">
        <v>11</v>
      </c>
      <c r="C76" s="9"/>
      <c r="D76" s="9"/>
      <c r="E76" t="str">
        <f>coordinate!E74</f>
        <v>{0,0}</v>
      </c>
      <c r="F76" t="str">
        <f>coordinate!H74</f>
        <v>"0-0"</v>
      </c>
      <c r="G76" s="2">
        <v>0</v>
      </c>
      <c r="H76" s="9"/>
      <c r="I76" s="9"/>
      <c r="J76" s="9" t="s">
        <v>11</v>
      </c>
      <c r="K76" t="str">
        <f>inDirection!E74</f>
        <v>{0,2}</v>
      </c>
      <c r="L76" s="26">
        <v>0</v>
      </c>
      <c r="M76" s="27" t="str">
        <f t="shared" ref="M76:M139" si="108">CONCATENATE(B76,H76)</f>
        <v>c</v>
      </c>
      <c r="N76" s="27" t="str">
        <f t="shared" ref="N76:N139" si="109">CONCATENATE(C76,I76)</f>
        <v/>
      </c>
      <c r="O76" s="27" t="str">
        <f t="shared" ref="O76:O139" si="110">CONCATENATE(D76,J76)</f>
        <v>c</v>
      </c>
      <c r="P76" t="str">
        <f>inDirection!Z75</f>
        <v>DirectionModel.IN_ROW</v>
      </c>
      <c r="Q76" s="2">
        <v>0</v>
      </c>
      <c r="R76" s="9"/>
      <c r="S76" s="9" t="s">
        <v>11</v>
      </c>
      <c r="T76" s="9"/>
      <c r="U76" s="26">
        <v>0</v>
      </c>
      <c r="V76" s="27" t="str">
        <f t="shared" ref="V76:V139" si="111">CONCATENATE(M76,R76)</f>
        <v>c</v>
      </c>
      <c r="W76" s="27" t="str">
        <f t="shared" ref="W76:W139" si="112">CONCATENATE(N76,S76)</f>
        <v>c</v>
      </c>
      <c r="X76" s="27" t="str">
        <f t="shared" ref="X76:X139" si="113">CONCATENATE(O76,T76)</f>
        <v>c</v>
      </c>
      <c r="Y76" t="str">
        <f>CONCATENATE("{ ",K76,", ",inDirectionList!E74,"}")</f>
        <v>{ {0,2}, {0,1}}</v>
      </c>
      <c r="Z76" t="str">
        <f>inDirectionList!AB75</f>
        <v>DirectionModel.IN_ROW</v>
      </c>
      <c r="AA76" s="2">
        <v>0</v>
      </c>
      <c r="AB76" s="9"/>
      <c r="AC76" s="9" t="s">
        <v>11</v>
      </c>
      <c r="AD76" s="9"/>
      <c r="AE76" t="str">
        <f>equals!E74</f>
        <v>{0,1}</v>
      </c>
      <c r="AF76" t="str">
        <f>equals!H74</f>
        <v>false</v>
      </c>
    </row>
    <row r="77" spans="1:32" x14ac:dyDescent="0.25">
      <c r="A77" s="2">
        <v>1</v>
      </c>
      <c r="B77" s="9"/>
      <c r="C77" s="9"/>
      <c r="D77" s="9"/>
      <c r="G77" s="2">
        <v>1</v>
      </c>
      <c r="H77" s="9"/>
      <c r="I77" s="9"/>
      <c r="J77" s="9"/>
      <c r="L77" s="26">
        <v>1</v>
      </c>
      <c r="M77" s="27" t="str">
        <f t="shared" si="108"/>
        <v/>
      </c>
      <c r="N77" s="27" t="str">
        <f t="shared" si="109"/>
        <v/>
      </c>
      <c r="O77" s="27" t="str">
        <f t="shared" si="110"/>
        <v/>
      </c>
      <c r="Q77" s="2">
        <v>1</v>
      </c>
      <c r="R77" s="9"/>
      <c r="S77" s="9"/>
      <c r="T77" s="9"/>
      <c r="U77" s="26">
        <v>1</v>
      </c>
      <c r="V77" s="27" t="str">
        <f t="shared" si="111"/>
        <v/>
      </c>
      <c r="W77" s="27" t="str">
        <f t="shared" si="112"/>
        <v/>
      </c>
      <c r="X77" s="27" t="str">
        <f t="shared" si="113"/>
        <v/>
      </c>
      <c r="AA77" s="2">
        <v>1</v>
      </c>
      <c r="AB77" s="9"/>
      <c r="AC77" s="9"/>
      <c r="AD77" s="9"/>
    </row>
    <row r="78" spans="1:32" x14ac:dyDescent="0.25">
      <c r="A78" s="2">
        <v>2</v>
      </c>
      <c r="B78" s="9"/>
      <c r="C78" s="9"/>
      <c r="D78" s="9"/>
      <c r="G78" s="2">
        <v>2</v>
      </c>
      <c r="H78" s="9"/>
      <c r="I78" s="9"/>
      <c r="J78" s="9"/>
      <c r="L78" s="26">
        <v>2</v>
      </c>
      <c r="M78" s="27" t="str">
        <f t="shared" si="108"/>
        <v/>
      </c>
      <c r="N78" s="27" t="str">
        <f t="shared" si="109"/>
        <v/>
      </c>
      <c r="O78" s="27" t="str">
        <f t="shared" si="110"/>
        <v/>
      </c>
      <c r="Q78" s="2">
        <v>2</v>
      </c>
      <c r="R78" s="9"/>
      <c r="S78" s="9"/>
      <c r="T78" s="9"/>
      <c r="U78" s="26">
        <v>2</v>
      </c>
      <c r="V78" s="27" t="str">
        <f t="shared" si="111"/>
        <v/>
      </c>
      <c r="W78" s="27" t="str">
        <f t="shared" si="112"/>
        <v/>
      </c>
      <c r="X78" s="27" t="str">
        <f t="shared" si="113"/>
        <v/>
      </c>
      <c r="AA78" s="2">
        <v>2</v>
      </c>
      <c r="AB78" s="9"/>
      <c r="AC78" s="9"/>
      <c r="AD78" s="9"/>
    </row>
    <row r="79" spans="1:32" x14ac:dyDescent="0.25">
      <c r="A79" s="4">
        <f>A75+1</f>
        <v>20</v>
      </c>
      <c r="B79" s="2">
        <v>0</v>
      </c>
      <c r="C79" s="2">
        <v>1</v>
      </c>
      <c r="D79" s="2">
        <v>2</v>
      </c>
      <c r="G79" s="4">
        <f>G75+1</f>
        <v>20</v>
      </c>
      <c r="H79" s="2">
        <v>0</v>
      </c>
      <c r="I79" s="2">
        <v>1</v>
      </c>
      <c r="J79" s="2">
        <v>2</v>
      </c>
      <c r="L79" s="25">
        <f>L75+1</f>
        <v>20</v>
      </c>
      <c r="M79" s="26">
        <v>0</v>
      </c>
      <c r="N79" s="26">
        <v>1</v>
      </c>
      <c r="O79" s="26">
        <v>2</v>
      </c>
      <c r="Q79" s="4">
        <f>Q75+1</f>
        <v>20</v>
      </c>
      <c r="R79" s="2">
        <v>0</v>
      </c>
      <c r="S79" s="2">
        <v>1</v>
      </c>
      <c r="T79" s="2">
        <v>2</v>
      </c>
      <c r="U79" s="25">
        <f>U75+1</f>
        <v>20</v>
      </c>
      <c r="V79" s="26">
        <v>0</v>
      </c>
      <c r="W79" s="26">
        <v>1</v>
      </c>
      <c r="X79" s="26">
        <v>2</v>
      </c>
      <c r="AA79" s="4">
        <f>AA75+1</f>
        <v>20</v>
      </c>
      <c r="AB79" s="2">
        <v>0</v>
      </c>
      <c r="AC79" s="2">
        <v>1</v>
      </c>
      <c r="AD79" s="2">
        <v>2</v>
      </c>
    </row>
    <row r="80" spans="1:32" x14ac:dyDescent="0.25">
      <c r="A80" s="2">
        <v>0</v>
      </c>
      <c r="B80" s="9"/>
      <c r="C80" s="9" t="s">
        <v>11</v>
      </c>
      <c r="D80" s="9"/>
      <c r="E80" t="str">
        <f>coordinate!E78</f>
        <v>{0,1}</v>
      </c>
      <c r="F80" t="str">
        <f>coordinate!H78</f>
        <v>"0-1"</v>
      </c>
      <c r="G80" s="2">
        <v>0</v>
      </c>
      <c r="H80" s="9"/>
      <c r="I80" s="9"/>
      <c r="J80" s="9"/>
      <c r="K80" t="str">
        <f>inDirection!E78</f>
        <v>{2,0}</v>
      </c>
      <c r="L80" s="26">
        <v>0</v>
      </c>
      <c r="M80" s="27" t="str">
        <f t="shared" ref="M80:M143" si="114">CONCATENATE(B80,H80)</f>
        <v/>
      </c>
      <c r="N80" s="27" t="str">
        <f t="shared" ref="N80:N143" si="115">CONCATENATE(C80,I80)</f>
        <v>c</v>
      </c>
      <c r="O80" s="27" t="str">
        <f t="shared" ref="O80:O143" si="116">CONCATENATE(D80,J80)</f>
        <v/>
      </c>
      <c r="P80" t="str">
        <f>inDirection!Z79</f>
        <v>DirectionModel.WITHOUT_DIRECTION</v>
      </c>
      <c r="Q80" s="2">
        <v>0</v>
      </c>
      <c r="R80" s="9"/>
      <c r="S80" s="9"/>
      <c r="T80" s="9"/>
      <c r="U80" s="26">
        <v>0</v>
      </c>
      <c r="V80" s="27" t="str">
        <f t="shared" ref="V80:V143" si="117">CONCATENATE(M80,R80)</f>
        <v/>
      </c>
      <c r="W80" s="27" t="str">
        <f t="shared" ref="W80:W143" si="118">CONCATENATE(N80,S80)</f>
        <v>c</v>
      </c>
      <c r="X80" s="27" t="str">
        <f t="shared" ref="X80:X143" si="119">CONCATENATE(O80,T80)</f>
        <v/>
      </c>
      <c r="Y80" t="str">
        <f>CONCATENATE("{ ",K80,", ",inDirectionList!E78,"}")</f>
        <v>{ {2,0}, {2,1}}</v>
      </c>
      <c r="Z80" t="str">
        <f>inDirectionList!AB79</f>
        <v>DirectionModel.WITHOUT_DIRECTION</v>
      </c>
      <c r="AA80" s="2">
        <v>0</v>
      </c>
      <c r="AB80" s="9"/>
      <c r="AC80" s="9"/>
      <c r="AD80" s="9" t="s">
        <v>11</v>
      </c>
      <c r="AE80" t="str">
        <f>equals!E78</f>
        <v>{0,2}</v>
      </c>
      <c r="AF80" t="str">
        <f>equals!H78</f>
        <v>false</v>
      </c>
    </row>
    <row r="81" spans="1:32" x14ac:dyDescent="0.25">
      <c r="A81" s="2">
        <v>1</v>
      </c>
      <c r="B81" s="9"/>
      <c r="C81" s="9"/>
      <c r="D81" s="9"/>
      <c r="G81" s="2">
        <v>1</v>
      </c>
      <c r="H81" s="9"/>
      <c r="I81" s="9"/>
      <c r="J81" s="9"/>
      <c r="L81" s="26">
        <v>1</v>
      </c>
      <c r="M81" s="27" t="str">
        <f t="shared" si="114"/>
        <v/>
      </c>
      <c r="N81" s="27" t="str">
        <f t="shared" si="115"/>
        <v/>
      </c>
      <c r="O81" s="27" t="str">
        <f t="shared" si="116"/>
        <v/>
      </c>
      <c r="Q81" s="2">
        <v>1</v>
      </c>
      <c r="R81" s="9"/>
      <c r="S81" s="9"/>
      <c r="T81" s="9"/>
      <c r="U81" s="26">
        <v>1</v>
      </c>
      <c r="V81" s="27" t="str">
        <f t="shared" si="117"/>
        <v/>
      </c>
      <c r="W81" s="27" t="str">
        <f t="shared" si="118"/>
        <v/>
      </c>
      <c r="X81" s="27" t="str">
        <f t="shared" si="119"/>
        <v/>
      </c>
      <c r="AA81" s="2">
        <v>1</v>
      </c>
      <c r="AB81" s="9"/>
      <c r="AC81" s="9"/>
      <c r="AD81" s="9"/>
    </row>
    <row r="82" spans="1:32" x14ac:dyDescent="0.25">
      <c r="A82" s="2">
        <v>2</v>
      </c>
      <c r="B82" s="9"/>
      <c r="C82" s="9"/>
      <c r="D82" s="9"/>
      <c r="G82" s="2">
        <v>2</v>
      </c>
      <c r="H82" s="9" t="s">
        <v>11</v>
      </c>
      <c r="I82" s="9"/>
      <c r="J82" s="9"/>
      <c r="L82" s="26">
        <v>2</v>
      </c>
      <c r="M82" s="27" t="str">
        <f t="shared" si="114"/>
        <v>c</v>
      </c>
      <c r="N82" s="27" t="str">
        <f t="shared" si="115"/>
        <v/>
      </c>
      <c r="O82" s="27" t="str">
        <f t="shared" si="116"/>
        <v/>
      </c>
      <c r="Q82" s="2">
        <v>2</v>
      </c>
      <c r="R82" s="9"/>
      <c r="S82" s="9" t="s">
        <v>11</v>
      </c>
      <c r="T82" s="9"/>
      <c r="U82" s="26">
        <v>2</v>
      </c>
      <c r="V82" s="27" t="str">
        <f t="shared" si="117"/>
        <v>c</v>
      </c>
      <c r="W82" s="27" t="str">
        <f t="shared" si="118"/>
        <v>c</v>
      </c>
      <c r="X82" s="27" t="str">
        <f t="shared" si="119"/>
        <v/>
      </c>
      <c r="AA82" s="2">
        <v>2</v>
      </c>
      <c r="AB82" s="9"/>
      <c r="AC82" s="9"/>
      <c r="AD82" s="9"/>
    </row>
    <row r="83" spans="1:32" x14ac:dyDescent="0.25">
      <c r="A83" s="4">
        <f>A79+1</f>
        <v>21</v>
      </c>
      <c r="B83" s="2">
        <v>0</v>
      </c>
      <c r="C83" s="2">
        <v>1</v>
      </c>
      <c r="D83" s="2">
        <v>2</v>
      </c>
      <c r="G83" s="4">
        <f>G79+1</f>
        <v>21</v>
      </c>
      <c r="H83" s="2">
        <v>0</v>
      </c>
      <c r="I83" s="2">
        <v>1</v>
      </c>
      <c r="J83" s="2">
        <v>2</v>
      </c>
      <c r="L83" s="25">
        <f>L79+1</f>
        <v>21</v>
      </c>
      <c r="M83" s="26">
        <v>0</v>
      </c>
      <c r="N83" s="26">
        <v>1</v>
      </c>
      <c r="O83" s="26">
        <v>2</v>
      </c>
      <c r="Q83" s="4">
        <f>Q79+1</f>
        <v>21</v>
      </c>
      <c r="R83" s="2">
        <v>0</v>
      </c>
      <c r="S83" s="2">
        <v>1</v>
      </c>
      <c r="T83" s="2">
        <v>2</v>
      </c>
      <c r="U83" s="25">
        <f>U79+1</f>
        <v>21</v>
      </c>
      <c r="V83" s="26">
        <v>0</v>
      </c>
      <c r="W83" s="26">
        <v>1</v>
      </c>
      <c r="X83" s="26">
        <v>2</v>
      </c>
      <c r="AA83" s="4">
        <f>AA79+1</f>
        <v>21</v>
      </c>
      <c r="AB83" s="2">
        <v>0</v>
      </c>
      <c r="AC83" s="2">
        <v>1</v>
      </c>
      <c r="AD83" s="2">
        <v>2</v>
      </c>
    </row>
    <row r="84" spans="1:32" x14ac:dyDescent="0.25">
      <c r="A84" s="2">
        <v>0</v>
      </c>
      <c r="B84" s="9"/>
      <c r="C84" s="9"/>
      <c r="D84" s="9" t="s">
        <v>11</v>
      </c>
      <c r="E84" t="str">
        <f>coordinate!E82</f>
        <v>{0,2}</v>
      </c>
      <c r="F84" t="str">
        <f>coordinate!H82</f>
        <v>"0-2"</v>
      </c>
      <c r="G84" s="2">
        <v>0</v>
      </c>
      <c r="H84" s="9"/>
      <c r="I84" s="9"/>
      <c r="J84" s="9"/>
      <c r="K84" t="str">
        <f>inDirection!E82</f>
        <v>{2,0}</v>
      </c>
      <c r="L84" s="26">
        <v>0</v>
      </c>
      <c r="M84" s="27" t="str">
        <f t="shared" ref="M84:M147" si="120">CONCATENATE(B84,H84)</f>
        <v/>
      </c>
      <c r="N84" s="27" t="str">
        <f t="shared" ref="N84:N147" si="121">CONCATENATE(C84,I84)</f>
        <v/>
      </c>
      <c r="O84" s="27" t="str">
        <f t="shared" ref="O84:O147" si="122">CONCATENATE(D84,J84)</f>
        <v>c</v>
      </c>
      <c r="P84" t="str">
        <f>inDirection!Z83</f>
        <v>DirectionModel.IN_SECONDARY_DIAGONAL</v>
      </c>
      <c r="Q84" s="2">
        <v>0</v>
      </c>
      <c r="R84" s="9"/>
      <c r="S84" s="9"/>
      <c r="T84" s="9"/>
      <c r="U84" s="26">
        <v>0</v>
      </c>
      <c r="V84" s="27" t="str">
        <f t="shared" ref="V84:V147" si="123">CONCATENATE(M84,R84)</f>
        <v/>
      </c>
      <c r="W84" s="27" t="str">
        <f t="shared" ref="W84:W147" si="124">CONCATENATE(N84,S84)</f>
        <v/>
      </c>
      <c r="X84" s="27" t="str">
        <f t="shared" ref="X84:X147" si="125">CONCATENATE(O84,T84)</f>
        <v>c</v>
      </c>
      <c r="Y84" t="str">
        <f>CONCATENATE("{ ",K84,", ",inDirectionList!E82,"}")</f>
        <v>{ {2,0}, {1,2}}</v>
      </c>
      <c r="Z84" t="str">
        <f>inDirectionList!AB83</f>
        <v>DirectionModel.WITHOUT_DIRECTION</v>
      </c>
      <c r="AA84" s="2">
        <v>0</v>
      </c>
      <c r="AB84" s="9" t="s">
        <v>11</v>
      </c>
      <c r="AC84" s="9"/>
      <c r="AD84" s="9"/>
      <c r="AE84" t="str">
        <f>equals!E82</f>
        <v>{0,0}</v>
      </c>
      <c r="AF84" t="str">
        <f>equals!H82</f>
        <v>false</v>
      </c>
    </row>
    <row r="85" spans="1:32" x14ac:dyDescent="0.25">
      <c r="A85" s="2">
        <v>1</v>
      </c>
      <c r="B85" s="9"/>
      <c r="C85" s="9"/>
      <c r="D85" s="9"/>
      <c r="G85" s="2">
        <v>1</v>
      </c>
      <c r="H85" s="9"/>
      <c r="I85" s="9"/>
      <c r="J85" s="9"/>
      <c r="L85" s="26">
        <v>1</v>
      </c>
      <c r="M85" s="27" t="str">
        <f t="shared" si="120"/>
        <v/>
      </c>
      <c r="N85" s="27" t="str">
        <f t="shared" si="121"/>
        <v/>
      </c>
      <c r="O85" s="27" t="str">
        <f t="shared" si="122"/>
        <v/>
      </c>
      <c r="Q85" s="2">
        <v>1</v>
      </c>
      <c r="R85" s="9"/>
      <c r="S85" s="9"/>
      <c r="T85" s="9" t="s">
        <v>11</v>
      </c>
      <c r="U85" s="26">
        <v>1</v>
      </c>
      <c r="V85" s="27" t="str">
        <f t="shared" si="123"/>
        <v/>
      </c>
      <c r="W85" s="27" t="str">
        <f t="shared" si="124"/>
        <v/>
      </c>
      <c r="X85" s="27" t="str">
        <f t="shared" si="125"/>
        <v>c</v>
      </c>
      <c r="AA85" s="2">
        <v>1</v>
      </c>
      <c r="AB85" s="9"/>
      <c r="AC85" s="9"/>
      <c r="AD85" s="9"/>
    </row>
    <row r="86" spans="1:32" x14ac:dyDescent="0.25">
      <c r="A86" s="2">
        <v>2</v>
      </c>
      <c r="B86" s="9"/>
      <c r="C86" s="9"/>
      <c r="D86" s="9"/>
      <c r="G86" s="2">
        <v>2</v>
      </c>
      <c r="H86" s="9" t="s">
        <v>11</v>
      </c>
      <c r="I86" s="9"/>
      <c r="J86" s="9"/>
      <c r="L86" s="26">
        <v>2</v>
      </c>
      <c r="M86" s="27" t="str">
        <f t="shared" si="120"/>
        <v>c</v>
      </c>
      <c r="N86" s="27" t="str">
        <f t="shared" si="121"/>
        <v/>
      </c>
      <c r="O86" s="27" t="str">
        <f t="shared" si="122"/>
        <v/>
      </c>
      <c r="Q86" s="2">
        <v>2</v>
      </c>
      <c r="R86" s="9"/>
      <c r="S86" s="9"/>
      <c r="T86" s="9"/>
      <c r="U86" s="26">
        <v>2</v>
      </c>
      <c r="V86" s="27" t="str">
        <f t="shared" si="123"/>
        <v>c</v>
      </c>
      <c r="W86" s="27" t="str">
        <f t="shared" si="124"/>
        <v/>
      </c>
      <c r="X86" s="27" t="str">
        <f t="shared" si="125"/>
        <v/>
      </c>
      <c r="AA86" s="2">
        <v>2</v>
      </c>
      <c r="AB86" s="9"/>
      <c r="AC86" s="9"/>
      <c r="AD86" s="9"/>
    </row>
    <row r="87" spans="1:32" x14ac:dyDescent="0.25">
      <c r="A87" s="4">
        <f>A83+1</f>
        <v>22</v>
      </c>
      <c r="B87" s="2">
        <v>0</v>
      </c>
      <c r="C87" s="2">
        <v>1</v>
      </c>
      <c r="D87" s="2">
        <v>2</v>
      </c>
      <c r="G87" s="4">
        <f>G83+1</f>
        <v>22</v>
      </c>
      <c r="H87" s="2">
        <v>0</v>
      </c>
      <c r="I87" s="2">
        <v>1</v>
      </c>
      <c r="J87" s="2">
        <v>2</v>
      </c>
      <c r="L87" s="25">
        <f>L83+1</f>
        <v>22</v>
      </c>
      <c r="M87" s="26">
        <v>0</v>
      </c>
      <c r="N87" s="26">
        <v>1</v>
      </c>
      <c r="O87" s="26">
        <v>2</v>
      </c>
      <c r="Q87" s="4">
        <f>Q83+1</f>
        <v>22</v>
      </c>
      <c r="R87" s="2">
        <v>0</v>
      </c>
      <c r="S87" s="2">
        <v>1</v>
      </c>
      <c r="T87" s="2">
        <v>2</v>
      </c>
      <c r="U87" s="25">
        <f>U83+1</f>
        <v>22</v>
      </c>
      <c r="V87" s="26">
        <v>0</v>
      </c>
      <c r="W87" s="26">
        <v>1</v>
      </c>
      <c r="X87" s="26">
        <v>2</v>
      </c>
      <c r="AA87" s="4">
        <f>AA83+1</f>
        <v>22</v>
      </c>
      <c r="AB87" s="2">
        <v>0</v>
      </c>
      <c r="AC87" s="2">
        <v>1</v>
      </c>
      <c r="AD87" s="2">
        <v>2</v>
      </c>
    </row>
    <row r="88" spans="1:32" x14ac:dyDescent="0.25">
      <c r="A88" s="2">
        <v>0</v>
      </c>
      <c r="B88" s="9"/>
      <c r="C88" s="9"/>
      <c r="D88" s="9"/>
      <c r="E88" t="str">
        <f>coordinate!E86</f>
        <v>{1,0}</v>
      </c>
      <c r="F88" t="str">
        <f>coordinate!H86</f>
        <v>"1-0"</v>
      </c>
      <c r="G88" s="2">
        <v>0</v>
      </c>
      <c r="H88" s="9"/>
      <c r="I88" s="9"/>
      <c r="J88" s="9"/>
      <c r="K88" t="str">
        <f>inDirection!E86</f>
        <v>{1,1}</v>
      </c>
      <c r="L88" s="26">
        <v>0</v>
      </c>
      <c r="M88" s="27" t="str">
        <f t="shared" ref="M88:M151" si="126">CONCATENATE(B88,H88)</f>
        <v/>
      </c>
      <c r="N88" s="27" t="str">
        <f t="shared" ref="N88:N151" si="127">CONCATENATE(C88,I88)</f>
        <v/>
      </c>
      <c r="O88" s="27" t="str">
        <f t="shared" ref="O88:O151" si="128">CONCATENATE(D88,J88)</f>
        <v/>
      </c>
      <c r="P88" t="str">
        <f>inDirection!Z87</f>
        <v>DirectionModel.IN_ROW</v>
      </c>
      <c r="Q88" s="2">
        <v>0</v>
      </c>
      <c r="R88" s="9"/>
      <c r="S88" s="9"/>
      <c r="T88" s="9"/>
      <c r="U88" s="26">
        <v>0</v>
      </c>
      <c r="V88" s="27" t="str">
        <f t="shared" ref="V88:V151" si="129">CONCATENATE(M88,R88)</f>
        <v/>
      </c>
      <c r="W88" s="27" t="str">
        <f t="shared" ref="W88:W151" si="130">CONCATENATE(N88,S88)</f>
        <v/>
      </c>
      <c r="X88" s="27" t="str">
        <f t="shared" ref="X88:X151" si="131">CONCATENATE(O88,T88)</f>
        <v/>
      </c>
      <c r="Y88" t="str">
        <f>CONCATENATE("{ ",K88,", ",inDirectionList!E86,"}")</f>
        <v>{ {1,1}, {2,2}}</v>
      </c>
      <c r="Z88" t="str">
        <f>inDirectionList!AB87</f>
        <v>DirectionModel.WITHOUT_DIRECTION</v>
      </c>
      <c r="AA88" s="2">
        <v>0</v>
      </c>
      <c r="AB88" s="9"/>
      <c r="AC88" s="9"/>
      <c r="AD88" s="9"/>
      <c r="AE88" t="str">
        <f>equals!E86</f>
        <v>{1,1}</v>
      </c>
      <c r="AF88" t="str">
        <f>equals!H86</f>
        <v>false</v>
      </c>
    </row>
    <row r="89" spans="1:32" x14ac:dyDescent="0.25">
      <c r="A89" s="2">
        <v>1</v>
      </c>
      <c r="B89" s="9" t="s">
        <v>11</v>
      </c>
      <c r="C89" s="9"/>
      <c r="D89" s="9"/>
      <c r="G89" s="2">
        <v>1</v>
      </c>
      <c r="H89" s="9"/>
      <c r="I89" s="9" t="s">
        <v>11</v>
      </c>
      <c r="J89" s="9"/>
      <c r="L89" s="26">
        <v>1</v>
      </c>
      <c r="M89" s="27" t="str">
        <f t="shared" si="126"/>
        <v>c</v>
      </c>
      <c r="N89" s="27" t="str">
        <f t="shared" si="127"/>
        <v>c</v>
      </c>
      <c r="O89" s="27" t="str">
        <f t="shared" si="128"/>
        <v/>
      </c>
      <c r="Q89" s="2">
        <v>1</v>
      </c>
      <c r="R89" s="9"/>
      <c r="S89" s="9"/>
      <c r="T89" s="9"/>
      <c r="U89" s="26">
        <v>1</v>
      </c>
      <c r="V89" s="27" t="str">
        <f t="shared" si="129"/>
        <v>c</v>
      </c>
      <c r="W89" s="27" t="str">
        <f t="shared" si="130"/>
        <v>c</v>
      </c>
      <c r="X89" s="27" t="str">
        <f t="shared" si="131"/>
        <v/>
      </c>
      <c r="AA89" s="2">
        <v>1</v>
      </c>
      <c r="AB89" s="9"/>
      <c r="AC89" s="9" t="s">
        <v>11</v>
      </c>
      <c r="AD89" s="9"/>
    </row>
    <row r="90" spans="1:32" x14ac:dyDescent="0.25">
      <c r="A90" s="2">
        <v>2</v>
      </c>
      <c r="B90" s="9"/>
      <c r="C90" s="9"/>
      <c r="D90" s="9"/>
      <c r="G90" s="2">
        <v>2</v>
      </c>
      <c r="H90" s="9"/>
      <c r="I90" s="9"/>
      <c r="J90" s="9"/>
      <c r="L90" s="26">
        <v>2</v>
      </c>
      <c r="M90" s="27" t="str">
        <f t="shared" si="126"/>
        <v/>
      </c>
      <c r="N90" s="27" t="str">
        <f t="shared" si="127"/>
        <v/>
      </c>
      <c r="O90" s="27" t="str">
        <f t="shared" si="128"/>
        <v/>
      </c>
      <c r="Q90" s="2">
        <v>2</v>
      </c>
      <c r="R90" s="9"/>
      <c r="S90" s="9"/>
      <c r="T90" s="9" t="s">
        <v>11</v>
      </c>
      <c r="U90" s="26">
        <v>2</v>
      </c>
      <c r="V90" s="27" t="str">
        <f t="shared" si="129"/>
        <v/>
      </c>
      <c r="W90" s="27" t="str">
        <f t="shared" si="130"/>
        <v/>
      </c>
      <c r="X90" s="27" t="str">
        <f t="shared" si="131"/>
        <v>c</v>
      </c>
      <c r="AA90" s="2">
        <v>2</v>
      </c>
      <c r="AB90" s="9"/>
      <c r="AC90" s="9"/>
      <c r="AD90" s="9"/>
    </row>
    <row r="91" spans="1:32" x14ac:dyDescent="0.25">
      <c r="A91" s="4">
        <f>A87+1</f>
        <v>23</v>
      </c>
      <c r="B91" s="2">
        <v>0</v>
      </c>
      <c r="C91" s="2">
        <v>1</v>
      </c>
      <c r="D91" s="2">
        <v>2</v>
      </c>
      <c r="G91" s="4">
        <f>G87+1</f>
        <v>23</v>
      </c>
      <c r="H91" s="2">
        <v>0</v>
      </c>
      <c r="I91" s="2">
        <v>1</v>
      </c>
      <c r="J91" s="2">
        <v>2</v>
      </c>
      <c r="L91" s="25">
        <f>L87+1</f>
        <v>23</v>
      </c>
      <c r="M91" s="26">
        <v>0</v>
      </c>
      <c r="N91" s="26">
        <v>1</v>
      </c>
      <c r="O91" s="26">
        <v>2</v>
      </c>
      <c r="Q91" s="4">
        <f>Q87+1</f>
        <v>23</v>
      </c>
      <c r="R91" s="2">
        <v>0</v>
      </c>
      <c r="S91" s="2">
        <v>1</v>
      </c>
      <c r="T91" s="2">
        <v>2</v>
      </c>
      <c r="U91" s="25">
        <f>U87+1</f>
        <v>23</v>
      </c>
      <c r="V91" s="26">
        <v>0</v>
      </c>
      <c r="W91" s="26">
        <v>1</v>
      </c>
      <c r="X91" s="26">
        <v>2</v>
      </c>
      <c r="AA91" s="4">
        <f>AA87+1</f>
        <v>23</v>
      </c>
      <c r="AB91" s="2">
        <v>0</v>
      </c>
      <c r="AC91" s="2">
        <v>1</v>
      </c>
      <c r="AD91" s="2">
        <v>2</v>
      </c>
    </row>
    <row r="92" spans="1:32" x14ac:dyDescent="0.25">
      <c r="A92" s="2">
        <v>0</v>
      </c>
      <c r="B92" s="9"/>
      <c r="C92" s="9"/>
      <c r="D92" s="9"/>
      <c r="E92" t="str">
        <f>coordinate!E90</f>
        <v>{1,1}</v>
      </c>
      <c r="F92" t="str">
        <f>coordinate!H90</f>
        <v>"1-1"</v>
      </c>
      <c r="G92" s="2">
        <v>0</v>
      </c>
      <c r="H92" s="9"/>
      <c r="I92" s="9"/>
      <c r="J92" s="9" t="s">
        <v>11</v>
      </c>
      <c r="K92" t="str">
        <f>inDirection!E90</f>
        <v>{0,2}</v>
      </c>
      <c r="L92" s="26">
        <v>0</v>
      </c>
      <c r="M92" s="27" t="str">
        <f t="shared" ref="M92:M155" si="132">CONCATENATE(B92,H92)</f>
        <v/>
      </c>
      <c r="N92" s="27" t="str">
        <f t="shared" ref="N92:N155" si="133">CONCATENATE(C92,I92)</f>
        <v/>
      </c>
      <c r="O92" s="27" t="str">
        <f t="shared" ref="O92:O155" si="134">CONCATENATE(D92,J92)</f>
        <v>c</v>
      </c>
      <c r="P92" t="str">
        <f>inDirection!Z91</f>
        <v>DirectionModel.IN_SECONDARY_DIAGONAL</v>
      </c>
      <c r="Q92" s="2">
        <v>0</v>
      </c>
      <c r="R92" s="9"/>
      <c r="S92" s="9"/>
      <c r="T92" s="9"/>
      <c r="U92" s="26">
        <v>0</v>
      </c>
      <c r="V92" s="27" t="str">
        <f t="shared" ref="V92:V155" si="135">CONCATENATE(M92,R92)</f>
        <v/>
      </c>
      <c r="W92" s="27" t="str">
        <f t="shared" ref="W92:W155" si="136">CONCATENATE(N92,S92)</f>
        <v/>
      </c>
      <c r="X92" s="27" t="str">
        <f t="shared" ref="X92:X155" si="137">CONCATENATE(O92,T92)</f>
        <v>c</v>
      </c>
      <c r="Y92" t="str">
        <f>CONCATENATE("{ ",K92,", ",inDirectionList!E90,"}")</f>
        <v>{ {0,2}, {2,0}}</v>
      </c>
      <c r="Z92" t="str">
        <f>inDirectionList!AB91</f>
        <v>DirectionModel.IN_SECONDARY_DIAGONAL</v>
      </c>
      <c r="AA92" s="2">
        <v>0</v>
      </c>
      <c r="AB92" s="9"/>
      <c r="AC92" s="9"/>
      <c r="AD92" s="9"/>
      <c r="AE92" t="str">
        <f>equals!E90</f>
        <v>{1,2}</v>
      </c>
      <c r="AF92" t="str">
        <f>equals!H90</f>
        <v>false</v>
      </c>
    </row>
    <row r="93" spans="1:32" x14ac:dyDescent="0.25">
      <c r="A93" s="2">
        <v>1</v>
      </c>
      <c r="B93" s="9"/>
      <c r="C93" s="9" t="s">
        <v>11</v>
      </c>
      <c r="D93" s="9"/>
      <c r="G93" s="2">
        <v>1</v>
      </c>
      <c r="H93" s="9"/>
      <c r="I93" s="9"/>
      <c r="J93" s="9"/>
      <c r="L93" s="26">
        <v>1</v>
      </c>
      <c r="M93" s="27" t="str">
        <f t="shared" si="132"/>
        <v/>
      </c>
      <c r="N93" s="27" t="str">
        <f t="shared" si="133"/>
        <v>c</v>
      </c>
      <c r="O93" s="27" t="str">
        <f t="shared" si="134"/>
        <v/>
      </c>
      <c r="Q93" s="2">
        <v>1</v>
      </c>
      <c r="R93" s="9"/>
      <c r="S93" s="9"/>
      <c r="T93" s="9"/>
      <c r="U93" s="26">
        <v>1</v>
      </c>
      <c r="V93" s="27" t="str">
        <f t="shared" si="135"/>
        <v/>
      </c>
      <c r="W93" s="27" t="str">
        <f t="shared" si="136"/>
        <v>c</v>
      </c>
      <c r="X93" s="27" t="str">
        <f t="shared" si="137"/>
        <v/>
      </c>
      <c r="AA93" s="2">
        <v>1</v>
      </c>
      <c r="AB93" s="9"/>
      <c r="AC93" s="9"/>
      <c r="AD93" s="9" t="s">
        <v>11</v>
      </c>
    </row>
    <row r="94" spans="1:32" x14ac:dyDescent="0.25">
      <c r="A94" s="2">
        <v>2</v>
      </c>
      <c r="B94" s="9"/>
      <c r="C94" s="9"/>
      <c r="D94" s="9"/>
      <c r="G94" s="2">
        <v>2</v>
      </c>
      <c r="H94" s="9"/>
      <c r="I94" s="9"/>
      <c r="J94" s="9"/>
      <c r="L94" s="26">
        <v>2</v>
      </c>
      <c r="M94" s="27" t="str">
        <f t="shared" si="132"/>
        <v/>
      </c>
      <c r="N94" s="27" t="str">
        <f t="shared" si="133"/>
        <v/>
      </c>
      <c r="O94" s="27" t="str">
        <f t="shared" si="134"/>
        <v/>
      </c>
      <c r="Q94" s="2">
        <v>2</v>
      </c>
      <c r="R94" s="9" t="s">
        <v>11</v>
      </c>
      <c r="S94" s="9"/>
      <c r="T94" s="9"/>
      <c r="U94" s="26">
        <v>2</v>
      </c>
      <c r="V94" s="27" t="str">
        <f t="shared" si="135"/>
        <v>c</v>
      </c>
      <c r="W94" s="27" t="str">
        <f t="shared" si="136"/>
        <v/>
      </c>
      <c r="X94" s="27" t="str">
        <f t="shared" si="137"/>
        <v/>
      </c>
      <c r="AA94" s="2">
        <v>2</v>
      </c>
      <c r="AB94" s="9"/>
      <c r="AC94" s="9"/>
      <c r="AD94" s="9"/>
    </row>
    <row r="95" spans="1:32" x14ac:dyDescent="0.25">
      <c r="A95" s="4">
        <f>A91+1</f>
        <v>24</v>
      </c>
      <c r="B95" s="2">
        <v>0</v>
      </c>
      <c r="C95" s="2">
        <v>1</v>
      </c>
      <c r="D95" s="2">
        <v>2</v>
      </c>
      <c r="G95" s="4">
        <f>G91+1</f>
        <v>24</v>
      </c>
      <c r="H95" s="2">
        <v>0</v>
      </c>
      <c r="I95" s="2">
        <v>1</v>
      </c>
      <c r="J95" s="2">
        <v>2</v>
      </c>
      <c r="L95" s="25">
        <f>L91+1</f>
        <v>24</v>
      </c>
      <c r="M95" s="26">
        <v>0</v>
      </c>
      <c r="N95" s="26">
        <v>1</v>
      </c>
      <c r="O95" s="26">
        <v>2</v>
      </c>
      <c r="Q95" s="4">
        <f>Q91+1</f>
        <v>24</v>
      </c>
      <c r="R95" s="2">
        <v>0</v>
      </c>
      <c r="S95" s="2">
        <v>1</v>
      </c>
      <c r="T95" s="2">
        <v>2</v>
      </c>
      <c r="U95" s="25">
        <f>U91+1</f>
        <v>24</v>
      </c>
      <c r="V95" s="26">
        <v>0</v>
      </c>
      <c r="W95" s="26">
        <v>1</v>
      </c>
      <c r="X95" s="26">
        <v>2</v>
      </c>
      <c r="AA95" s="4">
        <f>AA91+1</f>
        <v>24</v>
      </c>
      <c r="AB95" s="2">
        <v>0</v>
      </c>
      <c r="AC95" s="2">
        <v>1</v>
      </c>
      <c r="AD95" s="2">
        <v>2</v>
      </c>
    </row>
    <row r="96" spans="1:32" x14ac:dyDescent="0.25">
      <c r="A96" s="2">
        <v>0</v>
      </c>
      <c r="B96" s="9"/>
      <c r="C96" s="9"/>
      <c r="D96" s="9"/>
      <c r="E96" t="str">
        <f>coordinate!E94</f>
        <v>{1,2}</v>
      </c>
      <c r="F96" t="str">
        <f>coordinate!H94</f>
        <v>"1-2"</v>
      </c>
      <c r="G96" s="2">
        <v>0</v>
      </c>
      <c r="H96" s="9"/>
      <c r="I96" s="9"/>
      <c r="J96" s="9"/>
      <c r="K96" t="str">
        <f>inDirection!E94</f>
        <v>{2,1}</v>
      </c>
      <c r="L96" s="26">
        <v>0</v>
      </c>
      <c r="M96" s="27" t="str">
        <f t="shared" ref="M96:M159" si="138">CONCATENATE(B96,H96)</f>
        <v/>
      </c>
      <c r="N96" s="27" t="str">
        <f t="shared" ref="N96:N159" si="139">CONCATENATE(C96,I96)</f>
        <v/>
      </c>
      <c r="O96" s="27" t="str">
        <f t="shared" ref="O96:O159" si="140">CONCATENATE(D96,J96)</f>
        <v/>
      </c>
      <c r="P96" t="str">
        <f>inDirection!Z95</f>
        <v>DirectionModel.WITHOUT_DIRECTION</v>
      </c>
      <c r="Q96" s="2">
        <v>0</v>
      </c>
      <c r="R96" s="9"/>
      <c r="S96" s="9"/>
      <c r="T96" s="9"/>
      <c r="U96" s="26">
        <v>0</v>
      </c>
      <c r="V96" s="27" t="str">
        <f t="shared" ref="V96:V159" si="141">CONCATENATE(M96,R96)</f>
        <v/>
      </c>
      <c r="W96" s="27" t="str">
        <f t="shared" ref="W96:W159" si="142">CONCATENATE(N96,S96)</f>
        <v/>
      </c>
      <c r="X96" s="27" t="str">
        <f t="shared" ref="X96:X159" si="143">CONCATENATE(O96,T96)</f>
        <v/>
      </c>
      <c r="Y96" t="str">
        <f>CONCATENATE("{ ",K96,", ",inDirectionList!E94,"}")</f>
        <v>{ {2,1}, {1,0}}</v>
      </c>
      <c r="Z96" t="str">
        <f>inDirectionList!AB95</f>
        <v>DirectionModel.WITHOUT_DIRECTION</v>
      </c>
      <c r="AA96" s="2">
        <v>0</v>
      </c>
      <c r="AB96" s="9"/>
      <c r="AC96" s="9"/>
      <c r="AD96" s="9"/>
      <c r="AE96" t="str">
        <f>equals!E94</f>
        <v>{1,0}</v>
      </c>
      <c r="AF96" t="str">
        <f>equals!H94</f>
        <v>false</v>
      </c>
    </row>
    <row r="97" spans="1:32" x14ac:dyDescent="0.25">
      <c r="A97" s="2">
        <v>1</v>
      </c>
      <c r="B97" s="9"/>
      <c r="C97" s="9"/>
      <c r="D97" s="9" t="s">
        <v>11</v>
      </c>
      <c r="G97" s="2">
        <v>1</v>
      </c>
      <c r="H97" s="9"/>
      <c r="I97" s="9"/>
      <c r="J97" s="9"/>
      <c r="L97" s="26">
        <v>1</v>
      </c>
      <c r="M97" s="27" t="str">
        <f t="shared" si="138"/>
        <v/>
      </c>
      <c r="N97" s="27" t="str">
        <f t="shared" si="139"/>
        <v/>
      </c>
      <c r="O97" s="27" t="str">
        <f t="shared" si="140"/>
        <v>c</v>
      </c>
      <c r="Q97" s="2">
        <v>1</v>
      </c>
      <c r="R97" s="9" t="s">
        <v>11</v>
      </c>
      <c r="S97" s="9"/>
      <c r="T97" s="9"/>
      <c r="U97" s="26">
        <v>1</v>
      </c>
      <c r="V97" s="27" t="str">
        <f t="shared" si="141"/>
        <v>c</v>
      </c>
      <c r="W97" s="27" t="str">
        <f t="shared" si="142"/>
        <v/>
      </c>
      <c r="X97" s="27" t="str">
        <f t="shared" si="143"/>
        <v>c</v>
      </c>
      <c r="AA97" s="2">
        <v>1</v>
      </c>
      <c r="AB97" s="9" t="s">
        <v>11</v>
      </c>
      <c r="AC97" s="9"/>
      <c r="AD97" s="9"/>
    </row>
    <row r="98" spans="1:32" x14ac:dyDescent="0.25">
      <c r="A98" s="2">
        <v>2</v>
      </c>
      <c r="B98" s="9"/>
      <c r="C98" s="9"/>
      <c r="D98" s="9"/>
      <c r="G98" s="2">
        <v>2</v>
      </c>
      <c r="H98" s="9"/>
      <c r="I98" s="9" t="s">
        <v>11</v>
      </c>
      <c r="J98" s="9"/>
      <c r="L98" s="26">
        <v>2</v>
      </c>
      <c r="M98" s="27" t="str">
        <f t="shared" si="138"/>
        <v/>
      </c>
      <c r="N98" s="27" t="str">
        <f t="shared" si="139"/>
        <v>c</v>
      </c>
      <c r="O98" s="27" t="str">
        <f t="shared" si="140"/>
        <v/>
      </c>
      <c r="Q98" s="2">
        <v>2</v>
      </c>
      <c r="R98" s="9"/>
      <c r="S98" s="9"/>
      <c r="T98" s="9"/>
      <c r="U98" s="26">
        <v>2</v>
      </c>
      <c r="V98" s="27" t="str">
        <f t="shared" si="141"/>
        <v/>
      </c>
      <c r="W98" s="27" t="str">
        <f t="shared" si="142"/>
        <v>c</v>
      </c>
      <c r="X98" s="27" t="str">
        <f t="shared" si="143"/>
        <v/>
      </c>
      <c r="AA98" s="2">
        <v>2</v>
      </c>
      <c r="AB98" s="9"/>
      <c r="AC98" s="9"/>
      <c r="AD98" s="9"/>
    </row>
    <row r="99" spans="1:32" x14ac:dyDescent="0.25">
      <c r="A99" s="4">
        <f>A95+1</f>
        <v>25</v>
      </c>
      <c r="B99" s="2">
        <v>0</v>
      </c>
      <c r="C99" s="2">
        <v>1</v>
      </c>
      <c r="D99" s="2">
        <v>2</v>
      </c>
      <c r="G99" s="4">
        <f>G95+1</f>
        <v>25</v>
      </c>
      <c r="H99" s="2">
        <v>0</v>
      </c>
      <c r="I99" s="2">
        <v>1</v>
      </c>
      <c r="J99" s="2">
        <v>2</v>
      </c>
      <c r="L99" s="25">
        <f>L95+1</f>
        <v>25</v>
      </c>
      <c r="M99" s="26">
        <v>0</v>
      </c>
      <c r="N99" s="26">
        <v>1</v>
      </c>
      <c r="O99" s="26">
        <v>2</v>
      </c>
      <c r="Q99" s="4">
        <f>Q95+1</f>
        <v>25</v>
      </c>
      <c r="R99" s="2">
        <v>0</v>
      </c>
      <c r="S99" s="2">
        <v>1</v>
      </c>
      <c r="T99" s="2">
        <v>2</v>
      </c>
      <c r="U99" s="25">
        <f>U95+1</f>
        <v>25</v>
      </c>
      <c r="V99" s="26">
        <v>0</v>
      </c>
      <c r="W99" s="26">
        <v>1</v>
      </c>
      <c r="X99" s="26">
        <v>2</v>
      </c>
      <c r="AA99" s="4">
        <f>AA95+1</f>
        <v>25</v>
      </c>
      <c r="AB99" s="2">
        <v>0</v>
      </c>
      <c r="AC99" s="2">
        <v>1</v>
      </c>
      <c r="AD99" s="2">
        <v>2</v>
      </c>
    </row>
    <row r="100" spans="1:32" x14ac:dyDescent="0.25">
      <c r="A100" s="2">
        <v>0</v>
      </c>
      <c r="B100" s="9"/>
      <c r="C100" s="9"/>
      <c r="D100" s="9"/>
      <c r="E100" t="str">
        <f>coordinate!E98</f>
        <v>{2,0}</v>
      </c>
      <c r="F100" t="str">
        <f>coordinate!H98</f>
        <v>"2-0"</v>
      </c>
      <c r="G100" s="2">
        <v>0</v>
      </c>
      <c r="H100" s="9"/>
      <c r="I100" s="9"/>
      <c r="J100" s="9"/>
      <c r="K100" t="str">
        <f>inDirection!E98</f>
        <v>{2,1}</v>
      </c>
      <c r="L100" s="26">
        <v>0</v>
      </c>
      <c r="M100" s="27" t="str">
        <f t="shared" ref="M100:M163" si="144">CONCATENATE(B100,H100)</f>
        <v/>
      </c>
      <c r="N100" s="27" t="str">
        <f t="shared" ref="N100:N163" si="145">CONCATENATE(C100,I100)</f>
        <v/>
      </c>
      <c r="O100" s="27" t="str">
        <f t="shared" ref="O100:O163" si="146">CONCATENATE(D100,J100)</f>
        <v/>
      </c>
      <c r="P100" t="str">
        <f>inDirection!Z99</f>
        <v>DirectionModel.IN_ROW</v>
      </c>
      <c r="Q100" s="2">
        <v>0</v>
      </c>
      <c r="R100" s="9" t="s">
        <v>11</v>
      </c>
      <c r="S100" s="9"/>
      <c r="T100" s="9"/>
      <c r="U100" s="26">
        <v>0</v>
      </c>
      <c r="V100" s="27" t="str">
        <f t="shared" ref="V100:V163" si="147">CONCATENATE(M100,R100)</f>
        <v>c</v>
      </c>
      <c r="W100" s="27" t="str">
        <f t="shared" ref="W100:W163" si="148">CONCATENATE(N100,S100)</f>
        <v/>
      </c>
      <c r="X100" s="27" t="str">
        <f t="shared" ref="X100:X163" si="149">CONCATENATE(O100,T100)</f>
        <v/>
      </c>
      <c r="Y100" t="str">
        <f>CONCATENATE("{ ",K100,", ",inDirectionList!E98,"}")</f>
        <v>{ {2,1}, {0,0}}</v>
      </c>
      <c r="Z100" t="str">
        <f>inDirectionList!AB99</f>
        <v>DirectionModel.WITHOUT_DIRECTION</v>
      </c>
      <c r="AA100" s="2">
        <v>0</v>
      </c>
      <c r="AB100" s="9"/>
      <c r="AC100" s="9"/>
      <c r="AD100" s="9"/>
      <c r="AE100" t="str">
        <f>equals!E98</f>
        <v>{2,1}</v>
      </c>
      <c r="AF100" t="str">
        <f>equals!H98</f>
        <v>false</v>
      </c>
    </row>
    <row r="101" spans="1:32" x14ac:dyDescent="0.25">
      <c r="A101" s="2">
        <v>1</v>
      </c>
      <c r="B101" s="9"/>
      <c r="C101" s="9"/>
      <c r="D101" s="9"/>
      <c r="G101" s="2">
        <v>1</v>
      </c>
      <c r="H101" s="9"/>
      <c r="I101" s="9"/>
      <c r="J101" s="9"/>
      <c r="L101" s="26">
        <v>1</v>
      </c>
      <c r="M101" s="27" t="str">
        <f t="shared" si="144"/>
        <v/>
      </c>
      <c r="N101" s="27" t="str">
        <f t="shared" si="145"/>
        <v/>
      </c>
      <c r="O101" s="27" t="str">
        <f t="shared" si="146"/>
        <v/>
      </c>
      <c r="Q101" s="2">
        <v>1</v>
      </c>
      <c r="R101" s="9"/>
      <c r="S101" s="9"/>
      <c r="T101" s="9"/>
      <c r="U101" s="26">
        <v>1</v>
      </c>
      <c r="V101" s="27" t="str">
        <f t="shared" si="147"/>
        <v/>
      </c>
      <c r="W101" s="27" t="str">
        <f t="shared" si="148"/>
        <v/>
      </c>
      <c r="X101" s="27" t="str">
        <f t="shared" si="149"/>
        <v/>
      </c>
      <c r="AA101" s="2">
        <v>1</v>
      </c>
      <c r="AB101" s="9"/>
      <c r="AC101" s="9"/>
      <c r="AD101" s="9"/>
    </row>
    <row r="102" spans="1:32" x14ac:dyDescent="0.25">
      <c r="A102" s="2">
        <v>2</v>
      </c>
      <c r="B102" s="9" t="s">
        <v>11</v>
      </c>
      <c r="C102" s="9"/>
      <c r="D102" s="9"/>
      <c r="G102" s="2">
        <v>2</v>
      </c>
      <c r="H102" s="9"/>
      <c r="I102" s="9" t="s">
        <v>11</v>
      </c>
      <c r="J102" s="9"/>
      <c r="L102" s="26">
        <v>2</v>
      </c>
      <c r="M102" s="27" t="str">
        <f t="shared" si="144"/>
        <v>c</v>
      </c>
      <c r="N102" s="27" t="str">
        <f t="shared" si="145"/>
        <v>c</v>
      </c>
      <c r="O102" s="27" t="str">
        <f t="shared" si="146"/>
        <v/>
      </c>
      <c r="Q102" s="2">
        <v>2</v>
      </c>
      <c r="R102" s="9"/>
      <c r="S102" s="9"/>
      <c r="T102" s="9"/>
      <c r="U102" s="26">
        <v>2</v>
      </c>
      <c r="V102" s="27" t="str">
        <f t="shared" si="147"/>
        <v>c</v>
      </c>
      <c r="W102" s="27" t="str">
        <f t="shared" si="148"/>
        <v>c</v>
      </c>
      <c r="X102" s="27" t="str">
        <f t="shared" si="149"/>
        <v/>
      </c>
      <c r="AA102" s="2">
        <v>2</v>
      </c>
      <c r="AB102" s="9"/>
      <c r="AC102" s="9" t="s">
        <v>11</v>
      </c>
      <c r="AD102" s="9"/>
    </row>
    <row r="103" spans="1:32" x14ac:dyDescent="0.25">
      <c r="A103" s="4">
        <f>A99+1</f>
        <v>26</v>
      </c>
      <c r="B103" s="2">
        <v>0</v>
      </c>
      <c r="C103" s="2">
        <v>1</v>
      </c>
      <c r="D103" s="2">
        <v>2</v>
      </c>
      <c r="G103" s="4">
        <f>G99+1</f>
        <v>26</v>
      </c>
      <c r="H103" s="2">
        <v>0</v>
      </c>
      <c r="I103" s="2">
        <v>1</v>
      </c>
      <c r="J103" s="2">
        <v>2</v>
      </c>
      <c r="L103" s="25">
        <f>L99+1</f>
        <v>26</v>
      </c>
      <c r="M103" s="26">
        <v>0</v>
      </c>
      <c r="N103" s="26">
        <v>1</v>
      </c>
      <c r="O103" s="26">
        <v>2</v>
      </c>
      <c r="Q103" s="4">
        <f>Q99+1</f>
        <v>26</v>
      </c>
      <c r="R103" s="2">
        <v>0</v>
      </c>
      <c r="S103" s="2">
        <v>1</v>
      </c>
      <c r="T103" s="2">
        <v>2</v>
      </c>
      <c r="U103" s="25">
        <f>U99+1</f>
        <v>26</v>
      </c>
      <c r="V103" s="26">
        <v>0</v>
      </c>
      <c r="W103" s="26">
        <v>1</v>
      </c>
      <c r="X103" s="26">
        <v>2</v>
      </c>
      <c r="AA103" s="4">
        <f>AA99+1</f>
        <v>26</v>
      </c>
      <c r="AB103" s="2">
        <v>0</v>
      </c>
      <c r="AC103" s="2">
        <v>1</v>
      </c>
      <c r="AD103" s="2">
        <v>2</v>
      </c>
    </row>
    <row r="104" spans="1:32" x14ac:dyDescent="0.25">
      <c r="A104" s="2">
        <v>0</v>
      </c>
      <c r="B104" s="9"/>
      <c r="C104" s="9"/>
      <c r="D104" s="9"/>
      <c r="E104" t="str">
        <f>coordinate!E102</f>
        <v>{2,1}</v>
      </c>
      <c r="F104" t="str">
        <f>coordinate!H102</f>
        <v>"2-1"</v>
      </c>
      <c r="G104" s="2">
        <v>0</v>
      </c>
      <c r="H104" s="9"/>
      <c r="I104" s="9"/>
      <c r="J104" s="9"/>
      <c r="K104" t="str">
        <f>inDirection!E102</f>
        <v>{1,0}</v>
      </c>
      <c r="L104" s="26">
        <v>0</v>
      </c>
      <c r="M104" s="27" t="str">
        <f t="shared" ref="M104:M167" si="150">CONCATENATE(B104,H104)</f>
        <v/>
      </c>
      <c r="N104" s="27" t="str">
        <f t="shared" ref="N104:N167" si="151">CONCATENATE(C104,I104)</f>
        <v/>
      </c>
      <c r="O104" s="27" t="str">
        <f t="shared" ref="O104:O167" si="152">CONCATENATE(D104,J104)</f>
        <v/>
      </c>
      <c r="P104" t="str">
        <f>inDirection!Z103</f>
        <v>DirectionModel.WITHOUT_DIRECTION</v>
      </c>
      <c r="Q104" s="2">
        <v>0</v>
      </c>
      <c r="R104" s="9"/>
      <c r="S104" s="9"/>
      <c r="T104" s="9"/>
      <c r="U104" s="26">
        <v>0</v>
      </c>
      <c r="V104" s="27" t="str">
        <f t="shared" ref="V104:V167" si="153">CONCATENATE(M104,R104)</f>
        <v/>
      </c>
      <c r="W104" s="27" t="str">
        <f t="shared" ref="W104:W167" si="154">CONCATENATE(N104,S104)</f>
        <v/>
      </c>
      <c r="X104" s="27" t="str">
        <f t="shared" ref="X104:X167" si="155">CONCATENATE(O104,T104)</f>
        <v/>
      </c>
      <c r="Y104" t="str">
        <f>CONCATENATE("{ ",K104,", ",inDirectionList!E102,"}")</f>
        <v>{ {1,0}, {1,2}}</v>
      </c>
      <c r="Z104" t="str">
        <f>inDirectionList!AB103</f>
        <v>DirectionModel.WITHOUT_DIRECTION</v>
      </c>
      <c r="AA104" s="2">
        <v>0</v>
      </c>
      <c r="AB104" s="9"/>
      <c r="AC104" s="9"/>
      <c r="AD104" s="9"/>
      <c r="AE104" t="str">
        <f>equals!E102</f>
        <v>{2,2}</v>
      </c>
      <c r="AF104" t="str">
        <f>equals!H102</f>
        <v>false</v>
      </c>
    </row>
    <row r="105" spans="1:32" x14ac:dyDescent="0.25">
      <c r="A105" s="2">
        <v>1</v>
      </c>
      <c r="B105" s="9"/>
      <c r="C105" s="9"/>
      <c r="D105" s="9"/>
      <c r="G105" s="2">
        <v>1</v>
      </c>
      <c r="H105" s="9" t="s">
        <v>11</v>
      </c>
      <c r="I105" s="9"/>
      <c r="J105" s="9"/>
      <c r="L105" s="26">
        <v>1</v>
      </c>
      <c r="M105" s="27" t="str">
        <f t="shared" si="150"/>
        <v>c</v>
      </c>
      <c r="N105" s="27" t="str">
        <f t="shared" si="151"/>
        <v/>
      </c>
      <c r="O105" s="27" t="str">
        <f t="shared" si="152"/>
        <v/>
      </c>
      <c r="Q105" s="2">
        <v>1</v>
      </c>
      <c r="R105" s="9"/>
      <c r="S105" s="9"/>
      <c r="T105" s="9" t="s">
        <v>11</v>
      </c>
      <c r="U105" s="26">
        <v>1</v>
      </c>
      <c r="V105" s="27" t="str">
        <f t="shared" si="153"/>
        <v>c</v>
      </c>
      <c r="W105" s="27" t="str">
        <f t="shared" si="154"/>
        <v/>
      </c>
      <c r="X105" s="27" t="str">
        <f t="shared" si="155"/>
        <v>c</v>
      </c>
      <c r="AA105" s="2">
        <v>1</v>
      </c>
      <c r="AB105" s="9"/>
      <c r="AC105" s="9"/>
      <c r="AD105" s="9"/>
    </row>
    <row r="106" spans="1:32" x14ac:dyDescent="0.25">
      <c r="A106" s="2">
        <v>2</v>
      </c>
      <c r="B106" s="9"/>
      <c r="C106" s="9" t="s">
        <v>11</v>
      </c>
      <c r="D106" s="9"/>
      <c r="G106" s="2">
        <v>2</v>
      </c>
      <c r="H106" s="9"/>
      <c r="I106" s="9"/>
      <c r="J106" s="9"/>
      <c r="L106" s="26">
        <v>2</v>
      </c>
      <c r="M106" s="27" t="str">
        <f t="shared" si="150"/>
        <v/>
      </c>
      <c r="N106" s="27" t="str">
        <f t="shared" si="151"/>
        <v>c</v>
      </c>
      <c r="O106" s="27" t="str">
        <f t="shared" si="152"/>
        <v/>
      </c>
      <c r="Q106" s="2">
        <v>2</v>
      </c>
      <c r="R106" s="9"/>
      <c r="S106" s="9"/>
      <c r="T106" s="9"/>
      <c r="U106" s="26">
        <v>2</v>
      </c>
      <c r="V106" s="27" t="str">
        <f t="shared" si="153"/>
        <v/>
      </c>
      <c r="W106" s="27" t="str">
        <f t="shared" si="154"/>
        <v>c</v>
      </c>
      <c r="X106" s="27" t="str">
        <f t="shared" si="155"/>
        <v/>
      </c>
      <c r="AA106" s="2">
        <v>2</v>
      </c>
      <c r="AB106" s="9"/>
      <c r="AC106" s="9"/>
      <c r="AD106" s="9" t="s">
        <v>11</v>
      </c>
    </row>
    <row r="107" spans="1:32" x14ac:dyDescent="0.25">
      <c r="A107" s="4">
        <f>A103+1</f>
        <v>27</v>
      </c>
      <c r="B107" s="2">
        <v>0</v>
      </c>
      <c r="C107" s="2">
        <v>1</v>
      </c>
      <c r="D107" s="2">
        <v>2</v>
      </c>
      <c r="G107" s="4">
        <f>G103+1</f>
        <v>27</v>
      </c>
      <c r="H107" s="2">
        <v>0</v>
      </c>
      <c r="I107" s="2">
        <v>1</v>
      </c>
      <c r="J107" s="2">
        <v>2</v>
      </c>
      <c r="L107" s="25">
        <f>L103+1</f>
        <v>27</v>
      </c>
      <c r="M107" s="26">
        <v>0</v>
      </c>
      <c r="N107" s="26">
        <v>1</v>
      </c>
      <c r="O107" s="26">
        <v>2</v>
      </c>
      <c r="Q107" s="4">
        <f>Q103+1</f>
        <v>27</v>
      </c>
      <c r="R107" s="2">
        <v>0</v>
      </c>
      <c r="S107" s="2">
        <v>1</v>
      </c>
      <c r="T107" s="2">
        <v>2</v>
      </c>
      <c r="U107" s="25">
        <f>U103+1</f>
        <v>27</v>
      </c>
      <c r="V107" s="26">
        <v>0</v>
      </c>
      <c r="W107" s="26">
        <v>1</v>
      </c>
      <c r="X107" s="26">
        <v>2</v>
      </c>
      <c r="AA107" s="4">
        <f>AA103+1</f>
        <v>27</v>
      </c>
      <c r="AB107" s="2">
        <v>0</v>
      </c>
      <c r="AC107" s="2">
        <v>1</v>
      </c>
      <c r="AD107" s="2">
        <v>2</v>
      </c>
    </row>
    <row r="108" spans="1:32" x14ac:dyDescent="0.25">
      <c r="A108" s="2">
        <v>0</v>
      </c>
      <c r="B108" s="9"/>
      <c r="C108" s="9"/>
      <c r="D108" s="9"/>
      <c r="E108" t="str">
        <f>coordinate!E106</f>
        <v>{2,2}</v>
      </c>
      <c r="F108" t="str">
        <f>coordinate!H106</f>
        <v>"2-2"</v>
      </c>
      <c r="G108" s="2">
        <v>0</v>
      </c>
      <c r="H108" s="9"/>
      <c r="I108" s="9"/>
      <c r="J108" s="9"/>
      <c r="K108" t="str">
        <f>inDirection!E106</f>
        <v>{2,0}</v>
      </c>
      <c r="L108" s="26">
        <v>0</v>
      </c>
      <c r="M108" s="27" t="str">
        <f t="shared" ref="M108:M171" si="156">CONCATENATE(B108,H108)</f>
        <v/>
      </c>
      <c r="N108" s="27" t="str">
        <f t="shared" ref="N108:N171" si="157">CONCATENATE(C108,I108)</f>
        <v/>
      </c>
      <c r="O108" s="27" t="str">
        <f t="shared" ref="O108:O171" si="158">CONCATENATE(D108,J108)</f>
        <v/>
      </c>
      <c r="P108" t="str">
        <f>inDirection!Z107</f>
        <v>DirectionModel.IN_ROW</v>
      </c>
      <c r="Q108" s="2">
        <v>0</v>
      </c>
      <c r="R108" s="9"/>
      <c r="S108" s="9"/>
      <c r="T108" s="9"/>
      <c r="U108" s="26">
        <v>0</v>
      </c>
      <c r="V108" s="27" t="str">
        <f t="shared" ref="V108:V171" si="159">CONCATENATE(M108,R108)</f>
        <v/>
      </c>
      <c r="W108" s="27" t="str">
        <f t="shared" ref="W108:W171" si="160">CONCATENATE(N108,S108)</f>
        <v/>
      </c>
      <c r="X108" s="27" t="str">
        <f t="shared" ref="X108:X171" si="161">CONCATENATE(O108,T108)</f>
        <v/>
      </c>
      <c r="Y108" t="str">
        <f>CONCATENATE("{ ",K108,", ",inDirectionList!E106,"}")</f>
        <v>{ {2,0}, {2,1}}</v>
      </c>
      <c r="Z108" t="str">
        <f>inDirectionList!AB107</f>
        <v>DirectionModel.IN_ROW</v>
      </c>
      <c r="AA108" s="2">
        <v>0</v>
      </c>
      <c r="AB108" s="9"/>
      <c r="AC108" s="9"/>
      <c r="AD108" s="9"/>
      <c r="AE108" t="str">
        <f>equals!E106</f>
        <v>{2,0}</v>
      </c>
      <c r="AF108" t="str">
        <f>equals!H106</f>
        <v>false</v>
      </c>
    </row>
    <row r="109" spans="1:32" x14ac:dyDescent="0.25">
      <c r="A109" s="2">
        <v>1</v>
      </c>
      <c r="B109" s="9"/>
      <c r="C109" s="9"/>
      <c r="D109" s="9"/>
      <c r="G109" s="2">
        <v>1</v>
      </c>
      <c r="H109" s="9"/>
      <c r="I109" s="9"/>
      <c r="J109" s="9"/>
      <c r="L109" s="26">
        <v>1</v>
      </c>
      <c r="M109" s="27" t="str">
        <f t="shared" si="156"/>
        <v/>
      </c>
      <c r="N109" s="27" t="str">
        <f t="shared" si="157"/>
        <v/>
      </c>
      <c r="O109" s="27" t="str">
        <f t="shared" si="158"/>
        <v/>
      </c>
      <c r="Q109" s="2">
        <v>1</v>
      </c>
      <c r="R109" s="9"/>
      <c r="S109" s="9"/>
      <c r="T109" s="9"/>
      <c r="U109" s="26">
        <v>1</v>
      </c>
      <c r="V109" s="27" t="str">
        <f t="shared" si="159"/>
        <v/>
      </c>
      <c r="W109" s="27" t="str">
        <f t="shared" si="160"/>
        <v/>
      </c>
      <c r="X109" s="27" t="str">
        <f t="shared" si="161"/>
        <v/>
      </c>
      <c r="AA109" s="2">
        <v>1</v>
      </c>
      <c r="AB109" s="9"/>
      <c r="AC109" s="9"/>
      <c r="AD109" s="9"/>
    </row>
    <row r="110" spans="1:32" x14ac:dyDescent="0.25">
      <c r="A110" s="2">
        <v>2</v>
      </c>
      <c r="B110" s="9"/>
      <c r="C110" s="9"/>
      <c r="D110" s="9" t="s">
        <v>11</v>
      </c>
      <c r="G110" s="2">
        <v>2</v>
      </c>
      <c r="H110" s="9" t="s">
        <v>11</v>
      </c>
      <c r="I110" s="9"/>
      <c r="J110" s="9"/>
      <c r="L110" s="26">
        <v>2</v>
      </c>
      <c r="M110" s="27" t="str">
        <f t="shared" si="156"/>
        <v>c</v>
      </c>
      <c r="N110" s="27" t="str">
        <f t="shared" si="157"/>
        <v/>
      </c>
      <c r="O110" s="27" t="str">
        <f t="shared" si="158"/>
        <v>c</v>
      </c>
      <c r="Q110" s="2">
        <v>2</v>
      </c>
      <c r="R110" s="9"/>
      <c r="S110" s="9" t="s">
        <v>11</v>
      </c>
      <c r="T110" s="9"/>
      <c r="U110" s="26">
        <v>2</v>
      </c>
      <c r="V110" s="27" t="str">
        <f t="shared" si="159"/>
        <v>c</v>
      </c>
      <c r="W110" s="27" t="str">
        <f t="shared" si="160"/>
        <v>c</v>
      </c>
      <c r="X110" s="27" t="str">
        <f t="shared" si="161"/>
        <v>c</v>
      </c>
      <c r="AA110" s="2">
        <v>2</v>
      </c>
      <c r="AB110" s="9" t="s">
        <v>11</v>
      </c>
      <c r="AC110" s="9"/>
      <c r="AD110" s="9"/>
    </row>
    <row r="111" spans="1:32" x14ac:dyDescent="0.25">
      <c r="A111" s="4">
        <f>A107+1</f>
        <v>28</v>
      </c>
      <c r="B111" s="2">
        <v>0</v>
      </c>
      <c r="C111" s="2">
        <v>1</v>
      </c>
      <c r="D111" s="2">
        <v>2</v>
      </c>
      <c r="G111" s="4">
        <f>G107+1</f>
        <v>28</v>
      </c>
      <c r="H111" s="2">
        <v>0</v>
      </c>
      <c r="I111" s="2">
        <v>1</v>
      </c>
      <c r="J111" s="2">
        <v>2</v>
      </c>
      <c r="L111" s="25">
        <f>L107+1</f>
        <v>28</v>
      </c>
      <c r="M111" s="26">
        <v>0</v>
      </c>
      <c r="N111" s="26">
        <v>1</v>
      </c>
      <c r="O111" s="26">
        <v>2</v>
      </c>
      <c r="Q111" s="4">
        <f>Q107+1</f>
        <v>28</v>
      </c>
      <c r="R111" s="2">
        <v>0</v>
      </c>
      <c r="S111" s="2">
        <v>1</v>
      </c>
      <c r="T111" s="2">
        <v>2</v>
      </c>
      <c r="U111" s="25">
        <f>U107+1</f>
        <v>28</v>
      </c>
      <c r="V111" s="26">
        <v>0</v>
      </c>
      <c r="W111" s="26">
        <v>1</v>
      </c>
      <c r="X111" s="26">
        <v>2</v>
      </c>
      <c r="AA111" s="4">
        <f>AA107+1</f>
        <v>28</v>
      </c>
      <c r="AB111" s="2">
        <v>0</v>
      </c>
      <c r="AC111" s="2">
        <v>1</v>
      </c>
      <c r="AD111" s="2">
        <v>2</v>
      </c>
    </row>
    <row r="112" spans="1:32" x14ac:dyDescent="0.25">
      <c r="A112" s="2">
        <v>0</v>
      </c>
      <c r="B112" s="9" t="s">
        <v>11</v>
      </c>
      <c r="C112" s="9"/>
      <c r="D112" s="9"/>
      <c r="E112" t="str">
        <f>coordinate!E110</f>
        <v>{0,0}</v>
      </c>
      <c r="F112" t="str">
        <f>coordinate!H110</f>
        <v>"0-0"</v>
      </c>
      <c r="G112" s="2">
        <v>0</v>
      </c>
      <c r="H112" s="9"/>
      <c r="I112" s="9"/>
      <c r="J112" s="9"/>
      <c r="K112" t="str">
        <f>inDirection!E110</f>
        <v>{1,0}</v>
      </c>
      <c r="L112" s="26">
        <v>0</v>
      </c>
      <c r="M112" s="27" t="str">
        <f t="shared" ref="M112:M175" si="162">CONCATENATE(B112,H112)</f>
        <v>c</v>
      </c>
      <c r="N112" s="27" t="str">
        <f t="shared" ref="N112:N175" si="163">CONCATENATE(C112,I112)</f>
        <v/>
      </c>
      <c r="O112" s="27" t="str">
        <f t="shared" ref="O112:O175" si="164">CONCATENATE(D112,J112)</f>
        <v/>
      </c>
      <c r="P112" t="str">
        <f>inDirection!Z111</f>
        <v>DirectionModel.IN_COLUMN</v>
      </c>
      <c r="Q112" s="2">
        <v>0</v>
      </c>
      <c r="R112" s="9"/>
      <c r="S112" s="9"/>
      <c r="T112" s="9"/>
      <c r="U112" s="26">
        <v>0</v>
      </c>
      <c r="V112" s="27" t="str">
        <f t="shared" ref="V112:V175" si="165">CONCATENATE(M112,R112)</f>
        <v>c</v>
      </c>
      <c r="W112" s="27" t="str">
        <f t="shared" ref="W112:W175" si="166">CONCATENATE(N112,S112)</f>
        <v/>
      </c>
      <c r="X112" s="27" t="str">
        <f t="shared" ref="X112:X175" si="167">CONCATENATE(O112,T112)</f>
        <v/>
      </c>
      <c r="Y112" t="str">
        <f>CONCATENATE("{ ",K112,", ",inDirectionList!E110,"}")</f>
        <v>{ {1,0}, {1,1}}</v>
      </c>
      <c r="Z112" t="str">
        <f>inDirectionList!AB111</f>
        <v>DirectionModel.WITHOUT_DIRECTION</v>
      </c>
      <c r="AA112" s="2">
        <v>0</v>
      </c>
      <c r="AB112" s="9"/>
      <c r="AC112" s="9"/>
      <c r="AD112" s="9"/>
      <c r="AE112" t="str">
        <f>equals!E110</f>
        <v>{1,1}</v>
      </c>
      <c r="AF112" t="str">
        <f>equals!H110</f>
        <v>false</v>
      </c>
    </row>
    <row r="113" spans="1:32" x14ac:dyDescent="0.25">
      <c r="A113" s="2">
        <v>1</v>
      </c>
      <c r="B113" s="9"/>
      <c r="C113" s="9"/>
      <c r="D113" s="9"/>
      <c r="G113" s="2">
        <v>1</v>
      </c>
      <c r="H113" s="9" t="s">
        <v>11</v>
      </c>
      <c r="I113" s="9"/>
      <c r="J113" s="9"/>
      <c r="L113" s="26">
        <v>1</v>
      </c>
      <c r="M113" s="27" t="str">
        <f t="shared" si="162"/>
        <v>c</v>
      </c>
      <c r="N113" s="27" t="str">
        <f t="shared" si="163"/>
        <v/>
      </c>
      <c r="O113" s="27" t="str">
        <f t="shared" si="164"/>
        <v/>
      </c>
      <c r="Q113" s="2">
        <v>1</v>
      </c>
      <c r="R113" s="9"/>
      <c r="S113" s="9" t="s">
        <v>11</v>
      </c>
      <c r="T113" s="9"/>
      <c r="U113" s="26">
        <v>1</v>
      </c>
      <c r="V113" s="27" t="str">
        <f t="shared" si="165"/>
        <v>c</v>
      </c>
      <c r="W113" s="27" t="str">
        <f t="shared" si="166"/>
        <v>c</v>
      </c>
      <c r="X113" s="27" t="str">
        <f t="shared" si="167"/>
        <v/>
      </c>
      <c r="AA113" s="2">
        <v>1</v>
      </c>
      <c r="AB113" s="9"/>
      <c r="AC113" s="9" t="s">
        <v>11</v>
      </c>
      <c r="AD113" s="9"/>
    </row>
    <row r="114" spans="1:32" x14ac:dyDescent="0.25">
      <c r="A114" s="2">
        <v>2</v>
      </c>
      <c r="B114" s="9"/>
      <c r="C114" s="9"/>
      <c r="D114" s="9"/>
      <c r="G114" s="2">
        <v>2</v>
      </c>
      <c r="H114" s="9"/>
      <c r="I114" s="9"/>
      <c r="J114" s="9"/>
      <c r="L114" s="26">
        <v>2</v>
      </c>
      <c r="M114" s="27" t="str">
        <f t="shared" si="162"/>
        <v/>
      </c>
      <c r="N114" s="27" t="str">
        <f t="shared" si="163"/>
        <v/>
      </c>
      <c r="O114" s="27" t="str">
        <f t="shared" si="164"/>
        <v/>
      </c>
      <c r="Q114" s="2">
        <v>2</v>
      </c>
      <c r="R114" s="9"/>
      <c r="S114" s="9"/>
      <c r="T114" s="9"/>
      <c r="U114" s="26">
        <v>2</v>
      </c>
      <c r="V114" s="27" t="str">
        <f t="shared" si="165"/>
        <v/>
      </c>
      <c r="W114" s="27" t="str">
        <f t="shared" si="166"/>
        <v/>
      </c>
      <c r="X114" s="27" t="str">
        <f t="shared" si="167"/>
        <v/>
      </c>
      <c r="AA114" s="2">
        <v>2</v>
      </c>
      <c r="AB114" s="9"/>
      <c r="AC114" s="9"/>
      <c r="AD114" s="9"/>
    </row>
    <row r="115" spans="1:32" x14ac:dyDescent="0.25">
      <c r="A115" s="4">
        <f>A111+1</f>
        <v>29</v>
      </c>
      <c r="B115" s="2">
        <v>0</v>
      </c>
      <c r="C115" s="2">
        <v>1</v>
      </c>
      <c r="D115" s="2">
        <v>2</v>
      </c>
      <c r="G115" s="4">
        <f>G111+1</f>
        <v>29</v>
      </c>
      <c r="H115" s="2">
        <v>0</v>
      </c>
      <c r="I115" s="2">
        <v>1</v>
      </c>
      <c r="J115" s="2">
        <v>2</v>
      </c>
      <c r="L115" s="25">
        <f>L111+1</f>
        <v>29</v>
      </c>
      <c r="M115" s="26">
        <v>0</v>
      </c>
      <c r="N115" s="26">
        <v>1</v>
      </c>
      <c r="O115" s="26">
        <v>2</v>
      </c>
      <c r="Q115" s="4">
        <f>Q111+1</f>
        <v>29</v>
      </c>
      <c r="R115" s="2">
        <v>0</v>
      </c>
      <c r="S115" s="2">
        <v>1</v>
      </c>
      <c r="T115" s="2">
        <v>2</v>
      </c>
      <c r="U115" s="25">
        <f>U111+1</f>
        <v>29</v>
      </c>
      <c r="V115" s="26">
        <v>0</v>
      </c>
      <c r="W115" s="26">
        <v>1</v>
      </c>
      <c r="X115" s="26">
        <v>2</v>
      </c>
      <c r="AA115" s="4">
        <f>AA111+1</f>
        <v>29</v>
      </c>
      <c r="AB115" s="2">
        <v>0</v>
      </c>
      <c r="AC115" s="2">
        <v>1</v>
      </c>
      <c r="AD115" s="2">
        <v>2</v>
      </c>
    </row>
    <row r="116" spans="1:32" x14ac:dyDescent="0.25">
      <c r="A116" s="2">
        <v>0</v>
      </c>
      <c r="B116" s="9"/>
      <c r="C116" s="9" t="s">
        <v>11</v>
      </c>
      <c r="D116" s="9"/>
      <c r="E116" t="str">
        <f>coordinate!E114</f>
        <v>{0,1}</v>
      </c>
      <c r="F116" t="str">
        <f>coordinate!H114</f>
        <v>"0-1"</v>
      </c>
      <c r="G116" s="2">
        <v>0</v>
      </c>
      <c r="H116" s="9"/>
      <c r="I116" s="9"/>
      <c r="J116" s="9"/>
      <c r="K116" t="str">
        <f>inDirection!E114</f>
        <v>{1,0}</v>
      </c>
      <c r="L116" s="26">
        <v>0</v>
      </c>
      <c r="M116" s="27" t="str">
        <f t="shared" ref="M116:M179" si="168">CONCATENATE(B116,H116)</f>
        <v/>
      </c>
      <c r="N116" s="27" t="str">
        <f t="shared" ref="N116:N179" si="169">CONCATENATE(C116,I116)</f>
        <v>c</v>
      </c>
      <c r="O116" s="27" t="str">
        <f t="shared" ref="O116:O179" si="170">CONCATENATE(D116,J116)</f>
        <v/>
      </c>
      <c r="P116" t="str">
        <f>inDirection!Z115</f>
        <v>DirectionModel.WITHOUT_DIRECTION</v>
      </c>
      <c r="Q116" s="2">
        <v>0</v>
      </c>
      <c r="R116" s="9"/>
      <c r="S116" s="9"/>
      <c r="T116" s="9"/>
      <c r="U116" s="26">
        <v>0</v>
      </c>
      <c r="V116" s="27" t="str">
        <f t="shared" ref="V116:V179" si="171">CONCATENATE(M116,R116)</f>
        <v/>
      </c>
      <c r="W116" s="27" t="str">
        <f t="shared" ref="W116:W179" si="172">CONCATENATE(N116,S116)</f>
        <v>c</v>
      </c>
      <c r="X116" s="27" t="str">
        <f t="shared" ref="X116:X179" si="173">CONCATENATE(O116,T116)</f>
        <v/>
      </c>
      <c r="Y116" t="str">
        <f>CONCATENATE("{ ",K116,", ",inDirectionList!E114,"}")</f>
        <v>{ {1,0}, {2,2}}</v>
      </c>
      <c r="Z116" t="str">
        <f>inDirectionList!AB115</f>
        <v>DirectionModel.WITHOUT_DIRECTION</v>
      </c>
      <c r="AA116" s="2">
        <v>0</v>
      </c>
      <c r="AB116" s="9"/>
      <c r="AC116" s="9"/>
      <c r="AD116" s="9"/>
      <c r="AE116" t="str">
        <f>equals!E114</f>
        <v>{1,1}</v>
      </c>
      <c r="AF116" t="str">
        <f>equals!H114</f>
        <v>false</v>
      </c>
    </row>
    <row r="117" spans="1:32" x14ac:dyDescent="0.25">
      <c r="A117" s="2">
        <v>1</v>
      </c>
      <c r="B117" s="9"/>
      <c r="C117" s="9"/>
      <c r="D117" s="9"/>
      <c r="G117" s="2">
        <v>1</v>
      </c>
      <c r="H117" s="9" t="s">
        <v>11</v>
      </c>
      <c r="I117" s="9"/>
      <c r="J117" s="9"/>
      <c r="L117" s="26">
        <v>1</v>
      </c>
      <c r="M117" s="27" t="str">
        <f t="shared" si="168"/>
        <v>c</v>
      </c>
      <c r="N117" s="27" t="str">
        <f t="shared" si="169"/>
        <v/>
      </c>
      <c r="O117" s="27" t="str">
        <f t="shared" si="170"/>
        <v/>
      </c>
      <c r="Q117" s="2">
        <v>1</v>
      </c>
      <c r="R117" s="9"/>
      <c r="S117" s="9"/>
      <c r="T117" s="9"/>
      <c r="U117" s="26">
        <v>1</v>
      </c>
      <c r="V117" s="27" t="str">
        <f t="shared" si="171"/>
        <v>c</v>
      </c>
      <c r="W117" s="27" t="str">
        <f t="shared" si="172"/>
        <v/>
      </c>
      <c r="X117" s="27" t="str">
        <f t="shared" si="173"/>
        <v/>
      </c>
      <c r="AA117" s="2">
        <v>1</v>
      </c>
      <c r="AB117" s="9"/>
      <c r="AC117" s="9" t="s">
        <v>11</v>
      </c>
      <c r="AD117" s="9"/>
    </row>
    <row r="118" spans="1:32" x14ac:dyDescent="0.25">
      <c r="A118" s="2">
        <v>2</v>
      </c>
      <c r="B118" s="9"/>
      <c r="C118" s="9"/>
      <c r="D118" s="9"/>
      <c r="G118" s="2">
        <v>2</v>
      </c>
      <c r="H118" s="9"/>
      <c r="I118" s="9"/>
      <c r="J118" s="9"/>
      <c r="L118" s="26">
        <v>2</v>
      </c>
      <c r="M118" s="27" t="str">
        <f t="shared" si="168"/>
        <v/>
      </c>
      <c r="N118" s="27" t="str">
        <f t="shared" si="169"/>
        <v/>
      </c>
      <c r="O118" s="27" t="str">
        <f t="shared" si="170"/>
        <v/>
      </c>
      <c r="Q118" s="2">
        <v>2</v>
      </c>
      <c r="R118" s="9"/>
      <c r="S118" s="9"/>
      <c r="T118" s="9" t="s">
        <v>11</v>
      </c>
      <c r="U118" s="26">
        <v>2</v>
      </c>
      <c r="V118" s="27" t="str">
        <f t="shared" si="171"/>
        <v/>
      </c>
      <c r="W118" s="27" t="str">
        <f t="shared" si="172"/>
        <v/>
      </c>
      <c r="X118" s="27" t="str">
        <f t="shared" si="173"/>
        <v>c</v>
      </c>
      <c r="AA118" s="2">
        <v>2</v>
      </c>
      <c r="AB118" s="9"/>
      <c r="AC118" s="9"/>
      <c r="AD118" s="9"/>
    </row>
    <row r="119" spans="1:32" x14ac:dyDescent="0.25">
      <c r="A119" s="4">
        <f>A115+1</f>
        <v>30</v>
      </c>
      <c r="B119" s="2">
        <v>0</v>
      </c>
      <c r="C119" s="2">
        <v>1</v>
      </c>
      <c r="D119" s="2">
        <v>2</v>
      </c>
      <c r="G119" s="4">
        <f>G115+1</f>
        <v>30</v>
      </c>
      <c r="H119" s="2">
        <v>0</v>
      </c>
      <c r="I119" s="2">
        <v>1</v>
      </c>
      <c r="J119" s="2">
        <v>2</v>
      </c>
      <c r="L119" s="25">
        <f>L115+1</f>
        <v>30</v>
      </c>
      <c r="M119" s="26">
        <v>0</v>
      </c>
      <c r="N119" s="26">
        <v>1</v>
      </c>
      <c r="O119" s="26">
        <v>2</v>
      </c>
      <c r="Q119" s="4">
        <f>Q115+1</f>
        <v>30</v>
      </c>
      <c r="R119" s="2">
        <v>0</v>
      </c>
      <c r="S119" s="2">
        <v>1</v>
      </c>
      <c r="T119" s="2">
        <v>2</v>
      </c>
      <c r="U119" s="25">
        <f>U115+1</f>
        <v>30</v>
      </c>
      <c r="V119" s="26">
        <v>0</v>
      </c>
      <c r="W119" s="26">
        <v>1</v>
      </c>
      <c r="X119" s="26">
        <v>2</v>
      </c>
      <c r="AA119" s="4">
        <f>AA115+1</f>
        <v>30</v>
      </c>
      <c r="AB119" s="2">
        <v>0</v>
      </c>
      <c r="AC119" s="2">
        <v>1</v>
      </c>
      <c r="AD119" s="2">
        <v>2</v>
      </c>
    </row>
    <row r="120" spans="1:32" x14ac:dyDescent="0.25">
      <c r="A120" s="2">
        <v>0</v>
      </c>
      <c r="B120" s="9"/>
      <c r="C120" s="9"/>
      <c r="D120" s="9" t="s">
        <v>11</v>
      </c>
      <c r="E120" t="str">
        <f>coordinate!E118</f>
        <v>{0,2}</v>
      </c>
      <c r="F120" t="str">
        <f>coordinate!H118</f>
        <v>"0-2"</v>
      </c>
      <c r="G120" s="2">
        <v>0</v>
      </c>
      <c r="H120" s="9" t="s">
        <v>11</v>
      </c>
      <c r="I120" s="9"/>
      <c r="J120" s="9"/>
      <c r="K120" t="str">
        <f>inDirection!E118</f>
        <v>{0,0}</v>
      </c>
      <c r="L120" s="26">
        <v>0</v>
      </c>
      <c r="M120" s="27" t="str">
        <f t="shared" ref="M120:M183" si="174">CONCATENATE(B120,H120)</f>
        <v>c</v>
      </c>
      <c r="N120" s="27" t="str">
        <f t="shared" ref="N120:N183" si="175">CONCATENATE(C120,I120)</f>
        <v/>
      </c>
      <c r="O120" s="27" t="str">
        <f t="shared" ref="O120:O183" si="176">CONCATENATE(D120,J120)</f>
        <v>c</v>
      </c>
      <c r="P120" t="str">
        <f>inDirection!Z119</f>
        <v>DirectionModel.IN_ROW</v>
      </c>
      <c r="Q120" s="2">
        <v>0</v>
      </c>
      <c r="R120" s="9"/>
      <c r="S120" s="9" t="s">
        <v>11</v>
      </c>
      <c r="T120" s="9"/>
      <c r="U120" s="26">
        <v>0</v>
      </c>
      <c r="V120" s="27" t="str">
        <f t="shared" ref="V120:V183" si="177">CONCATENATE(M120,R120)</f>
        <v>c</v>
      </c>
      <c r="W120" s="27" t="str">
        <f t="shared" ref="W120:W183" si="178">CONCATENATE(N120,S120)</f>
        <v>c</v>
      </c>
      <c r="X120" s="27" t="str">
        <f t="shared" ref="X120:X183" si="179">CONCATENATE(O120,T120)</f>
        <v>c</v>
      </c>
      <c r="Y120" t="str">
        <f>CONCATENATE("{ ",K120,", ",inDirectionList!E118,"}")</f>
        <v>{ {0,0}, {0,1}}</v>
      </c>
      <c r="Z120" t="str">
        <f>inDirectionList!AB119</f>
        <v>DirectionModel.IN_ROW</v>
      </c>
      <c r="AA120" s="2">
        <v>0</v>
      </c>
      <c r="AB120" s="9"/>
      <c r="AC120" s="9"/>
      <c r="AD120" s="9"/>
      <c r="AE120" t="str">
        <f>equals!E118</f>
        <v>{1,1}</v>
      </c>
      <c r="AF120" t="str">
        <f>equals!H118</f>
        <v>false</v>
      </c>
    </row>
    <row r="121" spans="1:32" x14ac:dyDescent="0.25">
      <c r="A121" s="2">
        <v>1</v>
      </c>
      <c r="B121" s="9"/>
      <c r="C121" s="9"/>
      <c r="D121" s="9"/>
      <c r="G121" s="2">
        <v>1</v>
      </c>
      <c r="H121" s="9"/>
      <c r="I121" s="9"/>
      <c r="J121" s="9"/>
      <c r="L121" s="26">
        <v>1</v>
      </c>
      <c r="M121" s="27" t="str">
        <f t="shared" si="174"/>
        <v/>
      </c>
      <c r="N121" s="27" t="str">
        <f t="shared" si="175"/>
        <v/>
      </c>
      <c r="O121" s="27" t="str">
        <f t="shared" si="176"/>
        <v/>
      </c>
      <c r="Q121" s="2">
        <v>1</v>
      </c>
      <c r="R121" s="9"/>
      <c r="S121" s="9"/>
      <c r="T121" s="9"/>
      <c r="U121" s="26">
        <v>1</v>
      </c>
      <c r="V121" s="27" t="str">
        <f t="shared" si="177"/>
        <v/>
      </c>
      <c r="W121" s="27" t="str">
        <f t="shared" si="178"/>
        <v/>
      </c>
      <c r="X121" s="27" t="str">
        <f t="shared" si="179"/>
        <v/>
      </c>
      <c r="AA121" s="2">
        <v>1</v>
      </c>
      <c r="AB121" s="9"/>
      <c r="AC121" s="9" t="s">
        <v>11</v>
      </c>
      <c r="AD121" s="9"/>
    </row>
    <row r="122" spans="1:32" x14ac:dyDescent="0.25">
      <c r="A122" s="2">
        <v>2</v>
      </c>
      <c r="B122" s="9"/>
      <c r="C122" s="9"/>
      <c r="D122" s="9"/>
      <c r="G122" s="2">
        <v>2</v>
      </c>
      <c r="H122" s="9"/>
      <c r="I122" s="9"/>
      <c r="J122" s="9"/>
      <c r="L122" s="26">
        <v>2</v>
      </c>
      <c r="M122" s="27" t="str">
        <f t="shared" si="174"/>
        <v/>
      </c>
      <c r="N122" s="27" t="str">
        <f t="shared" si="175"/>
        <v/>
      </c>
      <c r="O122" s="27" t="str">
        <f t="shared" si="176"/>
        <v/>
      </c>
      <c r="Q122" s="2">
        <v>2</v>
      </c>
      <c r="R122" s="9"/>
      <c r="S122" s="9"/>
      <c r="T122" s="9"/>
      <c r="U122" s="26">
        <v>2</v>
      </c>
      <c r="V122" s="27" t="str">
        <f t="shared" si="177"/>
        <v/>
      </c>
      <c r="W122" s="27" t="str">
        <f t="shared" si="178"/>
        <v/>
      </c>
      <c r="X122" s="27" t="str">
        <f t="shared" si="179"/>
        <v/>
      </c>
      <c r="AA122" s="2">
        <v>2</v>
      </c>
      <c r="AB122" s="9"/>
      <c r="AC122" s="9"/>
      <c r="AD122" s="9"/>
    </row>
    <row r="123" spans="1:32" x14ac:dyDescent="0.25">
      <c r="A123" s="4">
        <f>A119+1</f>
        <v>31</v>
      </c>
      <c r="B123" s="2">
        <v>0</v>
      </c>
      <c r="C123" s="2">
        <v>1</v>
      </c>
      <c r="D123" s="2">
        <v>2</v>
      </c>
      <c r="G123" s="4">
        <f>G119+1</f>
        <v>31</v>
      </c>
      <c r="H123" s="2">
        <v>0</v>
      </c>
      <c r="I123" s="2">
        <v>1</v>
      </c>
      <c r="J123" s="2">
        <v>2</v>
      </c>
      <c r="L123" s="25">
        <f>L119+1</f>
        <v>31</v>
      </c>
      <c r="M123" s="26">
        <v>0</v>
      </c>
      <c r="N123" s="26">
        <v>1</v>
      </c>
      <c r="O123" s="26">
        <v>2</v>
      </c>
      <c r="Q123" s="4">
        <f>Q119+1</f>
        <v>31</v>
      </c>
      <c r="R123" s="2">
        <v>0</v>
      </c>
      <c r="S123" s="2">
        <v>1</v>
      </c>
      <c r="T123" s="2">
        <v>2</v>
      </c>
      <c r="U123" s="25">
        <f>U119+1</f>
        <v>31</v>
      </c>
      <c r="V123" s="26">
        <v>0</v>
      </c>
      <c r="W123" s="26">
        <v>1</v>
      </c>
      <c r="X123" s="26">
        <v>2</v>
      </c>
      <c r="AA123" s="4">
        <f>AA119+1</f>
        <v>31</v>
      </c>
      <c r="AB123" s="2">
        <v>0</v>
      </c>
      <c r="AC123" s="2">
        <v>1</v>
      </c>
      <c r="AD123" s="2">
        <v>2</v>
      </c>
    </row>
    <row r="124" spans="1:32" x14ac:dyDescent="0.25">
      <c r="A124" s="2">
        <v>0</v>
      </c>
      <c r="B124" s="9"/>
      <c r="C124" s="9"/>
      <c r="D124" s="9"/>
      <c r="E124" t="str">
        <f>coordinate!E122</f>
        <v>{1,0}</v>
      </c>
      <c r="F124" t="str">
        <f>coordinate!H122</f>
        <v>"1-0"</v>
      </c>
      <c r="G124" s="2">
        <v>0</v>
      </c>
      <c r="H124" s="9"/>
      <c r="I124" s="9"/>
      <c r="J124" s="9"/>
      <c r="K124" t="str">
        <f>inDirection!E122</f>
        <v>{1,1}</v>
      </c>
      <c r="L124" s="26">
        <v>0</v>
      </c>
      <c r="M124" s="27" t="str">
        <f t="shared" ref="M124:M187" si="180">CONCATENATE(B124,H124)</f>
        <v/>
      </c>
      <c r="N124" s="27" t="str">
        <f t="shared" ref="N124:N187" si="181">CONCATENATE(C124,I124)</f>
        <v/>
      </c>
      <c r="O124" s="27" t="str">
        <f t="shared" ref="O124:O187" si="182">CONCATENATE(D124,J124)</f>
        <v/>
      </c>
      <c r="P124" t="str">
        <f>inDirection!Z123</f>
        <v>DirectionModel.IN_ROW</v>
      </c>
      <c r="Q124" s="2">
        <v>0</v>
      </c>
      <c r="R124" s="9"/>
      <c r="S124" s="9"/>
      <c r="T124" s="9"/>
      <c r="U124" s="26">
        <v>0</v>
      </c>
      <c r="V124" s="27" t="str">
        <f t="shared" ref="V124:V187" si="183">CONCATENATE(M124,R124)</f>
        <v/>
      </c>
      <c r="W124" s="27" t="str">
        <f t="shared" ref="W124:W187" si="184">CONCATENATE(N124,S124)</f>
        <v/>
      </c>
      <c r="X124" s="27" t="str">
        <f t="shared" ref="X124:X187" si="185">CONCATENATE(O124,T124)</f>
        <v/>
      </c>
      <c r="Y124" t="str">
        <f>CONCATENATE("{ ",K124,", ",inDirectionList!E122,"}")</f>
        <v>{ {1,1}, {1,2}}</v>
      </c>
      <c r="Z124" t="str">
        <f>inDirectionList!AB123</f>
        <v>DirectionModel.IN_ROW</v>
      </c>
      <c r="AA124" s="2">
        <v>0</v>
      </c>
      <c r="AB124" s="9"/>
      <c r="AC124" s="9"/>
      <c r="AD124" s="9"/>
      <c r="AE124" t="str">
        <f>equals!E122</f>
        <v>{2,1}</v>
      </c>
      <c r="AF124" t="str">
        <f>equals!H122</f>
        <v>false</v>
      </c>
    </row>
    <row r="125" spans="1:32" x14ac:dyDescent="0.25">
      <c r="A125" s="2">
        <v>1</v>
      </c>
      <c r="B125" s="9" t="s">
        <v>11</v>
      </c>
      <c r="C125" s="9"/>
      <c r="D125" s="9"/>
      <c r="G125" s="2">
        <v>1</v>
      </c>
      <c r="H125" s="9"/>
      <c r="I125" s="9" t="s">
        <v>11</v>
      </c>
      <c r="J125" s="9"/>
      <c r="L125" s="26">
        <v>1</v>
      </c>
      <c r="M125" s="27" t="str">
        <f t="shared" si="180"/>
        <v>c</v>
      </c>
      <c r="N125" s="27" t="str">
        <f t="shared" si="181"/>
        <v>c</v>
      </c>
      <c r="O125" s="27" t="str">
        <f t="shared" si="182"/>
        <v/>
      </c>
      <c r="Q125" s="2">
        <v>1</v>
      </c>
      <c r="R125" s="9"/>
      <c r="S125" s="9"/>
      <c r="T125" s="9" t="s">
        <v>11</v>
      </c>
      <c r="U125" s="26">
        <v>1</v>
      </c>
      <c r="V125" s="27" t="str">
        <f t="shared" si="183"/>
        <v>c</v>
      </c>
      <c r="W125" s="27" t="str">
        <f t="shared" si="184"/>
        <v>c</v>
      </c>
      <c r="X125" s="27" t="str">
        <f t="shared" si="185"/>
        <v>c</v>
      </c>
      <c r="AA125" s="2">
        <v>1</v>
      </c>
      <c r="AB125" s="9"/>
      <c r="AC125" s="9"/>
      <c r="AD125" s="9"/>
    </row>
    <row r="126" spans="1:32" x14ac:dyDescent="0.25">
      <c r="A126" s="2">
        <v>2</v>
      </c>
      <c r="B126" s="9"/>
      <c r="C126" s="9"/>
      <c r="D126" s="9"/>
      <c r="G126" s="2">
        <v>2</v>
      </c>
      <c r="H126" s="9"/>
      <c r="I126" s="9"/>
      <c r="J126" s="9"/>
      <c r="L126" s="26">
        <v>2</v>
      </c>
      <c r="M126" s="27" t="str">
        <f t="shared" si="180"/>
        <v/>
      </c>
      <c r="N126" s="27" t="str">
        <f t="shared" si="181"/>
        <v/>
      </c>
      <c r="O126" s="27" t="str">
        <f t="shared" si="182"/>
        <v/>
      </c>
      <c r="Q126" s="2">
        <v>2</v>
      </c>
      <c r="R126" s="9"/>
      <c r="S126" s="9"/>
      <c r="T126" s="9"/>
      <c r="U126" s="26">
        <v>2</v>
      </c>
      <c r="V126" s="27" t="str">
        <f t="shared" si="183"/>
        <v/>
      </c>
      <c r="W126" s="27" t="str">
        <f t="shared" si="184"/>
        <v/>
      </c>
      <c r="X126" s="27" t="str">
        <f t="shared" si="185"/>
        <v/>
      </c>
      <c r="AA126" s="2">
        <v>2</v>
      </c>
      <c r="AB126" s="9"/>
      <c r="AC126" s="9" t="s">
        <v>11</v>
      </c>
      <c r="AD126" s="9"/>
    </row>
    <row r="127" spans="1:32" x14ac:dyDescent="0.25">
      <c r="A127" s="4">
        <f>A123+1</f>
        <v>32</v>
      </c>
      <c r="B127" s="2">
        <v>0</v>
      </c>
      <c r="C127" s="2">
        <v>1</v>
      </c>
      <c r="D127" s="2">
        <v>2</v>
      </c>
      <c r="G127" s="4">
        <f>G123+1</f>
        <v>32</v>
      </c>
      <c r="H127" s="2">
        <v>0</v>
      </c>
      <c r="I127" s="2">
        <v>1</v>
      </c>
      <c r="J127" s="2">
        <v>2</v>
      </c>
      <c r="L127" s="25">
        <f>L123+1</f>
        <v>32</v>
      </c>
      <c r="M127" s="26">
        <v>0</v>
      </c>
      <c r="N127" s="26">
        <v>1</v>
      </c>
      <c r="O127" s="26">
        <v>2</v>
      </c>
      <c r="Q127" s="4">
        <f>Q123+1</f>
        <v>32</v>
      </c>
      <c r="R127" s="2">
        <v>0</v>
      </c>
      <c r="S127" s="2">
        <v>1</v>
      </c>
      <c r="T127" s="2">
        <v>2</v>
      </c>
      <c r="U127" s="25">
        <f>U123+1</f>
        <v>32</v>
      </c>
      <c r="V127" s="26">
        <v>0</v>
      </c>
      <c r="W127" s="26">
        <v>1</v>
      </c>
      <c r="X127" s="26">
        <v>2</v>
      </c>
      <c r="AA127" s="4">
        <f>AA123+1</f>
        <v>32</v>
      </c>
      <c r="AB127" s="2">
        <v>0</v>
      </c>
      <c r="AC127" s="2">
        <v>1</v>
      </c>
      <c r="AD127" s="2">
        <v>2</v>
      </c>
    </row>
    <row r="128" spans="1:32" x14ac:dyDescent="0.25">
      <c r="A128" s="2">
        <v>0</v>
      </c>
      <c r="B128" s="9"/>
      <c r="C128" s="9"/>
      <c r="D128" s="9"/>
      <c r="E128" t="str">
        <f>coordinate!E126</f>
        <v>{1,1}</v>
      </c>
      <c r="F128" t="str">
        <f>coordinate!H126</f>
        <v>"1-1"</v>
      </c>
      <c r="G128" s="2">
        <v>0</v>
      </c>
      <c r="H128" s="9"/>
      <c r="I128" s="9"/>
      <c r="J128" s="9"/>
      <c r="K128" t="str">
        <f>inDirection!E126</f>
        <v>{2,1}</v>
      </c>
      <c r="L128" s="26">
        <v>0</v>
      </c>
      <c r="M128" s="27" t="str">
        <f t="shared" ref="M128:M191" si="186">CONCATENATE(B128,H128)</f>
        <v/>
      </c>
      <c r="N128" s="27" t="str">
        <f t="shared" ref="N128:N191" si="187">CONCATENATE(C128,I128)</f>
        <v/>
      </c>
      <c r="O128" s="27" t="str">
        <f t="shared" ref="O128:O191" si="188">CONCATENATE(D128,J128)</f>
        <v/>
      </c>
      <c r="P128" t="str">
        <f>inDirection!Z127</f>
        <v>DirectionModel.IN_COLUMN</v>
      </c>
      <c r="Q128" s="2">
        <v>0</v>
      </c>
      <c r="R128" s="9"/>
      <c r="S128" s="9"/>
      <c r="T128" s="9"/>
      <c r="U128" s="26">
        <v>0</v>
      </c>
      <c r="V128" s="27" t="str">
        <f t="shared" ref="V128:V191" si="189">CONCATENATE(M128,R128)</f>
        <v/>
      </c>
      <c r="W128" s="27" t="str">
        <f t="shared" ref="W128:W191" si="190">CONCATENATE(N128,S128)</f>
        <v/>
      </c>
      <c r="X128" s="27" t="str">
        <f t="shared" ref="X128:X191" si="191">CONCATENATE(O128,T128)</f>
        <v/>
      </c>
      <c r="Y128" t="str">
        <f>CONCATENATE("{ ",K128,", ",inDirectionList!E126,"}")</f>
        <v>{ {2,1}, {1,0}}</v>
      </c>
      <c r="Z128" t="str">
        <f>inDirectionList!AB127</f>
        <v>DirectionModel.WITHOUT_DIRECTION</v>
      </c>
      <c r="AA128" s="2">
        <v>0</v>
      </c>
      <c r="AB128" s="9"/>
      <c r="AC128" s="9" t="s">
        <v>11</v>
      </c>
      <c r="AD128" s="9"/>
      <c r="AE128" t="str">
        <f>equals!E126</f>
        <v>{0,1}</v>
      </c>
      <c r="AF128" t="str">
        <f>equals!H126</f>
        <v>false</v>
      </c>
    </row>
    <row r="129" spans="1:32" x14ac:dyDescent="0.25">
      <c r="A129" s="2">
        <v>1</v>
      </c>
      <c r="B129" s="9"/>
      <c r="C129" s="9" t="s">
        <v>11</v>
      </c>
      <c r="D129" s="9"/>
      <c r="G129" s="2">
        <v>1</v>
      </c>
      <c r="H129" s="9"/>
      <c r="I129" s="9"/>
      <c r="J129" s="9"/>
      <c r="L129" s="26">
        <v>1</v>
      </c>
      <c r="M129" s="27" t="str">
        <f t="shared" si="186"/>
        <v/>
      </c>
      <c r="N129" s="27" t="str">
        <f t="shared" si="187"/>
        <v>c</v>
      </c>
      <c r="O129" s="27" t="str">
        <f t="shared" si="188"/>
        <v/>
      </c>
      <c r="Q129" s="2">
        <v>1</v>
      </c>
      <c r="R129" s="9" t="s">
        <v>11</v>
      </c>
      <c r="S129" s="9"/>
      <c r="T129" s="9"/>
      <c r="U129" s="26">
        <v>1</v>
      </c>
      <c r="V129" s="27" t="str">
        <f t="shared" si="189"/>
        <v>c</v>
      </c>
      <c r="W129" s="27" t="str">
        <f t="shared" si="190"/>
        <v>c</v>
      </c>
      <c r="X129" s="27" t="str">
        <f t="shared" si="191"/>
        <v/>
      </c>
      <c r="AA129" s="2">
        <v>1</v>
      </c>
      <c r="AB129" s="9"/>
      <c r="AC129" s="9"/>
      <c r="AD129" s="9"/>
    </row>
    <row r="130" spans="1:32" x14ac:dyDescent="0.25">
      <c r="A130" s="2">
        <v>2</v>
      </c>
      <c r="B130" s="9"/>
      <c r="C130" s="9"/>
      <c r="D130" s="9"/>
      <c r="G130" s="2">
        <v>2</v>
      </c>
      <c r="H130" s="9"/>
      <c r="I130" s="9" t="s">
        <v>11</v>
      </c>
      <c r="J130" s="9"/>
      <c r="L130" s="26">
        <v>2</v>
      </c>
      <c r="M130" s="27" t="str">
        <f t="shared" si="186"/>
        <v/>
      </c>
      <c r="N130" s="27" t="str">
        <f t="shared" si="187"/>
        <v>c</v>
      </c>
      <c r="O130" s="27" t="str">
        <f t="shared" si="188"/>
        <v/>
      </c>
      <c r="Q130" s="2">
        <v>2</v>
      </c>
      <c r="R130" s="9"/>
      <c r="S130" s="9"/>
      <c r="T130" s="9"/>
      <c r="U130" s="26">
        <v>2</v>
      </c>
      <c r="V130" s="27" t="str">
        <f t="shared" si="189"/>
        <v/>
      </c>
      <c r="W130" s="27" t="str">
        <f t="shared" si="190"/>
        <v>c</v>
      </c>
      <c r="X130" s="27" t="str">
        <f t="shared" si="191"/>
        <v/>
      </c>
      <c r="AA130" s="2">
        <v>2</v>
      </c>
      <c r="AB130" s="9"/>
      <c r="AC130" s="9"/>
      <c r="AD130" s="9"/>
    </row>
    <row r="131" spans="1:32" x14ac:dyDescent="0.25">
      <c r="A131" s="4">
        <f>A127+1</f>
        <v>33</v>
      </c>
      <c r="B131" s="2">
        <v>0</v>
      </c>
      <c r="C131" s="2">
        <v>1</v>
      </c>
      <c r="D131" s="2">
        <v>2</v>
      </c>
      <c r="G131" s="4">
        <f>G127+1</f>
        <v>33</v>
      </c>
      <c r="H131" s="2">
        <v>0</v>
      </c>
      <c r="I131" s="2">
        <v>1</v>
      </c>
      <c r="J131" s="2">
        <v>2</v>
      </c>
      <c r="L131" s="25">
        <f>L127+1</f>
        <v>33</v>
      </c>
      <c r="M131" s="26">
        <v>0</v>
      </c>
      <c r="N131" s="26">
        <v>1</v>
      </c>
      <c r="O131" s="26">
        <v>2</v>
      </c>
      <c r="Q131" s="4">
        <f>Q127+1</f>
        <v>33</v>
      </c>
      <c r="R131" s="2">
        <v>0</v>
      </c>
      <c r="S131" s="2">
        <v>1</v>
      </c>
      <c r="T131" s="2">
        <v>2</v>
      </c>
      <c r="U131" s="25">
        <f>U127+1</f>
        <v>33</v>
      </c>
      <c r="V131" s="26">
        <v>0</v>
      </c>
      <c r="W131" s="26">
        <v>1</v>
      </c>
      <c r="X131" s="26">
        <v>2</v>
      </c>
      <c r="AA131" s="4">
        <f>AA127+1</f>
        <v>33</v>
      </c>
      <c r="AB131" s="2">
        <v>0</v>
      </c>
      <c r="AC131" s="2">
        <v>1</v>
      </c>
      <c r="AD131" s="2">
        <v>2</v>
      </c>
    </row>
    <row r="132" spans="1:32" x14ac:dyDescent="0.25">
      <c r="A132" s="2">
        <v>0</v>
      </c>
      <c r="B132" s="9"/>
      <c r="C132" s="9"/>
      <c r="D132" s="9"/>
      <c r="E132" t="str">
        <f>coordinate!E130</f>
        <v>{1,2}</v>
      </c>
      <c r="F132" t="str">
        <f>coordinate!H130</f>
        <v>"1-2"</v>
      </c>
      <c r="G132" s="2">
        <v>0</v>
      </c>
      <c r="H132" s="9"/>
      <c r="I132" s="9" t="s">
        <v>11</v>
      </c>
      <c r="J132" s="9"/>
      <c r="K132" t="str">
        <f>inDirection!E130</f>
        <v>{0,1}</v>
      </c>
      <c r="L132" s="26">
        <v>0</v>
      </c>
      <c r="M132" s="27" t="str">
        <f t="shared" ref="M132:M195" si="192">CONCATENATE(B132,H132)</f>
        <v/>
      </c>
      <c r="N132" s="27" t="str">
        <f t="shared" ref="N132:N195" si="193">CONCATENATE(C132,I132)</f>
        <v>c</v>
      </c>
      <c r="O132" s="27" t="str">
        <f t="shared" ref="O132:O195" si="194">CONCATENATE(D132,J132)</f>
        <v/>
      </c>
      <c r="P132" t="str">
        <f>inDirection!Z131</f>
        <v>DirectionModel.WITHOUT_DIRECTION</v>
      </c>
      <c r="Q132" s="2">
        <v>0</v>
      </c>
      <c r="R132" s="9"/>
      <c r="S132" s="9"/>
      <c r="T132" s="9"/>
      <c r="U132" s="26">
        <v>0</v>
      </c>
      <c r="V132" s="27" t="str">
        <f t="shared" ref="V132:V195" si="195">CONCATENATE(M132,R132)</f>
        <v/>
      </c>
      <c r="W132" s="27" t="str">
        <f t="shared" ref="W132:W195" si="196">CONCATENATE(N132,S132)</f>
        <v>c</v>
      </c>
      <c r="X132" s="27" t="str">
        <f t="shared" ref="X132:X195" si="197">CONCATENATE(O132,T132)</f>
        <v/>
      </c>
      <c r="Y132" t="str">
        <f>CONCATENATE("{ ",K132,", ",inDirectionList!E130,"}")</f>
        <v>{ {0,1}, {2,0}}</v>
      </c>
      <c r="Z132" t="str">
        <f>inDirectionList!AB131</f>
        <v>DirectionModel.WITHOUT_DIRECTION</v>
      </c>
      <c r="AA132" s="2">
        <v>0</v>
      </c>
      <c r="AB132" s="9" t="s">
        <v>11</v>
      </c>
      <c r="AC132" s="9"/>
      <c r="AD132" s="9"/>
      <c r="AE132" t="str">
        <f>equals!E130</f>
        <v>{0,0}</v>
      </c>
      <c r="AF132" t="str">
        <f>equals!H130</f>
        <v>false</v>
      </c>
    </row>
    <row r="133" spans="1:32" x14ac:dyDescent="0.25">
      <c r="A133" s="2">
        <v>1</v>
      </c>
      <c r="B133" s="9"/>
      <c r="C133" s="9"/>
      <c r="D133" s="9" t="s">
        <v>11</v>
      </c>
      <c r="G133" s="2">
        <v>1</v>
      </c>
      <c r="H133" s="9"/>
      <c r="I133" s="9"/>
      <c r="J133" s="9"/>
      <c r="L133" s="26">
        <v>1</v>
      </c>
      <c r="M133" s="27" t="str">
        <f t="shared" si="192"/>
        <v/>
      </c>
      <c r="N133" s="27" t="str">
        <f t="shared" si="193"/>
        <v/>
      </c>
      <c r="O133" s="27" t="str">
        <f t="shared" si="194"/>
        <v>c</v>
      </c>
      <c r="Q133" s="2">
        <v>1</v>
      </c>
      <c r="R133" s="9"/>
      <c r="S133" s="9"/>
      <c r="T133" s="9"/>
      <c r="U133" s="26">
        <v>1</v>
      </c>
      <c r="V133" s="27" t="str">
        <f t="shared" si="195"/>
        <v/>
      </c>
      <c r="W133" s="27" t="str">
        <f t="shared" si="196"/>
        <v/>
      </c>
      <c r="X133" s="27" t="str">
        <f t="shared" si="197"/>
        <v>c</v>
      </c>
      <c r="AA133" s="2">
        <v>1</v>
      </c>
      <c r="AB133" s="9"/>
      <c r="AC133" s="9"/>
      <c r="AD133" s="9"/>
    </row>
    <row r="134" spans="1:32" x14ac:dyDescent="0.25">
      <c r="A134" s="2">
        <v>2</v>
      </c>
      <c r="B134" s="9"/>
      <c r="C134" s="9"/>
      <c r="D134" s="9"/>
      <c r="G134" s="2">
        <v>2</v>
      </c>
      <c r="H134" s="9"/>
      <c r="I134" s="9"/>
      <c r="J134" s="9"/>
      <c r="L134" s="26">
        <v>2</v>
      </c>
      <c r="M134" s="27" t="str">
        <f t="shared" si="192"/>
        <v/>
      </c>
      <c r="N134" s="27" t="str">
        <f t="shared" si="193"/>
        <v/>
      </c>
      <c r="O134" s="27" t="str">
        <f t="shared" si="194"/>
        <v/>
      </c>
      <c r="Q134" s="2">
        <v>2</v>
      </c>
      <c r="R134" s="9" t="s">
        <v>11</v>
      </c>
      <c r="S134" s="9"/>
      <c r="T134" s="9"/>
      <c r="U134" s="26">
        <v>2</v>
      </c>
      <c r="V134" s="27" t="str">
        <f t="shared" si="195"/>
        <v>c</v>
      </c>
      <c r="W134" s="27" t="str">
        <f t="shared" si="196"/>
        <v/>
      </c>
      <c r="X134" s="27" t="str">
        <f t="shared" si="197"/>
        <v/>
      </c>
      <c r="AA134" s="2">
        <v>2</v>
      </c>
      <c r="AB134" s="9"/>
      <c r="AC134" s="9"/>
      <c r="AD134" s="9"/>
    </row>
    <row r="135" spans="1:32" x14ac:dyDescent="0.25">
      <c r="A135" s="4">
        <f>A131+1</f>
        <v>34</v>
      </c>
      <c r="B135" s="2">
        <v>0</v>
      </c>
      <c r="C135" s="2">
        <v>1</v>
      </c>
      <c r="D135" s="2">
        <v>2</v>
      </c>
      <c r="G135" s="4">
        <f>G131+1</f>
        <v>34</v>
      </c>
      <c r="H135" s="2">
        <v>0</v>
      </c>
      <c r="I135" s="2">
        <v>1</v>
      </c>
      <c r="J135" s="2">
        <v>2</v>
      </c>
      <c r="L135" s="25">
        <f>L131+1</f>
        <v>34</v>
      </c>
      <c r="M135" s="26">
        <v>0</v>
      </c>
      <c r="N135" s="26">
        <v>1</v>
      </c>
      <c r="O135" s="26">
        <v>2</v>
      </c>
      <c r="Q135" s="4">
        <f>Q131+1</f>
        <v>34</v>
      </c>
      <c r="R135" s="2">
        <v>0</v>
      </c>
      <c r="S135" s="2">
        <v>1</v>
      </c>
      <c r="T135" s="2">
        <v>2</v>
      </c>
      <c r="U135" s="25">
        <f>U131+1</f>
        <v>34</v>
      </c>
      <c r="V135" s="26">
        <v>0</v>
      </c>
      <c r="W135" s="26">
        <v>1</v>
      </c>
      <c r="X135" s="26">
        <v>2</v>
      </c>
      <c r="AA135" s="4">
        <f>AA131+1</f>
        <v>34</v>
      </c>
      <c r="AB135" s="2">
        <v>0</v>
      </c>
      <c r="AC135" s="2">
        <v>1</v>
      </c>
      <c r="AD135" s="2">
        <v>2</v>
      </c>
    </row>
    <row r="136" spans="1:32" x14ac:dyDescent="0.25">
      <c r="A136" s="2">
        <v>0</v>
      </c>
      <c r="B136" s="9"/>
      <c r="C136" s="9"/>
      <c r="D136" s="9"/>
      <c r="E136" t="str">
        <f>coordinate!E134</f>
        <v>{2,0}</v>
      </c>
      <c r="F136" t="str">
        <f>coordinate!H134</f>
        <v>"2-0"</v>
      </c>
      <c r="G136" s="2">
        <v>0</v>
      </c>
      <c r="H136" s="9"/>
      <c r="I136" s="9"/>
      <c r="J136" s="9"/>
      <c r="K136" t="str">
        <f>inDirection!E134</f>
        <v>{1,1}</v>
      </c>
      <c r="L136" s="26">
        <v>0</v>
      </c>
      <c r="M136" s="27" t="str">
        <f t="shared" ref="M136:M199" si="198">CONCATENATE(B136,H136)</f>
        <v/>
      </c>
      <c r="N136" s="27" t="str">
        <f t="shared" ref="N136:N199" si="199">CONCATENATE(C136,I136)</f>
        <v/>
      </c>
      <c r="O136" s="27" t="str">
        <f t="shared" ref="O136:O199" si="200">CONCATENATE(D136,J136)</f>
        <v/>
      </c>
      <c r="P136" t="str">
        <f>inDirection!Z135</f>
        <v>DirectionModel.IN_SECONDARY_DIAGONAL</v>
      </c>
      <c r="Q136" s="2">
        <v>0</v>
      </c>
      <c r="R136" s="9"/>
      <c r="S136" s="9"/>
      <c r="T136" s="9" t="s">
        <v>11</v>
      </c>
      <c r="U136" s="26">
        <v>0</v>
      </c>
      <c r="V136" s="27" t="str">
        <f t="shared" ref="V136:V199" si="201">CONCATENATE(M136,R136)</f>
        <v/>
      </c>
      <c r="W136" s="27" t="str">
        <f t="shared" ref="W136:W199" si="202">CONCATENATE(N136,S136)</f>
        <v/>
      </c>
      <c r="X136" s="27" t="str">
        <f t="shared" ref="X136:X199" si="203">CONCATENATE(O136,T136)</f>
        <v>c</v>
      </c>
      <c r="Y136" t="str">
        <f>CONCATENATE("{ ",K136,", ",inDirectionList!E134,"}")</f>
        <v>{ {1,1}, {0,2}}</v>
      </c>
      <c r="Z136" t="str">
        <f>inDirectionList!AB135</f>
        <v>DirectionModel.IN_SECONDARY_DIAGONAL</v>
      </c>
      <c r="AA136" s="2">
        <v>0</v>
      </c>
      <c r="AB136" s="9" t="s">
        <v>11</v>
      </c>
      <c r="AC136" s="9"/>
      <c r="AD136" s="9"/>
      <c r="AE136" t="str">
        <f>equals!E134</f>
        <v>{0,0}</v>
      </c>
      <c r="AF136" t="str">
        <f>equals!H134</f>
        <v>false</v>
      </c>
    </row>
    <row r="137" spans="1:32" x14ac:dyDescent="0.25">
      <c r="A137" s="2">
        <v>1</v>
      </c>
      <c r="B137" s="9"/>
      <c r="C137" s="9"/>
      <c r="D137" s="9"/>
      <c r="G137" s="2">
        <v>1</v>
      </c>
      <c r="H137" s="9"/>
      <c r="I137" s="9" t="s">
        <v>11</v>
      </c>
      <c r="J137" s="9"/>
      <c r="L137" s="26">
        <v>1</v>
      </c>
      <c r="M137" s="27" t="str">
        <f t="shared" si="198"/>
        <v/>
      </c>
      <c r="N137" s="27" t="str">
        <f t="shared" si="199"/>
        <v>c</v>
      </c>
      <c r="O137" s="27" t="str">
        <f t="shared" si="200"/>
        <v/>
      </c>
      <c r="Q137" s="2">
        <v>1</v>
      </c>
      <c r="R137" s="9"/>
      <c r="S137" s="9"/>
      <c r="T137" s="9"/>
      <c r="U137" s="26">
        <v>1</v>
      </c>
      <c r="V137" s="27" t="str">
        <f t="shared" si="201"/>
        <v/>
      </c>
      <c r="W137" s="27" t="str">
        <f t="shared" si="202"/>
        <v>c</v>
      </c>
      <c r="X137" s="27" t="str">
        <f t="shared" si="203"/>
        <v/>
      </c>
      <c r="AA137" s="2">
        <v>1</v>
      </c>
      <c r="AB137" s="9"/>
      <c r="AC137" s="9"/>
      <c r="AD137" s="9"/>
    </row>
    <row r="138" spans="1:32" x14ac:dyDescent="0.25">
      <c r="A138" s="2">
        <v>2</v>
      </c>
      <c r="B138" s="9" t="s">
        <v>11</v>
      </c>
      <c r="C138" s="9"/>
      <c r="D138" s="9"/>
      <c r="G138" s="2">
        <v>2</v>
      </c>
      <c r="H138" s="9"/>
      <c r="I138" s="9"/>
      <c r="J138" s="9"/>
      <c r="L138" s="26">
        <v>2</v>
      </c>
      <c r="M138" s="27" t="str">
        <f t="shared" si="198"/>
        <v>c</v>
      </c>
      <c r="N138" s="27" t="str">
        <f t="shared" si="199"/>
        <v/>
      </c>
      <c r="O138" s="27" t="str">
        <f t="shared" si="200"/>
        <v/>
      </c>
      <c r="Q138" s="2">
        <v>2</v>
      </c>
      <c r="R138" s="9"/>
      <c r="S138" s="9"/>
      <c r="T138" s="9"/>
      <c r="U138" s="26">
        <v>2</v>
      </c>
      <c r="V138" s="27" t="str">
        <f t="shared" si="201"/>
        <v>c</v>
      </c>
      <c r="W138" s="27" t="str">
        <f t="shared" si="202"/>
        <v/>
      </c>
      <c r="X138" s="27" t="str">
        <f t="shared" si="203"/>
        <v/>
      </c>
      <c r="AA138" s="2">
        <v>2</v>
      </c>
      <c r="AB138" s="9"/>
      <c r="AC138" s="9"/>
      <c r="AD138" s="9"/>
    </row>
    <row r="139" spans="1:32" x14ac:dyDescent="0.25">
      <c r="A139" s="4">
        <f>A135+1</f>
        <v>35</v>
      </c>
      <c r="B139" s="2">
        <v>0</v>
      </c>
      <c r="C139" s="2">
        <v>1</v>
      </c>
      <c r="D139" s="2">
        <v>2</v>
      </c>
      <c r="G139" s="4">
        <f>G135+1</f>
        <v>35</v>
      </c>
      <c r="H139" s="2">
        <v>0</v>
      </c>
      <c r="I139" s="2">
        <v>1</v>
      </c>
      <c r="J139" s="2">
        <v>2</v>
      </c>
      <c r="L139" s="25">
        <f>L135+1</f>
        <v>35</v>
      </c>
      <c r="M139" s="26">
        <v>0</v>
      </c>
      <c r="N139" s="26">
        <v>1</v>
      </c>
      <c r="O139" s="26">
        <v>2</v>
      </c>
      <c r="Q139" s="4">
        <f>Q135+1</f>
        <v>35</v>
      </c>
      <c r="R139" s="2">
        <v>0</v>
      </c>
      <c r="S139" s="2">
        <v>1</v>
      </c>
      <c r="T139" s="2">
        <v>2</v>
      </c>
      <c r="U139" s="25">
        <f>U135+1</f>
        <v>35</v>
      </c>
      <c r="V139" s="26">
        <v>0</v>
      </c>
      <c r="W139" s="26">
        <v>1</v>
      </c>
      <c r="X139" s="26">
        <v>2</v>
      </c>
      <c r="AA139" s="4">
        <f>AA135+1</f>
        <v>35</v>
      </c>
      <c r="AB139" s="2">
        <v>0</v>
      </c>
      <c r="AC139" s="2">
        <v>1</v>
      </c>
      <c r="AD139" s="2">
        <v>2</v>
      </c>
    </row>
    <row r="140" spans="1:32" x14ac:dyDescent="0.25">
      <c r="A140" s="2">
        <v>0</v>
      </c>
      <c r="B140" s="9"/>
      <c r="C140" s="9"/>
      <c r="D140" s="9"/>
      <c r="E140" t="str">
        <f>coordinate!E138</f>
        <v>{2,1}</v>
      </c>
      <c r="F140" t="str">
        <f>coordinate!H138</f>
        <v>"2-1"</v>
      </c>
      <c r="G140" s="2">
        <v>0</v>
      </c>
      <c r="H140" s="9"/>
      <c r="I140" s="9"/>
      <c r="J140" s="9"/>
      <c r="K140" t="str">
        <f>inDirection!E138</f>
        <v>{1,1}</v>
      </c>
      <c r="L140" s="26">
        <v>0</v>
      </c>
      <c r="M140" s="27" t="str">
        <f t="shared" ref="M140:M203" si="204">CONCATENATE(B140,H140)</f>
        <v/>
      </c>
      <c r="N140" s="27" t="str">
        <f t="shared" ref="N140:N203" si="205">CONCATENATE(C140,I140)</f>
        <v/>
      </c>
      <c r="O140" s="27" t="str">
        <f t="shared" ref="O140:O203" si="206">CONCATENATE(D140,J140)</f>
        <v/>
      </c>
      <c r="P140" t="str">
        <f>inDirection!Z139</f>
        <v>DirectionModel.IN_COLUMN</v>
      </c>
      <c r="Q140" s="2">
        <v>0</v>
      </c>
      <c r="R140" s="9"/>
      <c r="S140" s="9"/>
      <c r="T140" s="9" t="s">
        <v>11</v>
      </c>
      <c r="U140" s="26">
        <v>0</v>
      </c>
      <c r="V140" s="27" t="str">
        <f t="shared" ref="V140:V203" si="207">CONCATENATE(M140,R140)</f>
        <v/>
      </c>
      <c r="W140" s="27" t="str">
        <f t="shared" ref="W140:W203" si="208">CONCATENATE(N140,S140)</f>
        <v/>
      </c>
      <c r="X140" s="27" t="str">
        <f t="shared" ref="X140:X203" si="209">CONCATENATE(O140,T140)</f>
        <v>c</v>
      </c>
      <c r="Y140" t="str">
        <f>CONCATENATE("{ ",K140,", ",inDirectionList!E138,"}")</f>
        <v>{ {1,1}, {0,2}}</v>
      </c>
      <c r="Z140" t="str">
        <f>inDirectionList!AB139</f>
        <v>DirectionModel.WITHOUT_DIRECTION</v>
      </c>
      <c r="AA140" s="2">
        <v>0</v>
      </c>
      <c r="AB140" s="9"/>
      <c r="AC140" s="9"/>
      <c r="AD140" s="9"/>
      <c r="AE140" t="str">
        <f>equals!E138</f>
        <v>{1,0}</v>
      </c>
      <c r="AF140" t="str">
        <f>equals!H138</f>
        <v>false</v>
      </c>
    </row>
    <row r="141" spans="1:32" x14ac:dyDescent="0.25">
      <c r="A141" s="2">
        <v>1</v>
      </c>
      <c r="B141" s="9"/>
      <c r="C141" s="9"/>
      <c r="D141" s="9"/>
      <c r="G141" s="2">
        <v>1</v>
      </c>
      <c r="H141" s="9"/>
      <c r="I141" s="9" t="s">
        <v>11</v>
      </c>
      <c r="J141" s="9"/>
      <c r="L141" s="26">
        <v>1</v>
      </c>
      <c r="M141" s="27" t="str">
        <f t="shared" si="204"/>
        <v/>
      </c>
      <c r="N141" s="27" t="str">
        <f t="shared" si="205"/>
        <v>c</v>
      </c>
      <c r="O141" s="27" t="str">
        <f t="shared" si="206"/>
        <v/>
      </c>
      <c r="Q141" s="2">
        <v>1</v>
      </c>
      <c r="R141" s="9"/>
      <c r="S141" s="9"/>
      <c r="T141" s="9"/>
      <c r="U141" s="26">
        <v>1</v>
      </c>
      <c r="V141" s="27" t="str">
        <f t="shared" si="207"/>
        <v/>
      </c>
      <c r="W141" s="27" t="str">
        <f t="shared" si="208"/>
        <v>c</v>
      </c>
      <c r="X141" s="27" t="str">
        <f t="shared" si="209"/>
        <v/>
      </c>
      <c r="AA141" s="2">
        <v>1</v>
      </c>
      <c r="AB141" s="9" t="s">
        <v>11</v>
      </c>
      <c r="AC141" s="9"/>
      <c r="AD141" s="9"/>
    </row>
    <row r="142" spans="1:32" x14ac:dyDescent="0.25">
      <c r="A142" s="2">
        <v>2</v>
      </c>
      <c r="B142" s="9"/>
      <c r="C142" s="9" t="s">
        <v>11</v>
      </c>
      <c r="D142" s="9"/>
      <c r="G142" s="2">
        <v>2</v>
      </c>
      <c r="H142" s="9"/>
      <c r="I142" s="9"/>
      <c r="J142" s="9"/>
      <c r="L142" s="26">
        <v>2</v>
      </c>
      <c r="M142" s="27" t="str">
        <f t="shared" si="204"/>
        <v/>
      </c>
      <c r="N142" s="27" t="str">
        <f t="shared" si="205"/>
        <v>c</v>
      </c>
      <c r="O142" s="27" t="str">
        <f t="shared" si="206"/>
        <v/>
      </c>
      <c r="Q142" s="2">
        <v>2</v>
      </c>
      <c r="R142" s="9"/>
      <c r="S142" s="9"/>
      <c r="T142" s="9"/>
      <c r="U142" s="26">
        <v>2</v>
      </c>
      <c r="V142" s="27" t="str">
        <f t="shared" si="207"/>
        <v/>
      </c>
      <c r="W142" s="27" t="str">
        <f t="shared" si="208"/>
        <v>c</v>
      </c>
      <c r="X142" s="27" t="str">
        <f t="shared" si="209"/>
        <v/>
      </c>
      <c r="AA142" s="2">
        <v>2</v>
      </c>
      <c r="AB142" s="9"/>
      <c r="AC142" s="9"/>
      <c r="AD142" s="9"/>
    </row>
    <row r="143" spans="1:32" x14ac:dyDescent="0.25">
      <c r="A143" s="4">
        <f>A139+1</f>
        <v>36</v>
      </c>
      <c r="B143" s="2">
        <v>0</v>
      </c>
      <c r="C143" s="2">
        <v>1</v>
      </c>
      <c r="D143" s="2">
        <v>2</v>
      </c>
      <c r="G143" s="4">
        <f>G139+1</f>
        <v>36</v>
      </c>
      <c r="H143" s="2">
        <v>0</v>
      </c>
      <c r="I143" s="2">
        <v>1</v>
      </c>
      <c r="J143" s="2">
        <v>2</v>
      </c>
      <c r="L143" s="25">
        <f>L139+1</f>
        <v>36</v>
      </c>
      <c r="M143" s="26">
        <v>0</v>
      </c>
      <c r="N143" s="26">
        <v>1</v>
      </c>
      <c r="O143" s="26">
        <v>2</v>
      </c>
      <c r="Q143" s="4">
        <f>Q139+1</f>
        <v>36</v>
      </c>
      <c r="R143" s="2">
        <v>0</v>
      </c>
      <c r="S143" s="2">
        <v>1</v>
      </c>
      <c r="T143" s="2">
        <v>2</v>
      </c>
      <c r="U143" s="25">
        <f>U139+1</f>
        <v>36</v>
      </c>
      <c r="V143" s="26">
        <v>0</v>
      </c>
      <c r="W143" s="26">
        <v>1</v>
      </c>
      <c r="X143" s="26">
        <v>2</v>
      </c>
      <c r="AA143" s="4">
        <f>AA139+1</f>
        <v>36</v>
      </c>
      <c r="AB143" s="2">
        <v>0</v>
      </c>
      <c r="AC143" s="2">
        <v>1</v>
      </c>
      <c r="AD143" s="2">
        <v>2</v>
      </c>
    </row>
    <row r="144" spans="1:32" x14ac:dyDescent="0.25">
      <c r="A144" s="2">
        <v>0</v>
      </c>
      <c r="B144" s="9"/>
      <c r="C144" s="9"/>
      <c r="D144" s="9"/>
      <c r="E144" t="str">
        <f>coordinate!E142</f>
        <v>{2,2}</v>
      </c>
      <c r="F144" t="str">
        <f>coordinate!H142</f>
        <v>"2-2"</v>
      </c>
      <c r="G144" s="2">
        <v>0</v>
      </c>
      <c r="H144" s="9"/>
      <c r="I144" s="9"/>
      <c r="J144" s="9"/>
      <c r="K144" t="str">
        <f>inDirection!E142</f>
        <v>{1,1}</v>
      </c>
      <c r="L144" s="26">
        <v>0</v>
      </c>
      <c r="M144" s="27" t="str">
        <f t="shared" ref="M144:M207" si="210">CONCATENATE(B144,H144)</f>
        <v/>
      </c>
      <c r="N144" s="27" t="str">
        <f t="shared" ref="N144:N207" si="211">CONCATENATE(C144,I144)</f>
        <v/>
      </c>
      <c r="O144" s="27" t="str">
        <f t="shared" ref="O144:O207" si="212">CONCATENATE(D144,J144)</f>
        <v/>
      </c>
      <c r="P144" t="str">
        <f>inDirection!Z143</f>
        <v>DirectionModel.IN_MAIN_DIAGONAL</v>
      </c>
      <c r="Q144" s="2">
        <v>0</v>
      </c>
      <c r="R144" s="9" t="s">
        <v>11</v>
      </c>
      <c r="S144" s="9"/>
      <c r="T144" s="9"/>
      <c r="U144" s="26">
        <v>0</v>
      </c>
      <c r="V144" s="27" t="str">
        <f t="shared" ref="V144:V207" si="213">CONCATENATE(M144,R144)</f>
        <v>c</v>
      </c>
      <c r="W144" s="27" t="str">
        <f t="shared" ref="W144:W207" si="214">CONCATENATE(N144,S144)</f>
        <v/>
      </c>
      <c r="X144" s="27" t="str">
        <f t="shared" ref="X144:X207" si="215">CONCATENATE(O144,T144)</f>
        <v/>
      </c>
      <c r="Y144" t="str">
        <f>CONCATENATE("{ ",K144,", ",inDirectionList!E142,"}")</f>
        <v>{ {1,1}, {0,0}}</v>
      </c>
      <c r="Z144" t="str">
        <f>inDirectionList!AB143</f>
        <v>DirectionModel.IN_MAIN_DIAGONAL</v>
      </c>
      <c r="AA144" s="2">
        <v>0</v>
      </c>
      <c r="AB144" s="9"/>
      <c r="AC144" s="9"/>
      <c r="AD144" s="9"/>
      <c r="AE144" t="str">
        <f>equals!E142</f>
        <v>{2,0}</v>
      </c>
      <c r="AF144" t="str">
        <f>equals!H142</f>
        <v>false</v>
      </c>
    </row>
    <row r="145" spans="1:32" x14ac:dyDescent="0.25">
      <c r="A145" s="2">
        <v>1</v>
      </c>
      <c r="B145" s="9"/>
      <c r="C145" s="9"/>
      <c r="D145" s="9"/>
      <c r="G145" s="2">
        <v>1</v>
      </c>
      <c r="H145" s="9"/>
      <c r="I145" s="9" t="s">
        <v>11</v>
      </c>
      <c r="J145" s="9"/>
      <c r="L145" s="26">
        <v>1</v>
      </c>
      <c r="M145" s="27" t="str">
        <f t="shared" si="210"/>
        <v/>
      </c>
      <c r="N145" s="27" t="str">
        <f t="shared" si="211"/>
        <v>c</v>
      </c>
      <c r="O145" s="27" t="str">
        <f t="shared" si="212"/>
        <v/>
      </c>
      <c r="Q145" s="2">
        <v>1</v>
      </c>
      <c r="R145" s="9"/>
      <c r="S145" s="9"/>
      <c r="T145" s="9"/>
      <c r="U145" s="26">
        <v>1</v>
      </c>
      <c r="V145" s="27" t="str">
        <f t="shared" si="213"/>
        <v/>
      </c>
      <c r="W145" s="27" t="str">
        <f t="shared" si="214"/>
        <v>c</v>
      </c>
      <c r="X145" s="27" t="str">
        <f t="shared" si="215"/>
        <v/>
      </c>
      <c r="AA145" s="2">
        <v>1</v>
      </c>
      <c r="AB145" s="9"/>
      <c r="AC145" s="9"/>
      <c r="AD145" s="9"/>
    </row>
    <row r="146" spans="1:32" x14ac:dyDescent="0.25">
      <c r="A146" s="2">
        <v>2</v>
      </c>
      <c r="B146" s="9"/>
      <c r="C146" s="9"/>
      <c r="D146" s="9" t="s">
        <v>11</v>
      </c>
      <c r="G146" s="2">
        <v>2</v>
      </c>
      <c r="H146" s="9"/>
      <c r="I146" s="9"/>
      <c r="J146" s="9"/>
      <c r="L146" s="26">
        <v>2</v>
      </c>
      <c r="M146" s="27" t="str">
        <f t="shared" si="210"/>
        <v/>
      </c>
      <c r="N146" s="27" t="str">
        <f t="shared" si="211"/>
        <v/>
      </c>
      <c r="O146" s="27" t="str">
        <f t="shared" si="212"/>
        <v>c</v>
      </c>
      <c r="Q146" s="2">
        <v>2</v>
      </c>
      <c r="R146" s="9"/>
      <c r="S146" s="9"/>
      <c r="T146" s="9"/>
      <c r="U146" s="26">
        <v>2</v>
      </c>
      <c r="V146" s="27" t="str">
        <f t="shared" si="213"/>
        <v/>
      </c>
      <c r="W146" s="27" t="str">
        <f t="shared" si="214"/>
        <v/>
      </c>
      <c r="X146" s="27" t="str">
        <f t="shared" si="215"/>
        <v>c</v>
      </c>
      <c r="AA146" s="2">
        <v>2</v>
      </c>
      <c r="AB146" s="9" t="s">
        <v>11</v>
      </c>
      <c r="AC146" s="9"/>
      <c r="AD146" s="9"/>
    </row>
    <row r="147" spans="1:32" x14ac:dyDescent="0.25">
      <c r="A147" s="4">
        <f>A143+1</f>
        <v>37</v>
      </c>
      <c r="B147" s="2">
        <v>0</v>
      </c>
      <c r="C147" s="2">
        <v>1</v>
      </c>
      <c r="D147" s="2">
        <v>2</v>
      </c>
      <c r="G147" s="4">
        <f>G143+1</f>
        <v>37</v>
      </c>
      <c r="H147" s="2">
        <v>0</v>
      </c>
      <c r="I147" s="2">
        <v>1</v>
      </c>
      <c r="J147" s="2">
        <v>2</v>
      </c>
      <c r="L147" s="25">
        <f>L143+1</f>
        <v>37</v>
      </c>
      <c r="M147" s="26">
        <v>0</v>
      </c>
      <c r="N147" s="26">
        <v>1</v>
      </c>
      <c r="O147" s="26">
        <v>2</v>
      </c>
      <c r="Q147" s="4">
        <f>Q143+1</f>
        <v>37</v>
      </c>
      <c r="R147" s="2">
        <v>0</v>
      </c>
      <c r="S147" s="2">
        <v>1</v>
      </c>
      <c r="T147" s="2">
        <v>2</v>
      </c>
      <c r="U147" s="25">
        <f>U143+1</f>
        <v>37</v>
      </c>
      <c r="V147" s="26">
        <v>0</v>
      </c>
      <c r="W147" s="26">
        <v>1</v>
      </c>
      <c r="X147" s="26">
        <v>2</v>
      </c>
      <c r="AA147" s="4">
        <f>AA143+1</f>
        <v>37</v>
      </c>
      <c r="AB147" s="2">
        <v>0</v>
      </c>
      <c r="AC147" s="2">
        <v>1</v>
      </c>
      <c r="AD147" s="2">
        <v>2</v>
      </c>
    </row>
    <row r="148" spans="1:32" x14ac:dyDescent="0.25">
      <c r="A148" s="2">
        <v>0</v>
      </c>
      <c r="B148" s="9" t="s">
        <v>11</v>
      </c>
      <c r="C148" s="9"/>
      <c r="D148" s="9"/>
      <c r="E148" t="str">
        <f>coordinate!E146</f>
        <v>{0,0}</v>
      </c>
      <c r="F148" t="str">
        <f>coordinate!H146</f>
        <v>"0-0"</v>
      </c>
      <c r="G148" s="2">
        <v>0</v>
      </c>
      <c r="H148" s="9"/>
      <c r="I148" s="9"/>
      <c r="J148" s="9"/>
      <c r="K148" t="str">
        <f>inDirection!E146</f>
        <v>{1,1}</v>
      </c>
      <c r="L148" s="26">
        <v>0</v>
      </c>
      <c r="M148" s="27" t="str">
        <f t="shared" ref="M148:M211" si="216">CONCATENATE(B148,H148)</f>
        <v>c</v>
      </c>
      <c r="N148" s="27" t="str">
        <f t="shared" ref="N148:N211" si="217">CONCATENATE(C148,I148)</f>
        <v/>
      </c>
      <c r="O148" s="27" t="str">
        <f t="shared" ref="O148:O211" si="218">CONCATENATE(D148,J148)</f>
        <v/>
      </c>
      <c r="P148" t="str">
        <f>inDirection!Z147</f>
        <v>DirectionModel.IN_MAIN_DIAGONAL</v>
      </c>
      <c r="Q148" s="2">
        <v>0</v>
      </c>
      <c r="R148" s="9"/>
      <c r="S148" s="9"/>
      <c r="T148" s="9"/>
      <c r="U148" s="26">
        <v>0</v>
      </c>
      <c r="V148" s="27" t="str">
        <f t="shared" ref="V148:V211" si="219">CONCATENATE(M148,R148)</f>
        <v>c</v>
      </c>
      <c r="W148" s="27" t="str">
        <f t="shared" ref="W148:W211" si="220">CONCATENATE(N148,S148)</f>
        <v/>
      </c>
      <c r="X148" s="27" t="str">
        <f t="shared" ref="X148:X211" si="221">CONCATENATE(O148,T148)</f>
        <v/>
      </c>
      <c r="Y148" t="str">
        <f>CONCATENATE("{ ",K148,", ",inDirectionList!E146,"}")</f>
        <v>{ {1,1}, {2,2}}</v>
      </c>
      <c r="Z148" t="str">
        <f>inDirectionList!AB147</f>
        <v>DirectionModel.IN_MAIN_DIAGONAL</v>
      </c>
      <c r="AA148" s="2">
        <v>0</v>
      </c>
      <c r="AB148" s="9"/>
      <c r="AC148" s="9"/>
      <c r="AD148" s="9" t="s">
        <v>11</v>
      </c>
      <c r="AE148" t="str">
        <f>equals!E146</f>
        <v>{0,2}</v>
      </c>
      <c r="AF148" t="str">
        <f>equals!H146</f>
        <v>false</v>
      </c>
    </row>
    <row r="149" spans="1:32" x14ac:dyDescent="0.25">
      <c r="A149" s="2">
        <v>1</v>
      </c>
      <c r="B149" s="9"/>
      <c r="C149" s="9"/>
      <c r="D149" s="9"/>
      <c r="G149" s="2">
        <v>1</v>
      </c>
      <c r="H149" s="9"/>
      <c r="I149" s="9" t="s">
        <v>11</v>
      </c>
      <c r="J149" s="9"/>
      <c r="L149" s="26">
        <v>1</v>
      </c>
      <c r="M149" s="27" t="str">
        <f t="shared" si="216"/>
        <v/>
      </c>
      <c r="N149" s="27" t="str">
        <f t="shared" si="217"/>
        <v>c</v>
      </c>
      <c r="O149" s="27" t="str">
        <f t="shared" si="218"/>
        <v/>
      </c>
      <c r="Q149" s="2">
        <v>1</v>
      </c>
      <c r="R149" s="9"/>
      <c r="S149" s="9"/>
      <c r="T149" s="9"/>
      <c r="U149" s="26">
        <v>1</v>
      </c>
      <c r="V149" s="27" t="str">
        <f t="shared" si="219"/>
        <v/>
      </c>
      <c r="W149" s="27" t="str">
        <f t="shared" si="220"/>
        <v>c</v>
      </c>
      <c r="X149" s="27" t="str">
        <f t="shared" si="221"/>
        <v/>
      </c>
      <c r="AA149" s="2">
        <v>1</v>
      </c>
      <c r="AB149" s="9"/>
      <c r="AC149" s="9"/>
      <c r="AD149" s="9"/>
    </row>
    <row r="150" spans="1:32" x14ac:dyDescent="0.25">
      <c r="A150" s="2">
        <v>2</v>
      </c>
      <c r="B150" s="9"/>
      <c r="C150" s="9"/>
      <c r="D150" s="9"/>
      <c r="G150" s="2">
        <v>2</v>
      </c>
      <c r="H150" s="9"/>
      <c r="I150" s="9"/>
      <c r="J150" s="9"/>
      <c r="L150" s="26">
        <v>2</v>
      </c>
      <c r="M150" s="27" t="str">
        <f t="shared" si="216"/>
        <v/>
      </c>
      <c r="N150" s="27" t="str">
        <f t="shared" si="217"/>
        <v/>
      </c>
      <c r="O150" s="27" t="str">
        <f t="shared" si="218"/>
        <v/>
      </c>
      <c r="Q150" s="2">
        <v>2</v>
      </c>
      <c r="R150" s="9"/>
      <c r="S150" s="9"/>
      <c r="T150" s="9" t="s">
        <v>11</v>
      </c>
      <c r="U150" s="26">
        <v>2</v>
      </c>
      <c r="V150" s="27" t="str">
        <f t="shared" si="219"/>
        <v/>
      </c>
      <c r="W150" s="27" t="str">
        <f t="shared" si="220"/>
        <v/>
      </c>
      <c r="X150" s="27" t="str">
        <f t="shared" si="221"/>
        <v>c</v>
      </c>
      <c r="AA150" s="2">
        <v>2</v>
      </c>
      <c r="AB150" s="9"/>
      <c r="AC150" s="9"/>
      <c r="AD150" s="9"/>
    </row>
    <row r="151" spans="1:32" x14ac:dyDescent="0.25">
      <c r="A151" s="4">
        <f>A147+1</f>
        <v>38</v>
      </c>
      <c r="B151" s="2">
        <v>0</v>
      </c>
      <c r="C151" s="2">
        <v>1</v>
      </c>
      <c r="D151" s="2">
        <v>2</v>
      </c>
      <c r="G151" s="4">
        <f>G147+1</f>
        <v>38</v>
      </c>
      <c r="H151" s="2">
        <v>0</v>
      </c>
      <c r="I151" s="2">
        <v>1</v>
      </c>
      <c r="J151" s="2">
        <v>2</v>
      </c>
      <c r="L151" s="25">
        <f>L147+1</f>
        <v>38</v>
      </c>
      <c r="M151" s="26">
        <v>0</v>
      </c>
      <c r="N151" s="26">
        <v>1</v>
      </c>
      <c r="O151" s="26">
        <v>2</v>
      </c>
      <c r="Q151" s="4">
        <f>Q147+1</f>
        <v>38</v>
      </c>
      <c r="R151" s="2">
        <v>0</v>
      </c>
      <c r="S151" s="2">
        <v>1</v>
      </c>
      <c r="T151" s="2">
        <v>2</v>
      </c>
      <c r="U151" s="25">
        <f>U147+1</f>
        <v>38</v>
      </c>
      <c r="V151" s="26">
        <v>0</v>
      </c>
      <c r="W151" s="26">
        <v>1</v>
      </c>
      <c r="X151" s="26">
        <v>2</v>
      </c>
      <c r="AA151" s="4">
        <f>AA147+1</f>
        <v>38</v>
      </c>
      <c r="AB151" s="2">
        <v>0</v>
      </c>
      <c r="AC151" s="2">
        <v>1</v>
      </c>
      <c r="AD151" s="2">
        <v>2</v>
      </c>
    </row>
    <row r="152" spans="1:32" x14ac:dyDescent="0.25">
      <c r="A152" s="2">
        <v>0</v>
      </c>
      <c r="B152" s="9"/>
      <c r="C152" s="9" t="s">
        <v>11</v>
      </c>
      <c r="D152" s="9"/>
      <c r="E152" t="str">
        <f>coordinate!E150</f>
        <v>{0,1}</v>
      </c>
      <c r="F152" t="str">
        <f>coordinate!H150</f>
        <v>"0-1"</v>
      </c>
      <c r="G152" s="2">
        <v>0</v>
      </c>
      <c r="H152" s="9"/>
      <c r="I152" s="9"/>
      <c r="J152" s="9"/>
      <c r="K152" t="str">
        <f>inDirection!E150</f>
        <v>{1,1}</v>
      </c>
      <c r="L152" s="26">
        <v>0</v>
      </c>
      <c r="M152" s="27" t="str">
        <f t="shared" ref="M152:M215" si="222">CONCATENATE(B152,H152)</f>
        <v/>
      </c>
      <c r="N152" s="27" t="str">
        <f t="shared" ref="N152:N215" si="223">CONCATENATE(C152,I152)</f>
        <v>c</v>
      </c>
      <c r="O152" s="27" t="str">
        <f t="shared" ref="O152:O215" si="224">CONCATENATE(D152,J152)</f>
        <v/>
      </c>
      <c r="P152" t="str">
        <f>inDirection!Z151</f>
        <v>DirectionModel.IN_COLUMN</v>
      </c>
      <c r="Q152" s="2">
        <v>0</v>
      </c>
      <c r="R152" s="9"/>
      <c r="S152" s="9"/>
      <c r="T152" s="9"/>
      <c r="U152" s="26">
        <v>0</v>
      </c>
      <c r="V152" s="27" t="str">
        <f t="shared" ref="V152:V215" si="225">CONCATENATE(M152,R152)</f>
        <v/>
      </c>
      <c r="W152" s="27" t="str">
        <f t="shared" ref="W152:W215" si="226">CONCATENATE(N152,S152)</f>
        <v>c</v>
      </c>
      <c r="X152" s="27" t="str">
        <f t="shared" ref="X152:X215" si="227">CONCATENATE(O152,T152)</f>
        <v/>
      </c>
      <c r="Y152" t="str">
        <f>CONCATENATE("{ ",K152,", ",inDirectionList!E150,"}")</f>
        <v>{ {1,1}, {2,1}}</v>
      </c>
      <c r="Z152" t="str">
        <f>inDirectionList!AB151</f>
        <v>DirectionModel.IN_COLUMN</v>
      </c>
      <c r="AA152" s="2">
        <v>0</v>
      </c>
      <c r="AB152" s="9"/>
      <c r="AC152" s="9"/>
      <c r="AD152" s="9"/>
      <c r="AE152" t="str">
        <f>equals!E150</f>
        <v>{1,2}</v>
      </c>
      <c r="AF152" t="str">
        <f>equals!H150</f>
        <v>false</v>
      </c>
    </row>
    <row r="153" spans="1:32" x14ac:dyDescent="0.25">
      <c r="A153" s="2">
        <v>1</v>
      </c>
      <c r="B153" s="9"/>
      <c r="C153" s="9"/>
      <c r="D153" s="9"/>
      <c r="G153" s="2">
        <v>1</v>
      </c>
      <c r="H153" s="9"/>
      <c r="I153" s="9" t="s">
        <v>11</v>
      </c>
      <c r="J153" s="9"/>
      <c r="L153" s="26">
        <v>1</v>
      </c>
      <c r="M153" s="27" t="str">
        <f t="shared" si="222"/>
        <v/>
      </c>
      <c r="N153" s="27" t="str">
        <f t="shared" si="223"/>
        <v>c</v>
      </c>
      <c r="O153" s="27" t="str">
        <f t="shared" si="224"/>
        <v/>
      </c>
      <c r="Q153" s="2">
        <v>1</v>
      </c>
      <c r="R153" s="9"/>
      <c r="S153" s="9"/>
      <c r="T153" s="9"/>
      <c r="U153" s="26">
        <v>1</v>
      </c>
      <c r="V153" s="27" t="str">
        <f t="shared" si="225"/>
        <v/>
      </c>
      <c r="W153" s="27" t="str">
        <f t="shared" si="226"/>
        <v>c</v>
      </c>
      <c r="X153" s="27" t="str">
        <f t="shared" si="227"/>
        <v/>
      </c>
      <c r="AA153" s="2">
        <v>1</v>
      </c>
      <c r="AB153" s="9"/>
      <c r="AC153" s="9"/>
      <c r="AD153" s="9" t="s">
        <v>11</v>
      </c>
    </row>
    <row r="154" spans="1:32" x14ac:dyDescent="0.25">
      <c r="A154" s="2">
        <v>2</v>
      </c>
      <c r="B154" s="9"/>
      <c r="C154" s="9"/>
      <c r="D154" s="9"/>
      <c r="G154" s="2">
        <v>2</v>
      </c>
      <c r="H154" s="9"/>
      <c r="I154" s="9"/>
      <c r="J154" s="9"/>
      <c r="L154" s="26">
        <v>2</v>
      </c>
      <c r="M154" s="27" t="str">
        <f t="shared" si="222"/>
        <v/>
      </c>
      <c r="N154" s="27" t="str">
        <f t="shared" si="223"/>
        <v/>
      </c>
      <c r="O154" s="27" t="str">
        <f t="shared" si="224"/>
        <v/>
      </c>
      <c r="Q154" s="2">
        <v>2</v>
      </c>
      <c r="R154" s="9"/>
      <c r="S154" s="9" t="s">
        <v>11</v>
      </c>
      <c r="T154" s="9"/>
      <c r="U154" s="26">
        <v>2</v>
      </c>
      <c r="V154" s="27" t="str">
        <f t="shared" si="225"/>
        <v/>
      </c>
      <c r="W154" s="27" t="str">
        <f t="shared" si="226"/>
        <v>c</v>
      </c>
      <c r="X154" s="27" t="str">
        <f t="shared" si="227"/>
        <v/>
      </c>
      <c r="AA154" s="2">
        <v>2</v>
      </c>
      <c r="AB154" s="9"/>
      <c r="AC154" s="9"/>
      <c r="AD154" s="9"/>
    </row>
    <row r="155" spans="1:32" x14ac:dyDescent="0.25">
      <c r="A155" s="4">
        <f>A151+1</f>
        <v>39</v>
      </c>
      <c r="B155" s="2">
        <v>0</v>
      </c>
      <c r="C155" s="2">
        <v>1</v>
      </c>
      <c r="D155" s="2">
        <v>2</v>
      </c>
      <c r="G155" s="4">
        <f>G151+1</f>
        <v>39</v>
      </c>
      <c r="H155" s="2">
        <v>0</v>
      </c>
      <c r="I155" s="2">
        <v>1</v>
      </c>
      <c r="J155" s="2">
        <v>2</v>
      </c>
      <c r="L155" s="25">
        <f>L151+1</f>
        <v>39</v>
      </c>
      <c r="M155" s="26">
        <v>0</v>
      </c>
      <c r="N155" s="26">
        <v>1</v>
      </c>
      <c r="O155" s="26">
        <v>2</v>
      </c>
      <c r="Q155" s="4">
        <f>Q151+1</f>
        <v>39</v>
      </c>
      <c r="R155" s="2">
        <v>0</v>
      </c>
      <c r="S155" s="2">
        <v>1</v>
      </c>
      <c r="T155" s="2">
        <v>2</v>
      </c>
      <c r="U155" s="25">
        <f>U151+1</f>
        <v>39</v>
      </c>
      <c r="V155" s="26">
        <v>0</v>
      </c>
      <c r="W155" s="26">
        <v>1</v>
      </c>
      <c r="X155" s="26">
        <v>2</v>
      </c>
      <c r="AA155" s="4">
        <f>AA151+1</f>
        <v>39</v>
      </c>
      <c r="AB155" s="2">
        <v>0</v>
      </c>
      <c r="AC155" s="2">
        <v>1</v>
      </c>
      <c r="AD155" s="2">
        <v>2</v>
      </c>
    </row>
    <row r="156" spans="1:32" x14ac:dyDescent="0.25">
      <c r="A156" s="2">
        <v>0</v>
      </c>
      <c r="B156" s="9"/>
      <c r="C156" s="9"/>
      <c r="D156" s="9" t="s">
        <v>11</v>
      </c>
      <c r="E156" t="str">
        <f>coordinate!E154</f>
        <v>{0,2}</v>
      </c>
      <c r="F156" t="str">
        <f>coordinate!H154</f>
        <v>"0-2"</v>
      </c>
      <c r="G156" s="2">
        <v>0</v>
      </c>
      <c r="H156" s="9"/>
      <c r="I156" s="9"/>
      <c r="J156" s="9"/>
      <c r="K156" t="str">
        <f>inDirection!E154</f>
        <v>{1,2}</v>
      </c>
      <c r="L156" s="26">
        <v>0</v>
      </c>
      <c r="M156" s="27" t="str">
        <f t="shared" ref="M156:M219" si="228">CONCATENATE(B156,H156)</f>
        <v/>
      </c>
      <c r="N156" s="27" t="str">
        <f t="shared" ref="N156:N219" si="229">CONCATENATE(C156,I156)</f>
        <v/>
      </c>
      <c r="O156" s="27" t="str">
        <f t="shared" ref="O156:O219" si="230">CONCATENATE(D156,J156)</f>
        <v>c</v>
      </c>
      <c r="P156" t="str">
        <f>inDirection!Z155</f>
        <v>DirectionModel.IN_COLUMN</v>
      </c>
      <c r="Q156" s="2">
        <v>0</v>
      </c>
      <c r="R156" s="9"/>
      <c r="S156" s="9"/>
      <c r="T156" s="9"/>
      <c r="U156" s="26">
        <v>0</v>
      </c>
      <c r="V156" s="27" t="str">
        <f t="shared" ref="V156:V219" si="231">CONCATENATE(M156,R156)</f>
        <v/>
      </c>
      <c r="W156" s="27" t="str">
        <f t="shared" ref="W156:W219" si="232">CONCATENATE(N156,S156)</f>
        <v/>
      </c>
      <c r="X156" s="27" t="str">
        <f t="shared" ref="X156:X219" si="233">CONCATENATE(O156,T156)</f>
        <v>c</v>
      </c>
      <c r="Y156" t="str">
        <f>CONCATENATE("{ ",K156,", ",inDirectionList!E154,"}")</f>
        <v>{ {1,2}, {2,2}}</v>
      </c>
      <c r="Z156" t="str">
        <f>inDirectionList!AB155</f>
        <v>DirectionModel.IN_COLUMN</v>
      </c>
      <c r="AA156" s="2">
        <v>0</v>
      </c>
      <c r="AB156" s="9"/>
      <c r="AC156" s="9"/>
      <c r="AD156" s="9"/>
      <c r="AE156" t="str">
        <f>equals!E154</f>
        <v>{2,2}</v>
      </c>
      <c r="AF156" t="str">
        <f>equals!H154</f>
        <v>false</v>
      </c>
    </row>
    <row r="157" spans="1:32" x14ac:dyDescent="0.25">
      <c r="A157" s="2">
        <v>1</v>
      </c>
      <c r="B157" s="9"/>
      <c r="C157" s="9"/>
      <c r="D157" s="9"/>
      <c r="G157" s="2">
        <v>1</v>
      </c>
      <c r="H157" s="9"/>
      <c r="I157" s="9"/>
      <c r="J157" s="9" t="s">
        <v>11</v>
      </c>
      <c r="L157" s="26">
        <v>1</v>
      </c>
      <c r="M157" s="27" t="str">
        <f t="shared" si="228"/>
        <v/>
      </c>
      <c r="N157" s="27" t="str">
        <f t="shared" si="229"/>
        <v/>
      </c>
      <c r="O157" s="27" t="str">
        <f t="shared" si="230"/>
        <v>c</v>
      </c>
      <c r="Q157" s="2">
        <v>1</v>
      </c>
      <c r="R157" s="9"/>
      <c r="S157" s="9"/>
      <c r="T157" s="9"/>
      <c r="U157" s="26">
        <v>1</v>
      </c>
      <c r="V157" s="27" t="str">
        <f t="shared" si="231"/>
        <v/>
      </c>
      <c r="W157" s="27" t="str">
        <f t="shared" si="232"/>
        <v/>
      </c>
      <c r="X157" s="27" t="str">
        <f t="shared" si="233"/>
        <v>c</v>
      </c>
      <c r="AA157" s="2">
        <v>1</v>
      </c>
      <c r="AB157" s="9"/>
      <c r="AC157" s="9"/>
      <c r="AD157" s="9"/>
    </row>
    <row r="158" spans="1:32" x14ac:dyDescent="0.25">
      <c r="A158" s="2">
        <v>2</v>
      </c>
      <c r="B158" s="9"/>
      <c r="C158" s="9"/>
      <c r="D158" s="9"/>
      <c r="G158" s="2">
        <v>2</v>
      </c>
      <c r="H158" s="9"/>
      <c r="I158" s="9"/>
      <c r="J158" s="9"/>
      <c r="L158" s="26">
        <v>2</v>
      </c>
      <c r="M158" s="27" t="str">
        <f t="shared" si="228"/>
        <v/>
      </c>
      <c r="N158" s="27" t="str">
        <f t="shared" si="229"/>
        <v/>
      </c>
      <c r="O158" s="27" t="str">
        <f t="shared" si="230"/>
        <v/>
      </c>
      <c r="Q158" s="2">
        <v>2</v>
      </c>
      <c r="R158" s="9"/>
      <c r="S158" s="9"/>
      <c r="T158" s="9" t="s">
        <v>11</v>
      </c>
      <c r="U158" s="26">
        <v>2</v>
      </c>
      <c r="V158" s="27" t="str">
        <f t="shared" si="231"/>
        <v/>
      </c>
      <c r="W158" s="27" t="str">
        <f t="shared" si="232"/>
        <v/>
      </c>
      <c r="X158" s="27" t="str">
        <f t="shared" si="233"/>
        <v>c</v>
      </c>
      <c r="AA158" s="2">
        <v>2</v>
      </c>
      <c r="AB158" s="9"/>
      <c r="AC158" s="9"/>
      <c r="AD158" s="9" t="s">
        <v>11</v>
      </c>
    </row>
    <row r="159" spans="1:32" x14ac:dyDescent="0.25">
      <c r="A159" s="4">
        <f>A155+1</f>
        <v>40</v>
      </c>
      <c r="B159" s="2">
        <v>0</v>
      </c>
      <c r="C159" s="2">
        <v>1</v>
      </c>
      <c r="D159" s="2">
        <v>2</v>
      </c>
      <c r="G159" s="4">
        <f>G155+1</f>
        <v>40</v>
      </c>
      <c r="H159" s="2">
        <v>0</v>
      </c>
      <c r="I159" s="2">
        <v>1</v>
      </c>
      <c r="J159" s="2">
        <v>2</v>
      </c>
      <c r="L159" s="25">
        <f>L155+1</f>
        <v>40</v>
      </c>
      <c r="M159" s="26">
        <v>0</v>
      </c>
      <c r="N159" s="26">
        <v>1</v>
      </c>
      <c r="O159" s="26">
        <v>2</v>
      </c>
      <c r="Q159" s="4">
        <f>Q155+1</f>
        <v>40</v>
      </c>
      <c r="R159" s="2">
        <v>0</v>
      </c>
      <c r="S159" s="2">
        <v>1</v>
      </c>
      <c r="T159" s="2">
        <v>2</v>
      </c>
      <c r="U159" s="25">
        <f>U155+1</f>
        <v>40</v>
      </c>
      <c r="V159" s="26">
        <v>0</v>
      </c>
      <c r="W159" s="26">
        <v>1</v>
      </c>
      <c r="X159" s="26">
        <v>2</v>
      </c>
      <c r="AA159" s="4">
        <f>AA155+1</f>
        <v>40</v>
      </c>
      <c r="AB159" s="2">
        <v>0</v>
      </c>
      <c r="AC159" s="2">
        <v>1</v>
      </c>
      <c r="AD159" s="2">
        <v>2</v>
      </c>
    </row>
    <row r="160" spans="1:32" x14ac:dyDescent="0.25">
      <c r="A160" s="2">
        <v>0</v>
      </c>
      <c r="B160" s="9"/>
      <c r="C160" s="9"/>
      <c r="D160" s="9"/>
      <c r="E160" t="str">
        <f>coordinate!E158</f>
        <v>{1,0}</v>
      </c>
      <c r="F160" t="str">
        <f>coordinate!H158</f>
        <v>"1-0"</v>
      </c>
      <c r="G160" s="2">
        <v>0</v>
      </c>
      <c r="H160" s="9" t="s">
        <v>11</v>
      </c>
      <c r="I160" s="9"/>
      <c r="J160" s="9"/>
      <c r="K160" t="str">
        <f>inDirection!E158</f>
        <v>{0,0}</v>
      </c>
      <c r="L160" s="26">
        <v>0</v>
      </c>
      <c r="M160" s="27" t="str">
        <f t="shared" ref="M160:M223" si="234">CONCATENATE(B160,H160)</f>
        <v>c</v>
      </c>
      <c r="N160" s="27" t="str">
        <f t="shared" ref="N160:N223" si="235">CONCATENATE(C160,I160)</f>
        <v/>
      </c>
      <c r="O160" s="27" t="str">
        <f t="shared" ref="O160:O223" si="236">CONCATENATE(D160,J160)</f>
        <v/>
      </c>
      <c r="P160" t="str">
        <f>inDirection!Z159</f>
        <v>DirectionModel.IN_COLUMN</v>
      </c>
      <c r="Q160" s="2">
        <v>0</v>
      </c>
      <c r="R160" s="9"/>
      <c r="S160" s="9"/>
      <c r="T160" s="9"/>
      <c r="U160" s="26">
        <v>0</v>
      </c>
      <c r="V160" s="27" t="str">
        <f t="shared" ref="V160:V223" si="237">CONCATENATE(M160,R160)</f>
        <v>c</v>
      </c>
      <c r="W160" s="27" t="str">
        <f t="shared" ref="W160:W223" si="238">CONCATENATE(N160,S160)</f>
        <v/>
      </c>
      <c r="X160" s="27" t="str">
        <f t="shared" ref="X160:X223" si="239">CONCATENATE(O160,T160)</f>
        <v/>
      </c>
      <c r="Y160" t="str">
        <f>CONCATENATE("{ ",K160,", ",inDirectionList!E158,"}")</f>
        <v>{ {0,0}, {2,1}}</v>
      </c>
      <c r="Z160" t="str">
        <f>inDirectionList!AB159</f>
        <v>DirectionModel.WITHOUT_DIRECTION</v>
      </c>
      <c r="AA160" s="2">
        <v>0</v>
      </c>
      <c r="AB160" s="9"/>
      <c r="AC160" s="9"/>
      <c r="AD160" s="9"/>
      <c r="AE160" t="str">
        <f>equals!E158</f>
        <v>{2,2}</v>
      </c>
      <c r="AF160" t="str">
        <f>equals!H158</f>
        <v>false</v>
      </c>
    </row>
    <row r="161" spans="1:32" x14ac:dyDescent="0.25">
      <c r="A161" s="2">
        <v>1</v>
      </c>
      <c r="B161" s="9" t="s">
        <v>11</v>
      </c>
      <c r="C161" s="9"/>
      <c r="D161" s="9"/>
      <c r="G161" s="2">
        <v>1</v>
      </c>
      <c r="H161" s="9"/>
      <c r="I161" s="9"/>
      <c r="J161" s="9"/>
      <c r="L161" s="26">
        <v>1</v>
      </c>
      <c r="M161" s="27" t="str">
        <f t="shared" si="234"/>
        <v>c</v>
      </c>
      <c r="N161" s="27" t="str">
        <f t="shared" si="235"/>
        <v/>
      </c>
      <c r="O161" s="27" t="str">
        <f t="shared" si="236"/>
        <v/>
      </c>
      <c r="Q161" s="2">
        <v>1</v>
      </c>
      <c r="R161" s="9"/>
      <c r="S161" s="9"/>
      <c r="T161" s="9"/>
      <c r="U161" s="26">
        <v>1</v>
      </c>
      <c r="V161" s="27" t="str">
        <f t="shared" si="237"/>
        <v>c</v>
      </c>
      <c r="W161" s="27" t="str">
        <f t="shared" si="238"/>
        <v/>
      </c>
      <c r="X161" s="27" t="str">
        <f t="shared" si="239"/>
        <v/>
      </c>
      <c r="AA161" s="2">
        <v>1</v>
      </c>
      <c r="AB161" s="9"/>
      <c r="AC161" s="9"/>
      <c r="AD161" s="9"/>
    </row>
    <row r="162" spans="1:32" x14ac:dyDescent="0.25">
      <c r="A162" s="2">
        <v>2</v>
      </c>
      <c r="B162" s="9"/>
      <c r="C162" s="9"/>
      <c r="D162" s="9"/>
      <c r="G162" s="2">
        <v>2</v>
      </c>
      <c r="H162" s="9"/>
      <c r="I162" s="9"/>
      <c r="J162" s="9"/>
      <c r="L162" s="26">
        <v>2</v>
      </c>
      <c r="M162" s="27" t="str">
        <f t="shared" si="234"/>
        <v/>
      </c>
      <c r="N162" s="27" t="str">
        <f t="shared" si="235"/>
        <v/>
      </c>
      <c r="O162" s="27" t="str">
        <f t="shared" si="236"/>
        <v/>
      </c>
      <c r="Q162" s="2">
        <v>2</v>
      </c>
      <c r="R162" s="9"/>
      <c r="S162" s="9" t="s">
        <v>11</v>
      </c>
      <c r="T162" s="9"/>
      <c r="U162" s="26">
        <v>2</v>
      </c>
      <c r="V162" s="27" t="str">
        <f t="shared" si="237"/>
        <v/>
      </c>
      <c r="W162" s="27" t="str">
        <f t="shared" si="238"/>
        <v>c</v>
      </c>
      <c r="X162" s="27" t="str">
        <f t="shared" si="239"/>
        <v/>
      </c>
      <c r="AA162" s="2">
        <v>2</v>
      </c>
      <c r="AB162" s="9"/>
      <c r="AC162" s="9"/>
      <c r="AD162" s="9" t="s">
        <v>11</v>
      </c>
    </row>
    <row r="163" spans="1:32" x14ac:dyDescent="0.25">
      <c r="A163" s="4">
        <f>A159+1</f>
        <v>41</v>
      </c>
      <c r="B163" s="2">
        <v>0</v>
      </c>
      <c r="C163" s="2">
        <v>1</v>
      </c>
      <c r="D163" s="2">
        <v>2</v>
      </c>
      <c r="G163" s="4">
        <f>G159+1</f>
        <v>41</v>
      </c>
      <c r="H163" s="2">
        <v>0</v>
      </c>
      <c r="I163" s="2">
        <v>1</v>
      </c>
      <c r="J163" s="2">
        <v>2</v>
      </c>
      <c r="L163" s="25">
        <f>L159+1</f>
        <v>41</v>
      </c>
      <c r="M163" s="26">
        <v>0</v>
      </c>
      <c r="N163" s="26">
        <v>1</v>
      </c>
      <c r="O163" s="26">
        <v>2</v>
      </c>
      <c r="Q163" s="4">
        <f>Q159+1</f>
        <v>41</v>
      </c>
      <c r="R163" s="2">
        <v>0</v>
      </c>
      <c r="S163" s="2">
        <v>1</v>
      </c>
      <c r="T163" s="2">
        <v>2</v>
      </c>
      <c r="U163" s="25">
        <f>U159+1</f>
        <v>41</v>
      </c>
      <c r="V163" s="26">
        <v>0</v>
      </c>
      <c r="W163" s="26">
        <v>1</v>
      </c>
      <c r="X163" s="26">
        <v>2</v>
      </c>
      <c r="AA163" s="4">
        <f>AA159+1</f>
        <v>41</v>
      </c>
      <c r="AB163" s="2">
        <v>0</v>
      </c>
      <c r="AC163" s="2">
        <v>1</v>
      </c>
      <c r="AD163" s="2">
        <v>2</v>
      </c>
    </row>
    <row r="164" spans="1:32" x14ac:dyDescent="0.25">
      <c r="A164" s="2">
        <v>0</v>
      </c>
      <c r="B164" s="9"/>
      <c r="C164" s="9"/>
      <c r="D164" s="9"/>
      <c r="E164" t="str">
        <f>coordinate!E162</f>
        <v>{1,1}</v>
      </c>
      <c r="F164" t="str">
        <f>coordinate!H162</f>
        <v>"1-1"</v>
      </c>
      <c r="G164" s="2">
        <v>0</v>
      </c>
      <c r="H164" s="9"/>
      <c r="I164" s="9" t="s">
        <v>11</v>
      </c>
      <c r="J164" s="9"/>
      <c r="K164" t="str">
        <f>inDirection!E162</f>
        <v>{0,1}</v>
      </c>
      <c r="L164" s="26">
        <v>0</v>
      </c>
      <c r="M164" s="27" t="str">
        <f t="shared" ref="M164:M227" si="240">CONCATENATE(B164,H164)</f>
        <v/>
      </c>
      <c r="N164" s="27" t="str">
        <f t="shared" ref="N164:N227" si="241">CONCATENATE(C164,I164)</f>
        <v>c</v>
      </c>
      <c r="O164" s="27" t="str">
        <f t="shared" ref="O164:O227" si="242">CONCATENATE(D164,J164)</f>
        <v/>
      </c>
      <c r="P164" t="str">
        <f>inDirection!Z163</f>
        <v>DirectionModel.IN_COLUMN</v>
      </c>
      <c r="Q164" s="2">
        <v>0</v>
      </c>
      <c r="R164" s="9"/>
      <c r="S164" s="9"/>
      <c r="T164" s="9"/>
      <c r="U164" s="26">
        <v>0</v>
      </c>
      <c r="V164" s="27" t="str">
        <f t="shared" ref="V164:V227" si="243">CONCATENATE(M164,R164)</f>
        <v/>
      </c>
      <c r="W164" s="27" t="str">
        <f t="shared" ref="W164:W227" si="244">CONCATENATE(N164,S164)</f>
        <v>c</v>
      </c>
      <c r="X164" s="27" t="str">
        <f t="shared" ref="X164:X227" si="245">CONCATENATE(O164,T164)</f>
        <v/>
      </c>
      <c r="Y164" t="str">
        <f>CONCATENATE("{ ",K164,", ",inDirectionList!E162,"}")</f>
        <v>{ {0,1}, {2,2}}</v>
      </c>
      <c r="Z164" t="str">
        <f>inDirectionList!AB163</f>
        <v>DirectionModel.WITHOUT_DIRECTION</v>
      </c>
      <c r="AA164" s="2">
        <v>0</v>
      </c>
      <c r="AB164" s="9" t="s">
        <v>11</v>
      </c>
      <c r="AC164" s="9"/>
      <c r="AD164" s="9"/>
      <c r="AE164" t="str">
        <f>equals!E162</f>
        <v>{0,0}</v>
      </c>
      <c r="AF164" t="str">
        <f>equals!H162</f>
        <v>false</v>
      </c>
    </row>
    <row r="165" spans="1:32" x14ac:dyDescent="0.25">
      <c r="A165" s="2">
        <v>1</v>
      </c>
      <c r="B165" s="9"/>
      <c r="C165" s="9" t="s">
        <v>11</v>
      </c>
      <c r="D165" s="9"/>
      <c r="G165" s="2">
        <v>1</v>
      </c>
      <c r="H165" s="9"/>
      <c r="I165" s="9"/>
      <c r="J165" s="9"/>
      <c r="L165" s="26">
        <v>1</v>
      </c>
      <c r="M165" s="27" t="str">
        <f t="shared" si="240"/>
        <v/>
      </c>
      <c r="N165" s="27" t="str">
        <f t="shared" si="241"/>
        <v>c</v>
      </c>
      <c r="O165" s="27" t="str">
        <f t="shared" si="242"/>
        <v/>
      </c>
      <c r="Q165" s="2">
        <v>1</v>
      </c>
      <c r="R165" s="9"/>
      <c r="S165" s="9"/>
      <c r="T165" s="9"/>
      <c r="U165" s="26">
        <v>1</v>
      </c>
      <c r="V165" s="27" t="str">
        <f t="shared" si="243"/>
        <v/>
      </c>
      <c r="W165" s="27" t="str">
        <f t="shared" si="244"/>
        <v>c</v>
      </c>
      <c r="X165" s="27" t="str">
        <f t="shared" si="245"/>
        <v/>
      </c>
      <c r="AA165" s="2">
        <v>1</v>
      </c>
      <c r="AB165" s="9"/>
      <c r="AC165" s="9"/>
      <c r="AD165" s="9"/>
    </row>
    <row r="166" spans="1:32" x14ac:dyDescent="0.25">
      <c r="A166" s="2">
        <v>2</v>
      </c>
      <c r="B166" s="9"/>
      <c r="C166" s="9"/>
      <c r="D166" s="9"/>
      <c r="G166" s="2">
        <v>2</v>
      </c>
      <c r="H166" s="9"/>
      <c r="I166" s="9"/>
      <c r="J166" s="9"/>
      <c r="L166" s="26">
        <v>2</v>
      </c>
      <c r="M166" s="27" t="str">
        <f t="shared" si="240"/>
        <v/>
      </c>
      <c r="N166" s="27" t="str">
        <f t="shared" si="241"/>
        <v/>
      </c>
      <c r="O166" s="27" t="str">
        <f t="shared" si="242"/>
        <v/>
      </c>
      <c r="Q166" s="2">
        <v>2</v>
      </c>
      <c r="R166" s="9"/>
      <c r="S166" s="9"/>
      <c r="T166" s="9" t="s">
        <v>11</v>
      </c>
      <c r="U166" s="26">
        <v>2</v>
      </c>
      <c r="V166" s="27" t="str">
        <f t="shared" si="243"/>
        <v/>
      </c>
      <c r="W166" s="27" t="str">
        <f t="shared" si="244"/>
        <v/>
      </c>
      <c r="X166" s="27" t="str">
        <f t="shared" si="245"/>
        <v>c</v>
      </c>
      <c r="AA166" s="2">
        <v>2</v>
      </c>
      <c r="AB166" s="9"/>
      <c r="AC166" s="9"/>
      <c r="AD166" s="9"/>
    </row>
    <row r="167" spans="1:32" x14ac:dyDescent="0.25">
      <c r="A167" s="4">
        <f>A163+1</f>
        <v>42</v>
      </c>
      <c r="B167" s="2">
        <v>0</v>
      </c>
      <c r="C167" s="2">
        <v>1</v>
      </c>
      <c r="D167" s="2">
        <v>2</v>
      </c>
      <c r="G167" s="4">
        <f>G163+1</f>
        <v>42</v>
      </c>
      <c r="H167" s="2">
        <v>0</v>
      </c>
      <c r="I167" s="2">
        <v>1</v>
      </c>
      <c r="J167" s="2">
        <v>2</v>
      </c>
      <c r="L167" s="25">
        <f>L163+1</f>
        <v>42</v>
      </c>
      <c r="M167" s="26">
        <v>0</v>
      </c>
      <c r="N167" s="26">
        <v>1</v>
      </c>
      <c r="O167" s="26">
        <v>2</v>
      </c>
      <c r="Q167" s="4">
        <f>Q163+1</f>
        <v>42</v>
      </c>
      <c r="R167" s="2">
        <v>0</v>
      </c>
      <c r="S167" s="2">
        <v>1</v>
      </c>
      <c r="T167" s="2">
        <v>2</v>
      </c>
      <c r="U167" s="25">
        <f>U163+1</f>
        <v>42</v>
      </c>
      <c r="V167" s="26">
        <v>0</v>
      </c>
      <c r="W167" s="26">
        <v>1</v>
      </c>
      <c r="X167" s="26">
        <v>2</v>
      </c>
      <c r="AA167" s="4">
        <f>AA163+1</f>
        <v>42</v>
      </c>
      <c r="AB167" s="2">
        <v>0</v>
      </c>
      <c r="AC167" s="2">
        <v>1</v>
      </c>
      <c r="AD167" s="2">
        <v>2</v>
      </c>
    </row>
    <row r="168" spans="1:32" x14ac:dyDescent="0.25">
      <c r="A168" s="2">
        <v>0</v>
      </c>
      <c r="B168" s="9"/>
      <c r="C168" s="9"/>
      <c r="D168" s="9"/>
      <c r="E168" t="str">
        <f>coordinate!E166</f>
        <v>{1,2}</v>
      </c>
      <c r="F168" t="str">
        <f>coordinate!H166</f>
        <v>"1-2"</v>
      </c>
      <c r="G168" s="2">
        <v>0</v>
      </c>
      <c r="H168" s="9"/>
      <c r="I168" s="9"/>
      <c r="J168" s="9"/>
      <c r="K168" t="str">
        <f>inDirection!E166</f>
        <v>{1,0}</v>
      </c>
      <c r="L168" s="26">
        <v>0</v>
      </c>
      <c r="M168" s="27" t="str">
        <f t="shared" ref="M168:M231" si="246">CONCATENATE(B168,H168)</f>
        <v/>
      </c>
      <c r="N168" s="27" t="str">
        <f t="shared" ref="N168:N231" si="247">CONCATENATE(C168,I168)</f>
        <v/>
      </c>
      <c r="O168" s="27" t="str">
        <f t="shared" ref="O168:O231" si="248">CONCATENATE(D168,J168)</f>
        <v/>
      </c>
      <c r="P168" t="str">
        <f>inDirection!Z167</f>
        <v>DirectionModel.IN_ROW</v>
      </c>
      <c r="Q168" s="2">
        <v>0</v>
      </c>
      <c r="R168" s="9"/>
      <c r="S168" s="9"/>
      <c r="T168" s="9"/>
      <c r="U168" s="26">
        <v>0</v>
      </c>
      <c r="V168" s="27" t="str">
        <f t="shared" ref="V168:V231" si="249">CONCATENATE(M168,R168)</f>
        <v/>
      </c>
      <c r="W168" s="27" t="str">
        <f t="shared" ref="W168:W231" si="250">CONCATENATE(N168,S168)</f>
        <v/>
      </c>
      <c r="X168" s="27" t="str">
        <f t="shared" ref="X168:X231" si="251">CONCATENATE(O168,T168)</f>
        <v/>
      </c>
      <c r="Y168" t="str">
        <f>CONCATENATE("{ ",K168,", ",inDirectionList!E166,"}")</f>
        <v>{ {1,0}, {1,1}}</v>
      </c>
      <c r="Z168" t="str">
        <f>inDirectionList!AB167</f>
        <v>DirectionModel.IN_ROW</v>
      </c>
      <c r="AA168" s="2">
        <v>0</v>
      </c>
      <c r="AB168" s="9"/>
      <c r="AC168" s="9"/>
      <c r="AD168" s="9"/>
      <c r="AE168" t="str">
        <f>equals!E166</f>
        <v>{1,0}</v>
      </c>
      <c r="AF168" t="str">
        <f>equals!H166</f>
        <v>false</v>
      </c>
    </row>
    <row r="169" spans="1:32" x14ac:dyDescent="0.25">
      <c r="A169" s="2">
        <v>1</v>
      </c>
      <c r="B169" s="9"/>
      <c r="C169" s="9"/>
      <c r="D169" s="9" t="s">
        <v>11</v>
      </c>
      <c r="G169" s="2">
        <v>1</v>
      </c>
      <c r="H169" s="9" t="s">
        <v>11</v>
      </c>
      <c r="I169" s="9"/>
      <c r="J169" s="9"/>
      <c r="L169" s="26">
        <v>1</v>
      </c>
      <c r="M169" s="27" t="str">
        <f t="shared" si="246"/>
        <v>c</v>
      </c>
      <c r="N169" s="27" t="str">
        <f t="shared" si="247"/>
        <v/>
      </c>
      <c r="O169" s="27" t="str">
        <f t="shared" si="248"/>
        <v>c</v>
      </c>
      <c r="Q169" s="2">
        <v>1</v>
      </c>
      <c r="R169" s="9"/>
      <c r="S169" s="9" t="s">
        <v>11</v>
      </c>
      <c r="T169" s="9"/>
      <c r="U169" s="26">
        <v>1</v>
      </c>
      <c r="V169" s="27" t="str">
        <f t="shared" si="249"/>
        <v>c</v>
      </c>
      <c r="W169" s="27" t="str">
        <f t="shared" si="250"/>
        <v>c</v>
      </c>
      <c r="X169" s="27" t="str">
        <f t="shared" si="251"/>
        <v>c</v>
      </c>
      <c r="AA169" s="2">
        <v>1</v>
      </c>
      <c r="AB169" s="9" t="s">
        <v>11</v>
      </c>
      <c r="AC169" s="9"/>
      <c r="AD169" s="9"/>
    </row>
    <row r="170" spans="1:32" x14ac:dyDescent="0.25">
      <c r="A170" s="2">
        <v>2</v>
      </c>
      <c r="B170" s="9"/>
      <c r="C170" s="9"/>
      <c r="D170" s="9"/>
      <c r="G170" s="2">
        <v>2</v>
      </c>
      <c r="H170" s="9"/>
      <c r="I170" s="9"/>
      <c r="J170" s="9"/>
      <c r="L170" s="26">
        <v>2</v>
      </c>
      <c r="M170" s="27" t="str">
        <f t="shared" si="246"/>
        <v/>
      </c>
      <c r="N170" s="27" t="str">
        <f t="shared" si="247"/>
        <v/>
      </c>
      <c r="O170" s="27" t="str">
        <f t="shared" si="248"/>
        <v/>
      </c>
      <c r="Q170" s="2">
        <v>2</v>
      </c>
      <c r="R170" s="9"/>
      <c r="S170" s="9"/>
      <c r="T170" s="9"/>
      <c r="U170" s="26">
        <v>2</v>
      </c>
      <c r="V170" s="27" t="str">
        <f t="shared" si="249"/>
        <v/>
      </c>
      <c r="W170" s="27" t="str">
        <f t="shared" si="250"/>
        <v/>
      </c>
      <c r="X170" s="27" t="str">
        <f t="shared" si="251"/>
        <v/>
      </c>
      <c r="AA170" s="2">
        <v>2</v>
      </c>
      <c r="AB170" s="9"/>
      <c r="AC170" s="9"/>
      <c r="AD170" s="9"/>
    </row>
    <row r="171" spans="1:32" x14ac:dyDescent="0.25">
      <c r="A171" s="4">
        <f>A167+1</f>
        <v>43</v>
      </c>
      <c r="B171" s="2">
        <v>0</v>
      </c>
      <c r="C171" s="2">
        <v>1</v>
      </c>
      <c r="D171" s="2">
        <v>2</v>
      </c>
      <c r="G171" s="4">
        <f>G167+1</f>
        <v>43</v>
      </c>
      <c r="H171" s="2">
        <v>0</v>
      </c>
      <c r="I171" s="2">
        <v>1</v>
      </c>
      <c r="J171" s="2">
        <v>2</v>
      </c>
      <c r="L171" s="25">
        <f>L167+1</f>
        <v>43</v>
      </c>
      <c r="M171" s="26">
        <v>0</v>
      </c>
      <c r="N171" s="26">
        <v>1</v>
      </c>
      <c r="O171" s="26">
        <v>2</v>
      </c>
      <c r="Q171" s="4">
        <f>Q167+1</f>
        <v>43</v>
      </c>
      <c r="R171" s="2">
        <v>0</v>
      </c>
      <c r="S171" s="2">
        <v>1</v>
      </c>
      <c r="T171" s="2">
        <v>2</v>
      </c>
      <c r="U171" s="25">
        <f>U167+1</f>
        <v>43</v>
      </c>
      <c r="V171" s="26">
        <v>0</v>
      </c>
      <c r="W171" s="26">
        <v>1</v>
      </c>
      <c r="X171" s="26">
        <v>2</v>
      </c>
      <c r="AA171" s="4">
        <f>AA167+1</f>
        <v>43</v>
      </c>
      <c r="AB171" s="2">
        <v>0</v>
      </c>
      <c r="AC171" s="2">
        <v>1</v>
      </c>
      <c r="AD171" s="2">
        <v>2</v>
      </c>
    </row>
    <row r="172" spans="1:32" x14ac:dyDescent="0.25">
      <c r="A172" s="2">
        <v>0</v>
      </c>
      <c r="B172" s="9"/>
      <c r="C172" s="9"/>
      <c r="D172" s="9"/>
      <c r="E172" t="str">
        <f>coordinate!E170</f>
        <v>{2,0}</v>
      </c>
      <c r="F172" t="str">
        <f>coordinate!H170</f>
        <v>"2-0"</v>
      </c>
      <c r="G172" s="2">
        <v>0</v>
      </c>
      <c r="H172" s="9"/>
      <c r="I172" s="9"/>
      <c r="J172" s="9"/>
      <c r="K172" t="str">
        <f>inDirection!E170</f>
        <v>{1,2}</v>
      </c>
      <c r="L172" s="26">
        <v>0</v>
      </c>
      <c r="M172" s="27" t="str">
        <f t="shared" ref="M172:M235" si="252">CONCATENATE(B172,H172)</f>
        <v/>
      </c>
      <c r="N172" s="27" t="str">
        <f t="shared" ref="N172:N235" si="253">CONCATENATE(C172,I172)</f>
        <v/>
      </c>
      <c r="O172" s="27" t="str">
        <f t="shared" ref="O172:O235" si="254">CONCATENATE(D172,J172)</f>
        <v/>
      </c>
      <c r="P172" t="str">
        <f>inDirection!Z171</f>
        <v>DirectionModel.WITHOUT_DIRECTION</v>
      </c>
      <c r="Q172" s="2">
        <v>0</v>
      </c>
      <c r="R172" s="9"/>
      <c r="S172" s="9"/>
      <c r="T172" s="9"/>
      <c r="U172" s="26">
        <v>0</v>
      </c>
      <c r="V172" s="27" t="str">
        <f t="shared" ref="V172:V235" si="255">CONCATENATE(M172,R172)</f>
        <v/>
      </c>
      <c r="W172" s="27" t="str">
        <f t="shared" ref="W172:W235" si="256">CONCATENATE(N172,S172)</f>
        <v/>
      </c>
      <c r="X172" s="27" t="str">
        <f t="shared" ref="X172:X235" si="257">CONCATENATE(O172,T172)</f>
        <v/>
      </c>
      <c r="Y172" t="str">
        <f>CONCATENATE("{ ",K172,", ",inDirectionList!E170,"}")</f>
        <v>{ {1,2}, {1,0}}</v>
      </c>
      <c r="Z172" t="str">
        <f>inDirectionList!AB171</f>
        <v>DirectionModel.WITHOUT_DIRECTION</v>
      </c>
      <c r="AA172" s="2">
        <v>0</v>
      </c>
      <c r="AB172" s="9"/>
      <c r="AC172" s="9"/>
      <c r="AD172" s="9"/>
      <c r="AE172" t="str">
        <f>equals!E170</f>
        <v>{2,0}</v>
      </c>
      <c r="AF172" t="str">
        <f>equals!H170</f>
        <v>true</v>
      </c>
    </row>
    <row r="173" spans="1:32" x14ac:dyDescent="0.25">
      <c r="A173" s="2">
        <v>1</v>
      </c>
      <c r="B173" s="9"/>
      <c r="C173" s="9"/>
      <c r="D173" s="9"/>
      <c r="G173" s="2">
        <v>1</v>
      </c>
      <c r="H173" s="9"/>
      <c r="I173" s="9"/>
      <c r="J173" s="9" t="s">
        <v>11</v>
      </c>
      <c r="L173" s="26">
        <v>1</v>
      </c>
      <c r="M173" s="27" t="str">
        <f t="shared" si="252"/>
        <v/>
      </c>
      <c r="N173" s="27" t="str">
        <f t="shared" si="253"/>
        <v/>
      </c>
      <c r="O173" s="27" t="str">
        <f t="shared" si="254"/>
        <v>c</v>
      </c>
      <c r="Q173" s="2">
        <v>1</v>
      </c>
      <c r="R173" s="9" t="s">
        <v>11</v>
      </c>
      <c r="S173" s="9"/>
      <c r="T173" s="9"/>
      <c r="U173" s="26">
        <v>1</v>
      </c>
      <c r="V173" s="27" t="str">
        <f t="shared" si="255"/>
        <v>c</v>
      </c>
      <c r="W173" s="27" t="str">
        <f t="shared" si="256"/>
        <v/>
      </c>
      <c r="X173" s="27" t="str">
        <f t="shared" si="257"/>
        <v>c</v>
      </c>
      <c r="AA173" s="2">
        <v>1</v>
      </c>
      <c r="AB173" s="9"/>
      <c r="AC173" s="9"/>
      <c r="AD173" s="9"/>
    </row>
    <row r="174" spans="1:32" x14ac:dyDescent="0.25">
      <c r="A174" s="2">
        <v>2</v>
      </c>
      <c r="B174" s="9" t="s">
        <v>11</v>
      </c>
      <c r="C174" s="9"/>
      <c r="D174" s="9"/>
      <c r="G174" s="2">
        <v>2</v>
      </c>
      <c r="H174" s="9"/>
      <c r="I174" s="9"/>
      <c r="J174" s="9"/>
      <c r="L174" s="26">
        <v>2</v>
      </c>
      <c r="M174" s="27" t="str">
        <f t="shared" si="252"/>
        <v>c</v>
      </c>
      <c r="N174" s="27" t="str">
        <f t="shared" si="253"/>
        <v/>
      </c>
      <c r="O174" s="27" t="str">
        <f t="shared" si="254"/>
        <v/>
      </c>
      <c r="Q174" s="2">
        <v>2</v>
      </c>
      <c r="R174" s="9"/>
      <c r="S174" s="9"/>
      <c r="T174" s="9"/>
      <c r="U174" s="26">
        <v>2</v>
      </c>
      <c r="V174" s="27" t="str">
        <f t="shared" si="255"/>
        <v>c</v>
      </c>
      <c r="W174" s="27" t="str">
        <f t="shared" si="256"/>
        <v/>
      </c>
      <c r="X174" s="27" t="str">
        <f t="shared" si="257"/>
        <v/>
      </c>
      <c r="AA174" s="2">
        <v>2</v>
      </c>
      <c r="AB174" s="9" t="s">
        <v>11</v>
      </c>
      <c r="AC174" s="9"/>
      <c r="AD174" s="9"/>
    </row>
    <row r="175" spans="1:32" x14ac:dyDescent="0.25">
      <c r="A175" s="4">
        <f>A171+1</f>
        <v>44</v>
      </c>
      <c r="B175" s="2">
        <v>0</v>
      </c>
      <c r="C175" s="2">
        <v>1</v>
      </c>
      <c r="D175" s="2">
        <v>2</v>
      </c>
      <c r="G175" s="4">
        <f>G171+1</f>
        <v>44</v>
      </c>
      <c r="H175" s="2">
        <v>0</v>
      </c>
      <c r="I175" s="2">
        <v>1</v>
      </c>
      <c r="J175" s="2">
        <v>2</v>
      </c>
      <c r="L175" s="25">
        <f>L171+1</f>
        <v>44</v>
      </c>
      <c r="M175" s="26">
        <v>0</v>
      </c>
      <c r="N175" s="26">
        <v>1</v>
      </c>
      <c r="O175" s="26">
        <v>2</v>
      </c>
      <c r="Q175" s="4">
        <f>Q171+1</f>
        <v>44</v>
      </c>
      <c r="R175" s="2">
        <v>0</v>
      </c>
      <c r="S175" s="2">
        <v>1</v>
      </c>
      <c r="T175" s="2">
        <v>2</v>
      </c>
      <c r="U175" s="25">
        <f>U171+1</f>
        <v>44</v>
      </c>
      <c r="V175" s="26">
        <v>0</v>
      </c>
      <c r="W175" s="26">
        <v>1</v>
      </c>
      <c r="X175" s="26">
        <v>2</v>
      </c>
      <c r="AA175" s="4">
        <f>AA171+1</f>
        <v>44</v>
      </c>
      <c r="AB175" s="2">
        <v>0</v>
      </c>
      <c r="AC175" s="2">
        <v>1</v>
      </c>
      <c r="AD175" s="2">
        <v>2</v>
      </c>
    </row>
    <row r="176" spans="1:32" x14ac:dyDescent="0.25">
      <c r="A176" s="2">
        <v>0</v>
      </c>
      <c r="B176" s="9"/>
      <c r="C176" s="9"/>
      <c r="D176" s="9"/>
      <c r="E176" t="str">
        <f>coordinate!E174</f>
        <v>{2,1}</v>
      </c>
      <c r="F176" t="str">
        <f>coordinate!H174</f>
        <v>"2-1"</v>
      </c>
      <c r="G176" s="2">
        <v>0</v>
      </c>
      <c r="H176" s="9"/>
      <c r="I176" s="9"/>
      <c r="J176" s="9"/>
      <c r="K176" t="str">
        <f>inDirection!E174</f>
        <v>{1,2}</v>
      </c>
      <c r="L176" s="26">
        <v>0</v>
      </c>
      <c r="M176" s="27" t="str">
        <f t="shared" ref="M176:M239" si="258">CONCATENATE(B176,H176)</f>
        <v/>
      </c>
      <c r="N176" s="27" t="str">
        <f t="shared" ref="N176:N239" si="259">CONCATENATE(C176,I176)</f>
        <v/>
      </c>
      <c r="O176" s="27" t="str">
        <f t="shared" ref="O176:O239" si="260">CONCATENATE(D176,J176)</f>
        <v/>
      </c>
      <c r="P176" t="str">
        <f>inDirection!Z175</f>
        <v>DirectionModel.WITHOUT_DIRECTION</v>
      </c>
      <c r="Q176" s="2">
        <v>0</v>
      </c>
      <c r="R176" s="9"/>
      <c r="S176" s="9"/>
      <c r="T176" s="9"/>
      <c r="U176" s="26">
        <v>0</v>
      </c>
      <c r="V176" s="27" t="str">
        <f t="shared" ref="V176:V239" si="261">CONCATENATE(M176,R176)</f>
        <v/>
      </c>
      <c r="W176" s="27" t="str">
        <f t="shared" ref="W176:W239" si="262">CONCATENATE(N176,S176)</f>
        <v/>
      </c>
      <c r="X176" s="27" t="str">
        <f t="shared" ref="X176:X239" si="263">CONCATENATE(O176,T176)</f>
        <v/>
      </c>
      <c r="Y176" t="str">
        <f>CONCATENATE("{ ",K176,", ",inDirectionList!E174,"}")</f>
        <v>{ {1,2}, {2,0}}</v>
      </c>
      <c r="Z176" t="str">
        <f>inDirectionList!AB175</f>
        <v>DirectionModel.WITHOUT_DIRECTION</v>
      </c>
      <c r="AA176" s="2">
        <v>0</v>
      </c>
      <c r="AB176" s="9"/>
      <c r="AC176" s="9" t="s">
        <v>11</v>
      </c>
      <c r="AD176" s="9"/>
      <c r="AE176" t="str">
        <f>equals!E174</f>
        <v>{0,1}</v>
      </c>
      <c r="AF176" t="str">
        <f>equals!H174</f>
        <v>false</v>
      </c>
    </row>
    <row r="177" spans="1:32" x14ac:dyDescent="0.25">
      <c r="A177" s="2">
        <v>1</v>
      </c>
      <c r="B177" s="9"/>
      <c r="C177" s="9"/>
      <c r="D177" s="9"/>
      <c r="G177" s="2">
        <v>1</v>
      </c>
      <c r="H177" s="9"/>
      <c r="I177" s="9"/>
      <c r="J177" s="9" t="s">
        <v>11</v>
      </c>
      <c r="L177" s="26">
        <v>1</v>
      </c>
      <c r="M177" s="27" t="str">
        <f t="shared" si="258"/>
        <v/>
      </c>
      <c r="N177" s="27" t="str">
        <f t="shared" si="259"/>
        <v/>
      </c>
      <c r="O177" s="27" t="str">
        <f t="shared" si="260"/>
        <v>c</v>
      </c>
      <c r="Q177" s="2">
        <v>1</v>
      </c>
      <c r="R177" s="9"/>
      <c r="S177" s="9"/>
      <c r="T177" s="9"/>
      <c r="U177" s="26">
        <v>1</v>
      </c>
      <c r="V177" s="27" t="str">
        <f t="shared" si="261"/>
        <v/>
      </c>
      <c r="W177" s="27" t="str">
        <f t="shared" si="262"/>
        <v/>
      </c>
      <c r="X177" s="27" t="str">
        <f t="shared" si="263"/>
        <v>c</v>
      </c>
      <c r="AA177" s="2">
        <v>1</v>
      </c>
      <c r="AB177" s="9"/>
      <c r="AC177" s="9"/>
      <c r="AD177" s="9"/>
    </row>
    <row r="178" spans="1:32" x14ac:dyDescent="0.25">
      <c r="A178" s="2">
        <v>2</v>
      </c>
      <c r="B178" s="9"/>
      <c r="C178" s="9" t="s">
        <v>11</v>
      </c>
      <c r="D178" s="9"/>
      <c r="G178" s="2">
        <v>2</v>
      </c>
      <c r="H178" s="9"/>
      <c r="I178" s="9"/>
      <c r="J178" s="9"/>
      <c r="L178" s="26">
        <v>2</v>
      </c>
      <c r="M178" s="27" t="str">
        <f t="shared" si="258"/>
        <v/>
      </c>
      <c r="N178" s="27" t="str">
        <f t="shared" si="259"/>
        <v>c</v>
      </c>
      <c r="O178" s="27" t="str">
        <f t="shared" si="260"/>
        <v/>
      </c>
      <c r="Q178" s="2">
        <v>2</v>
      </c>
      <c r="R178" s="9" t="s">
        <v>11</v>
      </c>
      <c r="S178" s="9"/>
      <c r="T178" s="9"/>
      <c r="U178" s="26">
        <v>2</v>
      </c>
      <c r="V178" s="27" t="str">
        <f t="shared" si="261"/>
        <v>c</v>
      </c>
      <c r="W178" s="27" t="str">
        <f t="shared" si="262"/>
        <v>c</v>
      </c>
      <c r="X178" s="27" t="str">
        <f t="shared" si="263"/>
        <v/>
      </c>
      <c r="AA178" s="2">
        <v>2</v>
      </c>
      <c r="AB178" s="9"/>
      <c r="AC178" s="9"/>
      <c r="AD178" s="9"/>
    </row>
    <row r="179" spans="1:32" x14ac:dyDescent="0.25">
      <c r="A179" s="4">
        <f>A175+1</f>
        <v>45</v>
      </c>
      <c r="B179" s="2">
        <v>0</v>
      </c>
      <c r="C179" s="2">
        <v>1</v>
      </c>
      <c r="D179" s="2">
        <v>2</v>
      </c>
      <c r="G179" s="4">
        <f>G175+1</f>
        <v>45</v>
      </c>
      <c r="H179" s="2">
        <v>0</v>
      </c>
      <c r="I179" s="2">
        <v>1</v>
      </c>
      <c r="J179" s="2">
        <v>2</v>
      </c>
      <c r="L179" s="25">
        <f>L175+1</f>
        <v>45</v>
      </c>
      <c r="M179" s="26">
        <v>0</v>
      </c>
      <c r="N179" s="26">
        <v>1</v>
      </c>
      <c r="O179" s="26">
        <v>2</v>
      </c>
      <c r="Q179" s="4">
        <f>Q175+1</f>
        <v>45</v>
      </c>
      <c r="R179" s="2">
        <v>0</v>
      </c>
      <c r="S179" s="2">
        <v>1</v>
      </c>
      <c r="T179" s="2">
        <v>2</v>
      </c>
      <c r="U179" s="25">
        <f>U175+1</f>
        <v>45</v>
      </c>
      <c r="V179" s="26">
        <v>0</v>
      </c>
      <c r="W179" s="26">
        <v>1</v>
      </c>
      <c r="X179" s="26">
        <v>2</v>
      </c>
      <c r="AA179" s="4">
        <f>AA175+1</f>
        <v>45</v>
      </c>
      <c r="AB179" s="2">
        <v>0</v>
      </c>
      <c r="AC179" s="2">
        <v>1</v>
      </c>
      <c r="AD179" s="2">
        <v>2</v>
      </c>
    </row>
    <row r="180" spans="1:32" x14ac:dyDescent="0.25">
      <c r="A180" s="2">
        <v>0</v>
      </c>
      <c r="B180" s="9"/>
      <c r="C180" s="9"/>
      <c r="D180" s="9"/>
      <c r="E180" t="str">
        <f>coordinate!E178</f>
        <v>{2,2}</v>
      </c>
      <c r="F180" t="str">
        <f>coordinate!H178</f>
        <v>"2-2"</v>
      </c>
      <c r="G180" s="2">
        <v>0</v>
      </c>
      <c r="H180" s="9"/>
      <c r="I180" s="9"/>
      <c r="J180" s="9"/>
      <c r="K180" t="str">
        <f>inDirection!E178</f>
        <v>{1,0}</v>
      </c>
      <c r="L180" s="26">
        <v>0</v>
      </c>
      <c r="M180" s="27" t="str">
        <f t="shared" ref="M180:M243" si="264">CONCATENATE(B180,H180)</f>
        <v/>
      </c>
      <c r="N180" s="27" t="str">
        <f t="shared" ref="N180:N243" si="265">CONCATENATE(C180,I180)</f>
        <v/>
      </c>
      <c r="O180" s="27" t="str">
        <f t="shared" ref="O180:O243" si="266">CONCATENATE(D180,J180)</f>
        <v/>
      </c>
      <c r="P180" t="str">
        <f>inDirection!Z179</f>
        <v>DirectionModel.WITHOUT_DIRECTION</v>
      </c>
      <c r="Q180" s="2">
        <v>0</v>
      </c>
      <c r="R180" s="9"/>
      <c r="S180" s="9"/>
      <c r="T180" s="9"/>
      <c r="U180" s="26">
        <v>0</v>
      </c>
      <c r="V180" s="27" t="str">
        <f t="shared" ref="V180:V243" si="267">CONCATENATE(M180,R180)</f>
        <v/>
      </c>
      <c r="W180" s="27" t="str">
        <f t="shared" ref="W180:W243" si="268">CONCATENATE(N180,S180)</f>
        <v/>
      </c>
      <c r="X180" s="27" t="str">
        <f t="shared" ref="X180:X243" si="269">CONCATENATE(O180,T180)</f>
        <v/>
      </c>
      <c r="Y180" t="str">
        <f>CONCATENATE("{ ",K180,", ",inDirectionList!E178,"}")</f>
        <v>{ {1,0}, {2,0}}</v>
      </c>
      <c r="Z180" t="str">
        <f>inDirectionList!AB179</f>
        <v>DirectionModel.WITHOUT_DIRECTION</v>
      </c>
      <c r="AA180" s="2">
        <v>0</v>
      </c>
      <c r="AB180" s="9"/>
      <c r="AC180" s="9"/>
      <c r="AD180" s="9"/>
      <c r="AE180" t="str">
        <f>equals!E178</f>
        <v>{1,1}</v>
      </c>
      <c r="AF180" t="str">
        <f>equals!H178</f>
        <v>false</v>
      </c>
    </row>
    <row r="181" spans="1:32" x14ac:dyDescent="0.25">
      <c r="A181" s="2">
        <v>1</v>
      </c>
      <c r="B181" s="9"/>
      <c r="C181" s="9"/>
      <c r="D181" s="9"/>
      <c r="G181" s="2">
        <v>1</v>
      </c>
      <c r="H181" s="9" t="s">
        <v>11</v>
      </c>
      <c r="I181" s="9"/>
      <c r="J181" s="9"/>
      <c r="L181" s="26">
        <v>1</v>
      </c>
      <c r="M181" s="27" t="str">
        <f t="shared" si="264"/>
        <v>c</v>
      </c>
      <c r="N181" s="27" t="str">
        <f t="shared" si="265"/>
        <v/>
      </c>
      <c r="O181" s="27" t="str">
        <f t="shared" si="266"/>
        <v/>
      </c>
      <c r="Q181" s="2">
        <v>1</v>
      </c>
      <c r="R181" s="9"/>
      <c r="S181" s="9"/>
      <c r="T181" s="9"/>
      <c r="U181" s="26">
        <v>1</v>
      </c>
      <c r="V181" s="27" t="str">
        <f t="shared" si="267"/>
        <v>c</v>
      </c>
      <c r="W181" s="27" t="str">
        <f t="shared" si="268"/>
        <v/>
      </c>
      <c r="X181" s="27" t="str">
        <f t="shared" si="269"/>
        <v/>
      </c>
      <c r="AA181" s="2">
        <v>1</v>
      </c>
      <c r="AB181" s="9"/>
      <c r="AC181" s="9" t="s">
        <v>11</v>
      </c>
      <c r="AD181" s="9"/>
    </row>
    <row r="182" spans="1:32" x14ac:dyDescent="0.25">
      <c r="A182" s="2">
        <v>2</v>
      </c>
      <c r="B182" s="9"/>
      <c r="C182" s="9"/>
      <c r="D182" s="9" t="s">
        <v>11</v>
      </c>
      <c r="G182" s="2">
        <v>2</v>
      </c>
      <c r="H182" s="9"/>
      <c r="I182" s="9"/>
      <c r="J182" s="9"/>
      <c r="L182" s="26">
        <v>2</v>
      </c>
      <c r="M182" s="27" t="str">
        <f t="shared" si="264"/>
        <v/>
      </c>
      <c r="N182" s="27" t="str">
        <f t="shared" si="265"/>
        <v/>
      </c>
      <c r="O182" s="27" t="str">
        <f t="shared" si="266"/>
        <v>c</v>
      </c>
      <c r="Q182" s="2">
        <v>2</v>
      </c>
      <c r="R182" s="9" t="s">
        <v>11</v>
      </c>
      <c r="S182" s="9"/>
      <c r="T182" s="9"/>
      <c r="U182" s="26">
        <v>2</v>
      </c>
      <c r="V182" s="27" t="str">
        <f t="shared" si="267"/>
        <v>c</v>
      </c>
      <c r="W182" s="27" t="str">
        <f t="shared" si="268"/>
        <v/>
      </c>
      <c r="X182" s="27" t="str">
        <f t="shared" si="269"/>
        <v>c</v>
      </c>
      <c r="AA182" s="2">
        <v>2</v>
      </c>
      <c r="AB182" s="9"/>
      <c r="AC182" s="9"/>
      <c r="AD182" s="9"/>
    </row>
    <row r="183" spans="1:32" x14ac:dyDescent="0.25">
      <c r="A183" s="4">
        <f>A179+1</f>
        <v>46</v>
      </c>
      <c r="B183" s="2">
        <v>0</v>
      </c>
      <c r="C183" s="2">
        <v>1</v>
      </c>
      <c r="D183" s="2">
        <v>2</v>
      </c>
      <c r="G183" s="4">
        <f>G179+1</f>
        <v>46</v>
      </c>
      <c r="H183" s="2">
        <v>0</v>
      </c>
      <c r="I183" s="2">
        <v>1</v>
      </c>
      <c r="J183" s="2">
        <v>2</v>
      </c>
      <c r="L183" s="25">
        <f>L179+1</f>
        <v>46</v>
      </c>
      <c r="M183" s="26">
        <v>0</v>
      </c>
      <c r="N183" s="26">
        <v>1</v>
      </c>
      <c r="O183" s="26">
        <v>2</v>
      </c>
      <c r="Q183" s="4">
        <f>Q179+1</f>
        <v>46</v>
      </c>
      <c r="R183" s="2">
        <v>0</v>
      </c>
      <c r="S183" s="2">
        <v>1</v>
      </c>
      <c r="T183" s="2">
        <v>2</v>
      </c>
      <c r="U183" s="25">
        <f>U179+1</f>
        <v>46</v>
      </c>
      <c r="V183" s="26">
        <v>0</v>
      </c>
      <c r="W183" s="26">
        <v>1</v>
      </c>
      <c r="X183" s="26">
        <v>2</v>
      </c>
      <c r="AA183" s="4">
        <f>AA179+1</f>
        <v>46</v>
      </c>
      <c r="AB183" s="2">
        <v>0</v>
      </c>
      <c r="AC183" s="2">
        <v>1</v>
      </c>
      <c r="AD183" s="2">
        <v>2</v>
      </c>
    </row>
    <row r="184" spans="1:32" x14ac:dyDescent="0.25">
      <c r="A184" s="2">
        <v>0</v>
      </c>
      <c r="B184" s="9" t="s">
        <v>11</v>
      </c>
      <c r="C184" s="9"/>
      <c r="D184" s="9"/>
      <c r="E184" t="str">
        <f>coordinate!E182</f>
        <v>{0,0}</v>
      </c>
      <c r="F184" t="str">
        <f>coordinate!H182</f>
        <v>"0-0"</v>
      </c>
      <c r="G184" s="2">
        <v>0</v>
      </c>
      <c r="H184" s="9"/>
      <c r="I184" s="9"/>
      <c r="J184" s="9"/>
      <c r="K184" t="str">
        <f>inDirection!E182</f>
        <v>{2,0}</v>
      </c>
      <c r="L184" s="26">
        <v>0</v>
      </c>
      <c r="M184" s="27" t="str">
        <f t="shared" ref="M184:M247" si="270">CONCATENATE(B184,H184)</f>
        <v>c</v>
      </c>
      <c r="N184" s="27" t="str">
        <f t="shared" ref="N184:N247" si="271">CONCATENATE(C184,I184)</f>
        <v/>
      </c>
      <c r="O184" s="27" t="str">
        <f t="shared" ref="O184:O247" si="272">CONCATENATE(D184,J184)</f>
        <v/>
      </c>
      <c r="P184" t="str">
        <f>inDirection!Z183</f>
        <v>DirectionModel.IN_COLUMN</v>
      </c>
      <c r="Q184" s="2">
        <v>0</v>
      </c>
      <c r="R184" s="9"/>
      <c r="S184" s="9"/>
      <c r="T184" s="9"/>
      <c r="U184" s="26">
        <v>0</v>
      </c>
      <c r="V184" s="27" t="str">
        <f t="shared" ref="V184:V247" si="273">CONCATENATE(M184,R184)</f>
        <v>c</v>
      </c>
      <c r="W184" s="27" t="str">
        <f t="shared" ref="W184:W247" si="274">CONCATENATE(N184,S184)</f>
        <v/>
      </c>
      <c r="X184" s="27" t="str">
        <f t="shared" ref="X184:X247" si="275">CONCATENATE(O184,T184)</f>
        <v/>
      </c>
      <c r="Y184" t="str">
        <f>CONCATENATE("{ ",K184,", ",inDirectionList!E182,"}")</f>
        <v>{ {2,0}, {2,1}}</v>
      </c>
      <c r="Z184" t="str">
        <f>inDirectionList!AB183</f>
        <v>DirectionModel.WITHOUT_DIRECTION</v>
      </c>
      <c r="AA184" s="2">
        <v>0</v>
      </c>
      <c r="AB184" s="9"/>
      <c r="AC184" s="9"/>
      <c r="AD184" s="9"/>
      <c r="AE184" t="str">
        <f>equals!E182</f>
        <v>{2,1}</v>
      </c>
      <c r="AF184" t="str">
        <f>equals!H182</f>
        <v>false</v>
      </c>
    </row>
    <row r="185" spans="1:32" x14ac:dyDescent="0.25">
      <c r="A185" s="2">
        <v>1</v>
      </c>
      <c r="B185" s="9"/>
      <c r="C185" s="9"/>
      <c r="D185" s="9"/>
      <c r="G185" s="2">
        <v>1</v>
      </c>
      <c r="H185" s="9"/>
      <c r="I185" s="9"/>
      <c r="J185" s="9"/>
      <c r="L185" s="26">
        <v>1</v>
      </c>
      <c r="M185" s="27" t="str">
        <f t="shared" si="270"/>
        <v/>
      </c>
      <c r="N185" s="27" t="str">
        <f t="shared" si="271"/>
        <v/>
      </c>
      <c r="O185" s="27" t="str">
        <f t="shared" si="272"/>
        <v/>
      </c>
      <c r="Q185" s="2">
        <v>1</v>
      </c>
      <c r="R185" s="9"/>
      <c r="S185" s="9"/>
      <c r="T185" s="9"/>
      <c r="U185" s="26">
        <v>1</v>
      </c>
      <c r="V185" s="27" t="str">
        <f t="shared" si="273"/>
        <v/>
      </c>
      <c r="W185" s="27" t="str">
        <f t="shared" si="274"/>
        <v/>
      </c>
      <c r="X185" s="27" t="str">
        <f t="shared" si="275"/>
        <v/>
      </c>
      <c r="AA185" s="2">
        <v>1</v>
      </c>
      <c r="AB185" s="9"/>
      <c r="AC185" s="9"/>
      <c r="AD185" s="9"/>
    </row>
    <row r="186" spans="1:32" x14ac:dyDescent="0.25">
      <c r="A186" s="2">
        <v>2</v>
      </c>
      <c r="B186" s="9"/>
      <c r="C186" s="9"/>
      <c r="D186" s="9"/>
      <c r="G186" s="2">
        <v>2</v>
      </c>
      <c r="H186" s="9" t="s">
        <v>11</v>
      </c>
      <c r="I186" s="9"/>
      <c r="J186" s="9"/>
      <c r="L186" s="26">
        <v>2</v>
      </c>
      <c r="M186" s="27" t="str">
        <f t="shared" si="270"/>
        <v>c</v>
      </c>
      <c r="N186" s="27" t="str">
        <f t="shared" si="271"/>
        <v/>
      </c>
      <c r="O186" s="27" t="str">
        <f t="shared" si="272"/>
        <v/>
      </c>
      <c r="Q186" s="2">
        <v>2</v>
      </c>
      <c r="R186" s="9"/>
      <c r="S186" s="9" t="s">
        <v>11</v>
      </c>
      <c r="T186" s="9"/>
      <c r="U186" s="26">
        <v>2</v>
      </c>
      <c r="V186" s="27" t="str">
        <f t="shared" si="273"/>
        <v>c</v>
      </c>
      <c r="W186" s="27" t="str">
        <f t="shared" si="274"/>
        <v>c</v>
      </c>
      <c r="X186" s="27" t="str">
        <f t="shared" si="275"/>
        <v/>
      </c>
      <c r="AA186" s="2">
        <v>2</v>
      </c>
      <c r="AB186" s="9"/>
      <c r="AC186" s="9" t="s">
        <v>11</v>
      </c>
      <c r="AD186" s="9"/>
    </row>
    <row r="187" spans="1:32" x14ac:dyDescent="0.25">
      <c r="A187" s="4">
        <f>A183+1</f>
        <v>47</v>
      </c>
      <c r="B187" s="2">
        <v>0</v>
      </c>
      <c r="C187" s="2">
        <v>1</v>
      </c>
      <c r="D187" s="2">
        <v>2</v>
      </c>
      <c r="G187" s="4">
        <f>G183+1</f>
        <v>47</v>
      </c>
      <c r="H187" s="2">
        <v>0</v>
      </c>
      <c r="I187" s="2">
        <v>1</v>
      </c>
      <c r="J187" s="2">
        <v>2</v>
      </c>
      <c r="L187" s="25">
        <f>L183+1</f>
        <v>47</v>
      </c>
      <c r="M187" s="26">
        <v>0</v>
      </c>
      <c r="N187" s="26">
        <v>1</v>
      </c>
      <c r="O187" s="26">
        <v>2</v>
      </c>
      <c r="Q187" s="4">
        <f>Q183+1</f>
        <v>47</v>
      </c>
      <c r="R187" s="2">
        <v>0</v>
      </c>
      <c r="S187" s="2">
        <v>1</v>
      </c>
      <c r="T187" s="2">
        <v>2</v>
      </c>
      <c r="U187" s="25">
        <f>U183+1</f>
        <v>47</v>
      </c>
      <c r="V187" s="26">
        <v>0</v>
      </c>
      <c r="W187" s="26">
        <v>1</v>
      </c>
      <c r="X187" s="26">
        <v>2</v>
      </c>
      <c r="AA187" s="4">
        <f>AA183+1</f>
        <v>47</v>
      </c>
      <c r="AB187" s="2">
        <v>0</v>
      </c>
      <c r="AC187" s="2">
        <v>1</v>
      </c>
      <c r="AD187" s="2">
        <v>2</v>
      </c>
    </row>
    <row r="188" spans="1:32" x14ac:dyDescent="0.25">
      <c r="A188" s="2">
        <v>0</v>
      </c>
      <c r="B188" s="9"/>
      <c r="C188" s="9" t="s">
        <v>11</v>
      </c>
      <c r="D188" s="9"/>
      <c r="E188" t="str">
        <f>coordinate!E186</f>
        <v>{0,1}</v>
      </c>
      <c r="F188" t="str">
        <f>coordinate!H186</f>
        <v>"0-1"</v>
      </c>
      <c r="G188" s="2">
        <v>0</v>
      </c>
      <c r="H188" s="9"/>
      <c r="I188" s="9"/>
      <c r="J188" s="9"/>
      <c r="K188" t="str">
        <f>inDirection!E186</f>
        <v>{2,1}</v>
      </c>
      <c r="L188" s="26">
        <v>0</v>
      </c>
      <c r="M188" s="27" t="str">
        <f t="shared" ref="M188:M251" si="276">CONCATENATE(B188,H188)</f>
        <v/>
      </c>
      <c r="N188" s="27" t="str">
        <f t="shared" ref="N188:N251" si="277">CONCATENATE(C188,I188)</f>
        <v>c</v>
      </c>
      <c r="O188" s="27" t="str">
        <f t="shared" ref="O188:O251" si="278">CONCATENATE(D188,J188)</f>
        <v/>
      </c>
      <c r="P188" t="str">
        <f>inDirection!Z187</f>
        <v>DirectionModel.IN_COLUMN</v>
      </c>
      <c r="Q188" s="2">
        <v>0</v>
      </c>
      <c r="R188" s="9"/>
      <c r="S188" s="9"/>
      <c r="T188" s="9"/>
      <c r="U188" s="26">
        <v>0</v>
      </c>
      <c r="V188" s="27" t="str">
        <f t="shared" ref="V188:V251" si="279">CONCATENATE(M188,R188)</f>
        <v/>
      </c>
      <c r="W188" s="27" t="str">
        <f t="shared" ref="W188:W251" si="280">CONCATENATE(N188,S188)</f>
        <v>c</v>
      </c>
      <c r="X188" s="27" t="str">
        <f t="shared" ref="X188:X251" si="281">CONCATENATE(O188,T188)</f>
        <v/>
      </c>
      <c r="Y188" t="str">
        <f>CONCATENATE("{ ",K188,", ",inDirectionList!E186,"}")</f>
        <v>{ {2,1}, {1,1}}</v>
      </c>
      <c r="Z188" t="str">
        <f>inDirectionList!AB187</f>
        <v>DirectionModel.IN_COLUMN</v>
      </c>
      <c r="AA188" s="2">
        <v>0</v>
      </c>
      <c r="AB188" s="9"/>
      <c r="AC188" s="9"/>
      <c r="AD188" s="9" t="s">
        <v>11</v>
      </c>
      <c r="AE188" t="str">
        <f>equals!E186</f>
        <v>{0,2}</v>
      </c>
      <c r="AF188" t="str">
        <f>equals!H186</f>
        <v>false</v>
      </c>
    </row>
    <row r="189" spans="1:32" x14ac:dyDescent="0.25">
      <c r="A189" s="2">
        <v>1</v>
      </c>
      <c r="B189" s="9"/>
      <c r="C189" s="9"/>
      <c r="D189" s="9"/>
      <c r="G189" s="2">
        <v>1</v>
      </c>
      <c r="H189" s="9"/>
      <c r="I189" s="9"/>
      <c r="J189" s="9"/>
      <c r="L189" s="26">
        <v>1</v>
      </c>
      <c r="M189" s="27" t="str">
        <f t="shared" si="276"/>
        <v/>
      </c>
      <c r="N189" s="27" t="str">
        <f t="shared" si="277"/>
        <v/>
      </c>
      <c r="O189" s="27" t="str">
        <f t="shared" si="278"/>
        <v/>
      </c>
      <c r="Q189" s="2">
        <v>1</v>
      </c>
      <c r="R189" s="9"/>
      <c r="S189" s="9" t="s">
        <v>11</v>
      </c>
      <c r="T189" s="9"/>
      <c r="U189" s="26">
        <v>1</v>
      </c>
      <c r="V189" s="27" t="str">
        <f t="shared" si="279"/>
        <v/>
      </c>
      <c r="W189" s="27" t="str">
        <f t="shared" si="280"/>
        <v>c</v>
      </c>
      <c r="X189" s="27" t="str">
        <f t="shared" si="281"/>
        <v/>
      </c>
      <c r="AA189" s="2">
        <v>1</v>
      </c>
      <c r="AB189" s="9"/>
      <c r="AC189" s="9"/>
      <c r="AD189" s="9"/>
    </row>
    <row r="190" spans="1:32" x14ac:dyDescent="0.25">
      <c r="A190" s="2">
        <v>2</v>
      </c>
      <c r="B190" s="9"/>
      <c r="C190" s="9"/>
      <c r="D190" s="9"/>
      <c r="G190" s="2">
        <v>2</v>
      </c>
      <c r="H190" s="9"/>
      <c r="I190" s="9" t="s">
        <v>11</v>
      </c>
      <c r="J190" s="9"/>
      <c r="L190" s="26">
        <v>2</v>
      </c>
      <c r="M190" s="27" t="str">
        <f t="shared" si="276"/>
        <v/>
      </c>
      <c r="N190" s="27" t="str">
        <f t="shared" si="277"/>
        <v>c</v>
      </c>
      <c r="O190" s="27" t="str">
        <f t="shared" si="278"/>
        <v/>
      </c>
      <c r="Q190" s="2">
        <v>2</v>
      </c>
      <c r="R190" s="9"/>
      <c r="S190" s="9"/>
      <c r="T190" s="9"/>
      <c r="U190" s="26">
        <v>2</v>
      </c>
      <c r="V190" s="27" t="str">
        <f t="shared" si="279"/>
        <v/>
      </c>
      <c r="W190" s="27" t="str">
        <f t="shared" si="280"/>
        <v>c</v>
      </c>
      <c r="X190" s="27" t="str">
        <f t="shared" si="281"/>
        <v/>
      </c>
      <c r="AA190" s="2">
        <v>2</v>
      </c>
      <c r="AB190" s="9"/>
      <c r="AC190" s="9"/>
      <c r="AD190" s="9"/>
    </row>
    <row r="191" spans="1:32" x14ac:dyDescent="0.25">
      <c r="A191" s="4">
        <f>A187+1</f>
        <v>48</v>
      </c>
      <c r="B191" s="2">
        <v>0</v>
      </c>
      <c r="C191" s="2">
        <v>1</v>
      </c>
      <c r="D191" s="2">
        <v>2</v>
      </c>
      <c r="G191" s="4">
        <f>G187+1</f>
        <v>48</v>
      </c>
      <c r="H191" s="2">
        <v>0</v>
      </c>
      <c r="I191" s="2">
        <v>1</v>
      </c>
      <c r="J191" s="2">
        <v>2</v>
      </c>
      <c r="L191" s="25">
        <f>L187+1</f>
        <v>48</v>
      </c>
      <c r="M191" s="26">
        <v>0</v>
      </c>
      <c r="N191" s="26">
        <v>1</v>
      </c>
      <c r="O191" s="26">
        <v>2</v>
      </c>
      <c r="Q191" s="4">
        <f>Q187+1</f>
        <v>48</v>
      </c>
      <c r="R191" s="2">
        <v>0</v>
      </c>
      <c r="S191" s="2">
        <v>1</v>
      </c>
      <c r="T191" s="2">
        <v>2</v>
      </c>
      <c r="U191" s="25">
        <f>U187+1</f>
        <v>48</v>
      </c>
      <c r="V191" s="26">
        <v>0</v>
      </c>
      <c r="W191" s="26">
        <v>1</v>
      </c>
      <c r="X191" s="26">
        <v>2</v>
      </c>
      <c r="AA191" s="4">
        <f>AA187+1</f>
        <v>48</v>
      </c>
      <c r="AB191" s="2">
        <v>0</v>
      </c>
      <c r="AC191" s="2">
        <v>1</v>
      </c>
      <c r="AD191" s="2">
        <v>2</v>
      </c>
    </row>
    <row r="192" spans="1:32" x14ac:dyDescent="0.25">
      <c r="A192" s="2">
        <v>0</v>
      </c>
      <c r="B192" s="9"/>
      <c r="C192" s="9"/>
      <c r="D192" s="9" t="s">
        <v>11</v>
      </c>
      <c r="E192" t="str">
        <f>coordinate!E190</f>
        <v>{0,2}</v>
      </c>
      <c r="F192" t="str">
        <f>coordinate!H190</f>
        <v>"0-2"</v>
      </c>
      <c r="G192" s="2">
        <v>0</v>
      </c>
      <c r="H192" s="9"/>
      <c r="I192" s="9" t="s">
        <v>11</v>
      </c>
      <c r="J192" s="9"/>
      <c r="K192" t="str">
        <f>inDirection!E190</f>
        <v>{0,1}</v>
      </c>
      <c r="L192" s="26">
        <v>0</v>
      </c>
      <c r="M192" s="27" t="str">
        <f t="shared" ref="M192:M255" si="282">CONCATENATE(B192,H192)</f>
        <v/>
      </c>
      <c r="N192" s="27" t="str">
        <f t="shared" ref="N192:N255" si="283">CONCATENATE(C192,I192)</f>
        <v>c</v>
      </c>
      <c r="O192" s="27" t="str">
        <f t="shared" ref="O192:O255" si="284">CONCATENATE(D192,J192)</f>
        <v>c</v>
      </c>
      <c r="P192" t="str">
        <f>inDirection!Z191</f>
        <v>DirectionModel.IN_ROW</v>
      </c>
      <c r="Q192" s="2">
        <v>0</v>
      </c>
      <c r="R192" s="9"/>
      <c r="S192" s="9"/>
      <c r="T192" s="9"/>
      <c r="U192" s="26">
        <v>0</v>
      </c>
      <c r="V192" s="27" t="str">
        <f t="shared" ref="V192:V255" si="285">CONCATENATE(M192,R192)</f>
        <v/>
      </c>
      <c r="W192" s="27" t="str">
        <f t="shared" ref="W192:W255" si="286">CONCATENATE(N192,S192)</f>
        <v>c</v>
      </c>
      <c r="X192" s="27" t="str">
        <f t="shared" ref="X192:X255" si="287">CONCATENATE(O192,T192)</f>
        <v>c</v>
      </c>
      <c r="Y192" t="str">
        <f>CONCATENATE("{ ",K192,", ",inDirectionList!E190,"}")</f>
        <v>{ {0,1}, {2,1}}</v>
      </c>
      <c r="Z192" t="str">
        <f>inDirectionList!AB191</f>
        <v>DirectionModel.WITHOUT_DIRECTION</v>
      </c>
      <c r="AA192" s="2">
        <v>0</v>
      </c>
      <c r="AB192" s="9"/>
      <c r="AC192" s="9"/>
      <c r="AD192" s="9"/>
      <c r="AE192" t="str">
        <f>equals!E190</f>
        <v>{1,2}</v>
      </c>
      <c r="AF192" t="str">
        <f>equals!H190</f>
        <v>false</v>
      </c>
    </row>
    <row r="193" spans="1:32" x14ac:dyDescent="0.25">
      <c r="A193" s="2">
        <v>1</v>
      </c>
      <c r="B193" s="9"/>
      <c r="C193" s="9"/>
      <c r="D193" s="9"/>
      <c r="G193" s="2">
        <v>1</v>
      </c>
      <c r="H193" s="9"/>
      <c r="I193" s="9"/>
      <c r="J193" s="9"/>
      <c r="L193" s="26">
        <v>1</v>
      </c>
      <c r="M193" s="27" t="str">
        <f t="shared" si="282"/>
        <v/>
      </c>
      <c r="N193" s="27" t="str">
        <f t="shared" si="283"/>
        <v/>
      </c>
      <c r="O193" s="27" t="str">
        <f t="shared" si="284"/>
        <v/>
      </c>
      <c r="Q193" s="2">
        <v>1</v>
      </c>
      <c r="R193" s="9"/>
      <c r="S193" s="9"/>
      <c r="T193" s="9"/>
      <c r="U193" s="26">
        <v>1</v>
      </c>
      <c r="V193" s="27" t="str">
        <f t="shared" si="285"/>
        <v/>
      </c>
      <c r="W193" s="27" t="str">
        <f t="shared" si="286"/>
        <v/>
      </c>
      <c r="X193" s="27" t="str">
        <f t="shared" si="287"/>
        <v/>
      </c>
      <c r="AA193" s="2">
        <v>1</v>
      </c>
      <c r="AB193" s="9"/>
      <c r="AC193" s="9"/>
      <c r="AD193" s="9" t="s">
        <v>11</v>
      </c>
    </row>
    <row r="194" spans="1:32" x14ac:dyDescent="0.25">
      <c r="A194" s="2">
        <v>2</v>
      </c>
      <c r="B194" s="9"/>
      <c r="C194" s="9"/>
      <c r="D194" s="9"/>
      <c r="G194" s="2">
        <v>2</v>
      </c>
      <c r="H194" s="9"/>
      <c r="I194" s="9"/>
      <c r="J194" s="9"/>
      <c r="L194" s="26">
        <v>2</v>
      </c>
      <c r="M194" s="27" t="str">
        <f t="shared" si="282"/>
        <v/>
      </c>
      <c r="N194" s="27" t="str">
        <f t="shared" si="283"/>
        <v/>
      </c>
      <c r="O194" s="27" t="str">
        <f t="shared" si="284"/>
        <v/>
      </c>
      <c r="Q194" s="2">
        <v>2</v>
      </c>
      <c r="R194" s="9"/>
      <c r="S194" s="9" t="s">
        <v>11</v>
      </c>
      <c r="T194" s="9"/>
      <c r="U194" s="26">
        <v>2</v>
      </c>
      <c r="V194" s="27" t="str">
        <f t="shared" si="285"/>
        <v/>
      </c>
      <c r="W194" s="27" t="str">
        <f t="shared" si="286"/>
        <v>c</v>
      </c>
      <c r="X194" s="27" t="str">
        <f t="shared" si="287"/>
        <v/>
      </c>
      <c r="AA194" s="2">
        <v>2</v>
      </c>
      <c r="AB194" s="9"/>
      <c r="AC194" s="9"/>
      <c r="AD194" s="9"/>
    </row>
    <row r="195" spans="1:32" x14ac:dyDescent="0.25">
      <c r="A195" s="4">
        <f>A191+1</f>
        <v>49</v>
      </c>
      <c r="B195" s="2">
        <v>0</v>
      </c>
      <c r="C195" s="2">
        <v>1</v>
      </c>
      <c r="D195" s="2">
        <v>2</v>
      </c>
      <c r="G195" s="4">
        <f>G191+1</f>
        <v>49</v>
      </c>
      <c r="H195" s="2">
        <v>0</v>
      </c>
      <c r="I195" s="2">
        <v>1</v>
      </c>
      <c r="J195" s="2">
        <v>2</v>
      </c>
      <c r="L195" s="25">
        <f>L191+1</f>
        <v>49</v>
      </c>
      <c r="M195" s="26">
        <v>0</v>
      </c>
      <c r="N195" s="26">
        <v>1</v>
      </c>
      <c r="O195" s="26">
        <v>2</v>
      </c>
      <c r="Q195" s="4">
        <f>Q191+1</f>
        <v>49</v>
      </c>
      <c r="R195" s="2">
        <v>0</v>
      </c>
      <c r="S195" s="2">
        <v>1</v>
      </c>
      <c r="T195" s="2">
        <v>2</v>
      </c>
      <c r="U195" s="25">
        <f>U191+1</f>
        <v>49</v>
      </c>
      <c r="V195" s="26">
        <v>0</v>
      </c>
      <c r="W195" s="26">
        <v>1</v>
      </c>
      <c r="X195" s="26">
        <v>2</v>
      </c>
      <c r="AA195" s="4">
        <f>AA191+1</f>
        <v>49</v>
      </c>
      <c r="AB195" s="2">
        <v>0</v>
      </c>
      <c r="AC195" s="2">
        <v>1</v>
      </c>
      <c r="AD195" s="2">
        <v>2</v>
      </c>
    </row>
    <row r="196" spans="1:32" x14ac:dyDescent="0.25">
      <c r="A196" s="2">
        <v>0</v>
      </c>
      <c r="B196" s="9"/>
      <c r="C196" s="9"/>
      <c r="D196" s="9"/>
      <c r="E196" t="str">
        <f>coordinate!E194</f>
        <v>{1,0}</v>
      </c>
      <c r="F196" t="str">
        <f>coordinate!H194</f>
        <v>"1-0"</v>
      </c>
      <c r="G196" s="2">
        <v>0</v>
      </c>
      <c r="H196" s="9"/>
      <c r="I196" s="9"/>
      <c r="J196" s="9"/>
      <c r="K196" t="str">
        <f>inDirection!E194</f>
        <v>{1,1}</v>
      </c>
      <c r="L196" s="26">
        <v>0</v>
      </c>
      <c r="M196" s="27" t="str">
        <f t="shared" ref="M196:M259" si="288">CONCATENATE(B196,H196)</f>
        <v/>
      </c>
      <c r="N196" s="27" t="str">
        <f t="shared" ref="N196:N259" si="289">CONCATENATE(C196,I196)</f>
        <v/>
      </c>
      <c r="O196" s="27" t="str">
        <f t="shared" ref="O196:O259" si="290">CONCATENATE(D196,J196)</f>
        <v/>
      </c>
      <c r="P196" t="str">
        <f>inDirection!Z195</f>
        <v>DirectionModel.IN_ROW</v>
      </c>
      <c r="Q196" s="2">
        <v>0</v>
      </c>
      <c r="R196" s="9"/>
      <c r="S196" s="9"/>
      <c r="T196" s="9"/>
      <c r="U196" s="26">
        <v>0</v>
      </c>
      <c r="V196" s="27" t="str">
        <f t="shared" ref="V196:V259" si="291">CONCATENATE(M196,R196)</f>
        <v/>
      </c>
      <c r="W196" s="27" t="str">
        <f t="shared" ref="W196:W259" si="292">CONCATENATE(N196,S196)</f>
        <v/>
      </c>
      <c r="X196" s="27" t="str">
        <f t="shared" ref="X196:X259" si="293">CONCATENATE(O196,T196)</f>
        <v/>
      </c>
      <c r="Y196" t="str">
        <f>CONCATENATE("{ ",K196,", ",inDirectionList!E194,"}")</f>
        <v>{ {1,1}, {2,0}}</v>
      </c>
      <c r="Z196" t="str">
        <f>inDirectionList!AB195</f>
        <v>DirectionModel.WITHOUT_DIRECTION</v>
      </c>
      <c r="AA196" s="2">
        <v>0</v>
      </c>
      <c r="AB196" s="9"/>
      <c r="AC196" s="9"/>
      <c r="AD196" s="9"/>
      <c r="AE196" t="str">
        <f>equals!E194</f>
        <v>{2,2}</v>
      </c>
      <c r="AF196" t="str">
        <f>equals!H194</f>
        <v>false</v>
      </c>
    </row>
    <row r="197" spans="1:32" x14ac:dyDescent="0.25">
      <c r="A197" s="2">
        <v>1</v>
      </c>
      <c r="B197" s="9" t="s">
        <v>11</v>
      </c>
      <c r="C197" s="9"/>
      <c r="D197" s="9"/>
      <c r="G197" s="2">
        <v>1</v>
      </c>
      <c r="H197" s="9"/>
      <c r="I197" s="9" t="s">
        <v>11</v>
      </c>
      <c r="J197" s="9"/>
      <c r="L197" s="26">
        <v>1</v>
      </c>
      <c r="M197" s="27" t="str">
        <f t="shared" si="288"/>
        <v>c</v>
      </c>
      <c r="N197" s="27" t="str">
        <f t="shared" si="289"/>
        <v>c</v>
      </c>
      <c r="O197" s="27" t="str">
        <f t="shared" si="290"/>
        <v/>
      </c>
      <c r="Q197" s="2">
        <v>1</v>
      </c>
      <c r="R197" s="9"/>
      <c r="S197" s="9"/>
      <c r="T197" s="9"/>
      <c r="U197" s="26">
        <v>1</v>
      </c>
      <c r="V197" s="27" t="str">
        <f t="shared" si="291"/>
        <v>c</v>
      </c>
      <c r="W197" s="27" t="str">
        <f t="shared" si="292"/>
        <v>c</v>
      </c>
      <c r="X197" s="27" t="str">
        <f t="shared" si="293"/>
        <v/>
      </c>
      <c r="AA197" s="2">
        <v>1</v>
      </c>
      <c r="AB197" s="9"/>
      <c r="AC197" s="9"/>
      <c r="AD197" s="9"/>
    </row>
    <row r="198" spans="1:32" x14ac:dyDescent="0.25">
      <c r="A198" s="2">
        <v>2</v>
      </c>
      <c r="B198" s="9"/>
      <c r="C198" s="9"/>
      <c r="D198" s="9"/>
      <c r="G198" s="2">
        <v>2</v>
      </c>
      <c r="H198" s="9"/>
      <c r="I198" s="9"/>
      <c r="J198" s="9"/>
      <c r="L198" s="26">
        <v>2</v>
      </c>
      <c r="M198" s="27" t="str">
        <f t="shared" si="288"/>
        <v/>
      </c>
      <c r="N198" s="27" t="str">
        <f t="shared" si="289"/>
        <v/>
      </c>
      <c r="O198" s="27" t="str">
        <f t="shared" si="290"/>
        <v/>
      </c>
      <c r="Q198" s="2">
        <v>2</v>
      </c>
      <c r="R198" s="9" t="s">
        <v>11</v>
      </c>
      <c r="S198" s="9"/>
      <c r="T198" s="9"/>
      <c r="U198" s="26">
        <v>2</v>
      </c>
      <c r="V198" s="27" t="str">
        <f t="shared" si="291"/>
        <v>c</v>
      </c>
      <c r="W198" s="27" t="str">
        <f t="shared" si="292"/>
        <v/>
      </c>
      <c r="X198" s="27" t="str">
        <f t="shared" si="293"/>
        <v/>
      </c>
      <c r="AA198" s="2">
        <v>2</v>
      </c>
      <c r="AB198" s="9"/>
      <c r="AC198" s="9"/>
      <c r="AD198" s="9" t="s">
        <v>11</v>
      </c>
    </row>
    <row r="199" spans="1:32" x14ac:dyDescent="0.25">
      <c r="A199" s="4">
        <f>A195+1</f>
        <v>50</v>
      </c>
      <c r="B199" s="2">
        <v>0</v>
      </c>
      <c r="C199" s="2">
        <v>1</v>
      </c>
      <c r="D199" s="2">
        <v>2</v>
      </c>
      <c r="G199" s="4">
        <f>G195+1</f>
        <v>50</v>
      </c>
      <c r="H199" s="2">
        <v>0</v>
      </c>
      <c r="I199" s="2">
        <v>1</v>
      </c>
      <c r="J199" s="2">
        <v>2</v>
      </c>
      <c r="L199" s="25">
        <f>L195+1</f>
        <v>50</v>
      </c>
      <c r="M199" s="26">
        <v>0</v>
      </c>
      <c r="N199" s="26">
        <v>1</v>
      </c>
      <c r="O199" s="26">
        <v>2</v>
      </c>
      <c r="Q199" s="4">
        <f>Q195+1</f>
        <v>50</v>
      </c>
      <c r="R199" s="2">
        <v>0</v>
      </c>
      <c r="S199" s="2">
        <v>1</v>
      </c>
      <c r="T199" s="2">
        <v>2</v>
      </c>
      <c r="U199" s="25">
        <f>U195+1</f>
        <v>50</v>
      </c>
      <c r="V199" s="26">
        <v>0</v>
      </c>
      <c r="W199" s="26">
        <v>1</v>
      </c>
      <c r="X199" s="26">
        <v>2</v>
      </c>
      <c r="AA199" s="4">
        <f>AA195+1</f>
        <v>50</v>
      </c>
      <c r="AB199" s="2">
        <v>0</v>
      </c>
      <c r="AC199" s="2">
        <v>1</v>
      </c>
      <c r="AD199" s="2">
        <v>2</v>
      </c>
    </row>
    <row r="200" spans="1:32" x14ac:dyDescent="0.25">
      <c r="A200" s="2">
        <v>0</v>
      </c>
      <c r="B200" s="9"/>
      <c r="C200" s="9"/>
      <c r="D200" s="9"/>
      <c r="E200" t="str">
        <f>coordinate!E198</f>
        <v>{1,1}</v>
      </c>
      <c r="F200" t="str">
        <f>coordinate!H198</f>
        <v>"1-1"</v>
      </c>
      <c r="G200" s="2">
        <v>0</v>
      </c>
      <c r="H200" s="9"/>
      <c r="I200" s="9"/>
      <c r="J200" s="9"/>
      <c r="K200" t="str">
        <f>inDirection!E198</f>
        <v>{1,0}</v>
      </c>
      <c r="L200" s="26">
        <v>0</v>
      </c>
      <c r="M200" s="27" t="str">
        <f t="shared" ref="M200:M263" si="294">CONCATENATE(B200,H200)</f>
        <v/>
      </c>
      <c r="N200" s="27" t="str">
        <f t="shared" ref="N200:N263" si="295">CONCATENATE(C200,I200)</f>
        <v/>
      </c>
      <c r="O200" s="27" t="str">
        <f t="shared" ref="O200:O263" si="296">CONCATENATE(D200,J200)</f>
        <v/>
      </c>
      <c r="P200" t="str">
        <f>inDirection!Z199</f>
        <v>DirectionModel.IN_ROW</v>
      </c>
      <c r="Q200" s="2">
        <v>0</v>
      </c>
      <c r="R200" s="9"/>
      <c r="S200" s="9"/>
      <c r="T200" s="9"/>
      <c r="U200" s="26">
        <v>0</v>
      </c>
      <c r="V200" s="27" t="str">
        <f t="shared" ref="V200:V263" si="297">CONCATENATE(M200,R200)</f>
        <v/>
      </c>
      <c r="W200" s="27" t="str">
        <f t="shared" ref="W200:W263" si="298">CONCATENATE(N200,S200)</f>
        <v/>
      </c>
      <c r="X200" s="27" t="str">
        <f t="shared" ref="X200:X263" si="299">CONCATENATE(O200,T200)</f>
        <v/>
      </c>
      <c r="Y200" t="str">
        <f>CONCATENATE("{ ",K200,", ",inDirectionList!E198,"}")</f>
        <v>{ {1,0}, {1,2}}</v>
      </c>
      <c r="Z200" t="str">
        <f>inDirectionList!AB199</f>
        <v>DirectionModel.IN_ROW</v>
      </c>
      <c r="AA200" s="2">
        <v>0</v>
      </c>
      <c r="AB200" s="9" t="s">
        <v>11</v>
      </c>
      <c r="AC200" s="9"/>
      <c r="AD200" s="9"/>
      <c r="AE200" t="str">
        <f>equals!E198</f>
        <v>{0,0}</v>
      </c>
      <c r="AF200" t="str">
        <f>equals!H198</f>
        <v>false</v>
      </c>
    </row>
    <row r="201" spans="1:32" x14ac:dyDescent="0.25">
      <c r="A201" s="2">
        <v>1</v>
      </c>
      <c r="B201" s="9"/>
      <c r="C201" s="9" t="s">
        <v>11</v>
      </c>
      <c r="D201" s="9"/>
      <c r="G201" s="2">
        <v>1</v>
      </c>
      <c r="H201" s="9" t="s">
        <v>11</v>
      </c>
      <c r="I201" s="9"/>
      <c r="J201" s="9"/>
      <c r="L201" s="26">
        <v>1</v>
      </c>
      <c r="M201" s="27" t="str">
        <f t="shared" si="294"/>
        <v>c</v>
      </c>
      <c r="N201" s="27" t="str">
        <f t="shared" si="295"/>
        <v>c</v>
      </c>
      <c r="O201" s="27" t="str">
        <f t="shared" si="296"/>
        <v/>
      </c>
      <c r="Q201" s="2">
        <v>1</v>
      </c>
      <c r="R201" s="9"/>
      <c r="S201" s="9"/>
      <c r="T201" s="9" t="s">
        <v>11</v>
      </c>
      <c r="U201" s="26">
        <v>1</v>
      </c>
      <c r="V201" s="27" t="str">
        <f t="shared" si="297"/>
        <v>c</v>
      </c>
      <c r="W201" s="27" t="str">
        <f t="shared" si="298"/>
        <v>c</v>
      </c>
      <c r="X201" s="27" t="str">
        <f t="shared" si="299"/>
        <v>c</v>
      </c>
      <c r="AA201" s="2">
        <v>1</v>
      </c>
      <c r="AB201" s="9"/>
      <c r="AC201" s="9"/>
      <c r="AD201" s="9"/>
    </row>
    <row r="202" spans="1:32" x14ac:dyDescent="0.25">
      <c r="A202" s="2">
        <v>2</v>
      </c>
      <c r="B202" s="9"/>
      <c r="C202" s="9"/>
      <c r="D202" s="9"/>
      <c r="G202" s="2">
        <v>2</v>
      </c>
      <c r="H202" s="9"/>
      <c r="I202" s="9"/>
      <c r="J202" s="9"/>
      <c r="L202" s="26">
        <v>2</v>
      </c>
      <c r="M202" s="27" t="str">
        <f t="shared" si="294"/>
        <v/>
      </c>
      <c r="N202" s="27" t="str">
        <f t="shared" si="295"/>
        <v/>
      </c>
      <c r="O202" s="27" t="str">
        <f t="shared" si="296"/>
        <v/>
      </c>
      <c r="Q202" s="2">
        <v>2</v>
      </c>
      <c r="R202" s="9"/>
      <c r="S202" s="9"/>
      <c r="T202" s="9"/>
      <c r="U202" s="26">
        <v>2</v>
      </c>
      <c r="V202" s="27" t="str">
        <f t="shared" si="297"/>
        <v/>
      </c>
      <c r="W202" s="27" t="str">
        <f t="shared" si="298"/>
        <v/>
      </c>
      <c r="X202" s="27" t="str">
        <f t="shared" si="299"/>
        <v/>
      </c>
      <c r="AA202" s="2">
        <v>2</v>
      </c>
      <c r="AB202" s="9"/>
      <c r="AC202" s="9"/>
      <c r="AD202" s="9"/>
    </row>
    <row r="203" spans="1:32" x14ac:dyDescent="0.25">
      <c r="A203" s="4">
        <f>A199+1</f>
        <v>51</v>
      </c>
      <c r="B203" s="2">
        <v>0</v>
      </c>
      <c r="C203" s="2">
        <v>1</v>
      </c>
      <c r="D203" s="2">
        <v>2</v>
      </c>
      <c r="G203" s="4">
        <f>G199+1</f>
        <v>51</v>
      </c>
      <c r="H203" s="2">
        <v>0</v>
      </c>
      <c r="I203" s="2">
        <v>1</v>
      </c>
      <c r="J203" s="2">
        <v>2</v>
      </c>
      <c r="L203" s="25">
        <f>L199+1</f>
        <v>51</v>
      </c>
      <c r="M203" s="26">
        <v>0</v>
      </c>
      <c r="N203" s="26">
        <v>1</v>
      </c>
      <c r="O203" s="26">
        <v>2</v>
      </c>
      <c r="Q203" s="4">
        <f>Q199+1</f>
        <v>51</v>
      </c>
      <c r="R203" s="2">
        <v>0</v>
      </c>
      <c r="S203" s="2">
        <v>1</v>
      </c>
      <c r="T203" s="2">
        <v>2</v>
      </c>
      <c r="U203" s="25">
        <f>U199+1</f>
        <v>51</v>
      </c>
      <c r="V203" s="26">
        <v>0</v>
      </c>
      <c r="W203" s="26">
        <v>1</v>
      </c>
      <c r="X203" s="26">
        <v>2</v>
      </c>
      <c r="AA203" s="4">
        <f>AA199+1</f>
        <v>51</v>
      </c>
      <c r="AB203" s="2">
        <v>0</v>
      </c>
      <c r="AC203" s="2">
        <v>1</v>
      </c>
      <c r="AD203" s="2">
        <v>2</v>
      </c>
    </row>
    <row r="204" spans="1:32" x14ac:dyDescent="0.25">
      <c r="A204" s="2">
        <v>0</v>
      </c>
      <c r="B204" s="9"/>
      <c r="C204" s="9"/>
      <c r="D204" s="9"/>
      <c r="E204" t="str">
        <f>coordinate!E202</f>
        <v>{1,2}</v>
      </c>
      <c r="F204" t="str">
        <f>coordinate!H202</f>
        <v>"1-2"</v>
      </c>
      <c r="G204" s="2">
        <v>0</v>
      </c>
      <c r="H204" s="9"/>
      <c r="I204" s="9"/>
      <c r="J204" s="9"/>
      <c r="K204" t="str">
        <f>inDirection!E202</f>
        <v>{2,2}</v>
      </c>
      <c r="L204" s="26">
        <v>0</v>
      </c>
      <c r="M204" s="27" t="str">
        <f t="shared" ref="M204:M235" si="300">CONCATENATE(B204,H204)</f>
        <v/>
      </c>
      <c r="N204" s="27" t="str">
        <f t="shared" ref="N204:N267" si="301">CONCATENATE(C204,I204)</f>
        <v/>
      </c>
      <c r="O204" s="27" t="str">
        <f t="shared" ref="O204:O267" si="302">CONCATENATE(D204,J204)</f>
        <v/>
      </c>
      <c r="P204" t="str">
        <f>inDirection!Z203</f>
        <v>DirectionModel.IN_COLUMN</v>
      </c>
      <c r="Q204" s="2">
        <v>0</v>
      </c>
      <c r="R204" s="9"/>
      <c r="S204" s="9" t="s">
        <v>11</v>
      </c>
      <c r="T204" s="9"/>
      <c r="U204" s="26">
        <v>0</v>
      </c>
      <c r="V204" s="27" t="str">
        <f t="shared" ref="V204:V235" si="303">CONCATENATE(M204,R204)</f>
        <v/>
      </c>
      <c r="W204" s="27" t="str">
        <f t="shared" ref="W204:W267" si="304">CONCATENATE(N204,S204)</f>
        <v>c</v>
      </c>
      <c r="X204" s="27" t="str">
        <f t="shared" ref="X204:X267" si="305">CONCATENATE(O204,T204)</f>
        <v/>
      </c>
      <c r="Y204" t="str">
        <f>CONCATENATE("{ ",K204,", ",inDirectionList!E202,"}")</f>
        <v>{ {2,2}, {0,1}}</v>
      </c>
      <c r="Z204" t="str">
        <f>inDirectionList!AB203</f>
        <v>DirectionModel.WITHOUT_DIRECTION</v>
      </c>
      <c r="AA204" s="2">
        <v>0</v>
      </c>
      <c r="AB204" s="9"/>
      <c r="AC204" s="9" t="s">
        <v>11</v>
      </c>
      <c r="AD204" s="9"/>
      <c r="AE204" t="str">
        <f>equals!E202</f>
        <v>{0,1}</v>
      </c>
      <c r="AF204" t="str">
        <f>equals!H202</f>
        <v>false</v>
      </c>
    </row>
    <row r="205" spans="1:32" x14ac:dyDescent="0.25">
      <c r="A205" s="2">
        <v>1</v>
      </c>
      <c r="B205" s="9"/>
      <c r="C205" s="9"/>
      <c r="D205" s="9" t="s">
        <v>11</v>
      </c>
      <c r="G205" s="2">
        <v>1</v>
      </c>
      <c r="H205" s="9"/>
      <c r="I205" s="9"/>
      <c r="J205" s="9"/>
      <c r="L205" s="26">
        <v>1</v>
      </c>
      <c r="M205" s="27" t="str">
        <f t="shared" si="300"/>
        <v/>
      </c>
      <c r="N205" s="27" t="str">
        <f t="shared" si="301"/>
        <v/>
      </c>
      <c r="O205" s="27" t="str">
        <f t="shared" si="302"/>
        <v>c</v>
      </c>
      <c r="Q205" s="2">
        <v>1</v>
      </c>
      <c r="R205" s="9"/>
      <c r="S205" s="9"/>
      <c r="T205" s="9"/>
      <c r="U205" s="26">
        <v>1</v>
      </c>
      <c r="V205" s="27" t="str">
        <f t="shared" si="303"/>
        <v/>
      </c>
      <c r="W205" s="27" t="str">
        <f t="shared" si="304"/>
        <v/>
      </c>
      <c r="X205" s="27" t="str">
        <f t="shared" si="305"/>
        <v>c</v>
      </c>
      <c r="AA205" s="2">
        <v>1</v>
      </c>
      <c r="AB205" s="9"/>
      <c r="AC205" s="9"/>
      <c r="AD205" s="9"/>
    </row>
    <row r="206" spans="1:32" x14ac:dyDescent="0.25">
      <c r="A206" s="2">
        <v>2</v>
      </c>
      <c r="B206" s="9"/>
      <c r="C206" s="9"/>
      <c r="D206" s="9"/>
      <c r="G206" s="2">
        <v>2</v>
      </c>
      <c r="H206" s="9"/>
      <c r="I206" s="9"/>
      <c r="J206" s="9" t="s">
        <v>11</v>
      </c>
      <c r="L206" s="26">
        <v>2</v>
      </c>
      <c r="M206" s="27" t="str">
        <f t="shared" si="300"/>
        <v/>
      </c>
      <c r="N206" s="27" t="str">
        <f t="shared" si="301"/>
        <v/>
      </c>
      <c r="O206" s="27" t="str">
        <f t="shared" si="302"/>
        <v>c</v>
      </c>
      <c r="Q206" s="2">
        <v>2</v>
      </c>
      <c r="R206" s="9"/>
      <c r="S206" s="9"/>
      <c r="T206" s="9"/>
      <c r="U206" s="26">
        <v>2</v>
      </c>
      <c r="V206" s="27" t="str">
        <f t="shared" si="303"/>
        <v/>
      </c>
      <c r="W206" s="27" t="str">
        <f t="shared" si="304"/>
        <v/>
      </c>
      <c r="X206" s="27" t="str">
        <f t="shared" si="305"/>
        <v>c</v>
      </c>
      <c r="AA206" s="2">
        <v>2</v>
      </c>
      <c r="AB206" s="9"/>
      <c r="AC206" s="9"/>
      <c r="AD206" s="9"/>
    </row>
    <row r="207" spans="1:32" x14ac:dyDescent="0.25">
      <c r="A207" s="4">
        <f>A203+1</f>
        <v>52</v>
      </c>
      <c r="B207" s="2">
        <v>0</v>
      </c>
      <c r="C207" s="2">
        <v>1</v>
      </c>
      <c r="D207" s="2">
        <v>2</v>
      </c>
      <c r="G207" s="4">
        <f>G203+1</f>
        <v>52</v>
      </c>
      <c r="H207" s="2">
        <v>0</v>
      </c>
      <c r="I207" s="2">
        <v>1</v>
      </c>
      <c r="J207" s="2">
        <v>2</v>
      </c>
      <c r="L207" s="25">
        <f>L203+1</f>
        <v>52</v>
      </c>
      <c r="M207" s="26">
        <v>0</v>
      </c>
      <c r="N207" s="26">
        <v>1</v>
      </c>
      <c r="O207" s="26">
        <v>2</v>
      </c>
      <c r="Q207" s="4">
        <f>Q203+1</f>
        <v>52</v>
      </c>
      <c r="R207" s="2">
        <v>0</v>
      </c>
      <c r="S207" s="2">
        <v>1</v>
      </c>
      <c r="T207" s="2">
        <v>2</v>
      </c>
      <c r="U207" s="25">
        <f>U203+1</f>
        <v>52</v>
      </c>
      <c r="V207" s="26">
        <v>0</v>
      </c>
      <c r="W207" s="26">
        <v>1</v>
      </c>
      <c r="X207" s="26">
        <v>2</v>
      </c>
      <c r="AA207" s="4">
        <f>AA203+1</f>
        <v>52</v>
      </c>
      <c r="AB207" s="2">
        <v>0</v>
      </c>
      <c r="AC207" s="2">
        <v>1</v>
      </c>
      <c r="AD207" s="2">
        <v>2</v>
      </c>
    </row>
    <row r="208" spans="1:32" x14ac:dyDescent="0.25">
      <c r="A208" s="2">
        <v>0</v>
      </c>
      <c r="B208" s="9"/>
      <c r="C208" s="9"/>
      <c r="D208" s="9"/>
      <c r="E208" t="str">
        <f>coordinate!E206</f>
        <v>{2,0}</v>
      </c>
      <c r="F208" t="str">
        <f>coordinate!H206</f>
        <v>"2-0"</v>
      </c>
      <c r="G208" s="2">
        <v>0</v>
      </c>
      <c r="H208" s="9"/>
      <c r="I208" s="9"/>
      <c r="J208" s="9"/>
      <c r="K208" t="str">
        <f>inDirection!E206</f>
        <v>{1,0}</v>
      </c>
      <c r="L208" s="26">
        <v>0</v>
      </c>
      <c r="M208" s="27" t="str">
        <f t="shared" ref="M208:M239" si="306">CONCATENATE(B208,H208)</f>
        <v/>
      </c>
      <c r="N208" s="27" t="str">
        <f t="shared" ref="N208:N271" si="307">CONCATENATE(C208,I208)</f>
        <v/>
      </c>
      <c r="O208" s="27" t="str">
        <f t="shared" ref="O208:O271" si="308">CONCATENATE(D208,J208)</f>
        <v/>
      </c>
      <c r="P208" t="str">
        <f>inDirection!Z207</f>
        <v>DirectionModel.IN_COLUMN</v>
      </c>
      <c r="Q208" s="2">
        <v>0</v>
      </c>
      <c r="R208" s="9"/>
      <c r="S208" s="9"/>
      <c r="T208" s="9"/>
      <c r="U208" s="26">
        <v>0</v>
      </c>
      <c r="V208" s="27" t="str">
        <f t="shared" ref="V208:V239" si="309">CONCATENATE(M208,R208)</f>
        <v/>
      </c>
      <c r="W208" s="27" t="str">
        <f t="shared" ref="W208:W271" si="310">CONCATENATE(N208,S208)</f>
        <v/>
      </c>
      <c r="X208" s="27" t="str">
        <f t="shared" ref="X208:X271" si="311">CONCATENATE(O208,T208)</f>
        <v/>
      </c>
      <c r="Y208" t="str">
        <f>CONCATENATE("{ ",K208,", ",inDirectionList!E206,"}")</f>
        <v>{ {1,0}, {1,1}}</v>
      </c>
      <c r="Z208" t="str">
        <f>inDirectionList!AB207</f>
        <v>DirectionModel.WITHOUT_DIRECTION</v>
      </c>
      <c r="AA208" s="2">
        <v>0</v>
      </c>
      <c r="AB208" s="9"/>
      <c r="AC208" s="9"/>
      <c r="AD208" s="9" t="s">
        <v>11</v>
      </c>
      <c r="AE208" t="str">
        <f>equals!E206</f>
        <v>{0,2}</v>
      </c>
      <c r="AF208" t="str">
        <f>equals!H206</f>
        <v>false</v>
      </c>
    </row>
    <row r="209" spans="1:32" x14ac:dyDescent="0.25">
      <c r="A209" s="2">
        <v>1</v>
      </c>
      <c r="B209" s="9"/>
      <c r="C209" s="9"/>
      <c r="D209" s="9"/>
      <c r="G209" s="2">
        <v>1</v>
      </c>
      <c r="H209" s="9" t="s">
        <v>11</v>
      </c>
      <c r="I209" s="9"/>
      <c r="J209" s="9"/>
      <c r="L209" s="26">
        <v>1</v>
      </c>
      <c r="M209" s="27" t="str">
        <f t="shared" si="306"/>
        <v>c</v>
      </c>
      <c r="N209" s="27" t="str">
        <f t="shared" si="307"/>
        <v/>
      </c>
      <c r="O209" s="27" t="str">
        <f t="shared" si="308"/>
        <v/>
      </c>
      <c r="Q209" s="2">
        <v>1</v>
      </c>
      <c r="R209" s="9"/>
      <c r="S209" s="9" t="s">
        <v>11</v>
      </c>
      <c r="T209" s="9"/>
      <c r="U209" s="26">
        <v>1</v>
      </c>
      <c r="V209" s="27" t="str">
        <f t="shared" si="309"/>
        <v>c</v>
      </c>
      <c r="W209" s="27" t="str">
        <f t="shared" si="310"/>
        <v>c</v>
      </c>
      <c r="X209" s="27" t="str">
        <f t="shared" si="311"/>
        <v/>
      </c>
      <c r="AA209" s="2">
        <v>1</v>
      </c>
      <c r="AB209" s="9"/>
      <c r="AC209" s="9"/>
      <c r="AD209" s="9"/>
    </row>
    <row r="210" spans="1:32" x14ac:dyDescent="0.25">
      <c r="A210" s="2">
        <v>2</v>
      </c>
      <c r="B210" s="9" t="s">
        <v>11</v>
      </c>
      <c r="C210" s="9"/>
      <c r="D210" s="9"/>
      <c r="G210" s="2">
        <v>2</v>
      </c>
      <c r="H210" s="9"/>
      <c r="I210" s="9"/>
      <c r="J210" s="9"/>
      <c r="L210" s="26">
        <v>2</v>
      </c>
      <c r="M210" s="27" t="str">
        <f t="shared" si="306"/>
        <v>c</v>
      </c>
      <c r="N210" s="27" t="str">
        <f t="shared" si="307"/>
        <v/>
      </c>
      <c r="O210" s="27" t="str">
        <f t="shared" si="308"/>
        <v/>
      </c>
      <c r="Q210" s="2">
        <v>2</v>
      </c>
      <c r="R210" s="9"/>
      <c r="S210" s="9"/>
      <c r="T210" s="9"/>
      <c r="U210" s="26">
        <v>2</v>
      </c>
      <c r="V210" s="27" t="str">
        <f t="shared" si="309"/>
        <v>c</v>
      </c>
      <c r="W210" s="27" t="str">
        <f t="shared" si="310"/>
        <v/>
      </c>
      <c r="X210" s="27" t="str">
        <f t="shared" si="311"/>
        <v/>
      </c>
      <c r="AA210" s="2">
        <v>2</v>
      </c>
      <c r="AB210" s="9"/>
      <c r="AC210" s="9"/>
      <c r="AD210" s="9"/>
    </row>
    <row r="211" spans="1:32" x14ac:dyDescent="0.25">
      <c r="A211" s="4">
        <f>A207+1</f>
        <v>53</v>
      </c>
      <c r="B211" s="2">
        <v>0</v>
      </c>
      <c r="C211" s="2">
        <v>1</v>
      </c>
      <c r="D211" s="2">
        <v>2</v>
      </c>
      <c r="G211" s="4">
        <f>G207+1</f>
        <v>53</v>
      </c>
      <c r="H211" s="2">
        <v>0</v>
      </c>
      <c r="I211" s="2">
        <v>1</v>
      </c>
      <c r="J211" s="2">
        <v>2</v>
      </c>
      <c r="L211" s="25">
        <f>L207+1</f>
        <v>53</v>
      </c>
      <c r="M211" s="26">
        <v>0</v>
      </c>
      <c r="N211" s="26">
        <v>1</v>
      </c>
      <c r="O211" s="26">
        <v>2</v>
      </c>
      <c r="Q211" s="4">
        <f>Q207+1</f>
        <v>53</v>
      </c>
      <c r="R211" s="2">
        <v>0</v>
      </c>
      <c r="S211" s="2">
        <v>1</v>
      </c>
      <c r="T211" s="2">
        <v>2</v>
      </c>
      <c r="U211" s="25">
        <f>U207+1</f>
        <v>53</v>
      </c>
      <c r="V211" s="26">
        <v>0</v>
      </c>
      <c r="W211" s="26">
        <v>1</v>
      </c>
      <c r="X211" s="26">
        <v>2</v>
      </c>
      <c r="AA211" s="4">
        <f>AA207+1</f>
        <v>53</v>
      </c>
      <c r="AB211" s="2">
        <v>0</v>
      </c>
      <c r="AC211" s="2">
        <v>1</v>
      </c>
      <c r="AD211" s="2">
        <v>2</v>
      </c>
    </row>
    <row r="212" spans="1:32" x14ac:dyDescent="0.25">
      <c r="A212" s="2">
        <v>0</v>
      </c>
      <c r="B212" s="9"/>
      <c r="C212" s="9"/>
      <c r="D212" s="9"/>
      <c r="E212" t="str">
        <f>coordinate!E210</f>
        <v>{2,1}</v>
      </c>
      <c r="F212" t="str">
        <f>coordinate!H210</f>
        <v>"2-1"</v>
      </c>
      <c r="G212" s="2">
        <v>0</v>
      </c>
      <c r="H212" s="9"/>
      <c r="I212" s="9"/>
      <c r="J212" s="9"/>
      <c r="K212" t="str">
        <f>inDirection!E210</f>
        <v>{1,2}</v>
      </c>
      <c r="L212" s="26">
        <v>0</v>
      </c>
      <c r="M212" s="27" t="str">
        <f t="shared" ref="M212:M243" si="312">CONCATENATE(B212,H212)</f>
        <v/>
      </c>
      <c r="N212" s="27" t="str">
        <f t="shared" ref="N212:N275" si="313">CONCATENATE(C212,I212)</f>
        <v/>
      </c>
      <c r="O212" s="27" t="str">
        <f t="shared" ref="O212:O275" si="314">CONCATENATE(D212,J212)</f>
        <v/>
      </c>
      <c r="P212" t="str">
        <f>inDirection!Z211</f>
        <v>DirectionModel.WITHOUT_DIRECTION</v>
      </c>
      <c r="Q212" s="2">
        <v>0</v>
      </c>
      <c r="R212" s="9"/>
      <c r="S212" s="9" t="s">
        <v>11</v>
      </c>
      <c r="T212" s="9"/>
      <c r="U212" s="26">
        <v>0</v>
      </c>
      <c r="V212" s="27" t="str">
        <f t="shared" ref="V212:V243" si="315">CONCATENATE(M212,R212)</f>
        <v/>
      </c>
      <c r="W212" s="27" t="str">
        <f t="shared" ref="W212:W275" si="316">CONCATENATE(N212,S212)</f>
        <v>c</v>
      </c>
      <c r="X212" s="27" t="str">
        <f t="shared" ref="X212:X275" si="317">CONCATENATE(O212,T212)</f>
        <v/>
      </c>
      <c r="Y212" t="str">
        <f>CONCATENATE("{ ",K212,", ",inDirectionList!E210,"}")</f>
        <v>{ {1,2}, {0,1}}</v>
      </c>
      <c r="Z212" t="str">
        <f>inDirectionList!AB211</f>
        <v>DirectionModel.WITHOUT_DIRECTION</v>
      </c>
      <c r="AA212" s="2">
        <v>0</v>
      </c>
      <c r="AB212" s="9"/>
      <c r="AC212" s="9"/>
      <c r="AD212" s="9"/>
      <c r="AE212" t="str">
        <f>equals!E210</f>
        <v>{1,0}</v>
      </c>
      <c r="AF212" t="str">
        <f>equals!H210</f>
        <v>false</v>
      </c>
    </row>
    <row r="213" spans="1:32" x14ac:dyDescent="0.25">
      <c r="A213" s="2">
        <v>1</v>
      </c>
      <c r="B213" s="9"/>
      <c r="C213" s="9"/>
      <c r="D213" s="9"/>
      <c r="G213" s="2">
        <v>1</v>
      </c>
      <c r="H213" s="9"/>
      <c r="I213" s="9"/>
      <c r="J213" s="9" t="s">
        <v>11</v>
      </c>
      <c r="L213" s="26">
        <v>1</v>
      </c>
      <c r="M213" s="27" t="str">
        <f t="shared" si="312"/>
        <v/>
      </c>
      <c r="N213" s="27" t="str">
        <f t="shared" si="313"/>
        <v/>
      </c>
      <c r="O213" s="27" t="str">
        <f t="shared" si="314"/>
        <v>c</v>
      </c>
      <c r="Q213" s="2">
        <v>1</v>
      </c>
      <c r="R213" s="9"/>
      <c r="S213" s="9"/>
      <c r="T213" s="9"/>
      <c r="U213" s="26">
        <v>1</v>
      </c>
      <c r="V213" s="27" t="str">
        <f t="shared" si="315"/>
        <v/>
      </c>
      <c r="W213" s="27" t="str">
        <f t="shared" si="316"/>
        <v/>
      </c>
      <c r="X213" s="27" t="str">
        <f t="shared" si="317"/>
        <v>c</v>
      </c>
      <c r="AA213" s="2">
        <v>1</v>
      </c>
      <c r="AB213" s="9" t="s">
        <v>11</v>
      </c>
      <c r="AC213" s="9"/>
      <c r="AD213" s="9"/>
    </row>
    <row r="214" spans="1:32" x14ac:dyDescent="0.25">
      <c r="A214" s="2">
        <v>2</v>
      </c>
      <c r="B214" s="9"/>
      <c r="C214" s="9" t="s">
        <v>11</v>
      </c>
      <c r="D214" s="9"/>
      <c r="G214" s="2">
        <v>2</v>
      </c>
      <c r="H214" s="9"/>
      <c r="I214" s="9"/>
      <c r="J214" s="9"/>
      <c r="L214" s="26">
        <v>2</v>
      </c>
      <c r="M214" s="27" t="str">
        <f t="shared" si="312"/>
        <v/>
      </c>
      <c r="N214" s="27" t="str">
        <f t="shared" si="313"/>
        <v>c</v>
      </c>
      <c r="O214" s="27" t="str">
        <f t="shared" si="314"/>
        <v/>
      </c>
      <c r="Q214" s="2">
        <v>2</v>
      </c>
      <c r="R214" s="9"/>
      <c r="S214" s="9"/>
      <c r="T214" s="9"/>
      <c r="U214" s="26">
        <v>2</v>
      </c>
      <c r="V214" s="27" t="str">
        <f t="shared" si="315"/>
        <v/>
      </c>
      <c r="W214" s="27" t="str">
        <f t="shared" si="316"/>
        <v>c</v>
      </c>
      <c r="X214" s="27" t="str">
        <f t="shared" si="317"/>
        <v/>
      </c>
      <c r="AA214" s="2">
        <v>2</v>
      </c>
      <c r="AB214" s="9"/>
      <c r="AC214" s="9"/>
      <c r="AD214" s="9"/>
    </row>
    <row r="215" spans="1:32" x14ac:dyDescent="0.25">
      <c r="A215" s="4">
        <f>A211+1</f>
        <v>54</v>
      </c>
      <c r="B215" s="2">
        <v>0</v>
      </c>
      <c r="C215" s="2">
        <v>1</v>
      </c>
      <c r="D215" s="2">
        <v>2</v>
      </c>
      <c r="G215" s="4">
        <f>G211+1</f>
        <v>54</v>
      </c>
      <c r="H215" s="2">
        <v>0</v>
      </c>
      <c r="I215" s="2">
        <v>1</v>
      </c>
      <c r="J215" s="2">
        <v>2</v>
      </c>
      <c r="L215" s="25">
        <f>L211+1</f>
        <v>54</v>
      </c>
      <c r="M215" s="26">
        <v>0</v>
      </c>
      <c r="N215" s="26">
        <v>1</v>
      </c>
      <c r="O215" s="26">
        <v>2</v>
      </c>
      <c r="Q215" s="4">
        <f>Q211+1</f>
        <v>54</v>
      </c>
      <c r="R215" s="2">
        <v>0</v>
      </c>
      <c r="S215" s="2">
        <v>1</v>
      </c>
      <c r="T215" s="2">
        <v>2</v>
      </c>
      <c r="U215" s="25">
        <f>U211+1</f>
        <v>54</v>
      </c>
      <c r="V215" s="26">
        <v>0</v>
      </c>
      <c r="W215" s="26">
        <v>1</v>
      </c>
      <c r="X215" s="26">
        <v>2</v>
      </c>
      <c r="AA215" s="4">
        <f>AA211+1</f>
        <v>54</v>
      </c>
      <c r="AB215" s="2">
        <v>0</v>
      </c>
      <c r="AC215" s="2">
        <v>1</v>
      </c>
      <c r="AD215" s="2">
        <v>2</v>
      </c>
    </row>
    <row r="216" spans="1:32" x14ac:dyDescent="0.25">
      <c r="A216" s="2">
        <v>0</v>
      </c>
      <c r="B216" s="9"/>
      <c r="C216" s="9"/>
      <c r="D216" s="9"/>
      <c r="E216" t="str">
        <f>coordinate!E214</f>
        <v>{2,2}</v>
      </c>
      <c r="F216" t="str">
        <f>coordinate!H214</f>
        <v>"2-2"</v>
      </c>
      <c r="G216" s="2">
        <v>0</v>
      </c>
      <c r="H216" s="9"/>
      <c r="I216" s="9"/>
      <c r="J216" s="9"/>
      <c r="K216" t="str">
        <f>inDirection!E214</f>
        <v>{1,2}</v>
      </c>
      <c r="L216" s="26">
        <v>0</v>
      </c>
      <c r="M216" s="27" t="str">
        <f t="shared" ref="M216:M247" si="318">CONCATENATE(B216,H216)</f>
        <v/>
      </c>
      <c r="N216" s="27" t="str">
        <f t="shared" ref="N216:N279" si="319">CONCATENATE(C216,I216)</f>
        <v/>
      </c>
      <c r="O216" s="27" t="str">
        <f t="shared" ref="O216:O279" si="320">CONCATENATE(D216,J216)</f>
        <v/>
      </c>
      <c r="P216" t="str">
        <f>inDirection!Z215</f>
        <v>DirectionModel.IN_COLUMN</v>
      </c>
      <c r="Q216" s="2">
        <v>0</v>
      </c>
      <c r="R216" s="9"/>
      <c r="S216" s="9"/>
      <c r="T216" s="9"/>
      <c r="U216" s="26">
        <v>0</v>
      </c>
      <c r="V216" s="27" t="str">
        <f t="shared" ref="V216:V247" si="321">CONCATENATE(M216,R216)</f>
        <v/>
      </c>
      <c r="W216" s="27" t="str">
        <f t="shared" ref="W216:W279" si="322">CONCATENATE(N216,S216)</f>
        <v/>
      </c>
      <c r="X216" s="27" t="str">
        <f t="shared" ref="X216:X279" si="323">CONCATENATE(O216,T216)</f>
        <v/>
      </c>
      <c r="Y216" t="str">
        <f>CONCATENATE("{ ",K216,", ",inDirectionList!E214,"}")</f>
        <v>{ {1,2}, {2,1}}</v>
      </c>
      <c r="Z216" t="str">
        <f>inDirectionList!AB215</f>
        <v>DirectionModel.WITHOUT_DIRECTION</v>
      </c>
      <c r="AA216" s="2">
        <v>0</v>
      </c>
      <c r="AB216" s="9"/>
      <c r="AC216" s="9"/>
      <c r="AD216" s="9"/>
      <c r="AE216" t="str">
        <f>equals!E214</f>
        <v>{1,1}</v>
      </c>
      <c r="AF216" t="str">
        <f>equals!H214</f>
        <v>false</v>
      </c>
    </row>
    <row r="217" spans="1:32" x14ac:dyDescent="0.25">
      <c r="A217" s="2">
        <v>1</v>
      </c>
      <c r="B217" s="9"/>
      <c r="C217" s="9"/>
      <c r="D217" s="9"/>
      <c r="G217" s="2">
        <v>1</v>
      </c>
      <c r="H217" s="9"/>
      <c r="I217" s="9"/>
      <c r="J217" s="9" t="s">
        <v>11</v>
      </c>
      <c r="L217" s="26">
        <v>1</v>
      </c>
      <c r="M217" s="27" t="str">
        <f t="shared" si="318"/>
        <v/>
      </c>
      <c r="N217" s="27" t="str">
        <f t="shared" si="319"/>
        <v/>
      </c>
      <c r="O217" s="27" t="str">
        <f t="shared" si="320"/>
        <v>c</v>
      </c>
      <c r="Q217" s="2">
        <v>1</v>
      </c>
      <c r="R217" s="9"/>
      <c r="S217" s="9"/>
      <c r="T217" s="9"/>
      <c r="U217" s="26">
        <v>1</v>
      </c>
      <c r="V217" s="27" t="str">
        <f t="shared" si="321"/>
        <v/>
      </c>
      <c r="W217" s="27" t="str">
        <f t="shared" si="322"/>
        <v/>
      </c>
      <c r="X217" s="27" t="str">
        <f t="shared" si="323"/>
        <v>c</v>
      </c>
      <c r="AA217" s="2">
        <v>1</v>
      </c>
      <c r="AB217" s="9"/>
      <c r="AC217" s="9" t="s">
        <v>11</v>
      </c>
      <c r="AD217" s="9"/>
    </row>
    <row r="218" spans="1:32" x14ac:dyDescent="0.25">
      <c r="A218" s="2">
        <v>2</v>
      </c>
      <c r="B218" s="9"/>
      <c r="C218" s="9"/>
      <c r="D218" s="9" t="s">
        <v>11</v>
      </c>
      <c r="G218" s="2">
        <v>2</v>
      </c>
      <c r="H218" s="9"/>
      <c r="I218" s="9"/>
      <c r="J218" s="9"/>
      <c r="L218" s="26">
        <v>2</v>
      </c>
      <c r="M218" s="27" t="str">
        <f t="shared" si="318"/>
        <v/>
      </c>
      <c r="N218" s="27" t="str">
        <f t="shared" si="319"/>
        <v/>
      </c>
      <c r="O218" s="27" t="str">
        <f t="shared" si="320"/>
        <v>c</v>
      </c>
      <c r="Q218" s="2">
        <v>2</v>
      </c>
      <c r="R218" s="9"/>
      <c r="S218" s="9" t="s">
        <v>11</v>
      </c>
      <c r="T218" s="9"/>
      <c r="U218" s="26">
        <v>2</v>
      </c>
      <c r="V218" s="27" t="str">
        <f t="shared" si="321"/>
        <v/>
      </c>
      <c r="W218" s="27" t="str">
        <f t="shared" si="322"/>
        <v>c</v>
      </c>
      <c r="X218" s="27" t="str">
        <f t="shared" si="323"/>
        <v>c</v>
      </c>
      <c r="AA218" s="2">
        <v>2</v>
      </c>
      <c r="AB218" s="9"/>
      <c r="AC218" s="9"/>
      <c r="AD218" s="9"/>
    </row>
    <row r="219" spans="1:32" x14ac:dyDescent="0.25">
      <c r="A219" s="4">
        <f>A215+1</f>
        <v>55</v>
      </c>
      <c r="B219" s="2">
        <v>0</v>
      </c>
      <c r="C219" s="2">
        <v>1</v>
      </c>
      <c r="D219" s="2">
        <v>2</v>
      </c>
      <c r="G219" s="4">
        <f>G215+1</f>
        <v>55</v>
      </c>
      <c r="H219" s="2">
        <v>0</v>
      </c>
      <c r="I219" s="2">
        <v>1</v>
      </c>
      <c r="J219" s="2">
        <v>2</v>
      </c>
      <c r="L219" s="25">
        <f>L215+1</f>
        <v>55</v>
      </c>
      <c r="M219" s="26">
        <v>0</v>
      </c>
      <c r="N219" s="26">
        <v>1</v>
      </c>
      <c r="O219" s="26">
        <v>2</v>
      </c>
      <c r="Q219" s="4">
        <f>Q215+1</f>
        <v>55</v>
      </c>
      <c r="R219" s="2">
        <v>0</v>
      </c>
      <c r="S219" s="2">
        <v>1</v>
      </c>
      <c r="T219" s="2">
        <v>2</v>
      </c>
      <c r="U219" s="25">
        <f>U215+1</f>
        <v>55</v>
      </c>
      <c r="V219" s="26">
        <v>0</v>
      </c>
      <c r="W219" s="26">
        <v>1</v>
      </c>
      <c r="X219" s="26">
        <v>2</v>
      </c>
      <c r="AA219" s="4">
        <f>AA215+1</f>
        <v>55</v>
      </c>
      <c r="AB219" s="2">
        <v>0</v>
      </c>
      <c r="AC219" s="2">
        <v>1</v>
      </c>
      <c r="AD219" s="2">
        <v>2</v>
      </c>
    </row>
    <row r="220" spans="1:32" x14ac:dyDescent="0.25">
      <c r="A220" s="2">
        <v>0</v>
      </c>
      <c r="B220" s="9" t="s">
        <v>11</v>
      </c>
      <c r="C220" s="9"/>
      <c r="D220" s="9"/>
      <c r="E220" t="str">
        <f>coordinate!E218</f>
        <v>{0,0}</v>
      </c>
      <c r="F220" t="str">
        <f>coordinate!H218</f>
        <v>"0-0"</v>
      </c>
      <c r="G220" s="2">
        <v>0</v>
      </c>
      <c r="H220" s="9"/>
      <c r="I220" s="9"/>
      <c r="J220" s="9"/>
      <c r="K220" t="str">
        <f>inDirection!E218</f>
        <v>{1,0}</v>
      </c>
      <c r="L220" s="26">
        <v>0</v>
      </c>
      <c r="M220" s="27" t="str">
        <f t="shared" ref="M220:M251" si="324">CONCATENATE(B220,H220)</f>
        <v>c</v>
      </c>
      <c r="N220" s="27" t="str">
        <f t="shared" ref="N220:N283" si="325">CONCATENATE(C220,I220)</f>
        <v/>
      </c>
      <c r="O220" s="27" t="str">
        <f t="shared" ref="O220:O283" si="326">CONCATENATE(D220,J220)</f>
        <v/>
      </c>
      <c r="P220" t="str">
        <f>inDirection!Z219</f>
        <v>DirectionModel.IN_COLUMN</v>
      </c>
      <c r="Q220" s="2">
        <v>0</v>
      </c>
      <c r="R220" s="9"/>
      <c r="S220" s="9"/>
      <c r="T220" s="9"/>
      <c r="U220" s="26">
        <v>0</v>
      </c>
      <c r="V220" s="27" t="str">
        <f t="shared" ref="V220:V251" si="327">CONCATENATE(M220,R220)</f>
        <v>c</v>
      </c>
      <c r="W220" s="27" t="str">
        <f t="shared" ref="W220:W283" si="328">CONCATENATE(N220,S220)</f>
        <v/>
      </c>
      <c r="X220" s="27" t="str">
        <f t="shared" ref="X220:X283" si="329">CONCATENATE(O220,T220)</f>
        <v/>
      </c>
      <c r="Y220" t="str">
        <f>CONCATENATE("{ ",K220,", ",inDirectionList!E218,"}")</f>
        <v>{ {1,0}, {1,2}}</v>
      </c>
      <c r="Z220" t="str">
        <f>inDirectionList!AB219</f>
        <v>DirectionModel.WITHOUT_DIRECTION</v>
      </c>
      <c r="AA220" s="2">
        <v>0</v>
      </c>
      <c r="AB220" s="9"/>
      <c r="AC220" s="9"/>
      <c r="AD220" s="9"/>
      <c r="AE220" t="str">
        <f>equals!E218</f>
        <v>{1,2}</v>
      </c>
      <c r="AF220" t="str">
        <f>equals!H218</f>
        <v>false</v>
      </c>
    </row>
    <row r="221" spans="1:32" x14ac:dyDescent="0.25">
      <c r="A221" s="2">
        <v>1</v>
      </c>
      <c r="B221" s="9"/>
      <c r="C221" s="9"/>
      <c r="D221" s="9"/>
      <c r="G221" s="2">
        <v>1</v>
      </c>
      <c r="H221" s="9" t="s">
        <v>11</v>
      </c>
      <c r="I221" s="9"/>
      <c r="J221" s="9"/>
      <c r="L221" s="26">
        <v>1</v>
      </c>
      <c r="M221" s="27" t="str">
        <f t="shared" si="324"/>
        <v>c</v>
      </c>
      <c r="N221" s="27" t="str">
        <f t="shared" si="325"/>
        <v/>
      </c>
      <c r="O221" s="27" t="str">
        <f t="shared" si="326"/>
        <v/>
      </c>
      <c r="Q221" s="2">
        <v>1</v>
      </c>
      <c r="R221" s="9"/>
      <c r="S221" s="9"/>
      <c r="T221" s="9" t="s">
        <v>11</v>
      </c>
      <c r="U221" s="26">
        <v>1</v>
      </c>
      <c r="V221" s="27" t="str">
        <f t="shared" si="327"/>
        <v>c</v>
      </c>
      <c r="W221" s="27" t="str">
        <f t="shared" si="328"/>
        <v/>
      </c>
      <c r="X221" s="27" t="str">
        <f t="shared" si="329"/>
        <v>c</v>
      </c>
      <c r="AA221" s="2">
        <v>1</v>
      </c>
      <c r="AB221" s="9"/>
      <c r="AC221" s="9"/>
      <c r="AD221" s="9" t="s">
        <v>11</v>
      </c>
    </row>
    <row r="222" spans="1:32" x14ac:dyDescent="0.25">
      <c r="A222" s="2">
        <v>2</v>
      </c>
      <c r="B222" s="9"/>
      <c r="C222" s="9"/>
      <c r="D222" s="9"/>
      <c r="G222" s="2">
        <v>2</v>
      </c>
      <c r="H222" s="9"/>
      <c r="I222" s="9"/>
      <c r="J222" s="9"/>
      <c r="L222" s="26">
        <v>2</v>
      </c>
      <c r="M222" s="27" t="str">
        <f t="shared" si="324"/>
        <v/>
      </c>
      <c r="N222" s="27" t="str">
        <f t="shared" si="325"/>
        <v/>
      </c>
      <c r="O222" s="27" t="str">
        <f t="shared" si="326"/>
        <v/>
      </c>
      <c r="Q222" s="2">
        <v>2</v>
      </c>
      <c r="R222" s="9"/>
      <c r="S222" s="9"/>
      <c r="T222" s="9"/>
      <c r="U222" s="26">
        <v>2</v>
      </c>
      <c r="V222" s="27" t="str">
        <f t="shared" si="327"/>
        <v/>
      </c>
      <c r="W222" s="27" t="str">
        <f t="shared" si="328"/>
        <v/>
      </c>
      <c r="X222" s="27" t="str">
        <f t="shared" si="329"/>
        <v/>
      </c>
      <c r="AA222" s="2">
        <v>2</v>
      </c>
      <c r="AB222" s="9"/>
      <c r="AC222" s="9"/>
      <c r="AD222" s="9"/>
    </row>
    <row r="223" spans="1:32" x14ac:dyDescent="0.25">
      <c r="A223" s="4">
        <f>A219+1</f>
        <v>56</v>
      </c>
      <c r="B223" s="2">
        <v>0</v>
      </c>
      <c r="C223" s="2">
        <v>1</v>
      </c>
      <c r="D223" s="2">
        <v>2</v>
      </c>
      <c r="G223" s="4">
        <f>G219+1</f>
        <v>56</v>
      </c>
      <c r="H223" s="2">
        <v>0</v>
      </c>
      <c r="I223" s="2">
        <v>1</v>
      </c>
      <c r="J223" s="2">
        <v>2</v>
      </c>
      <c r="L223" s="25">
        <f>L219+1</f>
        <v>56</v>
      </c>
      <c r="M223" s="26">
        <v>0</v>
      </c>
      <c r="N223" s="26">
        <v>1</v>
      </c>
      <c r="O223" s="26">
        <v>2</v>
      </c>
      <c r="Q223" s="4">
        <f>Q219+1</f>
        <v>56</v>
      </c>
      <c r="R223" s="2">
        <v>0</v>
      </c>
      <c r="S223" s="2">
        <v>1</v>
      </c>
      <c r="T223" s="2">
        <v>2</v>
      </c>
      <c r="U223" s="25">
        <f>U219+1</f>
        <v>56</v>
      </c>
      <c r="V223" s="26">
        <v>0</v>
      </c>
      <c r="W223" s="26">
        <v>1</v>
      </c>
      <c r="X223" s="26">
        <v>2</v>
      </c>
      <c r="AA223" s="4">
        <f>AA219+1</f>
        <v>56</v>
      </c>
      <c r="AB223" s="2">
        <v>0</v>
      </c>
      <c r="AC223" s="2">
        <v>1</v>
      </c>
      <c r="AD223" s="2">
        <v>2</v>
      </c>
    </row>
    <row r="224" spans="1:32" x14ac:dyDescent="0.25">
      <c r="A224" s="2">
        <v>0</v>
      </c>
      <c r="B224" s="9"/>
      <c r="C224" s="9" t="s">
        <v>11</v>
      </c>
      <c r="D224" s="9"/>
      <c r="E224" t="str">
        <f>coordinate!E222</f>
        <v>{0,1}</v>
      </c>
      <c r="F224" t="str">
        <f>coordinate!H222</f>
        <v>"0-1"</v>
      </c>
      <c r="G224" s="2">
        <v>0</v>
      </c>
      <c r="H224" s="9" t="s">
        <v>11</v>
      </c>
      <c r="I224" s="9"/>
      <c r="J224" s="9"/>
      <c r="K224" t="str">
        <f>inDirection!E222</f>
        <v>{0,0}</v>
      </c>
      <c r="L224" s="26">
        <v>0</v>
      </c>
      <c r="M224" s="27" t="str">
        <f t="shared" ref="M224:M255" si="330">CONCATENATE(B224,H224)</f>
        <v>c</v>
      </c>
      <c r="N224" s="27" t="str">
        <f t="shared" ref="N224:N287" si="331">CONCATENATE(C224,I224)</f>
        <v>c</v>
      </c>
      <c r="O224" s="27" t="str">
        <f t="shared" ref="O224:O287" si="332">CONCATENATE(D224,J224)</f>
        <v/>
      </c>
      <c r="P224" t="str">
        <f>inDirection!Z223</f>
        <v>DirectionModel.IN_ROW</v>
      </c>
      <c r="Q224" s="2">
        <v>0</v>
      </c>
      <c r="R224" s="9"/>
      <c r="S224" s="9"/>
      <c r="T224" s="9"/>
      <c r="U224" s="26">
        <v>0</v>
      </c>
      <c r="V224" s="27" t="str">
        <f t="shared" ref="V224:V255" si="333">CONCATENATE(M224,R224)</f>
        <v>c</v>
      </c>
      <c r="W224" s="27" t="str">
        <f t="shared" ref="W224:W287" si="334">CONCATENATE(N224,S224)</f>
        <v>c</v>
      </c>
      <c r="X224" s="27" t="str">
        <f t="shared" ref="X224:X287" si="335">CONCATENATE(O224,T224)</f>
        <v/>
      </c>
      <c r="Y224" t="str">
        <f>CONCATENATE("{ ",K224,", ",inDirectionList!E222,"}")</f>
        <v>{ {0,0}, {2,2}}</v>
      </c>
      <c r="Z224" t="str">
        <f>inDirectionList!AB223</f>
        <v>DirectionModel.WITHOUT_DIRECTION</v>
      </c>
      <c r="AA224" s="2">
        <v>0</v>
      </c>
      <c r="AB224" s="9"/>
      <c r="AC224" s="9"/>
      <c r="AD224" s="9"/>
      <c r="AE224" t="str">
        <f>equals!E222</f>
        <v>{2,0}</v>
      </c>
      <c r="AF224" t="str">
        <f>equals!H222</f>
        <v>false</v>
      </c>
    </row>
    <row r="225" spans="1:32" x14ac:dyDescent="0.25">
      <c r="A225" s="2">
        <v>1</v>
      </c>
      <c r="B225" s="9"/>
      <c r="C225" s="9"/>
      <c r="D225" s="9"/>
      <c r="G225" s="2">
        <v>1</v>
      </c>
      <c r="H225" s="9"/>
      <c r="I225" s="9"/>
      <c r="J225" s="9"/>
      <c r="L225" s="26">
        <v>1</v>
      </c>
      <c r="M225" s="27" t="str">
        <f t="shared" si="330"/>
        <v/>
      </c>
      <c r="N225" s="27" t="str">
        <f t="shared" si="331"/>
        <v/>
      </c>
      <c r="O225" s="27" t="str">
        <f t="shared" si="332"/>
        <v/>
      </c>
      <c r="Q225" s="2">
        <v>1</v>
      </c>
      <c r="R225" s="9"/>
      <c r="S225" s="9"/>
      <c r="T225" s="9"/>
      <c r="U225" s="26">
        <v>1</v>
      </c>
      <c r="V225" s="27" t="str">
        <f t="shared" si="333"/>
        <v/>
      </c>
      <c r="W225" s="27" t="str">
        <f t="shared" si="334"/>
        <v/>
      </c>
      <c r="X225" s="27" t="str">
        <f t="shared" si="335"/>
        <v/>
      </c>
      <c r="AA225" s="2">
        <v>1</v>
      </c>
      <c r="AB225" s="9"/>
      <c r="AC225" s="9"/>
      <c r="AD225" s="9"/>
    </row>
    <row r="226" spans="1:32" x14ac:dyDescent="0.25">
      <c r="A226" s="2">
        <v>2</v>
      </c>
      <c r="B226" s="9"/>
      <c r="C226" s="9"/>
      <c r="D226" s="9"/>
      <c r="G226" s="2">
        <v>2</v>
      </c>
      <c r="H226" s="9"/>
      <c r="I226" s="9"/>
      <c r="J226" s="9"/>
      <c r="L226" s="26">
        <v>2</v>
      </c>
      <c r="M226" s="27" t="str">
        <f t="shared" si="330"/>
        <v/>
      </c>
      <c r="N226" s="27" t="str">
        <f t="shared" si="331"/>
        <v/>
      </c>
      <c r="O226" s="27" t="str">
        <f t="shared" si="332"/>
        <v/>
      </c>
      <c r="Q226" s="2">
        <v>2</v>
      </c>
      <c r="R226" s="9"/>
      <c r="S226" s="9"/>
      <c r="T226" s="9" t="s">
        <v>11</v>
      </c>
      <c r="U226" s="26">
        <v>2</v>
      </c>
      <c r="V226" s="27" t="str">
        <f t="shared" si="333"/>
        <v/>
      </c>
      <c r="W226" s="27" t="str">
        <f t="shared" si="334"/>
        <v/>
      </c>
      <c r="X226" s="27" t="str">
        <f t="shared" si="335"/>
        <v>c</v>
      </c>
      <c r="AA226" s="2">
        <v>2</v>
      </c>
      <c r="AB226" s="9" t="s">
        <v>11</v>
      </c>
      <c r="AC226" s="9"/>
      <c r="AD226" s="9"/>
    </row>
    <row r="227" spans="1:32" x14ac:dyDescent="0.25">
      <c r="A227" s="4">
        <f>A223+1</f>
        <v>57</v>
      </c>
      <c r="B227" s="2">
        <v>0</v>
      </c>
      <c r="C227" s="2">
        <v>1</v>
      </c>
      <c r="D227" s="2">
        <v>2</v>
      </c>
      <c r="G227" s="4">
        <f>G223+1</f>
        <v>57</v>
      </c>
      <c r="H227" s="2">
        <v>0</v>
      </c>
      <c r="I227" s="2">
        <v>1</v>
      </c>
      <c r="J227" s="2">
        <v>2</v>
      </c>
      <c r="L227" s="25">
        <f>L223+1</f>
        <v>57</v>
      </c>
      <c r="M227" s="26">
        <v>0</v>
      </c>
      <c r="N227" s="26">
        <v>1</v>
      </c>
      <c r="O227" s="26">
        <v>2</v>
      </c>
      <c r="Q227" s="4">
        <f>Q223+1</f>
        <v>57</v>
      </c>
      <c r="R227" s="2">
        <v>0</v>
      </c>
      <c r="S227" s="2">
        <v>1</v>
      </c>
      <c r="T227" s="2">
        <v>2</v>
      </c>
      <c r="U227" s="25">
        <f>U223+1</f>
        <v>57</v>
      </c>
      <c r="V227" s="26">
        <v>0</v>
      </c>
      <c r="W227" s="26">
        <v>1</v>
      </c>
      <c r="X227" s="26">
        <v>2</v>
      </c>
      <c r="AA227" s="4">
        <f>AA223+1</f>
        <v>57</v>
      </c>
      <c r="AB227" s="2">
        <v>0</v>
      </c>
      <c r="AC227" s="2">
        <v>1</v>
      </c>
      <c r="AD227" s="2">
        <v>2</v>
      </c>
    </row>
    <row r="228" spans="1:32" x14ac:dyDescent="0.25">
      <c r="A228" s="2">
        <v>0</v>
      </c>
      <c r="B228" s="9"/>
      <c r="C228" s="9"/>
      <c r="D228" s="9" t="s">
        <v>11</v>
      </c>
      <c r="E228" t="str">
        <f>coordinate!E226</f>
        <v>{0,2}</v>
      </c>
      <c r="F228" t="str">
        <f>coordinate!H226</f>
        <v>"0-2"</v>
      </c>
      <c r="G228" s="2">
        <v>0</v>
      </c>
      <c r="H228" s="9"/>
      <c r="I228" s="9"/>
      <c r="J228" s="9"/>
      <c r="K228" t="str">
        <f>inDirection!E226</f>
        <v>{1,1}</v>
      </c>
      <c r="L228" s="26">
        <v>0</v>
      </c>
      <c r="M228" s="27" t="str">
        <f t="shared" ref="M228:M259" si="336">CONCATENATE(B228,H228)</f>
        <v/>
      </c>
      <c r="N228" s="27" t="str">
        <f t="shared" ref="N228:N291" si="337">CONCATENATE(C228,I228)</f>
        <v/>
      </c>
      <c r="O228" s="27" t="str">
        <f t="shared" ref="O228:O291" si="338">CONCATENATE(D228,J228)</f>
        <v>c</v>
      </c>
      <c r="P228" t="str">
        <f>inDirection!Z227</f>
        <v>DirectionModel.IN_SECONDARY_DIAGONAL</v>
      </c>
      <c r="Q228" s="2">
        <v>0</v>
      </c>
      <c r="R228" s="9"/>
      <c r="S228" s="9"/>
      <c r="T228" s="9"/>
      <c r="U228" s="26">
        <v>0</v>
      </c>
      <c r="V228" s="27" t="str">
        <f t="shared" ref="V228:V259" si="339">CONCATENATE(M228,R228)</f>
        <v/>
      </c>
      <c r="W228" s="27" t="str">
        <f t="shared" ref="W228:W291" si="340">CONCATENATE(N228,S228)</f>
        <v/>
      </c>
      <c r="X228" s="27" t="str">
        <f t="shared" ref="X228:X291" si="341">CONCATENATE(O228,T228)</f>
        <v>c</v>
      </c>
      <c r="Y228" t="str">
        <f>CONCATENATE("{ ",K228,", ",inDirectionList!E226,"}")</f>
        <v>{ {1,1}, {2,0}}</v>
      </c>
      <c r="Z228" t="str">
        <f>inDirectionList!AB227</f>
        <v>DirectionModel.IN_SECONDARY_DIAGONAL</v>
      </c>
      <c r="AA228" s="2">
        <v>0</v>
      </c>
      <c r="AB228" s="9"/>
      <c r="AC228" s="9"/>
      <c r="AD228" s="9"/>
      <c r="AE228" t="str">
        <f>equals!E226</f>
        <v>{2,1}</v>
      </c>
      <c r="AF228" t="str">
        <f>equals!H226</f>
        <v>false</v>
      </c>
    </row>
    <row r="229" spans="1:32" x14ac:dyDescent="0.25">
      <c r="A229" s="2">
        <v>1</v>
      </c>
      <c r="B229" s="9"/>
      <c r="C229" s="9"/>
      <c r="D229" s="9"/>
      <c r="G229" s="2">
        <v>1</v>
      </c>
      <c r="H229" s="9"/>
      <c r="I229" s="9" t="s">
        <v>11</v>
      </c>
      <c r="J229" s="9"/>
      <c r="L229" s="26">
        <v>1</v>
      </c>
      <c r="M229" s="27" t="str">
        <f t="shared" si="336"/>
        <v/>
      </c>
      <c r="N229" s="27" t="str">
        <f t="shared" si="337"/>
        <v>c</v>
      </c>
      <c r="O229" s="27" t="str">
        <f t="shared" si="338"/>
        <v/>
      </c>
      <c r="Q229" s="2">
        <v>1</v>
      </c>
      <c r="R229" s="9"/>
      <c r="S229" s="9"/>
      <c r="T229" s="9"/>
      <c r="U229" s="26">
        <v>1</v>
      </c>
      <c r="V229" s="27" t="str">
        <f t="shared" si="339"/>
        <v/>
      </c>
      <c r="W229" s="27" t="str">
        <f t="shared" si="340"/>
        <v>c</v>
      </c>
      <c r="X229" s="27" t="str">
        <f t="shared" si="341"/>
        <v/>
      </c>
      <c r="AA229" s="2">
        <v>1</v>
      </c>
      <c r="AB229" s="9"/>
      <c r="AC229" s="9"/>
      <c r="AD229" s="9"/>
    </row>
    <row r="230" spans="1:32" x14ac:dyDescent="0.25">
      <c r="A230" s="2">
        <v>2</v>
      </c>
      <c r="B230" s="9"/>
      <c r="C230" s="9"/>
      <c r="D230" s="9"/>
      <c r="G230" s="2">
        <v>2</v>
      </c>
      <c r="H230" s="9"/>
      <c r="I230" s="9"/>
      <c r="J230" s="9"/>
      <c r="L230" s="26">
        <v>2</v>
      </c>
      <c r="M230" s="27" t="str">
        <f t="shared" si="336"/>
        <v/>
      </c>
      <c r="N230" s="27" t="str">
        <f t="shared" si="337"/>
        <v/>
      </c>
      <c r="O230" s="27" t="str">
        <f t="shared" si="338"/>
        <v/>
      </c>
      <c r="Q230" s="2">
        <v>2</v>
      </c>
      <c r="R230" s="9" t="s">
        <v>11</v>
      </c>
      <c r="S230" s="9"/>
      <c r="T230" s="9"/>
      <c r="U230" s="26">
        <v>2</v>
      </c>
      <c r="V230" s="27" t="str">
        <f t="shared" si="339"/>
        <v>c</v>
      </c>
      <c r="W230" s="27" t="str">
        <f t="shared" si="340"/>
        <v/>
      </c>
      <c r="X230" s="27" t="str">
        <f t="shared" si="341"/>
        <v/>
      </c>
      <c r="AA230" s="2">
        <v>2</v>
      </c>
      <c r="AB230" s="9"/>
      <c r="AC230" s="9" t="s">
        <v>11</v>
      </c>
      <c r="AD230" s="9"/>
    </row>
    <row r="231" spans="1:32" x14ac:dyDescent="0.25">
      <c r="A231" s="4">
        <f>A227+1</f>
        <v>58</v>
      </c>
      <c r="B231" s="2">
        <v>0</v>
      </c>
      <c r="C231" s="2">
        <v>1</v>
      </c>
      <c r="D231" s="2">
        <v>2</v>
      </c>
      <c r="G231" s="4">
        <f>G227+1</f>
        <v>58</v>
      </c>
      <c r="H231" s="2">
        <v>0</v>
      </c>
      <c r="I231" s="2">
        <v>1</v>
      </c>
      <c r="J231" s="2">
        <v>2</v>
      </c>
      <c r="L231" s="25">
        <f>L227+1</f>
        <v>58</v>
      </c>
      <c r="M231" s="26">
        <v>0</v>
      </c>
      <c r="N231" s="26">
        <v>1</v>
      </c>
      <c r="O231" s="26">
        <v>2</v>
      </c>
      <c r="Q231" s="4">
        <f>Q227+1</f>
        <v>58</v>
      </c>
      <c r="R231" s="2">
        <v>0</v>
      </c>
      <c r="S231" s="2">
        <v>1</v>
      </c>
      <c r="T231" s="2">
        <v>2</v>
      </c>
      <c r="U231" s="25">
        <f>U227+1</f>
        <v>58</v>
      </c>
      <c r="V231" s="26">
        <v>0</v>
      </c>
      <c r="W231" s="26">
        <v>1</v>
      </c>
      <c r="X231" s="26">
        <v>2</v>
      </c>
      <c r="AA231" s="4">
        <f>AA227+1</f>
        <v>58</v>
      </c>
      <c r="AB231" s="2">
        <v>0</v>
      </c>
      <c r="AC231" s="2">
        <v>1</v>
      </c>
      <c r="AD231" s="2">
        <v>2</v>
      </c>
    </row>
    <row r="232" spans="1:32" x14ac:dyDescent="0.25">
      <c r="A232" s="2">
        <v>0</v>
      </c>
      <c r="B232" s="9"/>
      <c r="C232" s="9"/>
      <c r="D232" s="9"/>
      <c r="E232" t="str">
        <f>coordinate!E230</f>
        <v>{1,0}</v>
      </c>
      <c r="F232" t="str">
        <f>coordinate!H230</f>
        <v>"1-0"</v>
      </c>
      <c r="G232" s="2">
        <v>0</v>
      </c>
      <c r="H232" s="9" t="s">
        <v>11</v>
      </c>
      <c r="I232" s="9"/>
      <c r="J232" s="9"/>
      <c r="K232" t="str">
        <f>inDirection!E230</f>
        <v>{0,0}</v>
      </c>
      <c r="L232" s="26">
        <v>0</v>
      </c>
      <c r="M232" s="27" t="str">
        <f t="shared" ref="M232:M263" si="342">CONCATENATE(B232,H232)</f>
        <v>c</v>
      </c>
      <c r="N232" s="27" t="str">
        <f t="shared" ref="N232:N295" si="343">CONCATENATE(C232,I232)</f>
        <v/>
      </c>
      <c r="O232" s="27" t="str">
        <f t="shared" ref="O232:O295" si="344">CONCATENATE(D232,J232)</f>
        <v/>
      </c>
      <c r="P232" t="str">
        <f>inDirection!Z231</f>
        <v>DirectionModel.IN_COLUMN</v>
      </c>
      <c r="Q232" s="2">
        <v>0</v>
      </c>
      <c r="R232" s="9"/>
      <c r="S232" s="9"/>
      <c r="T232" s="9"/>
      <c r="U232" s="26">
        <v>0</v>
      </c>
      <c r="V232" s="27" t="str">
        <f t="shared" ref="V232:V263" si="345">CONCATENATE(M232,R232)</f>
        <v>c</v>
      </c>
      <c r="W232" s="27" t="str">
        <f t="shared" ref="W232:W295" si="346">CONCATENATE(N232,S232)</f>
        <v/>
      </c>
      <c r="X232" s="27" t="str">
        <f t="shared" ref="X232:X295" si="347">CONCATENATE(O232,T232)</f>
        <v/>
      </c>
      <c r="Y232" t="str">
        <f>CONCATENATE("{ ",K232,", ",inDirectionList!E230,"}")</f>
        <v>{ {0,0}, {2,0}}</v>
      </c>
      <c r="Z232" t="str">
        <f>inDirectionList!AB231</f>
        <v>DirectionModel.IN_COLUMN</v>
      </c>
      <c r="AA232" s="2">
        <v>0</v>
      </c>
      <c r="AB232" s="9"/>
      <c r="AC232" s="9"/>
      <c r="AD232" s="9"/>
      <c r="AE232" t="str">
        <f>equals!E230</f>
        <v>{2,2}</v>
      </c>
      <c r="AF232" t="str">
        <f>equals!H230</f>
        <v>false</v>
      </c>
    </row>
    <row r="233" spans="1:32" x14ac:dyDescent="0.25">
      <c r="A233" s="2">
        <v>1</v>
      </c>
      <c r="B233" s="9" t="s">
        <v>11</v>
      </c>
      <c r="C233" s="9"/>
      <c r="D233" s="9"/>
      <c r="G233" s="2">
        <v>1</v>
      </c>
      <c r="H233" s="9"/>
      <c r="I233" s="9"/>
      <c r="J233" s="9"/>
      <c r="L233" s="26">
        <v>1</v>
      </c>
      <c r="M233" s="27" t="str">
        <f t="shared" si="342"/>
        <v>c</v>
      </c>
      <c r="N233" s="27" t="str">
        <f t="shared" si="343"/>
        <v/>
      </c>
      <c r="O233" s="27" t="str">
        <f t="shared" si="344"/>
        <v/>
      </c>
      <c r="Q233" s="2">
        <v>1</v>
      </c>
      <c r="R233" s="9"/>
      <c r="S233" s="9"/>
      <c r="T233" s="9"/>
      <c r="U233" s="26">
        <v>1</v>
      </c>
      <c r="V233" s="27" t="str">
        <f t="shared" si="345"/>
        <v>c</v>
      </c>
      <c r="W233" s="27" t="str">
        <f t="shared" si="346"/>
        <v/>
      </c>
      <c r="X233" s="27" t="str">
        <f t="shared" si="347"/>
        <v/>
      </c>
      <c r="AA233" s="2">
        <v>1</v>
      </c>
      <c r="AB233" s="9"/>
      <c r="AC233" s="9"/>
      <c r="AD233" s="9"/>
    </row>
    <row r="234" spans="1:32" x14ac:dyDescent="0.25">
      <c r="A234" s="2">
        <v>2</v>
      </c>
      <c r="B234" s="9"/>
      <c r="C234" s="9"/>
      <c r="D234" s="9"/>
      <c r="G234" s="2">
        <v>2</v>
      </c>
      <c r="H234" s="9"/>
      <c r="I234" s="9"/>
      <c r="J234" s="9"/>
      <c r="L234" s="26">
        <v>2</v>
      </c>
      <c r="M234" s="27" t="str">
        <f t="shared" si="342"/>
        <v/>
      </c>
      <c r="N234" s="27" t="str">
        <f t="shared" si="343"/>
        <v/>
      </c>
      <c r="O234" s="27" t="str">
        <f t="shared" si="344"/>
        <v/>
      </c>
      <c r="Q234" s="2">
        <v>2</v>
      </c>
      <c r="R234" s="9" t="s">
        <v>11</v>
      </c>
      <c r="S234" s="9"/>
      <c r="T234" s="9"/>
      <c r="U234" s="26">
        <v>2</v>
      </c>
      <c r="V234" s="27" t="str">
        <f t="shared" si="345"/>
        <v>c</v>
      </c>
      <c r="W234" s="27" t="str">
        <f t="shared" si="346"/>
        <v/>
      </c>
      <c r="X234" s="27" t="str">
        <f t="shared" si="347"/>
        <v/>
      </c>
      <c r="AA234" s="2">
        <v>2</v>
      </c>
      <c r="AB234" s="9"/>
      <c r="AC234" s="9"/>
      <c r="AD234" s="9" t="s">
        <v>11</v>
      </c>
    </row>
    <row r="235" spans="1:32" x14ac:dyDescent="0.25">
      <c r="A235" s="4">
        <f>A231+1</f>
        <v>59</v>
      </c>
      <c r="B235" s="2">
        <v>0</v>
      </c>
      <c r="C235" s="2">
        <v>1</v>
      </c>
      <c r="D235" s="2">
        <v>2</v>
      </c>
      <c r="G235" s="4">
        <f>G231+1</f>
        <v>59</v>
      </c>
      <c r="H235" s="2">
        <v>0</v>
      </c>
      <c r="I235" s="2">
        <v>1</v>
      </c>
      <c r="J235" s="2">
        <v>2</v>
      </c>
      <c r="L235" s="25">
        <f>L231+1</f>
        <v>59</v>
      </c>
      <c r="M235" s="26">
        <v>0</v>
      </c>
      <c r="N235" s="26">
        <v>1</v>
      </c>
      <c r="O235" s="26">
        <v>2</v>
      </c>
      <c r="Q235" s="4">
        <f>Q231+1</f>
        <v>59</v>
      </c>
      <c r="R235" s="2">
        <v>0</v>
      </c>
      <c r="S235" s="2">
        <v>1</v>
      </c>
      <c r="T235" s="2">
        <v>2</v>
      </c>
      <c r="U235" s="25">
        <f>U231+1</f>
        <v>59</v>
      </c>
      <c r="V235" s="26">
        <v>0</v>
      </c>
      <c r="W235" s="26">
        <v>1</v>
      </c>
      <c r="X235" s="26">
        <v>2</v>
      </c>
      <c r="AA235" s="4">
        <f>AA231+1</f>
        <v>59</v>
      </c>
      <c r="AB235" s="2">
        <v>0</v>
      </c>
      <c r="AC235" s="2">
        <v>1</v>
      </c>
      <c r="AD235" s="2">
        <v>2</v>
      </c>
    </row>
    <row r="236" spans="1:32" x14ac:dyDescent="0.25">
      <c r="A236" s="2">
        <v>0</v>
      </c>
      <c r="B236" s="9"/>
      <c r="C236" s="9"/>
      <c r="D236" s="9"/>
      <c r="E236" t="str">
        <f>coordinate!E234</f>
        <v>{1,1}</v>
      </c>
      <c r="F236" t="str">
        <f>coordinate!H234</f>
        <v>"1-1"</v>
      </c>
      <c r="G236" s="2">
        <v>0</v>
      </c>
      <c r="H236" s="9"/>
      <c r="I236" s="9"/>
      <c r="J236" s="9" t="s">
        <v>11</v>
      </c>
      <c r="K236" t="str">
        <f>inDirection!E234</f>
        <v>{0,2}</v>
      </c>
      <c r="L236" s="26">
        <v>0</v>
      </c>
      <c r="M236" s="27" t="str">
        <f t="shared" ref="M236:M267" si="348">CONCATENATE(B236,H236)</f>
        <v/>
      </c>
      <c r="N236" s="27" t="str">
        <f t="shared" ref="N236:N299" si="349">CONCATENATE(C236,I236)</f>
        <v/>
      </c>
      <c r="O236" s="27" t="str">
        <f t="shared" ref="O236:O299" si="350">CONCATENATE(D236,J236)</f>
        <v>c</v>
      </c>
      <c r="P236" t="str">
        <f>inDirection!Z235</f>
        <v>DirectionModel.IN_SECONDARY_DIAGONAL</v>
      </c>
      <c r="Q236" s="2">
        <v>0</v>
      </c>
      <c r="R236" s="9" t="s">
        <v>11</v>
      </c>
      <c r="S236" s="9"/>
      <c r="T236" s="9"/>
      <c r="U236" s="26">
        <v>0</v>
      </c>
      <c r="V236" s="27" t="str">
        <f t="shared" ref="V236:V267" si="351">CONCATENATE(M236,R236)</f>
        <v>c</v>
      </c>
      <c r="W236" s="27" t="str">
        <f t="shared" ref="W236:W299" si="352">CONCATENATE(N236,S236)</f>
        <v/>
      </c>
      <c r="X236" s="27" t="str">
        <f t="shared" ref="X236:X299" si="353">CONCATENATE(O236,T236)</f>
        <v>c</v>
      </c>
      <c r="Y236" t="str">
        <f>CONCATENATE("{ ",K236,", ",inDirectionList!E234,"}")</f>
        <v>{ {0,2}, {0,0}}</v>
      </c>
      <c r="Z236" t="str">
        <f>inDirectionList!AB235</f>
        <v>DirectionModel.WITHOUT_DIRECTION</v>
      </c>
      <c r="AA236" s="2">
        <v>0</v>
      </c>
      <c r="AB236" s="9"/>
      <c r="AC236" s="9" t="s">
        <v>11</v>
      </c>
      <c r="AD236" s="9"/>
      <c r="AE236" t="str">
        <f>equals!E234</f>
        <v>{0,1}</v>
      </c>
      <c r="AF236" t="str">
        <f>equals!H234</f>
        <v>false</v>
      </c>
    </row>
    <row r="237" spans="1:32" x14ac:dyDescent="0.25">
      <c r="A237" s="2">
        <v>1</v>
      </c>
      <c r="B237" s="9"/>
      <c r="C237" s="9" t="s">
        <v>11</v>
      </c>
      <c r="D237" s="9"/>
      <c r="G237" s="2">
        <v>1</v>
      </c>
      <c r="H237" s="9"/>
      <c r="I237" s="9"/>
      <c r="J237" s="9"/>
      <c r="L237" s="26">
        <v>1</v>
      </c>
      <c r="M237" s="27" t="str">
        <f t="shared" si="348"/>
        <v/>
      </c>
      <c r="N237" s="27" t="str">
        <f t="shared" si="349"/>
        <v>c</v>
      </c>
      <c r="O237" s="27" t="str">
        <f t="shared" si="350"/>
        <v/>
      </c>
      <c r="Q237" s="2">
        <v>1</v>
      </c>
      <c r="R237" s="9"/>
      <c r="S237" s="9"/>
      <c r="T237" s="9"/>
      <c r="U237" s="26">
        <v>1</v>
      </c>
      <c r="V237" s="27" t="str">
        <f t="shared" si="351"/>
        <v/>
      </c>
      <c r="W237" s="27" t="str">
        <f t="shared" si="352"/>
        <v>c</v>
      </c>
      <c r="X237" s="27" t="str">
        <f t="shared" si="353"/>
        <v/>
      </c>
      <c r="AA237" s="2">
        <v>1</v>
      </c>
      <c r="AB237" s="9"/>
      <c r="AC237" s="9"/>
      <c r="AD237" s="9"/>
    </row>
    <row r="238" spans="1:32" x14ac:dyDescent="0.25">
      <c r="A238" s="2">
        <v>2</v>
      </c>
      <c r="B238" s="9"/>
      <c r="C238" s="9"/>
      <c r="D238" s="9"/>
      <c r="G238" s="2">
        <v>2</v>
      </c>
      <c r="H238" s="9"/>
      <c r="I238" s="9"/>
      <c r="J238" s="9"/>
      <c r="L238" s="26">
        <v>2</v>
      </c>
      <c r="M238" s="27" t="str">
        <f t="shared" si="348"/>
        <v/>
      </c>
      <c r="N238" s="27" t="str">
        <f t="shared" si="349"/>
        <v/>
      </c>
      <c r="O238" s="27" t="str">
        <f t="shared" si="350"/>
        <v/>
      </c>
      <c r="Q238" s="2">
        <v>2</v>
      </c>
      <c r="R238" s="9"/>
      <c r="S238" s="9"/>
      <c r="T238" s="9"/>
      <c r="U238" s="26">
        <v>2</v>
      </c>
      <c r="V238" s="27" t="str">
        <f t="shared" si="351"/>
        <v/>
      </c>
      <c r="W238" s="27" t="str">
        <f t="shared" si="352"/>
        <v/>
      </c>
      <c r="X238" s="27" t="str">
        <f t="shared" si="353"/>
        <v/>
      </c>
      <c r="AA238" s="2">
        <v>2</v>
      </c>
      <c r="AB238" s="9"/>
      <c r="AC238" s="9"/>
      <c r="AD238" s="9"/>
    </row>
    <row r="239" spans="1:32" x14ac:dyDescent="0.25">
      <c r="A239" s="4">
        <f>A235+1</f>
        <v>60</v>
      </c>
      <c r="B239" s="2">
        <v>0</v>
      </c>
      <c r="C239" s="2">
        <v>1</v>
      </c>
      <c r="D239" s="2">
        <v>2</v>
      </c>
      <c r="G239" s="4">
        <f>G235+1</f>
        <v>60</v>
      </c>
      <c r="H239" s="2">
        <v>0</v>
      </c>
      <c r="I239" s="2">
        <v>1</v>
      </c>
      <c r="J239" s="2">
        <v>2</v>
      </c>
      <c r="L239" s="25">
        <f>L235+1</f>
        <v>60</v>
      </c>
      <c r="M239" s="26">
        <v>0</v>
      </c>
      <c r="N239" s="26">
        <v>1</v>
      </c>
      <c r="O239" s="26">
        <v>2</v>
      </c>
      <c r="Q239" s="4">
        <f>Q235+1</f>
        <v>60</v>
      </c>
      <c r="R239" s="2">
        <v>0</v>
      </c>
      <c r="S239" s="2">
        <v>1</v>
      </c>
      <c r="T239" s="2">
        <v>2</v>
      </c>
      <c r="U239" s="25">
        <f>U235+1</f>
        <v>60</v>
      </c>
      <c r="V239" s="26">
        <v>0</v>
      </c>
      <c r="W239" s="26">
        <v>1</v>
      </c>
      <c r="X239" s="26">
        <v>2</v>
      </c>
      <c r="AA239" s="4">
        <f>AA235+1</f>
        <v>60</v>
      </c>
      <c r="AB239" s="2">
        <v>0</v>
      </c>
      <c r="AC239" s="2">
        <v>1</v>
      </c>
      <c r="AD239" s="2">
        <v>2</v>
      </c>
    </row>
    <row r="240" spans="1:32" x14ac:dyDescent="0.25">
      <c r="A240" s="2">
        <v>0</v>
      </c>
      <c r="B240" s="9"/>
      <c r="C240" s="9"/>
      <c r="D240" s="9"/>
      <c r="E240" t="str">
        <f>coordinate!E238</f>
        <v>{1,2}</v>
      </c>
      <c r="F240" t="str">
        <f>coordinate!H238</f>
        <v>"1-2"</v>
      </c>
      <c r="G240" s="2">
        <v>0</v>
      </c>
      <c r="H240" s="9"/>
      <c r="I240" s="9"/>
      <c r="J240" s="9"/>
      <c r="K240" t="str">
        <f>inDirection!E238</f>
        <v>{2,0}</v>
      </c>
      <c r="L240" s="26">
        <v>0</v>
      </c>
      <c r="M240" s="27" t="str">
        <f t="shared" ref="M240:M271" si="354">CONCATENATE(B240,H240)</f>
        <v/>
      </c>
      <c r="N240" s="27" t="str">
        <f t="shared" ref="N240:N303" si="355">CONCATENATE(C240,I240)</f>
        <v/>
      </c>
      <c r="O240" s="27" t="str">
        <f t="shared" ref="O240:O303" si="356">CONCATENATE(D240,J240)</f>
        <v/>
      </c>
      <c r="P240" t="str">
        <f>inDirection!Z239</f>
        <v>DirectionModel.WITHOUT_DIRECTION</v>
      </c>
      <c r="Q240" s="2">
        <v>0</v>
      </c>
      <c r="R240" s="9"/>
      <c r="S240" s="9"/>
      <c r="T240" s="9"/>
      <c r="U240" s="26">
        <v>0</v>
      </c>
      <c r="V240" s="27" t="str">
        <f t="shared" ref="V240:V271" si="357">CONCATENATE(M240,R240)</f>
        <v/>
      </c>
      <c r="W240" s="27" t="str">
        <f t="shared" ref="W240:W303" si="358">CONCATENATE(N240,S240)</f>
        <v/>
      </c>
      <c r="X240" s="27" t="str">
        <f t="shared" ref="X240:X303" si="359">CONCATENATE(O240,T240)</f>
        <v/>
      </c>
      <c r="Y240" t="str">
        <f>CONCATENATE("{ ",K240,", ",inDirectionList!E238,"}")</f>
        <v>{ {2,0}, {1,0}}</v>
      </c>
      <c r="Z240" t="str">
        <f>inDirectionList!AB239</f>
        <v>DirectionModel.WITHOUT_DIRECTION</v>
      </c>
      <c r="AA240" s="2">
        <v>0</v>
      </c>
      <c r="AB240" s="9"/>
      <c r="AC240" s="9"/>
      <c r="AD240" s="9" t="s">
        <v>11</v>
      </c>
      <c r="AE240" t="str">
        <f>equals!E238</f>
        <v>{0,2}</v>
      </c>
      <c r="AF240" t="str">
        <f>equals!H238</f>
        <v>false</v>
      </c>
    </row>
    <row r="241" spans="1:32" x14ac:dyDescent="0.25">
      <c r="A241" s="2">
        <v>1</v>
      </c>
      <c r="B241" s="9"/>
      <c r="C241" s="9"/>
      <c r="D241" s="9" t="s">
        <v>11</v>
      </c>
      <c r="G241" s="2">
        <v>1</v>
      </c>
      <c r="H241" s="9"/>
      <c r="I241" s="9"/>
      <c r="J241" s="9"/>
      <c r="L241" s="26">
        <v>1</v>
      </c>
      <c r="M241" s="27" t="str">
        <f t="shared" si="354"/>
        <v/>
      </c>
      <c r="N241" s="27" t="str">
        <f t="shared" si="355"/>
        <v/>
      </c>
      <c r="O241" s="27" t="str">
        <f t="shared" si="356"/>
        <v>c</v>
      </c>
      <c r="Q241" s="2">
        <v>1</v>
      </c>
      <c r="R241" s="9" t="s">
        <v>11</v>
      </c>
      <c r="S241" s="9"/>
      <c r="T241" s="9"/>
      <c r="U241" s="26">
        <v>1</v>
      </c>
      <c r="V241" s="27" t="str">
        <f t="shared" si="357"/>
        <v>c</v>
      </c>
      <c r="W241" s="27" t="str">
        <f t="shared" si="358"/>
        <v/>
      </c>
      <c r="X241" s="27" t="str">
        <f t="shared" si="359"/>
        <v>c</v>
      </c>
      <c r="AA241" s="2">
        <v>1</v>
      </c>
      <c r="AB241" s="9"/>
      <c r="AC241" s="9"/>
      <c r="AD241" s="9"/>
    </row>
    <row r="242" spans="1:32" x14ac:dyDescent="0.25">
      <c r="A242" s="2">
        <v>2</v>
      </c>
      <c r="B242" s="9"/>
      <c r="C242" s="9"/>
      <c r="D242" s="9"/>
      <c r="G242" s="2">
        <v>2</v>
      </c>
      <c r="H242" s="9" t="s">
        <v>11</v>
      </c>
      <c r="I242" s="9"/>
      <c r="J242" s="9"/>
      <c r="L242" s="26">
        <v>2</v>
      </c>
      <c r="M242" s="27" t="str">
        <f t="shared" si="354"/>
        <v>c</v>
      </c>
      <c r="N242" s="27" t="str">
        <f t="shared" si="355"/>
        <v/>
      </c>
      <c r="O242" s="27" t="str">
        <f t="shared" si="356"/>
        <v/>
      </c>
      <c r="Q242" s="2">
        <v>2</v>
      </c>
      <c r="R242" s="9"/>
      <c r="S242" s="9"/>
      <c r="T242" s="9"/>
      <c r="U242" s="26">
        <v>2</v>
      </c>
      <c r="V242" s="27" t="str">
        <f t="shared" si="357"/>
        <v>c</v>
      </c>
      <c r="W242" s="27" t="str">
        <f t="shared" si="358"/>
        <v/>
      </c>
      <c r="X242" s="27" t="str">
        <f t="shared" si="359"/>
        <v/>
      </c>
      <c r="AA242" s="2">
        <v>2</v>
      </c>
      <c r="AB242" s="9"/>
      <c r="AC242" s="9"/>
      <c r="AD242" s="9"/>
    </row>
    <row r="243" spans="1:32" x14ac:dyDescent="0.25">
      <c r="A243" s="4">
        <f>A239+1</f>
        <v>61</v>
      </c>
      <c r="B243" s="2">
        <v>0</v>
      </c>
      <c r="C243" s="2">
        <v>1</v>
      </c>
      <c r="D243" s="2">
        <v>2</v>
      </c>
      <c r="G243" s="4">
        <f>G239+1</f>
        <v>61</v>
      </c>
      <c r="H243" s="2">
        <v>0</v>
      </c>
      <c r="I243" s="2">
        <v>1</v>
      </c>
      <c r="J243" s="2">
        <v>2</v>
      </c>
      <c r="L243" s="25">
        <f>L239+1</f>
        <v>61</v>
      </c>
      <c r="M243" s="26">
        <v>0</v>
      </c>
      <c r="N243" s="26">
        <v>1</v>
      </c>
      <c r="O243" s="26">
        <v>2</v>
      </c>
      <c r="Q243" s="4">
        <f>Q239+1</f>
        <v>61</v>
      </c>
      <c r="R243" s="2">
        <v>0</v>
      </c>
      <c r="S243" s="2">
        <v>1</v>
      </c>
      <c r="T243" s="2">
        <v>2</v>
      </c>
      <c r="U243" s="25">
        <f>U239+1</f>
        <v>61</v>
      </c>
      <c r="V243" s="26">
        <v>0</v>
      </c>
      <c r="W243" s="26">
        <v>1</v>
      </c>
      <c r="X243" s="26">
        <v>2</v>
      </c>
      <c r="AA243" s="4">
        <f>AA239+1</f>
        <v>61</v>
      </c>
      <c r="AB243" s="2">
        <v>0</v>
      </c>
      <c r="AC243" s="2">
        <v>1</v>
      </c>
      <c r="AD243" s="2">
        <v>2</v>
      </c>
    </row>
    <row r="244" spans="1:32" x14ac:dyDescent="0.25">
      <c r="A244" s="2">
        <v>0</v>
      </c>
      <c r="B244" s="9"/>
      <c r="C244" s="9"/>
      <c r="D244" s="9"/>
      <c r="E244" t="str">
        <f>coordinate!E242</f>
        <v>{2,0}</v>
      </c>
      <c r="F244" t="str">
        <f>coordinate!H242</f>
        <v>"2-0"</v>
      </c>
      <c r="G244" s="2">
        <v>0</v>
      </c>
      <c r="H244" s="9" t="s">
        <v>11</v>
      </c>
      <c r="I244" s="9"/>
      <c r="J244" s="9"/>
      <c r="K244" t="str">
        <f>inDirection!E242</f>
        <v>{0,0}</v>
      </c>
      <c r="L244" s="26">
        <v>0</v>
      </c>
      <c r="M244" s="27" t="str">
        <f t="shared" ref="M244:M275" si="360">CONCATENATE(B244,H244)</f>
        <v>c</v>
      </c>
      <c r="N244" s="27" t="str">
        <f t="shared" ref="N244:N307" si="361">CONCATENATE(C244,I244)</f>
        <v/>
      </c>
      <c r="O244" s="27" t="str">
        <f t="shared" ref="O244:O307" si="362">CONCATENATE(D244,J244)</f>
        <v/>
      </c>
      <c r="P244" t="str">
        <f>inDirection!Z243</f>
        <v>DirectionModel.IN_COLUMN</v>
      </c>
      <c r="Q244" s="2">
        <v>0</v>
      </c>
      <c r="R244" s="9"/>
      <c r="S244" s="9"/>
      <c r="T244" s="9"/>
      <c r="U244" s="26">
        <v>0</v>
      </c>
      <c r="V244" s="27" t="str">
        <f t="shared" ref="V244:V275" si="363">CONCATENATE(M244,R244)</f>
        <v>c</v>
      </c>
      <c r="W244" s="27" t="str">
        <f t="shared" ref="W244:W307" si="364">CONCATENATE(N244,S244)</f>
        <v/>
      </c>
      <c r="X244" s="27" t="str">
        <f t="shared" ref="X244:X307" si="365">CONCATENATE(O244,T244)</f>
        <v/>
      </c>
      <c r="Y244" t="str">
        <f>CONCATENATE("{ ",K244,", ",inDirectionList!E242,"}")</f>
        <v>{ {0,0}, {2,1}}</v>
      </c>
      <c r="Z244" t="str">
        <f>inDirectionList!AB243</f>
        <v>DirectionModel.WITHOUT_DIRECTION</v>
      </c>
      <c r="AA244" s="2">
        <v>0</v>
      </c>
      <c r="AB244" s="9" t="s">
        <v>11</v>
      </c>
      <c r="AC244" s="9"/>
      <c r="AD244" s="9"/>
      <c r="AE244" t="str">
        <f>equals!E242</f>
        <v>{0,0}</v>
      </c>
      <c r="AF244" t="str">
        <f>equals!H242</f>
        <v>false</v>
      </c>
    </row>
    <row r="245" spans="1:32" x14ac:dyDescent="0.25">
      <c r="A245" s="2">
        <v>1</v>
      </c>
      <c r="B245" s="9"/>
      <c r="C245" s="9"/>
      <c r="D245" s="9"/>
      <c r="G245" s="2">
        <v>1</v>
      </c>
      <c r="H245" s="9"/>
      <c r="I245" s="9"/>
      <c r="J245" s="9"/>
      <c r="L245" s="26">
        <v>1</v>
      </c>
      <c r="M245" s="27" t="str">
        <f t="shared" si="360"/>
        <v/>
      </c>
      <c r="N245" s="27" t="str">
        <f t="shared" si="361"/>
        <v/>
      </c>
      <c r="O245" s="27" t="str">
        <f t="shared" si="362"/>
        <v/>
      </c>
      <c r="Q245" s="2">
        <v>1</v>
      </c>
      <c r="R245" s="9"/>
      <c r="S245" s="9"/>
      <c r="T245" s="9"/>
      <c r="U245" s="26">
        <v>1</v>
      </c>
      <c r="V245" s="27" t="str">
        <f t="shared" si="363"/>
        <v/>
      </c>
      <c r="W245" s="27" t="str">
        <f t="shared" si="364"/>
        <v/>
      </c>
      <c r="X245" s="27" t="str">
        <f t="shared" si="365"/>
        <v/>
      </c>
      <c r="AA245" s="2">
        <v>1</v>
      </c>
      <c r="AB245" s="9"/>
      <c r="AC245" s="9"/>
      <c r="AD245" s="9"/>
    </row>
    <row r="246" spans="1:32" x14ac:dyDescent="0.25">
      <c r="A246" s="2">
        <v>2</v>
      </c>
      <c r="B246" s="9" t="s">
        <v>11</v>
      </c>
      <c r="C246" s="9"/>
      <c r="D246" s="9"/>
      <c r="G246" s="2">
        <v>2</v>
      </c>
      <c r="H246" s="9"/>
      <c r="I246" s="9"/>
      <c r="J246" s="9"/>
      <c r="L246" s="26">
        <v>2</v>
      </c>
      <c r="M246" s="27" t="str">
        <f t="shared" si="360"/>
        <v>c</v>
      </c>
      <c r="N246" s="27" t="str">
        <f t="shared" si="361"/>
        <v/>
      </c>
      <c r="O246" s="27" t="str">
        <f t="shared" si="362"/>
        <v/>
      </c>
      <c r="Q246" s="2">
        <v>2</v>
      </c>
      <c r="R246" s="9"/>
      <c r="S246" s="9" t="s">
        <v>11</v>
      </c>
      <c r="T246" s="9"/>
      <c r="U246" s="26">
        <v>2</v>
      </c>
      <c r="V246" s="27" t="str">
        <f t="shared" si="363"/>
        <v>c</v>
      </c>
      <c r="W246" s="27" t="str">
        <f t="shared" si="364"/>
        <v>c</v>
      </c>
      <c r="X246" s="27" t="str">
        <f t="shared" si="365"/>
        <v/>
      </c>
      <c r="AA246" s="2">
        <v>2</v>
      </c>
      <c r="AB246" s="9"/>
      <c r="AC246" s="9"/>
      <c r="AD246" s="9"/>
    </row>
    <row r="247" spans="1:32" x14ac:dyDescent="0.25">
      <c r="A247" s="4">
        <f>A243+1</f>
        <v>62</v>
      </c>
      <c r="B247" s="2">
        <v>0</v>
      </c>
      <c r="C247" s="2">
        <v>1</v>
      </c>
      <c r="D247" s="2">
        <v>2</v>
      </c>
      <c r="G247" s="4">
        <f>G243+1</f>
        <v>62</v>
      </c>
      <c r="H247" s="2">
        <v>0</v>
      </c>
      <c r="I247" s="2">
        <v>1</v>
      </c>
      <c r="J247" s="2">
        <v>2</v>
      </c>
      <c r="L247" s="25">
        <f>L243+1</f>
        <v>62</v>
      </c>
      <c r="M247" s="26">
        <v>0</v>
      </c>
      <c r="N247" s="26">
        <v>1</v>
      </c>
      <c r="O247" s="26">
        <v>2</v>
      </c>
      <c r="Q247" s="4">
        <f>Q243+1</f>
        <v>62</v>
      </c>
      <c r="R247" s="2">
        <v>0</v>
      </c>
      <c r="S247" s="2">
        <v>1</v>
      </c>
      <c r="T247" s="2">
        <v>2</v>
      </c>
      <c r="U247" s="25">
        <f>U243+1</f>
        <v>62</v>
      </c>
      <c r="V247" s="26">
        <v>0</v>
      </c>
      <c r="W247" s="26">
        <v>1</v>
      </c>
      <c r="X247" s="26">
        <v>2</v>
      </c>
      <c r="AA247" s="4">
        <f>AA243+1</f>
        <v>62</v>
      </c>
      <c r="AB247" s="2">
        <v>0</v>
      </c>
      <c r="AC247" s="2">
        <v>1</v>
      </c>
      <c r="AD247" s="2">
        <v>2</v>
      </c>
    </row>
    <row r="248" spans="1:32" x14ac:dyDescent="0.25">
      <c r="A248" s="2">
        <v>0</v>
      </c>
      <c r="B248" s="9"/>
      <c r="C248" s="9"/>
      <c r="D248" s="9"/>
      <c r="E248" t="str">
        <f>coordinate!E246</f>
        <v>{2,1}</v>
      </c>
      <c r="F248" t="str">
        <f>coordinate!H246</f>
        <v>"2-1"</v>
      </c>
      <c r="G248" s="2">
        <v>0</v>
      </c>
      <c r="H248" s="9"/>
      <c r="I248" s="9"/>
      <c r="J248" s="9"/>
      <c r="K248" t="str">
        <f>inDirection!E246</f>
        <v>{1,1}</v>
      </c>
      <c r="L248" s="26">
        <v>0</v>
      </c>
      <c r="M248" s="27" t="str">
        <f t="shared" ref="M248:M279" si="366">CONCATENATE(B248,H248)</f>
        <v/>
      </c>
      <c r="N248" s="27" t="str">
        <f t="shared" ref="N248:N311" si="367">CONCATENATE(C248,I248)</f>
        <v/>
      </c>
      <c r="O248" s="27" t="str">
        <f t="shared" ref="O248:O311" si="368">CONCATENATE(D248,J248)</f>
        <v/>
      </c>
      <c r="P248" t="str">
        <f>inDirection!Z247</f>
        <v>DirectionModel.IN_COLUMN</v>
      </c>
      <c r="Q248" s="2">
        <v>0</v>
      </c>
      <c r="R248" s="9"/>
      <c r="S248" s="9" t="s">
        <v>11</v>
      </c>
      <c r="T248" s="9"/>
      <c r="U248" s="26">
        <v>0</v>
      </c>
      <c r="V248" s="27" t="str">
        <f t="shared" ref="V248:V279" si="369">CONCATENATE(M248,R248)</f>
        <v/>
      </c>
      <c r="W248" s="27" t="str">
        <f t="shared" ref="W248:W311" si="370">CONCATENATE(N248,S248)</f>
        <v>c</v>
      </c>
      <c r="X248" s="27" t="str">
        <f t="shared" ref="X248:X311" si="371">CONCATENATE(O248,T248)</f>
        <v/>
      </c>
      <c r="Y248" t="str">
        <f>CONCATENATE("{ ",K248,", ",inDirectionList!E246,"}")</f>
        <v>{ {1,1}, {0,1}}</v>
      </c>
      <c r="Z248" t="str">
        <f>inDirectionList!AB247</f>
        <v>DirectionModel.IN_COLUMN</v>
      </c>
      <c r="AA248" s="2">
        <v>0</v>
      </c>
      <c r="AB248" s="9"/>
      <c r="AC248" s="9"/>
      <c r="AD248" s="9"/>
      <c r="AE248" t="str">
        <f>equals!E246</f>
        <v>{1,1}</v>
      </c>
      <c r="AF248" t="str">
        <f>equals!H246</f>
        <v>false</v>
      </c>
    </row>
    <row r="249" spans="1:32" x14ac:dyDescent="0.25">
      <c r="A249" s="2">
        <v>1</v>
      </c>
      <c r="B249" s="9"/>
      <c r="C249" s="9"/>
      <c r="D249" s="9"/>
      <c r="G249" s="2">
        <v>1</v>
      </c>
      <c r="H249" s="9"/>
      <c r="I249" s="9" t="s">
        <v>11</v>
      </c>
      <c r="J249" s="9"/>
      <c r="L249" s="26">
        <v>1</v>
      </c>
      <c r="M249" s="27" t="str">
        <f t="shared" si="366"/>
        <v/>
      </c>
      <c r="N249" s="27" t="str">
        <f t="shared" si="367"/>
        <v>c</v>
      </c>
      <c r="O249" s="27" t="str">
        <f t="shared" si="368"/>
        <v/>
      </c>
      <c r="Q249" s="2">
        <v>1</v>
      </c>
      <c r="R249" s="9"/>
      <c r="S249" s="9"/>
      <c r="T249" s="9"/>
      <c r="U249" s="26">
        <v>1</v>
      </c>
      <c r="V249" s="27" t="str">
        <f t="shared" si="369"/>
        <v/>
      </c>
      <c r="W249" s="27" t="str">
        <f t="shared" si="370"/>
        <v>c</v>
      </c>
      <c r="X249" s="27" t="str">
        <f t="shared" si="371"/>
        <v/>
      </c>
      <c r="AA249" s="2">
        <v>1</v>
      </c>
      <c r="AB249" s="9"/>
      <c r="AC249" s="9" t="s">
        <v>11</v>
      </c>
      <c r="AD249" s="9"/>
    </row>
    <row r="250" spans="1:32" x14ac:dyDescent="0.25">
      <c r="A250" s="2">
        <v>2</v>
      </c>
      <c r="B250" s="9"/>
      <c r="C250" s="9" t="s">
        <v>11</v>
      </c>
      <c r="D250" s="9"/>
      <c r="G250" s="2">
        <v>2</v>
      </c>
      <c r="H250" s="9"/>
      <c r="I250" s="9"/>
      <c r="J250" s="9"/>
      <c r="L250" s="26">
        <v>2</v>
      </c>
      <c r="M250" s="27" t="str">
        <f t="shared" si="366"/>
        <v/>
      </c>
      <c r="N250" s="27" t="str">
        <f t="shared" si="367"/>
        <v>c</v>
      </c>
      <c r="O250" s="27" t="str">
        <f t="shared" si="368"/>
        <v/>
      </c>
      <c r="Q250" s="2">
        <v>2</v>
      </c>
      <c r="R250" s="9"/>
      <c r="S250" s="9"/>
      <c r="T250" s="9"/>
      <c r="U250" s="26">
        <v>2</v>
      </c>
      <c r="V250" s="27" t="str">
        <f t="shared" si="369"/>
        <v/>
      </c>
      <c r="W250" s="27" t="str">
        <f t="shared" si="370"/>
        <v>c</v>
      </c>
      <c r="X250" s="27" t="str">
        <f t="shared" si="371"/>
        <v/>
      </c>
      <c r="AA250" s="2">
        <v>2</v>
      </c>
      <c r="AB250" s="9"/>
      <c r="AC250" s="9"/>
      <c r="AD250" s="9"/>
    </row>
    <row r="251" spans="1:32" x14ac:dyDescent="0.25">
      <c r="A251" s="4">
        <f>A247+1</f>
        <v>63</v>
      </c>
      <c r="B251" s="2">
        <v>0</v>
      </c>
      <c r="C251" s="2">
        <v>1</v>
      </c>
      <c r="D251" s="2">
        <v>2</v>
      </c>
      <c r="G251" s="4">
        <f>G247+1</f>
        <v>63</v>
      </c>
      <c r="H251" s="2">
        <v>0</v>
      </c>
      <c r="I251" s="2">
        <v>1</v>
      </c>
      <c r="J251" s="2">
        <v>2</v>
      </c>
      <c r="L251" s="25">
        <f>L247+1</f>
        <v>63</v>
      </c>
      <c r="M251" s="26">
        <v>0</v>
      </c>
      <c r="N251" s="26">
        <v>1</v>
      </c>
      <c r="O251" s="26">
        <v>2</v>
      </c>
      <c r="Q251" s="4">
        <f>Q247+1</f>
        <v>63</v>
      </c>
      <c r="R251" s="2">
        <v>0</v>
      </c>
      <c r="S251" s="2">
        <v>1</v>
      </c>
      <c r="T251" s="2">
        <v>2</v>
      </c>
      <c r="U251" s="25">
        <f>U247+1</f>
        <v>63</v>
      </c>
      <c r="V251" s="26">
        <v>0</v>
      </c>
      <c r="W251" s="26">
        <v>1</v>
      </c>
      <c r="X251" s="26">
        <v>2</v>
      </c>
      <c r="AA251" s="4">
        <f>AA247+1</f>
        <v>63</v>
      </c>
      <c r="AB251" s="2">
        <v>0</v>
      </c>
      <c r="AC251" s="2">
        <v>1</v>
      </c>
      <c r="AD251" s="2">
        <v>2</v>
      </c>
    </row>
    <row r="252" spans="1:32" x14ac:dyDescent="0.25">
      <c r="A252" s="2">
        <v>0</v>
      </c>
      <c r="B252" s="9"/>
      <c r="C252" s="9"/>
      <c r="D252" s="9"/>
      <c r="E252" t="str">
        <f>coordinate!E250</f>
        <v>{2,2}</v>
      </c>
      <c r="F252" t="str">
        <f>coordinate!H250</f>
        <v>"2-2"</v>
      </c>
      <c r="G252" s="2">
        <v>0</v>
      </c>
      <c r="H252" s="9"/>
      <c r="I252" s="9"/>
      <c r="J252" s="9" t="s">
        <v>11</v>
      </c>
      <c r="K252" t="str">
        <f>inDirection!E250</f>
        <v>{0,2}</v>
      </c>
      <c r="L252" s="26">
        <v>0</v>
      </c>
      <c r="M252" s="27" t="str">
        <f t="shared" ref="M252:M283" si="372">CONCATENATE(B252,H252)</f>
        <v/>
      </c>
      <c r="N252" s="27" t="str">
        <f t="shared" ref="N252:N315" si="373">CONCATENATE(C252,I252)</f>
        <v/>
      </c>
      <c r="O252" s="27" t="str">
        <f t="shared" ref="O252:O315" si="374">CONCATENATE(D252,J252)</f>
        <v>c</v>
      </c>
      <c r="P252" t="str">
        <f>inDirection!Z251</f>
        <v>DirectionModel.IN_COLUMN</v>
      </c>
      <c r="Q252" s="2">
        <v>0</v>
      </c>
      <c r="R252" s="9"/>
      <c r="S252" s="9"/>
      <c r="T252" s="9"/>
      <c r="U252" s="26">
        <v>0</v>
      </c>
      <c r="V252" s="27" t="str">
        <f t="shared" ref="V252:V283" si="375">CONCATENATE(M252,R252)</f>
        <v/>
      </c>
      <c r="W252" s="27" t="str">
        <f t="shared" ref="W252:W315" si="376">CONCATENATE(N252,S252)</f>
        <v/>
      </c>
      <c r="X252" s="27" t="str">
        <f t="shared" ref="X252:X315" si="377">CONCATENATE(O252,T252)</f>
        <v>c</v>
      </c>
      <c r="Y252" t="str">
        <f>CONCATENATE("{ ",K252,", ",inDirectionList!E250,"}")</f>
        <v>{ {0,2}, {1,2}}</v>
      </c>
      <c r="Z252" t="str">
        <f>inDirectionList!AB251</f>
        <v>DirectionModel.IN_COLUMN</v>
      </c>
      <c r="AA252" s="2">
        <v>0</v>
      </c>
      <c r="AB252" s="9"/>
      <c r="AC252" s="9"/>
      <c r="AD252" s="9"/>
      <c r="AE252" t="str">
        <f>equals!E250</f>
        <v>{1,2}</v>
      </c>
      <c r="AF252" t="str">
        <f>equals!H250</f>
        <v>false</v>
      </c>
    </row>
    <row r="253" spans="1:32" x14ac:dyDescent="0.25">
      <c r="A253" s="2">
        <v>1</v>
      </c>
      <c r="B253" s="9"/>
      <c r="C253" s="9"/>
      <c r="D253" s="9"/>
      <c r="G253" s="2">
        <v>1</v>
      </c>
      <c r="H253" s="9"/>
      <c r="I253" s="9"/>
      <c r="J253" s="9"/>
      <c r="L253" s="26">
        <v>1</v>
      </c>
      <c r="M253" s="27" t="str">
        <f t="shared" si="372"/>
        <v/>
      </c>
      <c r="N253" s="27" t="str">
        <f t="shared" si="373"/>
        <v/>
      </c>
      <c r="O253" s="27" t="str">
        <f t="shared" si="374"/>
        <v/>
      </c>
      <c r="Q253" s="2">
        <v>1</v>
      </c>
      <c r="R253" s="9"/>
      <c r="S253" s="9"/>
      <c r="T253" s="9" t="s">
        <v>11</v>
      </c>
      <c r="U253" s="26">
        <v>1</v>
      </c>
      <c r="V253" s="27" t="str">
        <f t="shared" si="375"/>
        <v/>
      </c>
      <c r="W253" s="27" t="str">
        <f t="shared" si="376"/>
        <v/>
      </c>
      <c r="X253" s="27" t="str">
        <f t="shared" si="377"/>
        <v>c</v>
      </c>
      <c r="AA253" s="2">
        <v>1</v>
      </c>
      <c r="AB253" s="9"/>
      <c r="AC253" s="9"/>
      <c r="AD253" s="9" t="s">
        <v>11</v>
      </c>
    </row>
    <row r="254" spans="1:32" x14ac:dyDescent="0.25">
      <c r="A254" s="2">
        <v>2</v>
      </c>
      <c r="B254" s="9"/>
      <c r="C254" s="9"/>
      <c r="D254" s="9" t="s">
        <v>11</v>
      </c>
      <c r="G254" s="2">
        <v>2</v>
      </c>
      <c r="H254" s="9"/>
      <c r="I254" s="9"/>
      <c r="J254" s="9"/>
      <c r="L254" s="26">
        <v>2</v>
      </c>
      <c r="M254" s="27" t="str">
        <f t="shared" si="372"/>
        <v/>
      </c>
      <c r="N254" s="27" t="str">
        <f t="shared" si="373"/>
        <v/>
      </c>
      <c r="O254" s="27" t="str">
        <f t="shared" si="374"/>
        <v>c</v>
      </c>
      <c r="Q254" s="2">
        <v>2</v>
      </c>
      <c r="R254" s="9"/>
      <c r="S254" s="9"/>
      <c r="T254" s="9"/>
      <c r="U254" s="26">
        <v>2</v>
      </c>
      <c r="V254" s="27" t="str">
        <f t="shared" si="375"/>
        <v/>
      </c>
      <c r="W254" s="27" t="str">
        <f t="shared" si="376"/>
        <v/>
      </c>
      <c r="X254" s="27" t="str">
        <f t="shared" si="377"/>
        <v>c</v>
      </c>
      <c r="AA254" s="2">
        <v>2</v>
      </c>
      <c r="AB254" s="9"/>
      <c r="AC254" s="9"/>
      <c r="AD254" s="9"/>
    </row>
    <row r="255" spans="1:32" x14ac:dyDescent="0.25">
      <c r="A255" s="4">
        <f>A251+1</f>
        <v>64</v>
      </c>
      <c r="B255" s="2">
        <v>0</v>
      </c>
      <c r="C255" s="2">
        <v>1</v>
      </c>
      <c r="D255" s="2">
        <v>2</v>
      </c>
      <c r="G255" s="4">
        <f>G251+1</f>
        <v>64</v>
      </c>
      <c r="H255" s="2">
        <v>0</v>
      </c>
      <c r="I255" s="2">
        <v>1</v>
      </c>
      <c r="J255" s="2">
        <v>2</v>
      </c>
      <c r="L255" s="25">
        <f>L251+1</f>
        <v>64</v>
      </c>
      <c r="M255" s="26">
        <v>0</v>
      </c>
      <c r="N255" s="26">
        <v>1</v>
      </c>
      <c r="O255" s="26">
        <v>2</v>
      </c>
      <c r="Q255" s="4">
        <f>Q251+1</f>
        <v>64</v>
      </c>
      <c r="R255" s="2">
        <v>0</v>
      </c>
      <c r="S255" s="2">
        <v>1</v>
      </c>
      <c r="T255" s="2">
        <v>2</v>
      </c>
      <c r="U255" s="25">
        <f>U251+1</f>
        <v>64</v>
      </c>
      <c r="V255" s="26">
        <v>0</v>
      </c>
      <c r="W255" s="26">
        <v>1</v>
      </c>
      <c r="X255" s="26">
        <v>2</v>
      </c>
      <c r="AA255" s="4">
        <f>AA251+1</f>
        <v>64</v>
      </c>
      <c r="AB255" s="2">
        <v>0</v>
      </c>
      <c r="AC255" s="2">
        <v>1</v>
      </c>
      <c r="AD255" s="2">
        <v>2</v>
      </c>
    </row>
    <row r="256" spans="1:32" x14ac:dyDescent="0.25">
      <c r="A256" s="2">
        <v>0</v>
      </c>
      <c r="B256" s="9" t="s">
        <v>11</v>
      </c>
      <c r="C256" s="9"/>
      <c r="D256" s="9"/>
      <c r="E256" t="str">
        <f>coordinate!E254</f>
        <v>{0,0}</v>
      </c>
      <c r="F256" t="str">
        <f>coordinate!H254</f>
        <v>"0-0"</v>
      </c>
      <c r="G256" s="2">
        <v>0</v>
      </c>
      <c r="H256" s="9"/>
      <c r="I256" s="9"/>
      <c r="J256" s="9"/>
      <c r="K256" t="str">
        <f>inDirection!E254</f>
        <v>{2,1}</v>
      </c>
      <c r="L256" s="26">
        <v>0</v>
      </c>
      <c r="M256" s="27" t="str">
        <f t="shared" ref="M256:M287" si="378">CONCATENATE(B256,H256)</f>
        <v>c</v>
      </c>
      <c r="N256" s="27" t="str">
        <f t="shared" ref="N256:N319" si="379">CONCATENATE(C256,I256)</f>
        <v/>
      </c>
      <c r="O256" s="27" t="str">
        <f t="shared" ref="O256:O319" si="380">CONCATENATE(D256,J256)</f>
        <v/>
      </c>
      <c r="P256" t="str">
        <f>inDirection!Z255</f>
        <v>DirectionModel.WITHOUT_DIRECTION</v>
      </c>
      <c r="Q256" s="2">
        <v>0</v>
      </c>
      <c r="R256" s="9"/>
      <c r="S256" s="9" t="s">
        <v>11</v>
      </c>
      <c r="T256" s="9"/>
      <c r="U256" s="26">
        <v>0</v>
      </c>
      <c r="V256" s="27" t="str">
        <f t="shared" ref="V256:V287" si="381">CONCATENATE(M256,R256)</f>
        <v>c</v>
      </c>
      <c r="W256" s="27" t="str">
        <f t="shared" ref="W256:W319" si="382">CONCATENATE(N256,S256)</f>
        <v>c</v>
      </c>
      <c r="X256" s="27" t="str">
        <f t="shared" ref="X256:X319" si="383">CONCATENATE(O256,T256)</f>
        <v/>
      </c>
      <c r="Y256" t="str">
        <f>CONCATENATE("{ ",K256,", ",inDirectionList!E254,"}")</f>
        <v>{ {2,1}, {0,1}}</v>
      </c>
      <c r="Z256" t="str">
        <f>inDirectionList!AB255</f>
        <v>DirectionModel.WITHOUT_DIRECTION</v>
      </c>
      <c r="AA256" s="2">
        <v>0</v>
      </c>
      <c r="AB256" s="9"/>
      <c r="AC256" s="9"/>
      <c r="AD256" s="9"/>
      <c r="AE256" t="str">
        <f>equals!E254</f>
        <v>{1,0}</v>
      </c>
      <c r="AF256" t="str">
        <f>equals!H254</f>
        <v>false</v>
      </c>
    </row>
    <row r="257" spans="1:32" x14ac:dyDescent="0.25">
      <c r="A257" s="2">
        <v>1</v>
      </c>
      <c r="B257" s="9"/>
      <c r="C257" s="9"/>
      <c r="D257" s="9"/>
      <c r="G257" s="2">
        <v>1</v>
      </c>
      <c r="H257" s="9"/>
      <c r="I257" s="9"/>
      <c r="J257" s="9"/>
      <c r="L257" s="26">
        <v>1</v>
      </c>
      <c r="M257" s="27" t="str">
        <f t="shared" si="378"/>
        <v/>
      </c>
      <c r="N257" s="27" t="str">
        <f t="shared" si="379"/>
        <v/>
      </c>
      <c r="O257" s="27" t="str">
        <f t="shared" si="380"/>
        <v/>
      </c>
      <c r="Q257" s="2">
        <v>1</v>
      </c>
      <c r="R257" s="9"/>
      <c r="S257" s="9"/>
      <c r="T257" s="9"/>
      <c r="U257" s="26">
        <v>1</v>
      </c>
      <c r="V257" s="27" t="str">
        <f t="shared" si="381"/>
        <v/>
      </c>
      <c r="W257" s="27" t="str">
        <f t="shared" si="382"/>
        <v/>
      </c>
      <c r="X257" s="27" t="str">
        <f t="shared" si="383"/>
        <v/>
      </c>
      <c r="AA257" s="2">
        <v>1</v>
      </c>
      <c r="AB257" s="9" t="s">
        <v>11</v>
      </c>
      <c r="AC257" s="9"/>
      <c r="AD257" s="9"/>
    </row>
    <row r="258" spans="1:32" x14ac:dyDescent="0.25">
      <c r="A258" s="2">
        <v>2</v>
      </c>
      <c r="B258" s="9"/>
      <c r="C258" s="9"/>
      <c r="D258" s="9"/>
      <c r="G258" s="2">
        <v>2</v>
      </c>
      <c r="H258" s="9"/>
      <c r="I258" s="9" t="s">
        <v>11</v>
      </c>
      <c r="J258" s="9"/>
      <c r="L258" s="26">
        <v>2</v>
      </c>
      <c r="M258" s="27" t="str">
        <f t="shared" si="378"/>
        <v/>
      </c>
      <c r="N258" s="27" t="str">
        <f t="shared" si="379"/>
        <v>c</v>
      </c>
      <c r="O258" s="27" t="str">
        <f t="shared" si="380"/>
        <v/>
      </c>
      <c r="Q258" s="2">
        <v>2</v>
      </c>
      <c r="R258" s="9"/>
      <c r="S258" s="9"/>
      <c r="T258" s="9"/>
      <c r="U258" s="26">
        <v>2</v>
      </c>
      <c r="V258" s="27" t="str">
        <f t="shared" si="381"/>
        <v/>
      </c>
      <c r="W258" s="27" t="str">
        <f t="shared" si="382"/>
        <v>c</v>
      </c>
      <c r="X258" s="27" t="str">
        <f t="shared" si="383"/>
        <v/>
      </c>
      <c r="AA258" s="2">
        <v>2</v>
      </c>
      <c r="AB258" s="9"/>
      <c r="AC258" s="9"/>
      <c r="AD258" s="9"/>
    </row>
    <row r="259" spans="1:32" x14ac:dyDescent="0.25">
      <c r="A259" s="4">
        <f>A255+1</f>
        <v>65</v>
      </c>
      <c r="B259" s="2">
        <v>0</v>
      </c>
      <c r="C259" s="2">
        <v>1</v>
      </c>
      <c r="D259" s="2">
        <v>2</v>
      </c>
      <c r="G259" s="4">
        <f>G255+1</f>
        <v>65</v>
      </c>
      <c r="H259" s="2">
        <v>0</v>
      </c>
      <c r="I259" s="2">
        <v>1</v>
      </c>
      <c r="J259" s="2">
        <v>2</v>
      </c>
      <c r="L259" s="25">
        <f>L255+1</f>
        <v>65</v>
      </c>
      <c r="M259" s="26">
        <v>0</v>
      </c>
      <c r="N259" s="26">
        <v>1</v>
      </c>
      <c r="O259" s="26">
        <v>2</v>
      </c>
      <c r="Q259" s="4">
        <f>Q255+1</f>
        <v>65</v>
      </c>
      <c r="R259" s="2">
        <v>0</v>
      </c>
      <c r="S259" s="2">
        <v>1</v>
      </c>
      <c r="T259" s="2">
        <v>2</v>
      </c>
      <c r="U259" s="25">
        <f>U255+1</f>
        <v>65</v>
      </c>
      <c r="V259" s="26">
        <v>0</v>
      </c>
      <c r="W259" s="26">
        <v>1</v>
      </c>
      <c r="X259" s="26">
        <v>2</v>
      </c>
      <c r="AA259" s="4">
        <f>AA255+1</f>
        <v>65</v>
      </c>
      <c r="AB259" s="2">
        <v>0</v>
      </c>
      <c r="AC259" s="2">
        <v>1</v>
      </c>
      <c r="AD259" s="2">
        <v>2</v>
      </c>
    </row>
    <row r="260" spans="1:32" x14ac:dyDescent="0.25">
      <c r="A260" s="2">
        <v>0</v>
      </c>
      <c r="B260" s="9"/>
      <c r="C260" s="9" t="s">
        <v>11</v>
      </c>
      <c r="D260" s="9"/>
      <c r="E260" t="str">
        <f>coordinate!E258</f>
        <v>{0,1}</v>
      </c>
      <c r="F260" t="str">
        <f>coordinate!H258</f>
        <v>"0-1"</v>
      </c>
      <c r="G260" s="2">
        <v>0</v>
      </c>
      <c r="H260" s="9"/>
      <c r="I260" s="9"/>
      <c r="J260" s="9"/>
      <c r="K260" t="str">
        <f>inDirection!E258</f>
        <v>{2,1}</v>
      </c>
      <c r="L260" s="26">
        <v>0</v>
      </c>
      <c r="M260" s="27" t="str">
        <f t="shared" ref="M260:M291" si="384">CONCATENATE(B260,H260)</f>
        <v/>
      </c>
      <c r="N260" s="27" t="str">
        <f t="shared" ref="N260:N323" si="385">CONCATENATE(C260,I260)</f>
        <v>c</v>
      </c>
      <c r="O260" s="27" t="str">
        <f t="shared" ref="O260:O323" si="386">CONCATENATE(D260,J260)</f>
        <v/>
      </c>
      <c r="P260" t="str">
        <f>inDirection!Z259</f>
        <v>DirectionModel.IN_COLUMN</v>
      </c>
      <c r="Q260" s="2">
        <v>0</v>
      </c>
      <c r="R260" s="9"/>
      <c r="S260" s="9"/>
      <c r="T260" s="9"/>
      <c r="U260" s="26">
        <v>0</v>
      </c>
      <c r="V260" s="27" t="str">
        <f t="shared" ref="V260:V291" si="387">CONCATENATE(M260,R260)</f>
        <v/>
      </c>
      <c r="W260" s="27" t="str">
        <f t="shared" ref="W260:W323" si="388">CONCATENATE(N260,S260)</f>
        <v>c</v>
      </c>
      <c r="X260" s="27" t="str">
        <f t="shared" ref="X260:X323" si="389">CONCATENATE(O260,T260)</f>
        <v/>
      </c>
      <c r="Y260" t="str">
        <f>CONCATENATE("{ ",K260,", ",inDirectionList!E258,"}")</f>
        <v>{ {2,1}, {1,2}}</v>
      </c>
      <c r="Z260" t="str">
        <f>inDirectionList!AB259</f>
        <v>DirectionModel.WITHOUT_DIRECTION</v>
      </c>
      <c r="AA260" s="2">
        <v>0</v>
      </c>
      <c r="AB260" s="9"/>
      <c r="AC260" s="9"/>
      <c r="AD260" s="9"/>
      <c r="AE260" t="str">
        <f>equals!E258</f>
        <v>{2,1}</v>
      </c>
      <c r="AF260" t="str">
        <f>equals!H258</f>
        <v>false</v>
      </c>
    </row>
    <row r="261" spans="1:32" x14ac:dyDescent="0.25">
      <c r="A261" s="2">
        <v>1</v>
      </c>
      <c r="B261" s="9"/>
      <c r="C261" s="9"/>
      <c r="D261" s="9"/>
      <c r="G261" s="2">
        <v>1</v>
      </c>
      <c r="H261" s="9"/>
      <c r="I261" s="9"/>
      <c r="J261" s="9"/>
      <c r="L261" s="26">
        <v>1</v>
      </c>
      <c r="M261" s="27" t="str">
        <f t="shared" si="384"/>
        <v/>
      </c>
      <c r="N261" s="27" t="str">
        <f t="shared" si="385"/>
        <v/>
      </c>
      <c r="O261" s="27" t="str">
        <f t="shared" si="386"/>
        <v/>
      </c>
      <c r="Q261" s="2">
        <v>1</v>
      </c>
      <c r="R261" s="9"/>
      <c r="S261" s="9"/>
      <c r="T261" s="9" t="s">
        <v>11</v>
      </c>
      <c r="U261" s="26">
        <v>1</v>
      </c>
      <c r="V261" s="27" t="str">
        <f t="shared" si="387"/>
        <v/>
      </c>
      <c r="W261" s="27" t="str">
        <f t="shared" si="388"/>
        <v/>
      </c>
      <c r="X261" s="27" t="str">
        <f t="shared" si="389"/>
        <v>c</v>
      </c>
      <c r="AA261" s="2">
        <v>1</v>
      </c>
      <c r="AB261" s="9"/>
      <c r="AC261" s="9"/>
      <c r="AD261" s="9"/>
    </row>
    <row r="262" spans="1:32" x14ac:dyDescent="0.25">
      <c r="A262" s="2">
        <v>2</v>
      </c>
      <c r="B262" s="9"/>
      <c r="C262" s="9"/>
      <c r="D262" s="9"/>
      <c r="G262" s="2">
        <v>2</v>
      </c>
      <c r="H262" s="9"/>
      <c r="I262" s="9" t="s">
        <v>11</v>
      </c>
      <c r="J262" s="9"/>
      <c r="L262" s="26">
        <v>2</v>
      </c>
      <c r="M262" s="27" t="str">
        <f t="shared" si="384"/>
        <v/>
      </c>
      <c r="N262" s="27" t="str">
        <f t="shared" si="385"/>
        <v>c</v>
      </c>
      <c r="O262" s="27" t="str">
        <f t="shared" si="386"/>
        <v/>
      </c>
      <c r="Q262" s="2">
        <v>2</v>
      </c>
      <c r="R262" s="9"/>
      <c r="S262" s="9"/>
      <c r="T262" s="9"/>
      <c r="U262" s="26">
        <v>2</v>
      </c>
      <c r="V262" s="27" t="str">
        <f t="shared" si="387"/>
        <v/>
      </c>
      <c r="W262" s="27" t="str">
        <f t="shared" si="388"/>
        <v>c</v>
      </c>
      <c r="X262" s="27" t="str">
        <f t="shared" si="389"/>
        <v/>
      </c>
      <c r="AA262" s="2">
        <v>2</v>
      </c>
      <c r="AB262" s="9"/>
      <c r="AC262" s="9" t="s">
        <v>11</v>
      </c>
      <c r="AD262" s="9"/>
    </row>
    <row r="263" spans="1:32" x14ac:dyDescent="0.25">
      <c r="A263" s="4">
        <f>A259+1</f>
        <v>66</v>
      </c>
      <c r="B263" s="2">
        <v>0</v>
      </c>
      <c r="C263" s="2">
        <v>1</v>
      </c>
      <c r="D263" s="2">
        <v>2</v>
      </c>
      <c r="G263" s="4">
        <f>G259+1</f>
        <v>66</v>
      </c>
      <c r="H263" s="2">
        <v>0</v>
      </c>
      <c r="I263" s="2">
        <v>1</v>
      </c>
      <c r="J263" s="2">
        <v>2</v>
      </c>
      <c r="L263" s="25">
        <f>L259+1</f>
        <v>66</v>
      </c>
      <c r="M263" s="26">
        <v>0</v>
      </c>
      <c r="N263" s="26">
        <v>1</v>
      </c>
      <c r="O263" s="26">
        <v>2</v>
      </c>
      <c r="Q263" s="4">
        <f>Q259+1</f>
        <v>66</v>
      </c>
      <c r="R263" s="2">
        <v>0</v>
      </c>
      <c r="S263" s="2">
        <v>1</v>
      </c>
      <c r="T263" s="2">
        <v>2</v>
      </c>
      <c r="U263" s="25">
        <f>U259+1</f>
        <v>66</v>
      </c>
      <c r="V263" s="26">
        <v>0</v>
      </c>
      <c r="W263" s="26">
        <v>1</v>
      </c>
      <c r="X263" s="26">
        <v>2</v>
      </c>
      <c r="AA263" s="4">
        <f>AA259+1</f>
        <v>66</v>
      </c>
      <c r="AB263" s="2">
        <v>0</v>
      </c>
      <c r="AC263" s="2">
        <v>1</v>
      </c>
      <c r="AD263" s="2">
        <v>2</v>
      </c>
    </row>
    <row r="264" spans="1:32" x14ac:dyDescent="0.25">
      <c r="A264" s="2">
        <v>0</v>
      </c>
      <c r="B264" s="9"/>
      <c r="C264" s="9"/>
      <c r="D264" s="9" t="s">
        <v>11</v>
      </c>
      <c r="E264" t="str">
        <f>coordinate!E262</f>
        <v>{0,2}</v>
      </c>
      <c r="F264" t="str">
        <f>coordinate!H262</f>
        <v>"0-2"</v>
      </c>
      <c r="G264" s="2">
        <v>0</v>
      </c>
      <c r="H264" s="9"/>
      <c r="I264" s="9"/>
      <c r="J264" s="9"/>
      <c r="K264" t="str">
        <f>inDirection!E262</f>
        <v>{1,0}</v>
      </c>
      <c r="L264" s="26">
        <v>0</v>
      </c>
      <c r="M264" s="27" t="str">
        <f t="shared" ref="M264:M295" si="390">CONCATENATE(B264,H264)</f>
        <v/>
      </c>
      <c r="N264" s="27" t="str">
        <f t="shared" ref="N264:N327" si="391">CONCATENATE(C264,I264)</f>
        <v/>
      </c>
      <c r="O264" s="27" t="str">
        <f t="shared" ref="O264:O327" si="392">CONCATENATE(D264,J264)</f>
        <v>c</v>
      </c>
      <c r="P264" t="str">
        <f>inDirection!Z263</f>
        <v>DirectionModel.WITHOUT_DIRECTION</v>
      </c>
      <c r="Q264" s="2">
        <v>0</v>
      </c>
      <c r="R264" s="9"/>
      <c r="S264" s="9"/>
      <c r="T264" s="9"/>
      <c r="U264" s="26">
        <v>0</v>
      </c>
      <c r="V264" s="27" t="str">
        <f t="shared" ref="V264:V295" si="393">CONCATENATE(M264,R264)</f>
        <v/>
      </c>
      <c r="W264" s="27" t="str">
        <f t="shared" ref="W264:W327" si="394">CONCATENATE(N264,S264)</f>
        <v/>
      </c>
      <c r="X264" s="27" t="str">
        <f t="shared" ref="X264:X327" si="395">CONCATENATE(O264,T264)</f>
        <v>c</v>
      </c>
      <c r="Y264" t="str">
        <f>CONCATENATE("{ ",K264,", ",inDirectionList!E262,"}")</f>
        <v>{ {1,0}, {2,2}}</v>
      </c>
      <c r="Z264" t="str">
        <f>inDirectionList!AB263</f>
        <v>DirectionModel.WITHOUT_DIRECTION</v>
      </c>
      <c r="AA264" s="2">
        <v>0</v>
      </c>
      <c r="AB264" s="9"/>
      <c r="AC264" s="9"/>
      <c r="AD264" s="9"/>
      <c r="AE264" t="str">
        <f>equals!E262</f>
        <v>{2,2}</v>
      </c>
      <c r="AF264" t="str">
        <f>equals!H262</f>
        <v>false</v>
      </c>
    </row>
    <row r="265" spans="1:32" x14ac:dyDescent="0.25">
      <c r="A265" s="2">
        <v>1</v>
      </c>
      <c r="B265" s="9"/>
      <c r="C265" s="9"/>
      <c r="D265" s="9"/>
      <c r="G265" s="2">
        <v>1</v>
      </c>
      <c r="H265" s="9" t="s">
        <v>11</v>
      </c>
      <c r="I265" s="9"/>
      <c r="J265" s="9"/>
      <c r="L265" s="26">
        <v>1</v>
      </c>
      <c r="M265" s="27" t="str">
        <f t="shared" si="390"/>
        <v>c</v>
      </c>
      <c r="N265" s="27" t="str">
        <f t="shared" si="391"/>
        <v/>
      </c>
      <c r="O265" s="27" t="str">
        <f t="shared" si="392"/>
        <v/>
      </c>
      <c r="Q265" s="2">
        <v>1</v>
      </c>
      <c r="R265" s="9"/>
      <c r="S265" s="9"/>
      <c r="T265" s="9"/>
      <c r="U265" s="26">
        <v>1</v>
      </c>
      <c r="V265" s="27" t="str">
        <f t="shared" si="393"/>
        <v>c</v>
      </c>
      <c r="W265" s="27" t="str">
        <f t="shared" si="394"/>
        <v/>
      </c>
      <c r="X265" s="27" t="str">
        <f t="shared" si="395"/>
        <v/>
      </c>
      <c r="AA265" s="2">
        <v>1</v>
      </c>
      <c r="AB265" s="9"/>
      <c r="AC265" s="9"/>
      <c r="AD265" s="9"/>
    </row>
    <row r="266" spans="1:32" x14ac:dyDescent="0.25">
      <c r="A266" s="2">
        <v>2</v>
      </c>
      <c r="B266" s="9"/>
      <c r="C266" s="9"/>
      <c r="D266" s="9"/>
      <c r="G266" s="2">
        <v>2</v>
      </c>
      <c r="H266" s="9"/>
      <c r="I266" s="9"/>
      <c r="J266" s="9"/>
      <c r="L266" s="26">
        <v>2</v>
      </c>
      <c r="M266" s="27" t="str">
        <f t="shared" si="390"/>
        <v/>
      </c>
      <c r="N266" s="27" t="str">
        <f t="shared" si="391"/>
        <v/>
      </c>
      <c r="O266" s="27" t="str">
        <f t="shared" si="392"/>
        <v/>
      </c>
      <c r="Q266" s="2">
        <v>2</v>
      </c>
      <c r="R266" s="9"/>
      <c r="S266" s="9"/>
      <c r="T266" s="9" t="s">
        <v>11</v>
      </c>
      <c r="U266" s="26">
        <v>2</v>
      </c>
      <c r="V266" s="27" t="str">
        <f t="shared" si="393"/>
        <v/>
      </c>
      <c r="W266" s="27" t="str">
        <f t="shared" si="394"/>
        <v/>
      </c>
      <c r="X266" s="27" t="str">
        <f t="shared" si="395"/>
        <v>c</v>
      </c>
      <c r="AA266" s="2">
        <v>2</v>
      </c>
      <c r="AB266" s="9"/>
      <c r="AC266" s="9"/>
      <c r="AD266" s="9" t="s">
        <v>11</v>
      </c>
    </row>
    <row r="267" spans="1:32" x14ac:dyDescent="0.25">
      <c r="A267" s="4">
        <f>A263+1</f>
        <v>67</v>
      </c>
      <c r="B267" s="2">
        <v>0</v>
      </c>
      <c r="C267" s="2">
        <v>1</v>
      </c>
      <c r="D267" s="2">
        <v>2</v>
      </c>
      <c r="G267" s="4">
        <f>G263+1</f>
        <v>67</v>
      </c>
      <c r="H267" s="2">
        <v>0</v>
      </c>
      <c r="I267" s="2">
        <v>1</v>
      </c>
      <c r="J267" s="2">
        <v>2</v>
      </c>
      <c r="L267" s="25">
        <f>L263+1</f>
        <v>67</v>
      </c>
      <c r="M267" s="26">
        <v>0</v>
      </c>
      <c r="N267" s="26">
        <v>1</v>
      </c>
      <c r="O267" s="26">
        <v>2</v>
      </c>
      <c r="Q267" s="4">
        <f>Q263+1</f>
        <v>67</v>
      </c>
      <c r="R267" s="2">
        <v>0</v>
      </c>
      <c r="S267" s="2">
        <v>1</v>
      </c>
      <c r="T267" s="2">
        <v>2</v>
      </c>
      <c r="U267" s="25">
        <f>U263+1</f>
        <v>67</v>
      </c>
      <c r="V267" s="26">
        <v>0</v>
      </c>
      <c r="W267" s="26">
        <v>1</v>
      </c>
      <c r="X267" s="26">
        <v>2</v>
      </c>
      <c r="AA267" s="4">
        <f>AA263+1</f>
        <v>67</v>
      </c>
      <c r="AB267" s="2">
        <v>0</v>
      </c>
      <c r="AC267" s="2">
        <v>1</v>
      </c>
      <c r="AD267" s="2">
        <v>2</v>
      </c>
    </row>
    <row r="268" spans="1:32" x14ac:dyDescent="0.25">
      <c r="A268" s="2">
        <v>0</v>
      </c>
      <c r="B268" s="9"/>
      <c r="C268" s="9"/>
      <c r="D268" s="9"/>
      <c r="E268" t="str">
        <f>coordinate!E266</f>
        <v>{1,0}</v>
      </c>
      <c r="F268" t="str">
        <f>coordinate!H266</f>
        <v>"1-0"</v>
      </c>
      <c r="G268" s="2">
        <v>0</v>
      </c>
      <c r="H268" s="9"/>
      <c r="I268" s="9"/>
      <c r="J268" s="9"/>
      <c r="K268" t="str">
        <f>inDirection!E266</f>
        <v>{2,0}</v>
      </c>
      <c r="L268" s="26">
        <v>0</v>
      </c>
      <c r="M268" s="27" t="str">
        <f t="shared" ref="M268:M299" si="396">CONCATENATE(B268,H268)</f>
        <v/>
      </c>
      <c r="N268" s="27" t="str">
        <f t="shared" ref="N268:N331" si="397">CONCATENATE(C268,I268)</f>
        <v/>
      </c>
      <c r="O268" s="27" t="str">
        <f t="shared" ref="O268:O331" si="398">CONCATENATE(D268,J268)</f>
        <v/>
      </c>
      <c r="P268" t="str">
        <f>inDirection!Z267</f>
        <v>DirectionModel.IN_COLUMN</v>
      </c>
      <c r="Q268" s="2">
        <v>0</v>
      </c>
      <c r="R268" s="9" t="s">
        <v>11</v>
      </c>
      <c r="S268" s="9"/>
      <c r="T268" s="9"/>
      <c r="U268" s="26">
        <v>0</v>
      </c>
      <c r="V268" s="27" t="str">
        <f t="shared" ref="V268:V299" si="399">CONCATENATE(M268,R268)</f>
        <v>c</v>
      </c>
      <c r="W268" s="27" t="str">
        <f t="shared" ref="W268:W331" si="400">CONCATENATE(N268,S268)</f>
        <v/>
      </c>
      <c r="X268" s="27" t="str">
        <f t="shared" ref="X268:X331" si="401">CONCATENATE(O268,T268)</f>
        <v/>
      </c>
      <c r="Y268" t="str">
        <f>CONCATENATE("{ ",K268,", ",inDirectionList!E266,"}")</f>
        <v>{ {2,0}, {0,0}}</v>
      </c>
      <c r="Z268" t="str">
        <f>inDirectionList!AB267</f>
        <v>DirectionModel.IN_COLUMN</v>
      </c>
      <c r="AA268" s="2">
        <v>0</v>
      </c>
      <c r="AB268" s="9"/>
      <c r="AC268" s="9"/>
      <c r="AD268" s="9"/>
      <c r="AE268" t="str">
        <f>equals!E266</f>
        <v>{2,0}</v>
      </c>
      <c r="AF268" t="str">
        <f>equals!H266</f>
        <v>false</v>
      </c>
    </row>
    <row r="269" spans="1:32" x14ac:dyDescent="0.25">
      <c r="A269" s="2">
        <v>1</v>
      </c>
      <c r="B269" s="9" t="s">
        <v>11</v>
      </c>
      <c r="C269" s="9"/>
      <c r="D269" s="9"/>
      <c r="G269" s="2">
        <v>1</v>
      </c>
      <c r="H269" s="9"/>
      <c r="I269" s="9"/>
      <c r="J269" s="9"/>
      <c r="L269" s="26">
        <v>1</v>
      </c>
      <c r="M269" s="27" t="str">
        <f t="shared" si="396"/>
        <v>c</v>
      </c>
      <c r="N269" s="27" t="str">
        <f t="shared" si="397"/>
        <v/>
      </c>
      <c r="O269" s="27" t="str">
        <f t="shared" si="398"/>
        <v/>
      </c>
      <c r="Q269" s="2">
        <v>1</v>
      </c>
      <c r="R269" s="9"/>
      <c r="S269" s="9"/>
      <c r="T269" s="9"/>
      <c r="U269" s="26">
        <v>1</v>
      </c>
      <c r="V269" s="27" t="str">
        <f t="shared" si="399"/>
        <v>c</v>
      </c>
      <c r="W269" s="27" t="str">
        <f t="shared" si="400"/>
        <v/>
      </c>
      <c r="X269" s="27" t="str">
        <f t="shared" si="401"/>
        <v/>
      </c>
      <c r="AA269" s="2">
        <v>1</v>
      </c>
      <c r="AB269" s="9"/>
      <c r="AC269" s="9"/>
      <c r="AD269" s="9"/>
    </row>
    <row r="270" spans="1:32" x14ac:dyDescent="0.25">
      <c r="A270" s="2">
        <v>2</v>
      </c>
      <c r="B270" s="9"/>
      <c r="C270" s="9"/>
      <c r="D270" s="9"/>
      <c r="G270" s="2">
        <v>2</v>
      </c>
      <c r="H270" s="9" t="s">
        <v>11</v>
      </c>
      <c r="I270" s="9"/>
      <c r="J270" s="9"/>
      <c r="L270" s="26">
        <v>2</v>
      </c>
      <c r="M270" s="27" t="str">
        <f t="shared" si="396"/>
        <v>c</v>
      </c>
      <c r="N270" s="27" t="str">
        <f t="shared" si="397"/>
        <v/>
      </c>
      <c r="O270" s="27" t="str">
        <f t="shared" si="398"/>
        <v/>
      </c>
      <c r="Q270" s="2">
        <v>2</v>
      </c>
      <c r="R270" s="9"/>
      <c r="S270" s="9"/>
      <c r="T270" s="9"/>
      <c r="U270" s="26">
        <v>2</v>
      </c>
      <c r="V270" s="27" t="str">
        <f t="shared" si="399"/>
        <v>c</v>
      </c>
      <c r="W270" s="27" t="str">
        <f t="shared" si="400"/>
        <v/>
      </c>
      <c r="X270" s="27" t="str">
        <f t="shared" si="401"/>
        <v/>
      </c>
      <c r="AA270" s="2">
        <v>2</v>
      </c>
      <c r="AB270" s="9" t="s">
        <v>11</v>
      </c>
      <c r="AC270" s="9"/>
      <c r="AD270" s="9"/>
    </row>
    <row r="271" spans="1:32" x14ac:dyDescent="0.25">
      <c r="A271" s="4">
        <f>A267+1</f>
        <v>68</v>
      </c>
      <c r="B271" s="2">
        <v>0</v>
      </c>
      <c r="C271" s="2">
        <v>1</v>
      </c>
      <c r="D271" s="2">
        <v>2</v>
      </c>
      <c r="G271" s="4">
        <f>G267+1</f>
        <v>68</v>
      </c>
      <c r="H271" s="2">
        <v>0</v>
      </c>
      <c r="I271" s="2">
        <v>1</v>
      </c>
      <c r="J271" s="2">
        <v>2</v>
      </c>
      <c r="L271" s="25">
        <f>L267+1</f>
        <v>68</v>
      </c>
      <c r="M271" s="26">
        <v>0</v>
      </c>
      <c r="N271" s="26">
        <v>1</v>
      </c>
      <c r="O271" s="26">
        <v>2</v>
      </c>
      <c r="Q271" s="4">
        <f>Q267+1</f>
        <v>68</v>
      </c>
      <c r="R271" s="2">
        <v>0</v>
      </c>
      <c r="S271" s="2">
        <v>1</v>
      </c>
      <c r="T271" s="2">
        <v>2</v>
      </c>
      <c r="U271" s="25">
        <f>U267+1</f>
        <v>68</v>
      </c>
      <c r="V271" s="26">
        <v>0</v>
      </c>
      <c r="W271" s="26">
        <v>1</v>
      </c>
      <c r="X271" s="26">
        <v>2</v>
      </c>
      <c r="AA271" s="4">
        <f>AA267+1</f>
        <v>68</v>
      </c>
      <c r="AB271" s="2">
        <v>0</v>
      </c>
      <c r="AC271" s="2">
        <v>1</v>
      </c>
      <c r="AD271" s="2">
        <v>2</v>
      </c>
    </row>
    <row r="272" spans="1:32" x14ac:dyDescent="0.25">
      <c r="A272" s="2">
        <v>0</v>
      </c>
      <c r="B272" s="9"/>
      <c r="C272" s="9"/>
      <c r="D272" s="9"/>
      <c r="E272" t="str">
        <f>coordinate!E270</f>
        <v>{1,1}</v>
      </c>
      <c r="F272" t="str">
        <f>coordinate!H270</f>
        <v>"1-1"</v>
      </c>
      <c r="G272" s="2">
        <v>0</v>
      </c>
      <c r="H272" s="9"/>
      <c r="I272" s="9"/>
      <c r="J272" s="9"/>
      <c r="K272" t="str">
        <f>inDirection!E270</f>
        <v>{1,0}</v>
      </c>
      <c r="L272" s="26">
        <v>0</v>
      </c>
      <c r="M272" s="27" t="str">
        <f t="shared" ref="M272:M303" si="402">CONCATENATE(B272,H272)</f>
        <v/>
      </c>
      <c r="N272" s="27" t="str">
        <f t="shared" ref="N272:N335" si="403">CONCATENATE(C272,I272)</f>
        <v/>
      </c>
      <c r="O272" s="27" t="str">
        <f t="shared" ref="O272:O335" si="404">CONCATENATE(D272,J272)</f>
        <v/>
      </c>
      <c r="P272" t="str">
        <f>inDirection!Z271</f>
        <v>DirectionModel.IN_ROW</v>
      </c>
      <c r="Q272" s="2">
        <v>0</v>
      </c>
      <c r="R272" s="9"/>
      <c r="S272" s="9"/>
      <c r="T272" s="9" t="s">
        <v>11</v>
      </c>
      <c r="U272" s="26">
        <v>0</v>
      </c>
      <c r="V272" s="27" t="str">
        <f t="shared" ref="V272:V303" si="405">CONCATENATE(M272,R272)</f>
        <v/>
      </c>
      <c r="W272" s="27" t="str">
        <f t="shared" ref="W272:W335" si="406">CONCATENATE(N272,S272)</f>
        <v/>
      </c>
      <c r="X272" s="27" t="str">
        <f t="shared" ref="X272:X335" si="407">CONCATENATE(O272,T272)</f>
        <v>c</v>
      </c>
      <c r="Y272" t="str">
        <f>CONCATENATE("{ ",K272,", ",inDirectionList!E270,"}")</f>
        <v>{ {1,0}, {0,2}}</v>
      </c>
      <c r="Z272" t="str">
        <f>inDirectionList!AB271</f>
        <v>DirectionModel.WITHOUT_DIRECTION</v>
      </c>
      <c r="AA272" s="2">
        <v>0</v>
      </c>
      <c r="AB272" s="9"/>
      <c r="AC272" s="9"/>
      <c r="AD272" s="9"/>
      <c r="AE272" t="str">
        <f>equals!E270</f>
        <v>{1,1}</v>
      </c>
      <c r="AF272" t="str">
        <f>equals!H270</f>
        <v>true</v>
      </c>
    </row>
    <row r="273" spans="1:32" x14ac:dyDescent="0.25">
      <c r="A273" s="2">
        <v>1</v>
      </c>
      <c r="B273" s="9"/>
      <c r="C273" s="9" t="s">
        <v>11</v>
      </c>
      <c r="D273" s="9"/>
      <c r="G273" s="2">
        <v>1</v>
      </c>
      <c r="H273" s="9" t="s">
        <v>11</v>
      </c>
      <c r="I273" s="9"/>
      <c r="J273" s="9"/>
      <c r="L273" s="26">
        <v>1</v>
      </c>
      <c r="M273" s="27" t="str">
        <f t="shared" si="402"/>
        <v>c</v>
      </c>
      <c r="N273" s="27" t="str">
        <f t="shared" si="403"/>
        <v>c</v>
      </c>
      <c r="O273" s="27" t="str">
        <f t="shared" si="404"/>
        <v/>
      </c>
      <c r="Q273" s="2">
        <v>1</v>
      </c>
      <c r="R273" s="9"/>
      <c r="S273" s="9"/>
      <c r="T273" s="9"/>
      <c r="U273" s="26">
        <v>1</v>
      </c>
      <c r="V273" s="27" t="str">
        <f t="shared" si="405"/>
        <v>c</v>
      </c>
      <c r="W273" s="27" t="str">
        <f t="shared" si="406"/>
        <v>c</v>
      </c>
      <c r="X273" s="27" t="str">
        <f t="shared" si="407"/>
        <v/>
      </c>
      <c r="AA273" s="2">
        <v>1</v>
      </c>
      <c r="AB273" s="9"/>
      <c r="AC273" s="9" t="s">
        <v>11</v>
      </c>
      <c r="AD273" s="9"/>
    </row>
    <row r="274" spans="1:32" x14ac:dyDescent="0.25">
      <c r="A274" s="2">
        <v>2</v>
      </c>
      <c r="B274" s="9"/>
      <c r="C274" s="9"/>
      <c r="D274" s="9"/>
      <c r="G274" s="2">
        <v>2</v>
      </c>
      <c r="H274" s="9"/>
      <c r="I274" s="9"/>
      <c r="J274" s="9"/>
      <c r="L274" s="26">
        <v>2</v>
      </c>
      <c r="M274" s="27" t="str">
        <f t="shared" si="402"/>
        <v/>
      </c>
      <c r="N274" s="27" t="str">
        <f t="shared" si="403"/>
        <v/>
      </c>
      <c r="O274" s="27" t="str">
        <f t="shared" si="404"/>
        <v/>
      </c>
      <c r="Q274" s="2">
        <v>2</v>
      </c>
      <c r="R274" s="9"/>
      <c r="S274" s="9"/>
      <c r="T274" s="9"/>
      <c r="U274" s="26">
        <v>2</v>
      </c>
      <c r="V274" s="27" t="str">
        <f t="shared" si="405"/>
        <v/>
      </c>
      <c r="W274" s="27" t="str">
        <f t="shared" si="406"/>
        <v/>
      </c>
      <c r="X274" s="27" t="str">
        <f t="shared" si="407"/>
        <v/>
      </c>
      <c r="AA274" s="2">
        <v>2</v>
      </c>
      <c r="AB274" s="9"/>
      <c r="AC274" s="9"/>
      <c r="AD274" s="9"/>
    </row>
    <row r="275" spans="1:32" x14ac:dyDescent="0.25">
      <c r="A275" s="4">
        <f>A271+1</f>
        <v>69</v>
      </c>
      <c r="B275" s="2">
        <v>0</v>
      </c>
      <c r="C275" s="2">
        <v>1</v>
      </c>
      <c r="D275" s="2">
        <v>2</v>
      </c>
      <c r="G275" s="4">
        <f>G271+1</f>
        <v>69</v>
      </c>
      <c r="H275" s="2">
        <v>0</v>
      </c>
      <c r="I275" s="2">
        <v>1</v>
      </c>
      <c r="J275" s="2">
        <v>2</v>
      </c>
      <c r="L275" s="25">
        <f>L271+1</f>
        <v>69</v>
      </c>
      <c r="M275" s="26">
        <v>0</v>
      </c>
      <c r="N275" s="26">
        <v>1</v>
      </c>
      <c r="O275" s="26">
        <v>2</v>
      </c>
      <c r="Q275" s="4">
        <f>Q271+1</f>
        <v>69</v>
      </c>
      <c r="R275" s="2">
        <v>0</v>
      </c>
      <c r="S275" s="2">
        <v>1</v>
      </c>
      <c r="T275" s="2">
        <v>2</v>
      </c>
      <c r="U275" s="25">
        <f>U271+1</f>
        <v>69</v>
      </c>
      <c r="V275" s="26">
        <v>0</v>
      </c>
      <c r="W275" s="26">
        <v>1</v>
      </c>
      <c r="X275" s="26">
        <v>2</v>
      </c>
      <c r="AA275" s="4">
        <f>AA271+1</f>
        <v>69</v>
      </c>
      <c r="AB275" s="2">
        <v>0</v>
      </c>
      <c r="AC275" s="2">
        <v>1</v>
      </c>
      <c r="AD275" s="2">
        <v>2</v>
      </c>
    </row>
    <row r="276" spans="1:32" x14ac:dyDescent="0.25">
      <c r="A276" s="2">
        <v>0</v>
      </c>
      <c r="B276" s="9"/>
      <c r="C276" s="9"/>
      <c r="D276" s="9"/>
      <c r="E276" t="str">
        <f>coordinate!E274</f>
        <v>{1,2}</v>
      </c>
      <c r="F276" t="str">
        <f>coordinate!H274</f>
        <v>"1-2"</v>
      </c>
      <c r="G276" s="2">
        <v>0</v>
      </c>
      <c r="H276" s="9"/>
      <c r="I276" s="9"/>
      <c r="J276" s="9"/>
      <c r="K276" t="str">
        <f>inDirection!E274</f>
        <v>{1,0}</v>
      </c>
      <c r="L276" s="26">
        <v>0</v>
      </c>
      <c r="M276" s="27" t="str">
        <f t="shared" ref="M276:M307" si="408">CONCATENATE(B276,H276)</f>
        <v/>
      </c>
      <c r="N276" s="27" t="str">
        <f t="shared" ref="N276:N339" si="409">CONCATENATE(C276,I276)</f>
        <v/>
      </c>
      <c r="O276" s="27" t="str">
        <f t="shared" ref="O276:O339" si="410">CONCATENATE(D276,J276)</f>
        <v/>
      </c>
      <c r="P276" t="str">
        <f>inDirection!Z275</f>
        <v>DirectionModel.IN_ROW</v>
      </c>
      <c r="Q276" s="2">
        <v>0</v>
      </c>
      <c r="R276" s="9"/>
      <c r="S276" s="9"/>
      <c r="T276" s="9" t="s">
        <v>11</v>
      </c>
      <c r="U276" s="26">
        <v>0</v>
      </c>
      <c r="V276" s="27" t="str">
        <f t="shared" ref="V276:V307" si="411">CONCATENATE(M276,R276)</f>
        <v/>
      </c>
      <c r="W276" s="27" t="str">
        <f t="shared" ref="W276:W339" si="412">CONCATENATE(N276,S276)</f>
        <v/>
      </c>
      <c r="X276" s="27" t="str">
        <f t="shared" ref="X276:X339" si="413">CONCATENATE(O276,T276)</f>
        <v>c</v>
      </c>
      <c r="Y276" t="str">
        <f>CONCATENATE("{ ",K276,", ",inDirectionList!E274,"}")</f>
        <v>{ {1,0}, {0,2}}</v>
      </c>
      <c r="Z276" t="str">
        <f>inDirectionList!AB275</f>
        <v>DirectionModel.WITHOUT_DIRECTION</v>
      </c>
      <c r="AA276" s="2">
        <v>0</v>
      </c>
      <c r="AB276" s="9"/>
      <c r="AC276" s="9"/>
      <c r="AD276" s="9"/>
      <c r="AE276" t="str">
        <f>equals!E274</f>
        <v>{1,1}</v>
      </c>
      <c r="AF276" t="str">
        <f>equals!H274</f>
        <v>false</v>
      </c>
    </row>
    <row r="277" spans="1:32" x14ac:dyDescent="0.25">
      <c r="A277" s="2">
        <v>1</v>
      </c>
      <c r="B277" s="9"/>
      <c r="C277" s="9"/>
      <c r="D277" s="9" t="s">
        <v>11</v>
      </c>
      <c r="G277" s="2">
        <v>1</v>
      </c>
      <c r="H277" s="9" t="s">
        <v>11</v>
      </c>
      <c r="I277" s="9"/>
      <c r="J277" s="9"/>
      <c r="L277" s="26">
        <v>1</v>
      </c>
      <c r="M277" s="27" t="str">
        <f t="shared" si="408"/>
        <v>c</v>
      </c>
      <c r="N277" s="27" t="str">
        <f t="shared" si="409"/>
        <v/>
      </c>
      <c r="O277" s="27" t="str">
        <f t="shared" si="410"/>
        <v>c</v>
      </c>
      <c r="Q277" s="2">
        <v>1</v>
      </c>
      <c r="R277" s="9"/>
      <c r="S277" s="9"/>
      <c r="T277" s="9"/>
      <c r="U277" s="26">
        <v>1</v>
      </c>
      <c r="V277" s="27" t="str">
        <f t="shared" si="411"/>
        <v>c</v>
      </c>
      <c r="W277" s="27" t="str">
        <f t="shared" si="412"/>
        <v/>
      </c>
      <c r="X277" s="27" t="str">
        <f t="shared" si="413"/>
        <v>c</v>
      </c>
      <c r="AA277" s="2">
        <v>1</v>
      </c>
      <c r="AB277" s="9"/>
      <c r="AC277" s="9" t="s">
        <v>11</v>
      </c>
      <c r="AD277" s="9"/>
    </row>
    <row r="278" spans="1:32" x14ac:dyDescent="0.25">
      <c r="A278" s="2">
        <v>2</v>
      </c>
      <c r="B278" s="9"/>
      <c r="C278" s="9"/>
      <c r="D278" s="9"/>
      <c r="G278" s="2">
        <v>2</v>
      </c>
      <c r="H278" s="9"/>
      <c r="I278" s="9"/>
      <c r="J278" s="9"/>
      <c r="L278" s="26">
        <v>2</v>
      </c>
      <c r="M278" s="27" t="str">
        <f t="shared" si="408"/>
        <v/>
      </c>
      <c r="N278" s="27" t="str">
        <f t="shared" si="409"/>
        <v/>
      </c>
      <c r="O278" s="27" t="str">
        <f t="shared" si="410"/>
        <v/>
      </c>
      <c r="Q278" s="2">
        <v>2</v>
      </c>
      <c r="R278" s="9"/>
      <c r="S278" s="9"/>
      <c r="T278" s="9"/>
      <c r="U278" s="26">
        <v>2</v>
      </c>
      <c r="V278" s="27" t="str">
        <f t="shared" si="411"/>
        <v/>
      </c>
      <c r="W278" s="27" t="str">
        <f t="shared" si="412"/>
        <v/>
      </c>
      <c r="X278" s="27" t="str">
        <f t="shared" si="413"/>
        <v/>
      </c>
      <c r="AA278" s="2">
        <v>2</v>
      </c>
      <c r="AB278" s="9"/>
      <c r="AC278" s="9"/>
      <c r="AD278" s="9"/>
    </row>
    <row r="279" spans="1:32" x14ac:dyDescent="0.25">
      <c r="A279" s="4">
        <f>A275+1</f>
        <v>70</v>
      </c>
      <c r="B279" s="2">
        <v>0</v>
      </c>
      <c r="C279" s="2">
        <v>1</v>
      </c>
      <c r="D279" s="2">
        <v>2</v>
      </c>
      <c r="G279" s="4">
        <f>G275+1</f>
        <v>70</v>
      </c>
      <c r="H279" s="2">
        <v>0</v>
      </c>
      <c r="I279" s="2">
        <v>1</v>
      </c>
      <c r="J279" s="2">
        <v>2</v>
      </c>
      <c r="L279" s="25">
        <f>L275+1</f>
        <v>70</v>
      </c>
      <c r="M279" s="26">
        <v>0</v>
      </c>
      <c r="N279" s="26">
        <v>1</v>
      </c>
      <c r="O279" s="26">
        <v>2</v>
      </c>
      <c r="Q279" s="4">
        <f>Q275+1</f>
        <v>70</v>
      </c>
      <c r="R279" s="2">
        <v>0</v>
      </c>
      <c r="S279" s="2">
        <v>1</v>
      </c>
      <c r="T279" s="2">
        <v>2</v>
      </c>
      <c r="U279" s="25">
        <f>U275+1</f>
        <v>70</v>
      </c>
      <c r="V279" s="26">
        <v>0</v>
      </c>
      <c r="W279" s="26">
        <v>1</v>
      </c>
      <c r="X279" s="26">
        <v>2</v>
      </c>
      <c r="AA279" s="4">
        <f>AA275+1</f>
        <v>70</v>
      </c>
      <c r="AB279" s="2">
        <v>0</v>
      </c>
      <c r="AC279" s="2">
        <v>1</v>
      </c>
      <c r="AD279" s="2">
        <v>2</v>
      </c>
    </row>
    <row r="280" spans="1:32" x14ac:dyDescent="0.25">
      <c r="A280" s="2">
        <v>0</v>
      </c>
      <c r="B280" s="9"/>
      <c r="C280" s="9"/>
      <c r="D280" s="9"/>
      <c r="E280" t="str">
        <f>coordinate!E278</f>
        <v>{2,0}</v>
      </c>
      <c r="F280" t="str">
        <f>coordinate!H278</f>
        <v>"2-0"</v>
      </c>
      <c r="G280" s="2">
        <v>0</v>
      </c>
      <c r="H280" s="9" t="s">
        <v>11</v>
      </c>
      <c r="I280" s="9"/>
      <c r="J280" s="9"/>
      <c r="K280" t="str">
        <f>inDirection!E278</f>
        <v>{0,0}</v>
      </c>
      <c r="L280" s="26">
        <v>0</v>
      </c>
      <c r="M280" s="27" t="str">
        <f t="shared" ref="M280:M311" si="414">CONCATENATE(B280,H280)</f>
        <v>c</v>
      </c>
      <c r="N280" s="27" t="str">
        <f t="shared" ref="N280:N343" si="415">CONCATENATE(C280,I280)</f>
        <v/>
      </c>
      <c r="O280" s="27" t="str">
        <f t="shared" ref="O280:O343" si="416">CONCATENATE(D280,J280)</f>
        <v/>
      </c>
      <c r="P280" t="str">
        <f>inDirection!Z279</f>
        <v>DirectionModel.IN_COLUMN</v>
      </c>
      <c r="Q280" s="2">
        <v>0</v>
      </c>
      <c r="R280" s="9"/>
      <c r="S280" s="9"/>
      <c r="T280" s="9"/>
      <c r="U280" s="26">
        <v>0</v>
      </c>
      <c r="V280" s="27" t="str">
        <f t="shared" ref="V280:V311" si="417">CONCATENATE(M280,R280)</f>
        <v>c</v>
      </c>
      <c r="W280" s="27" t="str">
        <f t="shared" ref="W280:W343" si="418">CONCATENATE(N280,S280)</f>
        <v/>
      </c>
      <c r="X280" s="27" t="str">
        <f t="shared" ref="X280:X343" si="419">CONCATENATE(O280,T280)</f>
        <v/>
      </c>
      <c r="Y280" t="str">
        <f>CONCATENATE("{ ",K280,", ",inDirectionList!E278,"}")</f>
        <v>{ {0,0}, {1,1}}</v>
      </c>
      <c r="Z280" t="str">
        <f>inDirectionList!AB279</f>
        <v>DirectionModel.WITHOUT_DIRECTION</v>
      </c>
      <c r="AA280" s="2">
        <v>0</v>
      </c>
      <c r="AB280" s="9"/>
      <c r="AC280" s="9"/>
      <c r="AD280" s="9"/>
      <c r="AE280" t="str">
        <f>equals!E278</f>
        <v>{1,1}</v>
      </c>
      <c r="AF280" t="str">
        <f>equals!H278</f>
        <v>false</v>
      </c>
    </row>
    <row r="281" spans="1:32" x14ac:dyDescent="0.25">
      <c r="A281" s="2">
        <v>1</v>
      </c>
      <c r="B281" s="9"/>
      <c r="C281" s="9"/>
      <c r="D281" s="9"/>
      <c r="G281" s="2">
        <v>1</v>
      </c>
      <c r="H281" s="9"/>
      <c r="I281" s="9"/>
      <c r="J281" s="9"/>
      <c r="L281" s="26">
        <v>1</v>
      </c>
      <c r="M281" s="27" t="str">
        <f t="shared" si="414"/>
        <v/>
      </c>
      <c r="N281" s="27" t="str">
        <f t="shared" si="415"/>
        <v/>
      </c>
      <c r="O281" s="27" t="str">
        <f t="shared" si="416"/>
        <v/>
      </c>
      <c r="Q281" s="2">
        <v>1</v>
      </c>
      <c r="R281" s="9"/>
      <c r="S281" s="9" t="s">
        <v>11</v>
      </c>
      <c r="T281" s="9"/>
      <c r="U281" s="26">
        <v>1</v>
      </c>
      <c r="V281" s="27" t="str">
        <f t="shared" si="417"/>
        <v/>
      </c>
      <c r="W281" s="27" t="str">
        <f t="shared" si="418"/>
        <v>c</v>
      </c>
      <c r="X281" s="27" t="str">
        <f t="shared" si="419"/>
        <v/>
      </c>
      <c r="AA281" s="2">
        <v>1</v>
      </c>
      <c r="AB281" s="9"/>
      <c r="AC281" s="9" t="s">
        <v>11</v>
      </c>
      <c r="AD281" s="9"/>
    </row>
    <row r="282" spans="1:32" x14ac:dyDescent="0.25">
      <c r="A282" s="2">
        <v>2</v>
      </c>
      <c r="B282" s="9" t="s">
        <v>11</v>
      </c>
      <c r="C282" s="9"/>
      <c r="D282" s="9"/>
      <c r="G282" s="2">
        <v>2</v>
      </c>
      <c r="H282" s="9"/>
      <c r="I282" s="9"/>
      <c r="J282" s="9"/>
      <c r="L282" s="26">
        <v>2</v>
      </c>
      <c r="M282" s="27" t="str">
        <f t="shared" si="414"/>
        <v>c</v>
      </c>
      <c r="N282" s="27" t="str">
        <f t="shared" si="415"/>
        <v/>
      </c>
      <c r="O282" s="27" t="str">
        <f t="shared" si="416"/>
        <v/>
      </c>
      <c r="Q282" s="2">
        <v>2</v>
      </c>
      <c r="R282" s="9"/>
      <c r="S282" s="9"/>
      <c r="T282" s="9"/>
      <c r="U282" s="26">
        <v>2</v>
      </c>
      <c r="V282" s="27" t="str">
        <f t="shared" si="417"/>
        <v>c</v>
      </c>
      <c r="W282" s="27" t="str">
        <f t="shared" si="418"/>
        <v/>
      </c>
      <c r="X282" s="27" t="str">
        <f t="shared" si="419"/>
        <v/>
      </c>
      <c r="AA282" s="2">
        <v>2</v>
      </c>
      <c r="AB282" s="9"/>
      <c r="AC282" s="9"/>
      <c r="AD282" s="9"/>
    </row>
    <row r="283" spans="1:32" x14ac:dyDescent="0.25">
      <c r="A283" s="4">
        <f>A279+1</f>
        <v>71</v>
      </c>
      <c r="B283" s="2">
        <v>0</v>
      </c>
      <c r="C283" s="2">
        <v>1</v>
      </c>
      <c r="D283" s="2">
        <v>2</v>
      </c>
      <c r="G283" s="4">
        <f>G279+1</f>
        <v>71</v>
      </c>
      <c r="H283" s="2">
        <v>0</v>
      </c>
      <c r="I283" s="2">
        <v>1</v>
      </c>
      <c r="J283" s="2">
        <v>2</v>
      </c>
      <c r="L283" s="25">
        <f>L279+1</f>
        <v>71</v>
      </c>
      <c r="M283" s="26">
        <v>0</v>
      </c>
      <c r="N283" s="26">
        <v>1</v>
      </c>
      <c r="O283" s="26">
        <v>2</v>
      </c>
      <c r="Q283" s="4">
        <f>Q279+1</f>
        <v>71</v>
      </c>
      <c r="R283" s="2">
        <v>0</v>
      </c>
      <c r="S283" s="2">
        <v>1</v>
      </c>
      <c r="T283" s="2">
        <v>2</v>
      </c>
      <c r="U283" s="25">
        <f>U279+1</f>
        <v>71</v>
      </c>
      <c r="V283" s="26">
        <v>0</v>
      </c>
      <c r="W283" s="26">
        <v>1</v>
      </c>
      <c r="X283" s="26">
        <v>2</v>
      </c>
      <c r="AA283" s="4">
        <f>AA279+1</f>
        <v>71</v>
      </c>
      <c r="AB283" s="2">
        <v>0</v>
      </c>
      <c r="AC283" s="2">
        <v>1</v>
      </c>
      <c r="AD283" s="2">
        <v>2</v>
      </c>
    </row>
    <row r="284" spans="1:32" x14ac:dyDescent="0.25">
      <c r="A284" s="2">
        <v>0</v>
      </c>
      <c r="B284" s="9"/>
      <c r="C284" s="9"/>
      <c r="D284" s="9"/>
      <c r="E284" t="str">
        <f>coordinate!E282</f>
        <v>{2,1}</v>
      </c>
      <c r="F284" t="str">
        <f>coordinate!H282</f>
        <v>"2-1"</v>
      </c>
      <c r="G284" s="2">
        <v>0</v>
      </c>
      <c r="H284" s="9"/>
      <c r="I284" s="9"/>
      <c r="J284" s="9"/>
      <c r="K284" t="str">
        <f>inDirection!E282</f>
        <v>{1,1}</v>
      </c>
      <c r="L284" s="26">
        <v>0</v>
      </c>
      <c r="M284" s="27" t="str">
        <f t="shared" ref="M284:M315" si="420">CONCATENATE(B284,H284)</f>
        <v/>
      </c>
      <c r="N284" s="27" t="str">
        <f t="shared" ref="N284:N347" si="421">CONCATENATE(C284,I284)</f>
        <v/>
      </c>
      <c r="O284" s="27" t="str">
        <f t="shared" ref="O284:O347" si="422">CONCATENATE(D284,J284)</f>
        <v/>
      </c>
      <c r="P284" t="str">
        <f>inDirection!Z283</f>
        <v>DirectionModel.IN_COLUMN</v>
      </c>
      <c r="Q284" s="2">
        <v>0</v>
      </c>
      <c r="R284" s="9"/>
      <c r="S284" s="9"/>
      <c r="T284" s="9"/>
      <c r="U284" s="26">
        <v>0</v>
      </c>
      <c r="V284" s="27" t="str">
        <f t="shared" ref="V284:V315" si="423">CONCATENATE(M284,R284)</f>
        <v/>
      </c>
      <c r="W284" s="27" t="str">
        <f t="shared" ref="W284:W347" si="424">CONCATENATE(N284,S284)</f>
        <v/>
      </c>
      <c r="X284" s="27" t="str">
        <f t="shared" ref="X284:X347" si="425">CONCATENATE(O284,T284)</f>
        <v/>
      </c>
      <c r="Y284" t="str">
        <f>CONCATENATE("{ ",K284,", ",inDirectionList!E282,"}")</f>
        <v>{ {1,1}, {2,2}}</v>
      </c>
      <c r="Z284" t="str">
        <f>inDirectionList!AB283</f>
        <v>DirectionModel.WITHOUT_DIRECTION</v>
      </c>
      <c r="AA284" s="2">
        <v>0</v>
      </c>
      <c r="AB284" s="9"/>
      <c r="AC284" s="9"/>
      <c r="AD284" s="9"/>
      <c r="AE284" t="str">
        <f>equals!E282</f>
        <v>{2,1}</v>
      </c>
      <c r="AF284" t="str">
        <f>equals!H282</f>
        <v>true</v>
      </c>
    </row>
    <row r="285" spans="1:32" x14ac:dyDescent="0.25">
      <c r="A285" s="2">
        <v>1</v>
      </c>
      <c r="B285" s="9"/>
      <c r="C285" s="9"/>
      <c r="D285" s="9"/>
      <c r="G285" s="2">
        <v>1</v>
      </c>
      <c r="H285" s="9"/>
      <c r="I285" s="9" t="s">
        <v>11</v>
      </c>
      <c r="J285" s="9"/>
      <c r="L285" s="26">
        <v>1</v>
      </c>
      <c r="M285" s="27" t="str">
        <f t="shared" si="420"/>
        <v/>
      </c>
      <c r="N285" s="27" t="str">
        <f t="shared" si="421"/>
        <v>c</v>
      </c>
      <c r="O285" s="27" t="str">
        <f t="shared" si="422"/>
        <v/>
      </c>
      <c r="Q285" s="2">
        <v>1</v>
      </c>
      <c r="R285" s="9"/>
      <c r="S285" s="9"/>
      <c r="T285" s="9"/>
      <c r="U285" s="26">
        <v>1</v>
      </c>
      <c r="V285" s="27" t="str">
        <f t="shared" si="423"/>
        <v/>
      </c>
      <c r="W285" s="27" t="str">
        <f t="shared" si="424"/>
        <v>c</v>
      </c>
      <c r="X285" s="27" t="str">
        <f t="shared" si="425"/>
        <v/>
      </c>
      <c r="AA285" s="2">
        <v>1</v>
      </c>
      <c r="AB285" s="9"/>
      <c r="AC285" s="9"/>
      <c r="AD285" s="9"/>
    </row>
    <row r="286" spans="1:32" x14ac:dyDescent="0.25">
      <c r="A286" s="2">
        <v>2</v>
      </c>
      <c r="B286" s="9"/>
      <c r="C286" s="9" t="s">
        <v>11</v>
      </c>
      <c r="D286" s="9"/>
      <c r="G286" s="2">
        <v>2</v>
      </c>
      <c r="H286" s="9"/>
      <c r="I286" s="9"/>
      <c r="J286" s="9"/>
      <c r="L286" s="26">
        <v>2</v>
      </c>
      <c r="M286" s="27" t="str">
        <f t="shared" si="420"/>
        <v/>
      </c>
      <c r="N286" s="27" t="str">
        <f t="shared" si="421"/>
        <v>c</v>
      </c>
      <c r="O286" s="27" t="str">
        <f t="shared" si="422"/>
        <v/>
      </c>
      <c r="Q286" s="2">
        <v>2</v>
      </c>
      <c r="R286" s="9"/>
      <c r="S286" s="9"/>
      <c r="T286" s="9" t="s">
        <v>11</v>
      </c>
      <c r="U286" s="26">
        <v>2</v>
      </c>
      <c r="V286" s="27" t="str">
        <f t="shared" si="423"/>
        <v/>
      </c>
      <c r="W286" s="27" t="str">
        <f t="shared" si="424"/>
        <v>c</v>
      </c>
      <c r="X286" s="27" t="str">
        <f t="shared" si="425"/>
        <v>c</v>
      </c>
      <c r="AA286" s="2">
        <v>2</v>
      </c>
      <c r="AB286" s="9"/>
      <c r="AC286" s="9" t="s">
        <v>11</v>
      </c>
      <c r="AD286" s="9"/>
    </row>
    <row r="287" spans="1:32" x14ac:dyDescent="0.25">
      <c r="A287" s="4">
        <f>A283+1</f>
        <v>72</v>
      </c>
      <c r="B287" s="2">
        <v>0</v>
      </c>
      <c r="C287" s="2">
        <v>1</v>
      </c>
      <c r="D287" s="2">
        <v>2</v>
      </c>
      <c r="G287" s="4">
        <f>G283+1</f>
        <v>72</v>
      </c>
      <c r="H287" s="2">
        <v>0</v>
      </c>
      <c r="I287" s="2">
        <v>1</v>
      </c>
      <c r="J287" s="2">
        <v>2</v>
      </c>
      <c r="L287" s="25">
        <f>L283+1</f>
        <v>72</v>
      </c>
      <c r="M287" s="26">
        <v>0</v>
      </c>
      <c r="N287" s="26">
        <v>1</v>
      </c>
      <c r="O287" s="26">
        <v>2</v>
      </c>
      <c r="Q287" s="4">
        <f>Q283+1</f>
        <v>72</v>
      </c>
      <c r="R287" s="2">
        <v>0</v>
      </c>
      <c r="S287" s="2">
        <v>1</v>
      </c>
      <c r="T287" s="2">
        <v>2</v>
      </c>
      <c r="U287" s="25">
        <f>U283+1</f>
        <v>72</v>
      </c>
      <c r="V287" s="26">
        <v>0</v>
      </c>
      <c r="W287" s="26">
        <v>1</v>
      </c>
      <c r="X287" s="26">
        <v>2</v>
      </c>
      <c r="AA287" s="4">
        <f>AA283+1</f>
        <v>72</v>
      </c>
      <c r="AB287" s="2">
        <v>0</v>
      </c>
      <c r="AC287" s="2">
        <v>1</v>
      </c>
      <c r="AD287" s="2">
        <v>2</v>
      </c>
    </row>
    <row r="288" spans="1:32" x14ac:dyDescent="0.25">
      <c r="A288" s="2">
        <v>0</v>
      </c>
      <c r="B288" s="9"/>
      <c r="C288" s="9"/>
      <c r="D288" s="9"/>
      <c r="E288" t="str">
        <f>coordinate!E286</f>
        <v>{2,2}</v>
      </c>
      <c r="F288" t="str">
        <f>coordinate!H286</f>
        <v>"2-2"</v>
      </c>
      <c r="G288" s="2">
        <v>0</v>
      </c>
      <c r="H288" s="9"/>
      <c r="I288" s="9"/>
      <c r="J288" s="9"/>
      <c r="K288" t="str">
        <f>inDirection!E286</f>
        <v>{2,1}</v>
      </c>
      <c r="L288" s="26">
        <v>0</v>
      </c>
      <c r="M288" s="27" t="str">
        <f t="shared" ref="M288:M319" si="426">CONCATENATE(B288,H288)</f>
        <v/>
      </c>
      <c r="N288" s="27" t="str">
        <f t="shared" ref="N288:N351" si="427">CONCATENATE(C288,I288)</f>
        <v/>
      </c>
      <c r="O288" s="27" t="str">
        <f t="shared" ref="O288:O351" si="428">CONCATENATE(D288,J288)</f>
        <v/>
      </c>
      <c r="P288" t="str">
        <f>inDirection!Z287</f>
        <v>DirectionModel.IN_ROW</v>
      </c>
      <c r="Q288" s="2">
        <v>0</v>
      </c>
      <c r="R288" s="9"/>
      <c r="S288" s="9" t="s">
        <v>11</v>
      </c>
      <c r="T288" s="9"/>
      <c r="U288" s="26">
        <v>0</v>
      </c>
      <c r="V288" s="27" t="str">
        <f t="shared" ref="V288:V319" si="429">CONCATENATE(M288,R288)</f>
        <v/>
      </c>
      <c r="W288" s="27" t="str">
        <f t="shared" ref="W288:W351" si="430">CONCATENATE(N288,S288)</f>
        <v>c</v>
      </c>
      <c r="X288" s="27" t="str">
        <f t="shared" ref="X288:X351" si="431">CONCATENATE(O288,T288)</f>
        <v/>
      </c>
      <c r="Y288" t="str">
        <f>CONCATENATE("{ ",K288,", ",inDirectionList!E286,"}")</f>
        <v>{ {2,1}, {0,1}}</v>
      </c>
      <c r="Z288" t="str">
        <f>inDirectionList!AB287</f>
        <v>DirectionModel.WITHOUT_DIRECTION</v>
      </c>
      <c r="AA288" s="2">
        <v>0</v>
      </c>
      <c r="AB288" s="9"/>
      <c r="AC288" s="9" t="s">
        <v>11</v>
      </c>
      <c r="AD288" s="9"/>
      <c r="AE288" t="str">
        <f>equals!E286</f>
        <v>{0,1}</v>
      </c>
      <c r="AF288" t="str">
        <f>equals!H286</f>
        <v>false</v>
      </c>
    </row>
    <row r="289" spans="1:32" x14ac:dyDescent="0.25">
      <c r="A289" s="2">
        <v>1</v>
      </c>
      <c r="B289" s="9"/>
      <c r="C289" s="9"/>
      <c r="D289" s="9"/>
      <c r="G289" s="2">
        <v>1</v>
      </c>
      <c r="H289" s="9"/>
      <c r="I289" s="9"/>
      <c r="J289" s="9"/>
      <c r="L289" s="26">
        <v>1</v>
      </c>
      <c r="M289" s="27" t="str">
        <f t="shared" si="426"/>
        <v/>
      </c>
      <c r="N289" s="27" t="str">
        <f t="shared" si="427"/>
        <v/>
      </c>
      <c r="O289" s="27" t="str">
        <f t="shared" si="428"/>
        <v/>
      </c>
      <c r="Q289" s="2">
        <v>1</v>
      </c>
      <c r="R289" s="9"/>
      <c r="S289" s="9"/>
      <c r="T289" s="9"/>
      <c r="U289" s="26">
        <v>1</v>
      </c>
      <c r="V289" s="27" t="str">
        <f t="shared" si="429"/>
        <v/>
      </c>
      <c r="W289" s="27" t="str">
        <f t="shared" si="430"/>
        <v/>
      </c>
      <c r="X289" s="27" t="str">
        <f t="shared" si="431"/>
        <v/>
      </c>
      <c r="AA289" s="2">
        <v>1</v>
      </c>
      <c r="AB289" s="9"/>
      <c r="AC289" s="9"/>
      <c r="AD289" s="9"/>
    </row>
    <row r="290" spans="1:32" x14ac:dyDescent="0.25">
      <c r="A290" s="2">
        <v>2</v>
      </c>
      <c r="B290" s="9"/>
      <c r="C290" s="9"/>
      <c r="D290" s="9" t="s">
        <v>11</v>
      </c>
      <c r="G290" s="2">
        <v>2</v>
      </c>
      <c r="H290" s="9"/>
      <c r="I290" s="9" t="s">
        <v>11</v>
      </c>
      <c r="J290" s="9"/>
      <c r="L290" s="26">
        <v>2</v>
      </c>
      <c r="M290" s="27" t="str">
        <f t="shared" si="426"/>
        <v/>
      </c>
      <c r="N290" s="27" t="str">
        <f t="shared" si="427"/>
        <v>c</v>
      </c>
      <c r="O290" s="27" t="str">
        <f t="shared" si="428"/>
        <v>c</v>
      </c>
      <c r="Q290" s="2">
        <v>2</v>
      </c>
      <c r="R290" s="9"/>
      <c r="S290" s="9"/>
      <c r="T290" s="9"/>
      <c r="U290" s="26">
        <v>2</v>
      </c>
      <c r="V290" s="27" t="str">
        <f t="shared" si="429"/>
        <v/>
      </c>
      <c r="W290" s="27" t="str">
        <f t="shared" si="430"/>
        <v>c</v>
      </c>
      <c r="X290" s="27" t="str">
        <f t="shared" si="431"/>
        <v>c</v>
      </c>
      <c r="AA290" s="2">
        <v>2</v>
      </c>
      <c r="AB290" s="9"/>
      <c r="AC290" s="9"/>
      <c r="AD290" s="9"/>
    </row>
    <row r="291" spans="1:32" x14ac:dyDescent="0.25">
      <c r="A291" s="4">
        <f>A287+1</f>
        <v>73</v>
      </c>
      <c r="B291" s="2">
        <v>0</v>
      </c>
      <c r="C291" s="2">
        <v>1</v>
      </c>
      <c r="D291" s="2">
        <v>2</v>
      </c>
      <c r="G291" s="4">
        <f>G287+1</f>
        <v>73</v>
      </c>
      <c r="H291" s="2">
        <v>0</v>
      </c>
      <c r="I291" s="2">
        <v>1</v>
      </c>
      <c r="J291" s="2">
        <v>2</v>
      </c>
      <c r="L291" s="25">
        <f>L287+1</f>
        <v>73</v>
      </c>
      <c r="M291" s="26">
        <v>0</v>
      </c>
      <c r="N291" s="26">
        <v>1</v>
      </c>
      <c r="O291" s="26">
        <v>2</v>
      </c>
      <c r="Q291" s="4">
        <f>Q287+1</f>
        <v>73</v>
      </c>
      <c r="R291" s="2">
        <v>0</v>
      </c>
      <c r="S291" s="2">
        <v>1</v>
      </c>
      <c r="T291" s="2">
        <v>2</v>
      </c>
      <c r="U291" s="25">
        <f>U287+1</f>
        <v>73</v>
      </c>
      <c r="V291" s="26">
        <v>0</v>
      </c>
      <c r="W291" s="26">
        <v>1</v>
      </c>
      <c r="X291" s="26">
        <v>2</v>
      </c>
      <c r="AA291" s="4">
        <f>AA287+1</f>
        <v>73</v>
      </c>
      <c r="AB291" s="2">
        <v>0</v>
      </c>
      <c r="AC291" s="2">
        <v>1</v>
      </c>
      <c r="AD291" s="2">
        <v>2</v>
      </c>
    </row>
    <row r="292" spans="1:32" x14ac:dyDescent="0.25">
      <c r="A292" s="2">
        <v>0</v>
      </c>
      <c r="B292" s="9" t="s">
        <v>11</v>
      </c>
      <c r="C292" s="9"/>
      <c r="D292" s="9"/>
      <c r="E292" t="str">
        <f>coordinate!E290</f>
        <v>{0,0}</v>
      </c>
      <c r="F292" t="str">
        <f>coordinate!H290</f>
        <v>"0-0"</v>
      </c>
      <c r="G292" s="2">
        <v>0</v>
      </c>
      <c r="H292" s="9"/>
      <c r="I292" s="9" t="s">
        <v>11</v>
      </c>
      <c r="J292" s="9"/>
      <c r="K292" t="str">
        <f>inDirection!E290</f>
        <v>{0,1}</v>
      </c>
      <c r="L292" s="26">
        <v>0</v>
      </c>
      <c r="M292" s="27" t="str">
        <f t="shared" ref="M292:M323" si="432">CONCATENATE(B292,H292)</f>
        <v>c</v>
      </c>
      <c r="N292" s="27" t="str">
        <f t="shared" ref="N292:N355" si="433">CONCATENATE(C292,I292)</f>
        <v>c</v>
      </c>
      <c r="O292" s="27" t="str">
        <f t="shared" ref="O292:O355" si="434">CONCATENATE(D292,J292)</f>
        <v/>
      </c>
      <c r="P292" t="str">
        <f>inDirection!Z291</f>
        <v>DirectionModel.IN_ROW</v>
      </c>
      <c r="Q292" s="2">
        <v>0</v>
      </c>
      <c r="R292" s="9"/>
      <c r="S292" s="9"/>
      <c r="T292" s="9"/>
      <c r="U292" s="26">
        <v>0</v>
      </c>
      <c r="V292" s="27" t="str">
        <f t="shared" ref="V292:V323" si="435">CONCATENATE(M292,R292)</f>
        <v>c</v>
      </c>
      <c r="W292" s="27" t="str">
        <f t="shared" ref="W292:W355" si="436">CONCATENATE(N292,S292)</f>
        <v>c</v>
      </c>
      <c r="X292" s="27" t="str">
        <f t="shared" ref="X292:X355" si="437">CONCATENATE(O292,T292)</f>
        <v/>
      </c>
      <c r="Y292" t="str">
        <f>CONCATENATE("{ ",K292,", ",inDirectionList!E290,"}")</f>
        <v>{ {0,1}, {1,2}}</v>
      </c>
      <c r="Z292" t="str">
        <f>inDirectionList!AB291</f>
        <v>DirectionModel.WITHOUT_DIRECTION</v>
      </c>
      <c r="AA292" s="2">
        <v>0</v>
      </c>
      <c r="AB292" s="9" t="s">
        <v>11</v>
      </c>
      <c r="AC292" s="9"/>
      <c r="AD292" s="9"/>
      <c r="AE292" t="str">
        <f>equals!E290</f>
        <v>{0,0}</v>
      </c>
      <c r="AF292" t="str">
        <f>equals!H290</f>
        <v>true</v>
      </c>
    </row>
    <row r="293" spans="1:32" x14ac:dyDescent="0.25">
      <c r="A293" s="2">
        <v>1</v>
      </c>
      <c r="B293" s="9"/>
      <c r="C293" s="9"/>
      <c r="D293" s="9"/>
      <c r="G293" s="2">
        <v>1</v>
      </c>
      <c r="H293" s="9"/>
      <c r="I293" s="9"/>
      <c r="J293" s="9"/>
      <c r="L293" s="26">
        <v>1</v>
      </c>
      <c r="M293" s="27" t="str">
        <f t="shared" si="432"/>
        <v/>
      </c>
      <c r="N293" s="27" t="str">
        <f t="shared" si="433"/>
        <v/>
      </c>
      <c r="O293" s="27" t="str">
        <f t="shared" si="434"/>
        <v/>
      </c>
      <c r="Q293" s="2">
        <v>1</v>
      </c>
      <c r="R293" s="9"/>
      <c r="S293" s="9"/>
      <c r="T293" s="9" t="s">
        <v>11</v>
      </c>
      <c r="U293" s="26">
        <v>1</v>
      </c>
      <c r="V293" s="27" t="str">
        <f t="shared" si="435"/>
        <v/>
      </c>
      <c r="W293" s="27" t="str">
        <f t="shared" si="436"/>
        <v/>
      </c>
      <c r="X293" s="27" t="str">
        <f t="shared" si="437"/>
        <v>c</v>
      </c>
      <c r="AA293" s="2">
        <v>1</v>
      </c>
      <c r="AB293" s="9"/>
      <c r="AC293" s="9"/>
      <c r="AD293" s="9"/>
    </row>
    <row r="294" spans="1:32" x14ac:dyDescent="0.25">
      <c r="A294" s="2">
        <v>2</v>
      </c>
      <c r="B294" s="9"/>
      <c r="C294" s="9"/>
      <c r="D294" s="9"/>
      <c r="G294" s="2">
        <v>2</v>
      </c>
      <c r="H294" s="9"/>
      <c r="I294" s="9"/>
      <c r="J294" s="9"/>
      <c r="L294" s="26">
        <v>2</v>
      </c>
      <c r="M294" s="27" t="str">
        <f t="shared" si="432"/>
        <v/>
      </c>
      <c r="N294" s="27" t="str">
        <f t="shared" si="433"/>
        <v/>
      </c>
      <c r="O294" s="27" t="str">
        <f t="shared" si="434"/>
        <v/>
      </c>
      <c r="Q294" s="2">
        <v>2</v>
      </c>
      <c r="R294" s="9"/>
      <c r="S294" s="9"/>
      <c r="T294" s="9"/>
      <c r="U294" s="26">
        <v>2</v>
      </c>
      <c r="V294" s="27" t="str">
        <f t="shared" si="435"/>
        <v/>
      </c>
      <c r="W294" s="27" t="str">
        <f t="shared" si="436"/>
        <v/>
      </c>
      <c r="X294" s="27" t="str">
        <f t="shared" si="437"/>
        <v/>
      </c>
      <c r="AA294" s="2">
        <v>2</v>
      </c>
      <c r="AB294" s="9"/>
      <c r="AC294" s="9"/>
      <c r="AD294" s="9"/>
    </row>
    <row r="295" spans="1:32" x14ac:dyDescent="0.25">
      <c r="A295" s="4">
        <f>A291+1</f>
        <v>74</v>
      </c>
      <c r="B295" s="2">
        <v>0</v>
      </c>
      <c r="C295" s="2">
        <v>1</v>
      </c>
      <c r="D295" s="2">
        <v>2</v>
      </c>
      <c r="G295" s="4">
        <f>G291+1</f>
        <v>74</v>
      </c>
      <c r="H295" s="2">
        <v>0</v>
      </c>
      <c r="I295" s="2">
        <v>1</v>
      </c>
      <c r="J295" s="2">
        <v>2</v>
      </c>
      <c r="L295" s="25">
        <f>L291+1</f>
        <v>74</v>
      </c>
      <c r="M295" s="26">
        <v>0</v>
      </c>
      <c r="N295" s="26">
        <v>1</v>
      </c>
      <c r="O295" s="26">
        <v>2</v>
      </c>
      <c r="Q295" s="4">
        <f>Q291+1</f>
        <v>74</v>
      </c>
      <c r="R295" s="2">
        <v>0</v>
      </c>
      <c r="S295" s="2">
        <v>1</v>
      </c>
      <c r="T295" s="2">
        <v>2</v>
      </c>
      <c r="U295" s="25">
        <f>U291+1</f>
        <v>74</v>
      </c>
      <c r="V295" s="26">
        <v>0</v>
      </c>
      <c r="W295" s="26">
        <v>1</v>
      </c>
      <c r="X295" s="26">
        <v>2</v>
      </c>
      <c r="AA295" s="4">
        <f>AA291+1</f>
        <v>74</v>
      </c>
      <c r="AB295" s="2">
        <v>0</v>
      </c>
      <c r="AC295" s="2">
        <v>1</v>
      </c>
      <c r="AD295" s="2">
        <v>2</v>
      </c>
    </row>
    <row r="296" spans="1:32" x14ac:dyDescent="0.25">
      <c r="A296" s="2">
        <v>0</v>
      </c>
      <c r="B296" s="9"/>
      <c r="C296" s="9" t="s">
        <v>11</v>
      </c>
      <c r="D296" s="9"/>
      <c r="E296" t="str">
        <f>coordinate!E294</f>
        <v>{0,1}</v>
      </c>
      <c r="F296" t="str">
        <f>coordinate!H294</f>
        <v>"0-1"</v>
      </c>
      <c r="G296" s="2">
        <v>0</v>
      </c>
      <c r="H296" s="9"/>
      <c r="I296" s="9"/>
      <c r="J296" s="9"/>
      <c r="K296" t="str">
        <f>inDirection!E294</f>
        <v>{1,1}</v>
      </c>
      <c r="L296" s="26">
        <v>0</v>
      </c>
      <c r="M296" s="27" t="str">
        <f t="shared" ref="M296:M327" si="438">CONCATENATE(B296,H296)</f>
        <v/>
      </c>
      <c r="N296" s="27" t="str">
        <f t="shared" ref="N296:N359" si="439">CONCATENATE(C296,I296)</f>
        <v>c</v>
      </c>
      <c r="O296" s="27" t="str">
        <f t="shared" ref="O296:O359" si="440">CONCATENATE(D296,J296)</f>
        <v/>
      </c>
      <c r="P296" t="str">
        <f>inDirection!Z295</f>
        <v>DirectionModel.IN_COLUMN</v>
      </c>
      <c r="Q296" s="2">
        <v>0</v>
      </c>
      <c r="R296" s="9"/>
      <c r="S296" s="9"/>
      <c r="T296" s="9"/>
      <c r="U296" s="26">
        <v>0</v>
      </c>
      <c r="V296" s="27" t="str">
        <f t="shared" ref="V296:V327" si="441">CONCATENATE(M296,R296)</f>
        <v/>
      </c>
      <c r="W296" s="27" t="str">
        <f t="shared" ref="W296:W359" si="442">CONCATENATE(N296,S296)</f>
        <v>c</v>
      </c>
      <c r="X296" s="27" t="str">
        <f t="shared" ref="X296:X359" si="443">CONCATENATE(O296,T296)</f>
        <v/>
      </c>
      <c r="Y296" t="str">
        <f>CONCATENATE("{ ",K296,", ",inDirectionList!E294,"}")</f>
        <v>{ {1,1}, {2,1}}</v>
      </c>
      <c r="Z296" t="str">
        <f>inDirectionList!AB295</f>
        <v>DirectionModel.IN_COLUMN</v>
      </c>
      <c r="AA296" s="2">
        <v>0</v>
      </c>
      <c r="AB296" s="9" t="s">
        <v>11</v>
      </c>
      <c r="AC296" s="9"/>
      <c r="AD296" s="9"/>
      <c r="AE296" t="str">
        <f>equals!E294</f>
        <v>{0,0}</v>
      </c>
      <c r="AF296" t="str">
        <f>equals!H294</f>
        <v>false</v>
      </c>
    </row>
    <row r="297" spans="1:32" x14ac:dyDescent="0.25">
      <c r="A297" s="2">
        <v>1</v>
      </c>
      <c r="B297" s="9"/>
      <c r="C297" s="9"/>
      <c r="D297" s="9"/>
      <c r="G297" s="2">
        <v>1</v>
      </c>
      <c r="H297" s="9"/>
      <c r="I297" s="9" t="s">
        <v>11</v>
      </c>
      <c r="J297" s="9"/>
      <c r="L297" s="26">
        <v>1</v>
      </c>
      <c r="M297" s="27" t="str">
        <f t="shared" si="438"/>
        <v/>
      </c>
      <c r="N297" s="27" t="str">
        <f t="shared" si="439"/>
        <v>c</v>
      </c>
      <c r="O297" s="27" t="str">
        <f t="shared" si="440"/>
        <v/>
      </c>
      <c r="Q297" s="2">
        <v>1</v>
      </c>
      <c r="R297" s="9"/>
      <c r="S297" s="9"/>
      <c r="T297" s="9"/>
      <c r="U297" s="26">
        <v>1</v>
      </c>
      <c r="V297" s="27" t="str">
        <f t="shared" si="441"/>
        <v/>
      </c>
      <c r="W297" s="27" t="str">
        <f t="shared" si="442"/>
        <v>c</v>
      </c>
      <c r="X297" s="27" t="str">
        <f t="shared" si="443"/>
        <v/>
      </c>
      <c r="AA297" s="2">
        <v>1</v>
      </c>
      <c r="AB297" s="9"/>
      <c r="AC297" s="9"/>
      <c r="AD297" s="9"/>
    </row>
    <row r="298" spans="1:32" x14ac:dyDescent="0.25">
      <c r="A298" s="2">
        <v>2</v>
      </c>
      <c r="B298" s="9"/>
      <c r="C298" s="9"/>
      <c r="D298" s="9"/>
      <c r="G298" s="2">
        <v>2</v>
      </c>
      <c r="H298" s="9"/>
      <c r="I298" s="9"/>
      <c r="J298" s="9"/>
      <c r="L298" s="26">
        <v>2</v>
      </c>
      <c r="M298" s="27" t="str">
        <f t="shared" si="438"/>
        <v/>
      </c>
      <c r="N298" s="27" t="str">
        <f t="shared" si="439"/>
        <v/>
      </c>
      <c r="O298" s="27" t="str">
        <f t="shared" si="440"/>
        <v/>
      </c>
      <c r="Q298" s="2">
        <v>2</v>
      </c>
      <c r="R298" s="9"/>
      <c r="S298" s="9" t="s">
        <v>11</v>
      </c>
      <c r="T298" s="9"/>
      <c r="U298" s="26">
        <v>2</v>
      </c>
      <c r="V298" s="27" t="str">
        <f t="shared" si="441"/>
        <v/>
      </c>
      <c r="W298" s="27" t="str">
        <f t="shared" si="442"/>
        <v>c</v>
      </c>
      <c r="X298" s="27" t="str">
        <f t="shared" si="443"/>
        <v/>
      </c>
      <c r="AA298" s="2">
        <v>2</v>
      </c>
      <c r="AB298" s="9"/>
      <c r="AC298" s="9"/>
      <c r="AD298" s="9"/>
    </row>
    <row r="299" spans="1:32" x14ac:dyDescent="0.25">
      <c r="A299" s="4">
        <f>A295+1</f>
        <v>75</v>
      </c>
      <c r="B299" s="2">
        <v>0</v>
      </c>
      <c r="C299" s="2">
        <v>1</v>
      </c>
      <c r="D299" s="2">
        <v>2</v>
      </c>
      <c r="G299" s="4">
        <f>G295+1</f>
        <v>75</v>
      </c>
      <c r="H299" s="2">
        <v>0</v>
      </c>
      <c r="I299" s="2">
        <v>1</v>
      </c>
      <c r="J299" s="2">
        <v>2</v>
      </c>
      <c r="L299" s="25">
        <f>L295+1</f>
        <v>75</v>
      </c>
      <c r="M299" s="26">
        <v>0</v>
      </c>
      <c r="N299" s="26">
        <v>1</v>
      </c>
      <c r="O299" s="26">
        <v>2</v>
      </c>
      <c r="Q299" s="4">
        <f>Q295+1</f>
        <v>75</v>
      </c>
      <c r="R299" s="2">
        <v>0</v>
      </c>
      <c r="S299" s="2">
        <v>1</v>
      </c>
      <c r="T299" s="2">
        <v>2</v>
      </c>
      <c r="U299" s="25">
        <f>U295+1</f>
        <v>75</v>
      </c>
      <c r="V299" s="26">
        <v>0</v>
      </c>
      <c r="W299" s="26">
        <v>1</v>
      </c>
      <c r="X299" s="26">
        <v>2</v>
      </c>
      <c r="AA299" s="4">
        <f>AA295+1</f>
        <v>75</v>
      </c>
      <c r="AB299" s="2">
        <v>0</v>
      </c>
      <c r="AC299" s="2">
        <v>1</v>
      </c>
      <c r="AD299" s="2">
        <v>2</v>
      </c>
    </row>
    <row r="300" spans="1:32" x14ac:dyDescent="0.25">
      <c r="A300" s="2">
        <v>0</v>
      </c>
      <c r="B300" s="9"/>
      <c r="C300" s="9"/>
      <c r="D300" s="9" t="s">
        <v>11</v>
      </c>
      <c r="E300" t="str">
        <f>coordinate!E298</f>
        <v>{0,2}</v>
      </c>
      <c r="F300" t="str">
        <f>coordinate!H298</f>
        <v>"0-2"</v>
      </c>
      <c r="G300" s="2">
        <v>0</v>
      </c>
      <c r="H300" s="9"/>
      <c r="I300" s="9"/>
      <c r="J300" s="9"/>
      <c r="K300" t="str">
        <f>inDirection!E298</f>
        <v>{1,1}</v>
      </c>
      <c r="L300" s="26">
        <v>0</v>
      </c>
      <c r="M300" s="27" t="str">
        <f t="shared" ref="M300:M331" si="444">CONCATENATE(B300,H300)</f>
        <v/>
      </c>
      <c r="N300" s="27" t="str">
        <f t="shared" ref="N300:N363" si="445">CONCATENATE(C300,I300)</f>
        <v/>
      </c>
      <c r="O300" s="27" t="str">
        <f t="shared" ref="O300:O363" si="446">CONCATENATE(D300,J300)</f>
        <v>c</v>
      </c>
      <c r="P300" t="str">
        <f>inDirection!Z299</f>
        <v>DirectionModel.IN_SECONDARY_DIAGONAL</v>
      </c>
      <c r="Q300" s="2">
        <v>0</v>
      </c>
      <c r="R300" s="9"/>
      <c r="S300" s="9"/>
      <c r="T300" s="9"/>
      <c r="U300" s="26">
        <v>0</v>
      </c>
      <c r="V300" s="27" t="str">
        <f t="shared" ref="V300:V331" si="447">CONCATENATE(M300,R300)</f>
        <v/>
      </c>
      <c r="W300" s="27" t="str">
        <f t="shared" ref="W300:W363" si="448">CONCATENATE(N300,S300)</f>
        <v/>
      </c>
      <c r="X300" s="27" t="str">
        <f t="shared" ref="X300:X363" si="449">CONCATENATE(O300,T300)</f>
        <v>c</v>
      </c>
      <c r="Y300" t="str">
        <f>CONCATENATE("{ ",K300,", ",inDirectionList!E298,"}")</f>
        <v>{ {1,1}, {2,2}}</v>
      </c>
      <c r="Z300" t="str">
        <f>inDirectionList!AB299</f>
        <v>DirectionModel.WITHOUT_DIRECTION</v>
      </c>
      <c r="AA300" s="2">
        <v>0</v>
      </c>
      <c r="AB300" s="9"/>
      <c r="AC300" s="9"/>
      <c r="AD300" s="9"/>
      <c r="AE300" t="str">
        <f>equals!E298</f>
        <v>{1,0}</v>
      </c>
      <c r="AF300" t="str">
        <f>equals!H298</f>
        <v>false</v>
      </c>
    </row>
    <row r="301" spans="1:32" x14ac:dyDescent="0.25">
      <c r="A301" s="2">
        <v>1</v>
      </c>
      <c r="B301" s="9"/>
      <c r="C301" s="9"/>
      <c r="D301" s="9"/>
      <c r="G301" s="2">
        <v>1</v>
      </c>
      <c r="H301" s="9"/>
      <c r="I301" s="9" t="s">
        <v>11</v>
      </c>
      <c r="J301" s="9"/>
      <c r="L301" s="26">
        <v>1</v>
      </c>
      <c r="M301" s="27" t="str">
        <f t="shared" si="444"/>
        <v/>
      </c>
      <c r="N301" s="27" t="str">
        <f t="shared" si="445"/>
        <v>c</v>
      </c>
      <c r="O301" s="27" t="str">
        <f t="shared" si="446"/>
        <v/>
      </c>
      <c r="Q301" s="2">
        <v>1</v>
      </c>
      <c r="R301" s="9"/>
      <c r="S301" s="9"/>
      <c r="T301" s="9"/>
      <c r="U301" s="26">
        <v>1</v>
      </c>
      <c r="V301" s="27" t="str">
        <f t="shared" si="447"/>
        <v/>
      </c>
      <c r="W301" s="27" t="str">
        <f t="shared" si="448"/>
        <v>c</v>
      </c>
      <c r="X301" s="27" t="str">
        <f t="shared" si="449"/>
        <v/>
      </c>
      <c r="AA301" s="2">
        <v>1</v>
      </c>
      <c r="AB301" s="9" t="s">
        <v>11</v>
      </c>
      <c r="AC301" s="9"/>
      <c r="AD301" s="9"/>
    </row>
    <row r="302" spans="1:32" x14ac:dyDescent="0.25">
      <c r="A302" s="2">
        <v>2</v>
      </c>
      <c r="B302" s="9"/>
      <c r="C302" s="9"/>
      <c r="D302" s="9"/>
      <c r="G302" s="2">
        <v>2</v>
      </c>
      <c r="H302" s="9"/>
      <c r="I302" s="9"/>
      <c r="J302" s="9"/>
      <c r="L302" s="26">
        <v>2</v>
      </c>
      <c r="M302" s="27" t="str">
        <f t="shared" si="444"/>
        <v/>
      </c>
      <c r="N302" s="27" t="str">
        <f t="shared" si="445"/>
        <v/>
      </c>
      <c r="O302" s="27" t="str">
        <f t="shared" si="446"/>
        <v/>
      </c>
      <c r="Q302" s="2">
        <v>2</v>
      </c>
      <c r="R302" s="9"/>
      <c r="S302" s="9"/>
      <c r="T302" s="9" t="s">
        <v>11</v>
      </c>
      <c r="U302" s="26">
        <v>2</v>
      </c>
      <c r="V302" s="27" t="str">
        <f t="shared" si="447"/>
        <v/>
      </c>
      <c r="W302" s="27" t="str">
        <f t="shared" si="448"/>
        <v/>
      </c>
      <c r="X302" s="27" t="str">
        <f t="shared" si="449"/>
        <v>c</v>
      </c>
      <c r="AA302" s="2">
        <v>2</v>
      </c>
      <c r="AB302" s="9"/>
      <c r="AC302" s="9"/>
      <c r="AD302" s="9"/>
    </row>
    <row r="303" spans="1:32" x14ac:dyDescent="0.25">
      <c r="A303" s="4">
        <f>A299+1</f>
        <v>76</v>
      </c>
      <c r="B303" s="2">
        <v>0</v>
      </c>
      <c r="C303" s="2">
        <v>1</v>
      </c>
      <c r="D303" s="2">
        <v>2</v>
      </c>
      <c r="G303" s="4">
        <f>G299+1</f>
        <v>76</v>
      </c>
      <c r="H303" s="2">
        <v>0</v>
      </c>
      <c r="I303" s="2">
        <v>1</v>
      </c>
      <c r="J303" s="2">
        <v>2</v>
      </c>
      <c r="L303" s="25">
        <f>L299+1</f>
        <v>76</v>
      </c>
      <c r="M303" s="26">
        <v>0</v>
      </c>
      <c r="N303" s="26">
        <v>1</v>
      </c>
      <c r="O303" s="26">
        <v>2</v>
      </c>
      <c r="Q303" s="4">
        <f>Q299+1</f>
        <v>76</v>
      </c>
      <c r="R303" s="2">
        <v>0</v>
      </c>
      <c r="S303" s="2">
        <v>1</v>
      </c>
      <c r="T303" s="2">
        <v>2</v>
      </c>
      <c r="U303" s="25">
        <f>U299+1</f>
        <v>76</v>
      </c>
      <c r="V303" s="26">
        <v>0</v>
      </c>
      <c r="W303" s="26">
        <v>1</v>
      </c>
      <c r="X303" s="26">
        <v>2</v>
      </c>
      <c r="AA303" s="4">
        <f>AA299+1</f>
        <v>76</v>
      </c>
      <c r="AB303" s="2">
        <v>0</v>
      </c>
      <c r="AC303" s="2">
        <v>1</v>
      </c>
      <c r="AD303" s="2">
        <v>2</v>
      </c>
    </row>
    <row r="304" spans="1:32" x14ac:dyDescent="0.25">
      <c r="A304" s="2">
        <v>0</v>
      </c>
      <c r="B304" s="9"/>
      <c r="C304" s="9"/>
      <c r="D304" s="9"/>
      <c r="E304" t="str">
        <f>coordinate!E302</f>
        <v>{1,0}</v>
      </c>
      <c r="F304" t="str">
        <f>coordinate!H302</f>
        <v>"1-0"</v>
      </c>
      <c r="G304" s="2">
        <v>0</v>
      </c>
      <c r="H304" s="9"/>
      <c r="I304" s="9"/>
      <c r="J304" s="9"/>
      <c r="K304" t="str">
        <f>inDirection!E302</f>
        <v>{1,1}</v>
      </c>
      <c r="L304" s="26">
        <v>0</v>
      </c>
      <c r="M304" s="27" t="str">
        <f t="shared" ref="M304:M335" si="450">CONCATENATE(B304,H304)</f>
        <v/>
      </c>
      <c r="N304" s="27" t="str">
        <f t="shared" ref="N304:N367" si="451">CONCATENATE(C304,I304)</f>
        <v/>
      </c>
      <c r="O304" s="27" t="str">
        <f t="shared" ref="O304:O367" si="452">CONCATENATE(D304,J304)</f>
        <v/>
      </c>
      <c r="P304" t="str">
        <f>inDirection!Z303</f>
        <v>DirectionModel.IN_ROW</v>
      </c>
      <c r="Q304" s="2">
        <v>0</v>
      </c>
      <c r="R304" s="9"/>
      <c r="S304" s="9"/>
      <c r="T304" s="9"/>
      <c r="U304" s="26">
        <v>0</v>
      </c>
      <c r="V304" s="27" t="str">
        <f t="shared" ref="V304:V335" si="453">CONCATENATE(M304,R304)</f>
        <v/>
      </c>
      <c r="W304" s="27" t="str">
        <f t="shared" ref="W304:W367" si="454">CONCATENATE(N304,S304)</f>
        <v/>
      </c>
      <c r="X304" s="27" t="str">
        <f t="shared" ref="X304:X367" si="455">CONCATENATE(O304,T304)</f>
        <v/>
      </c>
      <c r="Y304" t="str">
        <f>CONCATENATE("{ ",K304,", ",inDirectionList!E302,"}")</f>
        <v>{ {1,1}, {1,2}}</v>
      </c>
      <c r="Z304" t="str">
        <f>inDirectionList!AB303</f>
        <v>DirectionModel.IN_ROW</v>
      </c>
      <c r="AA304" s="2">
        <v>0</v>
      </c>
      <c r="AB304" s="9"/>
      <c r="AC304" s="9"/>
      <c r="AD304" s="9"/>
      <c r="AE304" t="str">
        <f>equals!E302</f>
        <v>{2,0}</v>
      </c>
      <c r="AF304" t="str">
        <f>equals!H302</f>
        <v>false</v>
      </c>
    </row>
    <row r="305" spans="1:32" x14ac:dyDescent="0.25">
      <c r="A305" s="2">
        <v>1</v>
      </c>
      <c r="B305" s="9" t="s">
        <v>11</v>
      </c>
      <c r="C305" s="9"/>
      <c r="D305" s="9"/>
      <c r="G305" s="2">
        <v>1</v>
      </c>
      <c r="H305" s="9"/>
      <c r="I305" s="9" t="s">
        <v>11</v>
      </c>
      <c r="J305" s="9"/>
      <c r="L305" s="26">
        <v>1</v>
      </c>
      <c r="M305" s="27" t="str">
        <f t="shared" si="450"/>
        <v>c</v>
      </c>
      <c r="N305" s="27" t="str">
        <f t="shared" si="451"/>
        <v>c</v>
      </c>
      <c r="O305" s="27" t="str">
        <f t="shared" si="452"/>
        <v/>
      </c>
      <c r="Q305" s="2">
        <v>1</v>
      </c>
      <c r="R305" s="9"/>
      <c r="S305" s="9"/>
      <c r="T305" s="9" t="s">
        <v>11</v>
      </c>
      <c r="U305" s="26">
        <v>1</v>
      </c>
      <c r="V305" s="27" t="str">
        <f t="shared" si="453"/>
        <v>c</v>
      </c>
      <c r="W305" s="27" t="str">
        <f t="shared" si="454"/>
        <v>c</v>
      </c>
      <c r="X305" s="27" t="str">
        <f t="shared" si="455"/>
        <v>c</v>
      </c>
      <c r="AA305" s="2">
        <v>1</v>
      </c>
      <c r="AB305" s="9"/>
      <c r="AC305" s="9"/>
      <c r="AD305" s="9"/>
    </row>
    <row r="306" spans="1:32" x14ac:dyDescent="0.25">
      <c r="A306" s="2">
        <v>2</v>
      </c>
      <c r="B306" s="9"/>
      <c r="C306" s="9"/>
      <c r="D306" s="9"/>
      <c r="G306" s="2">
        <v>2</v>
      </c>
      <c r="H306" s="9"/>
      <c r="I306" s="9"/>
      <c r="J306" s="9"/>
      <c r="L306" s="26">
        <v>2</v>
      </c>
      <c r="M306" s="27" t="str">
        <f t="shared" si="450"/>
        <v/>
      </c>
      <c r="N306" s="27" t="str">
        <f t="shared" si="451"/>
        <v/>
      </c>
      <c r="O306" s="27" t="str">
        <f t="shared" si="452"/>
        <v/>
      </c>
      <c r="Q306" s="2">
        <v>2</v>
      </c>
      <c r="R306" s="9"/>
      <c r="S306" s="9"/>
      <c r="T306" s="9"/>
      <c r="U306" s="26">
        <v>2</v>
      </c>
      <c r="V306" s="27" t="str">
        <f t="shared" si="453"/>
        <v/>
      </c>
      <c r="W306" s="27" t="str">
        <f t="shared" si="454"/>
        <v/>
      </c>
      <c r="X306" s="27" t="str">
        <f t="shared" si="455"/>
        <v/>
      </c>
      <c r="AA306" s="2">
        <v>2</v>
      </c>
      <c r="AB306" s="9" t="s">
        <v>11</v>
      </c>
      <c r="AC306" s="9"/>
      <c r="AD306" s="9"/>
    </row>
    <row r="307" spans="1:32" x14ac:dyDescent="0.25">
      <c r="A307" s="4">
        <f>A303+1</f>
        <v>77</v>
      </c>
      <c r="B307" s="2">
        <v>0</v>
      </c>
      <c r="C307" s="2">
        <v>1</v>
      </c>
      <c r="D307" s="2">
        <v>2</v>
      </c>
      <c r="G307" s="4">
        <f>G303+1</f>
        <v>77</v>
      </c>
      <c r="H307" s="2">
        <v>0</v>
      </c>
      <c r="I307" s="2">
        <v>1</v>
      </c>
      <c r="J307" s="2">
        <v>2</v>
      </c>
      <c r="L307" s="25">
        <f>L303+1</f>
        <v>77</v>
      </c>
      <c r="M307" s="26">
        <v>0</v>
      </c>
      <c r="N307" s="26">
        <v>1</v>
      </c>
      <c r="O307" s="26">
        <v>2</v>
      </c>
      <c r="Q307" s="4">
        <f>Q303+1</f>
        <v>77</v>
      </c>
      <c r="R307" s="2">
        <v>0</v>
      </c>
      <c r="S307" s="2">
        <v>1</v>
      </c>
      <c r="T307" s="2">
        <v>2</v>
      </c>
      <c r="U307" s="25">
        <f>U303+1</f>
        <v>77</v>
      </c>
      <c r="V307" s="26">
        <v>0</v>
      </c>
      <c r="W307" s="26">
        <v>1</v>
      </c>
      <c r="X307" s="26">
        <v>2</v>
      </c>
      <c r="AA307" s="4">
        <f>AA303+1</f>
        <v>77</v>
      </c>
      <c r="AB307" s="2">
        <v>0</v>
      </c>
      <c r="AC307" s="2">
        <v>1</v>
      </c>
      <c r="AD307" s="2">
        <v>2</v>
      </c>
    </row>
    <row r="308" spans="1:32" x14ac:dyDescent="0.25">
      <c r="A308" s="2">
        <v>0</v>
      </c>
      <c r="B308" s="9"/>
      <c r="C308" s="9"/>
      <c r="D308" s="9"/>
      <c r="E308" t="str">
        <f>coordinate!E306</f>
        <v>{1,1}</v>
      </c>
      <c r="F308" t="str">
        <f>coordinate!H306</f>
        <v>"1-1"</v>
      </c>
      <c r="G308" s="2">
        <v>0</v>
      </c>
      <c r="H308" s="9"/>
      <c r="I308" s="9"/>
      <c r="J308" s="9"/>
      <c r="K308" t="str">
        <f>inDirection!E306</f>
        <v>{2,0}</v>
      </c>
      <c r="L308" s="26">
        <v>0</v>
      </c>
      <c r="M308" s="27" t="str">
        <f t="shared" ref="M308:M339" si="456">CONCATENATE(B308,H308)</f>
        <v/>
      </c>
      <c r="N308" s="27" t="str">
        <f t="shared" ref="N308:N371" si="457">CONCATENATE(C308,I308)</f>
        <v/>
      </c>
      <c r="O308" s="27" t="str">
        <f t="shared" ref="O308:O371" si="458">CONCATENATE(D308,J308)</f>
        <v/>
      </c>
      <c r="P308" t="str">
        <f>inDirection!Z307</f>
        <v>DirectionModel.IN_SECONDARY_DIAGONAL</v>
      </c>
      <c r="Q308" s="2">
        <v>0</v>
      </c>
      <c r="R308" s="9"/>
      <c r="S308" s="9"/>
      <c r="T308" s="9"/>
      <c r="U308" s="26">
        <v>0</v>
      </c>
      <c r="V308" s="27" t="str">
        <f t="shared" ref="V308:V339" si="459">CONCATENATE(M308,R308)</f>
        <v/>
      </c>
      <c r="W308" s="27" t="str">
        <f t="shared" ref="W308:W371" si="460">CONCATENATE(N308,S308)</f>
        <v/>
      </c>
      <c r="X308" s="27" t="str">
        <f t="shared" ref="X308:X371" si="461">CONCATENATE(O308,T308)</f>
        <v/>
      </c>
      <c r="Y308" t="str">
        <f>CONCATENATE("{ ",K308,", ",inDirectionList!E306,"}")</f>
        <v>{ {2,0}, {1,2}}</v>
      </c>
      <c r="Z308" t="str">
        <f>inDirectionList!AB307</f>
        <v>DirectionModel.WITHOUT_DIRECTION</v>
      </c>
      <c r="AA308" s="2">
        <v>0</v>
      </c>
      <c r="AB308" s="9"/>
      <c r="AC308" s="9"/>
      <c r="AD308" s="9" t="s">
        <v>11</v>
      </c>
      <c r="AE308" t="str">
        <f>equals!E306</f>
        <v>{0,2}</v>
      </c>
      <c r="AF308" t="str">
        <f>equals!H306</f>
        <v>false</v>
      </c>
    </row>
    <row r="309" spans="1:32" x14ac:dyDescent="0.25">
      <c r="A309" s="2">
        <v>1</v>
      </c>
      <c r="B309" s="9"/>
      <c r="C309" s="9" t="s">
        <v>11</v>
      </c>
      <c r="D309" s="9"/>
      <c r="G309" s="2">
        <v>1</v>
      </c>
      <c r="H309" s="9"/>
      <c r="I309" s="9"/>
      <c r="J309" s="9"/>
      <c r="L309" s="26">
        <v>1</v>
      </c>
      <c r="M309" s="27" t="str">
        <f t="shared" si="456"/>
        <v/>
      </c>
      <c r="N309" s="27" t="str">
        <f t="shared" si="457"/>
        <v>c</v>
      </c>
      <c r="O309" s="27" t="str">
        <f t="shared" si="458"/>
        <v/>
      </c>
      <c r="Q309" s="2">
        <v>1</v>
      </c>
      <c r="R309" s="9"/>
      <c r="S309" s="9"/>
      <c r="T309" s="9" t="s">
        <v>11</v>
      </c>
      <c r="U309" s="26">
        <v>1</v>
      </c>
      <c r="V309" s="27" t="str">
        <f t="shared" si="459"/>
        <v/>
      </c>
      <c r="W309" s="27" t="str">
        <f t="shared" si="460"/>
        <v>c</v>
      </c>
      <c r="X309" s="27" t="str">
        <f t="shared" si="461"/>
        <v>c</v>
      </c>
      <c r="AA309" s="2">
        <v>1</v>
      </c>
      <c r="AB309" s="9"/>
      <c r="AC309" s="9"/>
      <c r="AD309" s="9"/>
    </row>
    <row r="310" spans="1:32" x14ac:dyDescent="0.25">
      <c r="A310" s="2">
        <v>2</v>
      </c>
      <c r="B310" s="9"/>
      <c r="C310" s="9"/>
      <c r="D310" s="9"/>
      <c r="G310" s="2">
        <v>2</v>
      </c>
      <c r="H310" s="9" t="s">
        <v>11</v>
      </c>
      <c r="I310" s="9"/>
      <c r="J310" s="9"/>
      <c r="L310" s="26">
        <v>2</v>
      </c>
      <c r="M310" s="27" t="str">
        <f t="shared" si="456"/>
        <v>c</v>
      </c>
      <c r="N310" s="27" t="str">
        <f t="shared" si="457"/>
        <v/>
      </c>
      <c r="O310" s="27" t="str">
        <f t="shared" si="458"/>
        <v/>
      </c>
      <c r="Q310" s="2">
        <v>2</v>
      </c>
      <c r="R310" s="9"/>
      <c r="S310" s="9"/>
      <c r="T310" s="9"/>
      <c r="U310" s="26">
        <v>2</v>
      </c>
      <c r="V310" s="27" t="str">
        <f t="shared" si="459"/>
        <v>c</v>
      </c>
      <c r="W310" s="27" t="str">
        <f t="shared" si="460"/>
        <v/>
      </c>
      <c r="X310" s="27" t="str">
        <f t="shared" si="461"/>
        <v/>
      </c>
      <c r="AA310" s="2">
        <v>2</v>
      </c>
      <c r="AB310" s="9"/>
      <c r="AC310" s="9"/>
      <c r="AD310" s="9"/>
    </row>
    <row r="311" spans="1:32" x14ac:dyDescent="0.25">
      <c r="A311" s="4">
        <f>A307+1</f>
        <v>78</v>
      </c>
      <c r="B311" s="2">
        <v>0</v>
      </c>
      <c r="C311" s="2">
        <v>1</v>
      </c>
      <c r="D311" s="2">
        <v>2</v>
      </c>
      <c r="G311" s="4">
        <f>G307+1</f>
        <v>78</v>
      </c>
      <c r="H311" s="2">
        <v>0</v>
      </c>
      <c r="I311" s="2">
        <v>1</v>
      </c>
      <c r="J311" s="2">
        <v>2</v>
      </c>
      <c r="L311" s="25">
        <f>L307+1</f>
        <v>78</v>
      </c>
      <c r="M311" s="26">
        <v>0</v>
      </c>
      <c r="N311" s="26">
        <v>1</v>
      </c>
      <c r="O311" s="26">
        <v>2</v>
      </c>
      <c r="Q311" s="4">
        <f>Q307+1</f>
        <v>78</v>
      </c>
      <c r="R311" s="2">
        <v>0</v>
      </c>
      <c r="S311" s="2">
        <v>1</v>
      </c>
      <c r="T311" s="2">
        <v>2</v>
      </c>
      <c r="U311" s="25">
        <f>U307+1</f>
        <v>78</v>
      </c>
      <c r="V311" s="26">
        <v>0</v>
      </c>
      <c r="W311" s="26">
        <v>1</v>
      </c>
      <c r="X311" s="26">
        <v>2</v>
      </c>
      <c r="AA311" s="4">
        <f>AA307+1</f>
        <v>78</v>
      </c>
      <c r="AB311" s="2">
        <v>0</v>
      </c>
      <c r="AC311" s="2">
        <v>1</v>
      </c>
      <c r="AD311" s="2">
        <v>2</v>
      </c>
    </row>
    <row r="312" spans="1:32" x14ac:dyDescent="0.25">
      <c r="A312" s="2">
        <v>0</v>
      </c>
      <c r="B312" s="9"/>
      <c r="C312" s="9"/>
      <c r="D312" s="9"/>
      <c r="E312" t="str">
        <f>coordinate!E310</f>
        <v>{1,2}</v>
      </c>
      <c r="F312" t="str">
        <f>coordinate!H310</f>
        <v>"1-2"</v>
      </c>
      <c r="G312" s="2">
        <v>0</v>
      </c>
      <c r="H312" s="9"/>
      <c r="I312" s="9"/>
      <c r="J312" s="9"/>
      <c r="K312" t="str">
        <f>inDirection!E310</f>
        <v>{1,1}</v>
      </c>
      <c r="L312" s="26">
        <v>0</v>
      </c>
      <c r="M312" s="27" t="str">
        <f t="shared" ref="M312:M343" si="462">CONCATENATE(B312,H312)</f>
        <v/>
      </c>
      <c r="N312" s="27" t="str">
        <f t="shared" ref="N312:N375" si="463">CONCATENATE(C312,I312)</f>
        <v/>
      </c>
      <c r="O312" s="27" t="str">
        <f t="shared" ref="O312:O375" si="464">CONCATENATE(D312,J312)</f>
        <v/>
      </c>
      <c r="P312" t="str">
        <f>inDirection!Z311</f>
        <v>DirectionModel.IN_ROW</v>
      </c>
      <c r="Q312" s="2">
        <v>0</v>
      </c>
      <c r="R312" s="9"/>
      <c r="S312" s="9"/>
      <c r="T312" s="9"/>
      <c r="U312" s="26">
        <v>0</v>
      </c>
      <c r="V312" s="27" t="str">
        <f t="shared" ref="V312:V343" si="465">CONCATENATE(M312,R312)</f>
        <v/>
      </c>
      <c r="W312" s="27" t="str">
        <f t="shared" ref="W312:W375" si="466">CONCATENATE(N312,S312)</f>
        <v/>
      </c>
      <c r="X312" s="27" t="str">
        <f t="shared" ref="X312:X375" si="467">CONCATENATE(O312,T312)</f>
        <v/>
      </c>
      <c r="Y312" t="str">
        <f>CONCATENATE("{ ",K312,", ",inDirectionList!E310,"}")</f>
        <v>{ {1,1}, {2,0}}</v>
      </c>
      <c r="Z312" t="str">
        <f>inDirectionList!AB311</f>
        <v>DirectionModel.WITHOUT_DIRECTION</v>
      </c>
      <c r="AA312" s="2">
        <v>0</v>
      </c>
      <c r="AB312" s="9"/>
      <c r="AC312" s="9"/>
      <c r="AD312" s="9"/>
      <c r="AE312" t="str">
        <f>equals!E310</f>
        <v>{1,2}</v>
      </c>
      <c r="AF312" t="str">
        <f>equals!H310</f>
        <v>true</v>
      </c>
    </row>
    <row r="313" spans="1:32" x14ac:dyDescent="0.25">
      <c r="A313" s="2">
        <v>1</v>
      </c>
      <c r="B313" s="9"/>
      <c r="C313" s="9"/>
      <c r="D313" s="9" t="s">
        <v>11</v>
      </c>
      <c r="G313" s="2">
        <v>1</v>
      </c>
      <c r="H313" s="9"/>
      <c r="I313" s="9" t="s">
        <v>11</v>
      </c>
      <c r="J313" s="9"/>
      <c r="L313" s="26">
        <v>1</v>
      </c>
      <c r="M313" s="27" t="str">
        <f t="shared" si="462"/>
        <v/>
      </c>
      <c r="N313" s="27" t="str">
        <f t="shared" si="463"/>
        <v>c</v>
      </c>
      <c r="O313" s="27" t="str">
        <f t="shared" si="464"/>
        <v>c</v>
      </c>
      <c r="Q313" s="2">
        <v>1</v>
      </c>
      <c r="R313" s="9"/>
      <c r="S313" s="9"/>
      <c r="T313" s="9"/>
      <c r="U313" s="26">
        <v>1</v>
      </c>
      <c r="V313" s="27" t="str">
        <f t="shared" si="465"/>
        <v/>
      </c>
      <c r="W313" s="27" t="str">
        <f t="shared" si="466"/>
        <v>c</v>
      </c>
      <c r="X313" s="27" t="str">
        <f t="shared" si="467"/>
        <v>c</v>
      </c>
      <c r="AA313" s="2">
        <v>1</v>
      </c>
      <c r="AB313" s="9"/>
      <c r="AC313" s="9"/>
      <c r="AD313" s="9" t="s">
        <v>11</v>
      </c>
    </row>
    <row r="314" spans="1:32" x14ac:dyDescent="0.25">
      <c r="A314" s="2">
        <v>2</v>
      </c>
      <c r="B314" s="9"/>
      <c r="C314" s="9"/>
      <c r="D314" s="9"/>
      <c r="G314" s="2">
        <v>2</v>
      </c>
      <c r="H314" s="9"/>
      <c r="I314" s="9"/>
      <c r="J314" s="9"/>
      <c r="L314" s="26">
        <v>2</v>
      </c>
      <c r="M314" s="27" t="str">
        <f t="shared" si="462"/>
        <v/>
      </c>
      <c r="N314" s="27" t="str">
        <f t="shared" si="463"/>
        <v/>
      </c>
      <c r="O314" s="27" t="str">
        <f t="shared" si="464"/>
        <v/>
      </c>
      <c r="Q314" s="2">
        <v>2</v>
      </c>
      <c r="R314" s="9" t="s">
        <v>11</v>
      </c>
      <c r="S314" s="9"/>
      <c r="T314" s="9"/>
      <c r="U314" s="26">
        <v>2</v>
      </c>
      <c r="V314" s="27" t="str">
        <f t="shared" si="465"/>
        <v>c</v>
      </c>
      <c r="W314" s="27" t="str">
        <f t="shared" si="466"/>
        <v/>
      </c>
      <c r="X314" s="27" t="str">
        <f t="shared" si="467"/>
        <v/>
      </c>
      <c r="AA314" s="2">
        <v>2</v>
      </c>
      <c r="AB314" s="9"/>
      <c r="AC314" s="9"/>
      <c r="AD314" s="9"/>
    </row>
    <row r="315" spans="1:32" x14ac:dyDescent="0.25">
      <c r="A315" s="4">
        <f>A311+1</f>
        <v>79</v>
      </c>
      <c r="B315" s="2">
        <v>0</v>
      </c>
      <c r="C315" s="2">
        <v>1</v>
      </c>
      <c r="D315" s="2">
        <v>2</v>
      </c>
      <c r="G315" s="4">
        <f>G311+1</f>
        <v>79</v>
      </c>
      <c r="H315" s="2">
        <v>0</v>
      </c>
      <c r="I315" s="2">
        <v>1</v>
      </c>
      <c r="J315" s="2">
        <v>2</v>
      </c>
      <c r="L315" s="25">
        <f>L311+1</f>
        <v>79</v>
      </c>
      <c r="M315" s="26">
        <v>0</v>
      </c>
      <c r="N315" s="26">
        <v>1</v>
      </c>
      <c r="O315" s="26">
        <v>2</v>
      </c>
      <c r="Q315" s="4">
        <f>Q311+1</f>
        <v>79</v>
      </c>
      <c r="R315" s="2">
        <v>0</v>
      </c>
      <c r="S315" s="2">
        <v>1</v>
      </c>
      <c r="T315" s="2">
        <v>2</v>
      </c>
      <c r="U315" s="25">
        <f>U311+1</f>
        <v>79</v>
      </c>
      <c r="V315" s="26">
        <v>0</v>
      </c>
      <c r="W315" s="26">
        <v>1</v>
      </c>
      <c r="X315" s="26">
        <v>2</v>
      </c>
      <c r="AA315" s="4">
        <f>AA311+1</f>
        <v>79</v>
      </c>
      <c r="AB315" s="2">
        <v>0</v>
      </c>
      <c r="AC315" s="2">
        <v>1</v>
      </c>
      <c r="AD315" s="2">
        <v>2</v>
      </c>
    </row>
    <row r="316" spans="1:32" x14ac:dyDescent="0.25">
      <c r="A316" s="2">
        <v>0</v>
      </c>
      <c r="B316" s="9"/>
      <c r="C316" s="9"/>
      <c r="D316" s="9"/>
      <c r="E316" t="str">
        <f>coordinate!E314</f>
        <v>{2,0}</v>
      </c>
      <c r="F316" t="str">
        <f>coordinate!H314</f>
        <v>"2-0"</v>
      </c>
      <c r="G316" s="2">
        <v>0</v>
      </c>
      <c r="H316" s="9"/>
      <c r="I316" s="9"/>
      <c r="J316" s="9"/>
      <c r="K316" t="str">
        <f>inDirection!E314</f>
        <v>{1,2}</v>
      </c>
      <c r="L316" s="26">
        <v>0</v>
      </c>
      <c r="M316" s="27" t="str">
        <f t="shared" ref="M316:M347" si="468">CONCATENATE(B316,H316)</f>
        <v/>
      </c>
      <c r="N316" s="27" t="str">
        <f t="shared" ref="N316:N379" si="469">CONCATENATE(C316,I316)</f>
        <v/>
      </c>
      <c r="O316" s="27" t="str">
        <f t="shared" ref="O316:O379" si="470">CONCATENATE(D316,J316)</f>
        <v/>
      </c>
      <c r="P316" t="str">
        <f>inDirection!Z315</f>
        <v>DirectionModel.WITHOUT_DIRECTION</v>
      </c>
      <c r="Q316" s="2">
        <v>0</v>
      </c>
      <c r="R316" s="9"/>
      <c r="S316" s="9"/>
      <c r="T316" s="9"/>
      <c r="U316" s="26">
        <v>0</v>
      </c>
      <c r="V316" s="27" t="str">
        <f t="shared" ref="V316:V347" si="471">CONCATENATE(M316,R316)</f>
        <v/>
      </c>
      <c r="W316" s="27" t="str">
        <f t="shared" ref="W316:W379" si="472">CONCATENATE(N316,S316)</f>
        <v/>
      </c>
      <c r="X316" s="27" t="str">
        <f t="shared" ref="X316:X379" si="473">CONCATENATE(O316,T316)</f>
        <v/>
      </c>
      <c r="Y316" t="str">
        <f>CONCATENATE("{ ",K316,", ",inDirectionList!E314,"}")</f>
        <v>{ {1,2}, {1,0}}</v>
      </c>
      <c r="Z316" t="str">
        <f>inDirectionList!AB315</f>
        <v>DirectionModel.WITHOUT_DIRECTION</v>
      </c>
      <c r="AA316" s="2">
        <v>0</v>
      </c>
      <c r="AB316" s="9"/>
      <c r="AC316" s="9"/>
      <c r="AD316" s="9"/>
      <c r="AE316" t="str">
        <f>equals!E314</f>
        <v>{2,2}</v>
      </c>
      <c r="AF316" t="str">
        <f>equals!H314</f>
        <v>false</v>
      </c>
    </row>
    <row r="317" spans="1:32" x14ac:dyDescent="0.25">
      <c r="A317" s="2">
        <v>1</v>
      </c>
      <c r="B317" s="9"/>
      <c r="C317" s="9"/>
      <c r="D317" s="9"/>
      <c r="G317" s="2">
        <v>1</v>
      </c>
      <c r="H317" s="9"/>
      <c r="I317" s="9"/>
      <c r="J317" s="9" t="s">
        <v>11</v>
      </c>
      <c r="L317" s="26">
        <v>1</v>
      </c>
      <c r="M317" s="27" t="str">
        <f t="shared" si="468"/>
        <v/>
      </c>
      <c r="N317" s="27" t="str">
        <f t="shared" si="469"/>
        <v/>
      </c>
      <c r="O317" s="27" t="str">
        <f t="shared" si="470"/>
        <v>c</v>
      </c>
      <c r="Q317" s="2">
        <v>1</v>
      </c>
      <c r="R317" s="9" t="s">
        <v>11</v>
      </c>
      <c r="S317" s="9"/>
      <c r="T317" s="9"/>
      <c r="U317" s="26">
        <v>1</v>
      </c>
      <c r="V317" s="27" t="str">
        <f t="shared" si="471"/>
        <v>c</v>
      </c>
      <c r="W317" s="27" t="str">
        <f t="shared" si="472"/>
        <v/>
      </c>
      <c r="X317" s="27" t="str">
        <f t="shared" si="473"/>
        <v>c</v>
      </c>
      <c r="AA317" s="2">
        <v>1</v>
      </c>
      <c r="AB317" s="9"/>
      <c r="AC317" s="9"/>
      <c r="AD317" s="9"/>
    </row>
    <row r="318" spans="1:32" x14ac:dyDescent="0.25">
      <c r="A318" s="2">
        <v>2</v>
      </c>
      <c r="B318" s="9" t="s">
        <v>11</v>
      </c>
      <c r="C318" s="9"/>
      <c r="D318" s="9"/>
      <c r="G318" s="2">
        <v>2</v>
      </c>
      <c r="H318" s="9"/>
      <c r="I318" s="9"/>
      <c r="J318" s="9"/>
      <c r="L318" s="26">
        <v>2</v>
      </c>
      <c r="M318" s="27" t="str">
        <f t="shared" si="468"/>
        <v>c</v>
      </c>
      <c r="N318" s="27" t="str">
        <f t="shared" si="469"/>
        <v/>
      </c>
      <c r="O318" s="27" t="str">
        <f t="shared" si="470"/>
        <v/>
      </c>
      <c r="Q318" s="2">
        <v>2</v>
      </c>
      <c r="R318" s="9"/>
      <c r="S318" s="9"/>
      <c r="T318" s="9"/>
      <c r="U318" s="26">
        <v>2</v>
      </c>
      <c r="V318" s="27" t="str">
        <f t="shared" si="471"/>
        <v>c</v>
      </c>
      <c r="W318" s="27" t="str">
        <f t="shared" si="472"/>
        <v/>
      </c>
      <c r="X318" s="27" t="str">
        <f t="shared" si="473"/>
        <v/>
      </c>
      <c r="AA318" s="2">
        <v>2</v>
      </c>
      <c r="AB318" s="9"/>
      <c r="AC318" s="9"/>
      <c r="AD318" s="9" t="s">
        <v>11</v>
      </c>
    </row>
    <row r="319" spans="1:32" x14ac:dyDescent="0.25">
      <c r="A319" s="4">
        <f>A315+1</f>
        <v>80</v>
      </c>
      <c r="B319" s="2">
        <v>0</v>
      </c>
      <c r="C319" s="2">
        <v>1</v>
      </c>
      <c r="D319" s="2">
        <v>2</v>
      </c>
      <c r="G319" s="4">
        <f>G315+1</f>
        <v>80</v>
      </c>
      <c r="H319" s="2">
        <v>0</v>
      </c>
      <c r="I319" s="2">
        <v>1</v>
      </c>
      <c r="J319" s="2">
        <v>2</v>
      </c>
      <c r="L319" s="25">
        <f>L315+1</f>
        <v>80</v>
      </c>
      <c r="M319" s="26">
        <v>0</v>
      </c>
      <c r="N319" s="26">
        <v>1</v>
      </c>
      <c r="O319" s="26">
        <v>2</v>
      </c>
      <c r="Q319" s="4">
        <f>Q315+1</f>
        <v>80</v>
      </c>
      <c r="R319" s="2">
        <v>0</v>
      </c>
      <c r="S319" s="2">
        <v>1</v>
      </c>
      <c r="T319" s="2">
        <v>2</v>
      </c>
      <c r="U319" s="25">
        <f>U315+1</f>
        <v>80</v>
      </c>
      <c r="V319" s="26">
        <v>0</v>
      </c>
      <c r="W319" s="26">
        <v>1</v>
      </c>
      <c r="X319" s="26">
        <v>2</v>
      </c>
      <c r="AA319" s="4">
        <f>AA315+1</f>
        <v>80</v>
      </c>
      <c r="AB319" s="2">
        <v>0</v>
      </c>
      <c r="AC319" s="2">
        <v>1</v>
      </c>
      <c r="AD319" s="2">
        <v>2</v>
      </c>
    </row>
    <row r="320" spans="1:32" x14ac:dyDescent="0.25">
      <c r="A320" s="2">
        <v>0</v>
      </c>
      <c r="B320" s="9"/>
      <c r="C320" s="9"/>
      <c r="D320" s="9"/>
      <c r="E320" t="str">
        <f>coordinate!E318</f>
        <v>{2,1}</v>
      </c>
      <c r="F320" t="str">
        <f>coordinate!H318</f>
        <v>"2-1"</v>
      </c>
      <c r="G320" s="2">
        <v>0</v>
      </c>
      <c r="H320" s="9" t="s">
        <v>11</v>
      </c>
      <c r="I320" s="9"/>
      <c r="J320" s="9"/>
      <c r="K320" t="str">
        <f>inDirection!E318</f>
        <v>{0,0}</v>
      </c>
      <c r="L320" s="26">
        <v>0</v>
      </c>
      <c r="M320" s="27" t="str">
        <f t="shared" ref="M320:M351" si="474">CONCATENATE(B320,H320)</f>
        <v>c</v>
      </c>
      <c r="N320" s="27" t="str">
        <f t="shared" ref="N320:N383" si="475">CONCATENATE(C320,I320)</f>
        <v/>
      </c>
      <c r="O320" s="27" t="str">
        <f t="shared" ref="O320:O383" si="476">CONCATENATE(D320,J320)</f>
        <v/>
      </c>
      <c r="P320" t="str">
        <f>inDirection!Z319</f>
        <v>DirectionModel.WITHOUT_DIRECTION</v>
      </c>
      <c r="Q320" s="2">
        <v>0</v>
      </c>
      <c r="R320" s="9"/>
      <c r="S320" s="9"/>
      <c r="T320" s="9"/>
      <c r="U320" s="26">
        <v>0</v>
      </c>
      <c r="V320" s="27" t="str">
        <f t="shared" ref="V320:V351" si="477">CONCATENATE(M320,R320)</f>
        <v>c</v>
      </c>
      <c r="W320" s="27" t="str">
        <f t="shared" ref="W320:W383" si="478">CONCATENATE(N320,S320)</f>
        <v/>
      </c>
      <c r="X320" s="27" t="str">
        <f t="shared" ref="X320:X383" si="479">CONCATENATE(O320,T320)</f>
        <v/>
      </c>
      <c r="Y320" t="str">
        <f>CONCATENATE("{ ",K320,", ",inDirectionList!E318,"}")</f>
        <v>{ {0,0}, {1,2}}</v>
      </c>
      <c r="Z320" t="str">
        <f>inDirectionList!AB319</f>
        <v>DirectionModel.WITHOUT_DIRECTION</v>
      </c>
      <c r="AA320" s="2">
        <v>0</v>
      </c>
      <c r="AB320" s="9"/>
      <c r="AC320" s="9"/>
      <c r="AD320" s="9"/>
      <c r="AE320" t="str">
        <f>equals!E318</f>
        <v>{2,2}</v>
      </c>
      <c r="AF320" t="str">
        <f>equals!H318</f>
        <v>false</v>
      </c>
    </row>
    <row r="321" spans="1:32" x14ac:dyDescent="0.25">
      <c r="A321" s="2">
        <v>1</v>
      </c>
      <c r="B321" s="9"/>
      <c r="C321" s="9"/>
      <c r="D321" s="9"/>
      <c r="G321" s="2">
        <v>1</v>
      </c>
      <c r="H321" s="9"/>
      <c r="I321" s="9"/>
      <c r="J321" s="9"/>
      <c r="L321" s="26">
        <v>1</v>
      </c>
      <c r="M321" s="27" t="str">
        <f t="shared" si="474"/>
        <v/>
      </c>
      <c r="N321" s="27" t="str">
        <f t="shared" si="475"/>
        <v/>
      </c>
      <c r="O321" s="27" t="str">
        <f t="shared" si="476"/>
        <v/>
      </c>
      <c r="Q321" s="2">
        <v>1</v>
      </c>
      <c r="R321" s="9"/>
      <c r="S321" s="9"/>
      <c r="T321" s="9" t="s">
        <v>11</v>
      </c>
      <c r="U321" s="26">
        <v>1</v>
      </c>
      <c r="V321" s="27" t="str">
        <f t="shared" si="477"/>
        <v/>
      </c>
      <c r="W321" s="27" t="str">
        <f t="shared" si="478"/>
        <v/>
      </c>
      <c r="X321" s="27" t="str">
        <f t="shared" si="479"/>
        <v>c</v>
      </c>
      <c r="AA321" s="2">
        <v>1</v>
      </c>
      <c r="AB321" s="9"/>
      <c r="AC321" s="9"/>
      <c r="AD321" s="9"/>
    </row>
    <row r="322" spans="1:32" x14ac:dyDescent="0.25">
      <c r="A322" s="2">
        <v>2</v>
      </c>
      <c r="B322" s="9"/>
      <c r="C322" s="9" t="s">
        <v>11</v>
      </c>
      <c r="D322" s="9"/>
      <c r="G322" s="2">
        <v>2</v>
      </c>
      <c r="H322" s="9"/>
      <c r="I322" s="9"/>
      <c r="J322" s="9"/>
      <c r="L322" s="26">
        <v>2</v>
      </c>
      <c r="M322" s="27" t="str">
        <f t="shared" si="474"/>
        <v/>
      </c>
      <c r="N322" s="27" t="str">
        <f t="shared" si="475"/>
        <v>c</v>
      </c>
      <c r="O322" s="27" t="str">
        <f t="shared" si="476"/>
        <v/>
      </c>
      <c r="Q322" s="2">
        <v>2</v>
      </c>
      <c r="R322" s="9"/>
      <c r="S322" s="9"/>
      <c r="T322" s="9"/>
      <c r="U322" s="26">
        <v>2</v>
      </c>
      <c r="V322" s="27" t="str">
        <f t="shared" si="477"/>
        <v/>
      </c>
      <c r="W322" s="27" t="str">
        <f t="shared" si="478"/>
        <v>c</v>
      </c>
      <c r="X322" s="27" t="str">
        <f t="shared" si="479"/>
        <v/>
      </c>
      <c r="AA322" s="2">
        <v>2</v>
      </c>
      <c r="AB322" s="9"/>
      <c r="AC322" s="9"/>
      <c r="AD322" s="9" t="s">
        <v>11</v>
      </c>
    </row>
    <row r="323" spans="1:32" x14ac:dyDescent="0.25">
      <c r="A323" s="4">
        <f>A319+1</f>
        <v>81</v>
      </c>
      <c r="B323" s="2">
        <v>0</v>
      </c>
      <c r="C323" s="2">
        <v>1</v>
      </c>
      <c r="D323" s="2">
        <v>2</v>
      </c>
      <c r="G323" s="4">
        <f>G319+1</f>
        <v>81</v>
      </c>
      <c r="H323" s="2">
        <v>0</v>
      </c>
      <c r="I323" s="2">
        <v>1</v>
      </c>
      <c r="J323" s="2">
        <v>2</v>
      </c>
      <c r="L323" s="25">
        <f>L319+1</f>
        <v>81</v>
      </c>
      <c r="M323" s="26">
        <v>0</v>
      </c>
      <c r="N323" s="26">
        <v>1</v>
      </c>
      <c r="O323" s="26">
        <v>2</v>
      </c>
      <c r="Q323" s="4">
        <f>Q319+1</f>
        <v>81</v>
      </c>
      <c r="R323" s="2">
        <v>0</v>
      </c>
      <c r="S323" s="2">
        <v>1</v>
      </c>
      <c r="T323" s="2">
        <v>2</v>
      </c>
      <c r="U323" s="25">
        <f>U319+1</f>
        <v>81</v>
      </c>
      <c r="V323" s="26">
        <v>0</v>
      </c>
      <c r="W323" s="26">
        <v>1</v>
      </c>
      <c r="X323" s="26">
        <v>2</v>
      </c>
      <c r="AA323" s="4">
        <f>AA319+1</f>
        <v>81</v>
      </c>
      <c r="AB323" s="2">
        <v>0</v>
      </c>
      <c r="AC323" s="2">
        <v>1</v>
      </c>
      <c r="AD323" s="2">
        <v>2</v>
      </c>
    </row>
    <row r="324" spans="1:32" x14ac:dyDescent="0.25">
      <c r="A324" s="2">
        <v>0</v>
      </c>
      <c r="B324" s="9"/>
      <c r="C324" s="9"/>
      <c r="D324" s="9"/>
      <c r="E324" t="str">
        <f>coordinate!E322</f>
        <v>{2,2}</v>
      </c>
      <c r="F324" t="str">
        <f>coordinate!H322</f>
        <v>"2-2"</v>
      </c>
      <c r="G324" s="2">
        <v>0</v>
      </c>
      <c r="H324" s="9"/>
      <c r="I324" s="9" t="s">
        <v>11</v>
      </c>
      <c r="J324" s="9"/>
      <c r="K324" t="str">
        <f>inDirection!E322</f>
        <v>{0,1}</v>
      </c>
      <c r="L324" s="26">
        <v>0</v>
      </c>
      <c r="M324" s="27" t="str">
        <f t="shared" ref="M324:M355" si="480">CONCATENATE(B324,H324)</f>
        <v/>
      </c>
      <c r="N324" s="27" t="str">
        <f t="shared" ref="N324:N387" si="481">CONCATENATE(C324,I324)</f>
        <v>c</v>
      </c>
      <c r="O324" s="27" t="str">
        <f t="shared" ref="O324:O387" si="482">CONCATENATE(D324,J324)</f>
        <v/>
      </c>
      <c r="P324" t="str">
        <f>inDirection!Z323</f>
        <v>DirectionModel.WITHOUT_DIRECTION</v>
      </c>
      <c r="Q324" s="2">
        <v>0</v>
      </c>
      <c r="R324" s="9"/>
      <c r="S324" s="9"/>
      <c r="T324" s="9"/>
      <c r="U324" s="26">
        <v>0</v>
      </c>
      <c r="V324" s="27" t="str">
        <f t="shared" ref="V324:V355" si="483">CONCATENATE(M324,R324)</f>
        <v/>
      </c>
      <c r="W324" s="27" t="str">
        <f t="shared" ref="W324:W387" si="484">CONCATENATE(N324,S324)</f>
        <v>c</v>
      </c>
      <c r="X324" s="27" t="str">
        <f t="shared" ref="X324:X387" si="485">CONCATENATE(O324,T324)</f>
        <v/>
      </c>
      <c r="Y324" t="str">
        <f>CONCATENATE("{ ",K324,", ",inDirectionList!E322,"}")</f>
        <v>{ {0,1}, {1,1}}</v>
      </c>
      <c r="Z324" t="str">
        <f>inDirectionList!AB323</f>
        <v>DirectionModel.WITHOUT_DIRECTION</v>
      </c>
      <c r="AA324" s="2">
        <v>0</v>
      </c>
      <c r="AB324" s="9" t="s">
        <v>11</v>
      </c>
      <c r="AC324" s="9"/>
      <c r="AD324" s="9"/>
      <c r="AE324" t="str">
        <f>equals!E322</f>
        <v>{0,0}</v>
      </c>
      <c r="AF324" t="str">
        <f>equals!H322</f>
        <v>false</v>
      </c>
    </row>
    <row r="325" spans="1:32" x14ac:dyDescent="0.25">
      <c r="A325" s="2">
        <v>1</v>
      </c>
      <c r="B325" s="9"/>
      <c r="C325" s="9"/>
      <c r="D325" s="9"/>
      <c r="G325" s="2">
        <v>1</v>
      </c>
      <c r="H325" s="9"/>
      <c r="I325" s="9"/>
      <c r="J325" s="9"/>
      <c r="L325" s="26">
        <v>1</v>
      </c>
      <c r="M325" s="27" t="str">
        <f t="shared" si="480"/>
        <v/>
      </c>
      <c r="N325" s="27" t="str">
        <f t="shared" si="481"/>
        <v/>
      </c>
      <c r="O325" s="27" t="str">
        <f t="shared" si="482"/>
        <v/>
      </c>
      <c r="Q325" s="2">
        <v>1</v>
      </c>
      <c r="R325" s="9"/>
      <c r="S325" s="9" t="s">
        <v>11</v>
      </c>
      <c r="T325" s="9"/>
      <c r="U325" s="26">
        <v>1</v>
      </c>
      <c r="V325" s="27" t="str">
        <f t="shared" si="483"/>
        <v/>
      </c>
      <c r="W325" s="27" t="str">
        <f t="shared" si="484"/>
        <v>c</v>
      </c>
      <c r="X325" s="27" t="str">
        <f t="shared" si="485"/>
        <v/>
      </c>
      <c r="AA325" s="2">
        <v>1</v>
      </c>
      <c r="AB325" s="9"/>
      <c r="AC325" s="9"/>
      <c r="AD325" s="9"/>
    </row>
    <row r="326" spans="1:32" x14ac:dyDescent="0.25">
      <c r="A326" s="2">
        <v>2</v>
      </c>
      <c r="B326" s="9"/>
      <c r="C326" s="9"/>
      <c r="D326" s="9" t="s">
        <v>11</v>
      </c>
      <c r="G326" s="2">
        <v>2</v>
      </c>
      <c r="H326" s="9"/>
      <c r="I326" s="9"/>
      <c r="J326" s="9"/>
      <c r="L326" s="26">
        <v>2</v>
      </c>
      <c r="M326" s="27" t="str">
        <f t="shared" si="480"/>
        <v/>
      </c>
      <c r="N326" s="27" t="str">
        <f t="shared" si="481"/>
        <v/>
      </c>
      <c r="O326" s="27" t="str">
        <f t="shared" si="482"/>
        <v>c</v>
      </c>
      <c r="Q326" s="2">
        <v>2</v>
      </c>
      <c r="R326" s="9"/>
      <c r="S326" s="9"/>
      <c r="T326" s="9"/>
      <c r="U326" s="26">
        <v>2</v>
      </c>
      <c r="V326" s="27" t="str">
        <f t="shared" si="483"/>
        <v/>
      </c>
      <c r="W326" s="27" t="str">
        <f t="shared" si="484"/>
        <v/>
      </c>
      <c r="X326" s="27" t="str">
        <f t="shared" si="485"/>
        <v>c</v>
      </c>
      <c r="AA326" s="2">
        <v>2</v>
      </c>
      <c r="AB326" s="9"/>
      <c r="AC326" s="9"/>
      <c r="AD326" s="9"/>
    </row>
    <row r="327" spans="1:32" x14ac:dyDescent="0.25">
      <c r="A327" s="4">
        <f>A323+1</f>
        <v>82</v>
      </c>
      <c r="B327" s="2">
        <v>0</v>
      </c>
      <c r="C327" s="2">
        <v>1</v>
      </c>
      <c r="D327" s="2">
        <v>2</v>
      </c>
      <c r="G327" s="4">
        <f>G323+1</f>
        <v>82</v>
      </c>
      <c r="H327" s="2">
        <v>0</v>
      </c>
      <c r="I327" s="2">
        <v>1</v>
      </c>
      <c r="J327" s="2">
        <v>2</v>
      </c>
      <c r="L327" s="25">
        <f>L323+1</f>
        <v>82</v>
      </c>
      <c r="M327" s="26">
        <v>0</v>
      </c>
      <c r="N327" s="26">
        <v>1</v>
      </c>
      <c r="O327" s="26">
        <v>2</v>
      </c>
      <c r="Q327" s="4">
        <f>Q323+1</f>
        <v>82</v>
      </c>
      <c r="R327" s="2">
        <v>0</v>
      </c>
      <c r="S327" s="2">
        <v>1</v>
      </c>
      <c r="T327" s="2">
        <v>2</v>
      </c>
      <c r="U327" s="25">
        <f>U323+1</f>
        <v>82</v>
      </c>
      <c r="V327" s="26">
        <v>0</v>
      </c>
      <c r="W327" s="26">
        <v>1</v>
      </c>
      <c r="X327" s="26">
        <v>2</v>
      </c>
      <c r="AA327" s="4">
        <f>AA323+1</f>
        <v>82</v>
      </c>
      <c r="AB327" s="2">
        <v>0</v>
      </c>
      <c r="AC327" s="2">
        <v>1</v>
      </c>
      <c r="AD327" s="2">
        <v>2</v>
      </c>
    </row>
    <row r="328" spans="1:32" x14ac:dyDescent="0.25">
      <c r="A328" s="2">
        <v>0</v>
      </c>
      <c r="B328" s="9" t="s">
        <v>11</v>
      </c>
      <c r="C328" s="9"/>
      <c r="D328" s="9"/>
      <c r="E328" t="str">
        <f>coordinate!E326</f>
        <v>{0,0}</v>
      </c>
      <c r="F328" t="str">
        <f>coordinate!H326</f>
        <v>"0-0"</v>
      </c>
      <c r="G328" s="2">
        <v>0</v>
      </c>
      <c r="H328" s="9"/>
      <c r="I328" s="9"/>
      <c r="J328" s="9"/>
      <c r="K328" t="str">
        <f>inDirection!E326</f>
        <v>{1,0}</v>
      </c>
      <c r="L328" s="26">
        <v>0</v>
      </c>
      <c r="M328" s="27" t="str">
        <f t="shared" ref="M328:M359" si="486">CONCATENATE(B328,H328)</f>
        <v>c</v>
      </c>
      <c r="N328" s="27" t="str">
        <f t="shared" ref="N328:N391" si="487">CONCATENATE(C328,I328)</f>
        <v/>
      </c>
      <c r="O328" s="27" t="str">
        <f t="shared" ref="O328:O391" si="488">CONCATENATE(D328,J328)</f>
        <v/>
      </c>
      <c r="P328" t="str">
        <f>inDirection!Z327</f>
        <v>DirectionModel.IN_COLUMN</v>
      </c>
      <c r="Q328" s="2">
        <v>0</v>
      </c>
      <c r="R328" s="9"/>
      <c r="S328" s="9"/>
      <c r="T328" s="9"/>
      <c r="U328" s="26">
        <v>0</v>
      </c>
      <c r="V328" s="27" t="str">
        <f t="shared" ref="V328:V359" si="489">CONCATENATE(M328,R328)</f>
        <v>c</v>
      </c>
      <c r="W328" s="27" t="str">
        <f t="shared" ref="W328:W391" si="490">CONCATENATE(N328,S328)</f>
        <v/>
      </c>
      <c r="X328" s="27" t="str">
        <f t="shared" ref="X328:X391" si="491">CONCATENATE(O328,T328)</f>
        <v/>
      </c>
      <c r="Y328" t="str">
        <f>CONCATENATE("{ ",K328,", ",inDirectionList!E326,"}")</f>
        <v>{ {1,0}, {2,1}}</v>
      </c>
      <c r="Z328" t="str">
        <f>inDirectionList!AB327</f>
        <v>DirectionModel.WITHOUT_DIRECTION</v>
      </c>
      <c r="AA328" s="2">
        <v>0</v>
      </c>
      <c r="AB328" s="9"/>
      <c r="AC328" s="9"/>
      <c r="AD328" s="9"/>
      <c r="AE328" t="str">
        <f>equals!E326</f>
        <v>{1,0}</v>
      </c>
      <c r="AF328" t="str">
        <f>equals!H326</f>
        <v>false</v>
      </c>
    </row>
    <row r="329" spans="1:32" x14ac:dyDescent="0.25">
      <c r="A329" s="2">
        <v>1</v>
      </c>
      <c r="B329" s="9"/>
      <c r="C329" s="9"/>
      <c r="D329" s="9"/>
      <c r="G329" s="2">
        <v>1</v>
      </c>
      <c r="H329" s="9" t="s">
        <v>11</v>
      </c>
      <c r="I329" s="9"/>
      <c r="J329" s="9"/>
      <c r="L329" s="26">
        <v>1</v>
      </c>
      <c r="M329" s="27" t="str">
        <f t="shared" si="486"/>
        <v>c</v>
      </c>
      <c r="N329" s="27" t="str">
        <f t="shared" si="487"/>
        <v/>
      </c>
      <c r="O329" s="27" t="str">
        <f t="shared" si="488"/>
        <v/>
      </c>
      <c r="Q329" s="2">
        <v>1</v>
      </c>
      <c r="R329" s="9"/>
      <c r="S329" s="9"/>
      <c r="T329" s="9"/>
      <c r="U329" s="26">
        <v>1</v>
      </c>
      <c r="V329" s="27" t="str">
        <f t="shared" si="489"/>
        <v>c</v>
      </c>
      <c r="W329" s="27" t="str">
        <f t="shared" si="490"/>
        <v/>
      </c>
      <c r="X329" s="27" t="str">
        <f t="shared" si="491"/>
        <v/>
      </c>
      <c r="AA329" s="2">
        <v>1</v>
      </c>
      <c r="AB329" s="9" t="s">
        <v>11</v>
      </c>
      <c r="AC329" s="9"/>
      <c r="AD329" s="9"/>
    </row>
    <row r="330" spans="1:32" x14ac:dyDescent="0.25">
      <c r="A330" s="2">
        <v>2</v>
      </c>
      <c r="B330" s="9"/>
      <c r="C330" s="9"/>
      <c r="D330" s="9"/>
      <c r="G330" s="2">
        <v>2</v>
      </c>
      <c r="H330" s="9"/>
      <c r="I330" s="9"/>
      <c r="J330" s="9"/>
      <c r="L330" s="26">
        <v>2</v>
      </c>
      <c r="M330" s="27" t="str">
        <f t="shared" si="486"/>
        <v/>
      </c>
      <c r="N330" s="27" t="str">
        <f t="shared" si="487"/>
        <v/>
      </c>
      <c r="O330" s="27" t="str">
        <f t="shared" si="488"/>
        <v/>
      </c>
      <c r="Q330" s="2">
        <v>2</v>
      </c>
      <c r="R330" s="9"/>
      <c r="S330" s="9" t="s">
        <v>11</v>
      </c>
      <c r="T330" s="9"/>
      <c r="U330" s="26">
        <v>2</v>
      </c>
      <c r="V330" s="27" t="str">
        <f t="shared" si="489"/>
        <v/>
      </c>
      <c r="W330" s="27" t="str">
        <f t="shared" si="490"/>
        <v>c</v>
      </c>
      <c r="X330" s="27" t="str">
        <f t="shared" si="491"/>
        <v/>
      </c>
      <c r="AA330" s="2">
        <v>2</v>
      </c>
      <c r="AB330" s="9"/>
      <c r="AC330" s="9"/>
      <c r="AD330" s="9"/>
    </row>
    <row r="331" spans="1:32" x14ac:dyDescent="0.25">
      <c r="A331" s="4">
        <f>A327+1</f>
        <v>83</v>
      </c>
      <c r="B331" s="2">
        <v>0</v>
      </c>
      <c r="C331" s="2">
        <v>1</v>
      </c>
      <c r="D331" s="2">
        <v>2</v>
      </c>
      <c r="G331" s="4">
        <f>G327+1</f>
        <v>83</v>
      </c>
      <c r="H331" s="2">
        <v>0</v>
      </c>
      <c r="I331" s="2">
        <v>1</v>
      </c>
      <c r="J331" s="2">
        <v>2</v>
      </c>
      <c r="L331" s="25">
        <f>L327+1</f>
        <v>83</v>
      </c>
      <c r="M331" s="26">
        <v>0</v>
      </c>
      <c r="N331" s="26">
        <v>1</v>
      </c>
      <c r="O331" s="26">
        <v>2</v>
      </c>
      <c r="Q331" s="4">
        <f>Q327+1</f>
        <v>83</v>
      </c>
      <c r="R331" s="2">
        <v>0</v>
      </c>
      <c r="S331" s="2">
        <v>1</v>
      </c>
      <c r="T331" s="2">
        <v>2</v>
      </c>
      <c r="U331" s="25">
        <f>U327+1</f>
        <v>83</v>
      </c>
      <c r="V331" s="26">
        <v>0</v>
      </c>
      <c r="W331" s="26">
        <v>1</v>
      </c>
      <c r="X331" s="26">
        <v>2</v>
      </c>
      <c r="AA331" s="4">
        <f>AA327+1</f>
        <v>83</v>
      </c>
      <c r="AB331" s="2">
        <v>0</v>
      </c>
      <c r="AC331" s="2">
        <v>1</v>
      </c>
      <c r="AD331" s="2">
        <v>2</v>
      </c>
    </row>
    <row r="332" spans="1:32" x14ac:dyDescent="0.25">
      <c r="A332" s="2">
        <v>0</v>
      </c>
      <c r="B332" s="9"/>
      <c r="C332" s="9" t="s">
        <v>11</v>
      </c>
      <c r="D332" s="9"/>
      <c r="E332" t="str">
        <f>coordinate!E330</f>
        <v>{0,1}</v>
      </c>
      <c r="F332" t="str">
        <f>coordinate!H330</f>
        <v>"0-1"</v>
      </c>
      <c r="G332" s="2">
        <v>0</v>
      </c>
      <c r="H332" s="9"/>
      <c r="I332" s="9"/>
      <c r="J332" s="9"/>
      <c r="K332" t="str">
        <f>inDirection!E330</f>
        <v>{1,2}</v>
      </c>
      <c r="L332" s="26">
        <v>0</v>
      </c>
      <c r="M332" s="27" t="str">
        <f t="shared" ref="M332:M363" si="492">CONCATENATE(B332,H332)</f>
        <v/>
      </c>
      <c r="N332" s="27" t="str">
        <f t="shared" ref="N332:N395" si="493">CONCATENATE(C332,I332)</f>
        <v>c</v>
      </c>
      <c r="O332" s="27" t="str">
        <f t="shared" ref="O332:O395" si="494">CONCATENATE(D332,J332)</f>
        <v/>
      </c>
      <c r="P332" t="str">
        <f>inDirection!Z331</f>
        <v>DirectionModel.WITHOUT_DIRECTION</v>
      </c>
      <c r="Q332" s="2">
        <v>0</v>
      </c>
      <c r="R332" s="9"/>
      <c r="S332" s="9"/>
      <c r="T332" s="9"/>
      <c r="U332" s="26">
        <v>0</v>
      </c>
      <c r="V332" s="27" t="str">
        <f t="shared" ref="V332:V363" si="495">CONCATENATE(M332,R332)</f>
        <v/>
      </c>
      <c r="W332" s="27" t="str">
        <f t="shared" ref="W332:W395" si="496">CONCATENATE(N332,S332)</f>
        <v>c</v>
      </c>
      <c r="X332" s="27" t="str">
        <f t="shared" ref="X332:X395" si="497">CONCATENATE(O332,T332)</f>
        <v/>
      </c>
      <c r="Y332" t="str">
        <f>CONCATENATE("{ ",K332,", ",inDirectionList!E330,"}")</f>
        <v>{ {1,2}, {2,0}}</v>
      </c>
      <c r="Z332" t="str">
        <f>inDirectionList!AB331</f>
        <v>DirectionModel.WITHOUT_DIRECTION</v>
      </c>
      <c r="AA332" s="2">
        <v>0</v>
      </c>
      <c r="AB332" s="9"/>
      <c r="AC332" s="9"/>
      <c r="AD332" s="9"/>
      <c r="AE332" t="str">
        <f>equals!E330</f>
        <v>{2,0}</v>
      </c>
      <c r="AF332" t="str">
        <f>equals!H330</f>
        <v>false</v>
      </c>
    </row>
    <row r="333" spans="1:32" x14ac:dyDescent="0.25">
      <c r="A333" s="2">
        <v>1</v>
      </c>
      <c r="B333" s="9"/>
      <c r="C333" s="9"/>
      <c r="D333" s="9"/>
      <c r="G333" s="2">
        <v>1</v>
      </c>
      <c r="H333" s="9"/>
      <c r="I333" s="9"/>
      <c r="J333" s="9" t="s">
        <v>11</v>
      </c>
      <c r="L333" s="26">
        <v>1</v>
      </c>
      <c r="M333" s="27" t="str">
        <f t="shared" si="492"/>
        <v/>
      </c>
      <c r="N333" s="27" t="str">
        <f t="shared" si="493"/>
        <v/>
      </c>
      <c r="O333" s="27" t="str">
        <f t="shared" si="494"/>
        <v>c</v>
      </c>
      <c r="Q333" s="2">
        <v>1</v>
      </c>
      <c r="R333" s="9"/>
      <c r="S333" s="9"/>
      <c r="T333" s="9"/>
      <c r="U333" s="26">
        <v>1</v>
      </c>
      <c r="V333" s="27" t="str">
        <f t="shared" si="495"/>
        <v/>
      </c>
      <c r="W333" s="27" t="str">
        <f t="shared" si="496"/>
        <v/>
      </c>
      <c r="X333" s="27" t="str">
        <f t="shared" si="497"/>
        <v>c</v>
      </c>
      <c r="AA333" s="2">
        <v>1</v>
      </c>
      <c r="AB333" s="9"/>
      <c r="AC333" s="9"/>
      <c r="AD333" s="9"/>
    </row>
    <row r="334" spans="1:32" x14ac:dyDescent="0.25">
      <c r="A334" s="2">
        <v>2</v>
      </c>
      <c r="B334" s="9"/>
      <c r="C334" s="9"/>
      <c r="D334" s="9"/>
      <c r="G334" s="2">
        <v>2</v>
      </c>
      <c r="H334" s="9"/>
      <c r="I334" s="9"/>
      <c r="J334" s="9"/>
      <c r="L334" s="26">
        <v>2</v>
      </c>
      <c r="M334" s="27" t="str">
        <f t="shared" si="492"/>
        <v/>
      </c>
      <c r="N334" s="27" t="str">
        <f t="shared" si="493"/>
        <v/>
      </c>
      <c r="O334" s="27" t="str">
        <f t="shared" si="494"/>
        <v/>
      </c>
      <c r="Q334" s="2">
        <v>2</v>
      </c>
      <c r="R334" s="9" t="s">
        <v>11</v>
      </c>
      <c r="S334" s="9"/>
      <c r="T334" s="9"/>
      <c r="U334" s="26">
        <v>2</v>
      </c>
      <c r="V334" s="27" t="str">
        <f t="shared" si="495"/>
        <v>c</v>
      </c>
      <c r="W334" s="27" t="str">
        <f t="shared" si="496"/>
        <v/>
      </c>
      <c r="X334" s="27" t="str">
        <f t="shared" si="497"/>
        <v/>
      </c>
      <c r="AA334" s="2">
        <v>2</v>
      </c>
      <c r="AB334" s="9" t="s">
        <v>11</v>
      </c>
      <c r="AC334" s="9"/>
      <c r="AD334" s="9"/>
    </row>
    <row r="335" spans="1:32" x14ac:dyDescent="0.25">
      <c r="A335" s="4">
        <f>A331+1</f>
        <v>84</v>
      </c>
      <c r="B335" s="2">
        <v>0</v>
      </c>
      <c r="C335" s="2">
        <v>1</v>
      </c>
      <c r="D335" s="2">
        <v>2</v>
      </c>
      <c r="G335" s="4">
        <f>G331+1</f>
        <v>84</v>
      </c>
      <c r="H335" s="2">
        <v>0</v>
      </c>
      <c r="I335" s="2">
        <v>1</v>
      </c>
      <c r="J335" s="2">
        <v>2</v>
      </c>
      <c r="L335" s="25">
        <f>L331+1</f>
        <v>84</v>
      </c>
      <c r="M335" s="26">
        <v>0</v>
      </c>
      <c r="N335" s="26">
        <v>1</v>
      </c>
      <c r="O335" s="26">
        <v>2</v>
      </c>
      <c r="Q335" s="4">
        <f>Q331+1</f>
        <v>84</v>
      </c>
      <c r="R335" s="2">
        <v>0</v>
      </c>
      <c r="S335" s="2">
        <v>1</v>
      </c>
      <c r="T335" s="2">
        <v>2</v>
      </c>
      <c r="U335" s="25">
        <f>U331+1</f>
        <v>84</v>
      </c>
      <c r="V335" s="26">
        <v>0</v>
      </c>
      <c r="W335" s="26">
        <v>1</v>
      </c>
      <c r="X335" s="26">
        <v>2</v>
      </c>
      <c r="AA335" s="4">
        <f>AA331+1</f>
        <v>84</v>
      </c>
      <c r="AB335" s="2">
        <v>0</v>
      </c>
      <c r="AC335" s="2">
        <v>1</v>
      </c>
      <c r="AD335" s="2">
        <v>2</v>
      </c>
    </row>
    <row r="336" spans="1:32" x14ac:dyDescent="0.25">
      <c r="A336" s="2">
        <v>0</v>
      </c>
      <c r="B336" s="9"/>
      <c r="C336" s="9"/>
      <c r="D336" s="9" t="s">
        <v>11</v>
      </c>
      <c r="E336" t="str">
        <f>coordinate!E334</f>
        <v>{0,2}</v>
      </c>
      <c r="F336" t="str">
        <f>coordinate!H334</f>
        <v>"0-2"</v>
      </c>
      <c r="G336" s="2">
        <v>0</v>
      </c>
      <c r="H336" s="9"/>
      <c r="I336" s="9"/>
      <c r="J336" s="9"/>
      <c r="K336" t="str">
        <f>inDirection!E334</f>
        <v>{1,2}</v>
      </c>
      <c r="L336" s="26">
        <v>0</v>
      </c>
      <c r="M336" s="27" t="str">
        <f t="shared" ref="M336:M367" si="498">CONCATENATE(B336,H336)</f>
        <v/>
      </c>
      <c r="N336" s="27" t="str">
        <f t="shared" ref="N336:N399" si="499">CONCATENATE(C336,I336)</f>
        <v/>
      </c>
      <c r="O336" s="27" t="str">
        <f t="shared" ref="O336:O399" si="500">CONCATENATE(D336,J336)</f>
        <v>c</v>
      </c>
      <c r="P336" t="str">
        <f>inDirection!Z335</f>
        <v>DirectionModel.IN_COLUMN</v>
      </c>
      <c r="Q336" s="2">
        <v>0</v>
      </c>
      <c r="R336" s="9"/>
      <c r="S336" s="9"/>
      <c r="T336" s="9"/>
      <c r="U336" s="26">
        <v>0</v>
      </c>
      <c r="V336" s="27" t="str">
        <f t="shared" ref="V336:V367" si="501">CONCATENATE(M336,R336)</f>
        <v/>
      </c>
      <c r="W336" s="27" t="str">
        <f t="shared" ref="W336:W399" si="502">CONCATENATE(N336,S336)</f>
        <v/>
      </c>
      <c r="X336" s="27" t="str">
        <f t="shared" ref="X336:X399" si="503">CONCATENATE(O336,T336)</f>
        <v>c</v>
      </c>
      <c r="Y336" t="str">
        <f>CONCATENATE("{ ",K336,", ",inDirectionList!E334,"}")</f>
        <v>{ {1,2}, {1,0}}</v>
      </c>
      <c r="Z336" t="str">
        <f>inDirectionList!AB335</f>
        <v>DirectionModel.WITHOUT_DIRECTION</v>
      </c>
      <c r="AA336" s="2">
        <v>0</v>
      </c>
      <c r="AB336" s="9"/>
      <c r="AC336" s="9" t="s">
        <v>11</v>
      </c>
      <c r="AD336" s="9"/>
      <c r="AE336" t="str">
        <f>equals!E334</f>
        <v>{0,1}</v>
      </c>
      <c r="AF336" t="str">
        <f>equals!H334</f>
        <v>false</v>
      </c>
    </row>
    <row r="337" spans="1:32" x14ac:dyDescent="0.25">
      <c r="A337" s="2">
        <v>1</v>
      </c>
      <c r="B337" s="9"/>
      <c r="C337" s="9"/>
      <c r="D337" s="9"/>
      <c r="G337" s="2">
        <v>1</v>
      </c>
      <c r="H337" s="9"/>
      <c r="I337" s="9"/>
      <c r="J337" s="9" t="s">
        <v>11</v>
      </c>
      <c r="L337" s="26">
        <v>1</v>
      </c>
      <c r="M337" s="27" t="str">
        <f t="shared" si="498"/>
        <v/>
      </c>
      <c r="N337" s="27" t="str">
        <f t="shared" si="499"/>
        <v/>
      </c>
      <c r="O337" s="27" t="str">
        <f t="shared" si="500"/>
        <v>c</v>
      </c>
      <c r="Q337" s="2">
        <v>1</v>
      </c>
      <c r="R337" s="9" t="s">
        <v>11</v>
      </c>
      <c r="S337" s="9"/>
      <c r="T337" s="9"/>
      <c r="U337" s="26">
        <v>1</v>
      </c>
      <c r="V337" s="27" t="str">
        <f t="shared" si="501"/>
        <v>c</v>
      </c>
      <c r="W337" s="27" t="str">
        <f t="shared" si="502"/>
        <v/>
      </c>
      <c r="X337" s="27" t="str">
        <f t="shared" si="503"/>
        <v>c</v>
      </c>
      <c r="AA337" s="2">
        <v>1</v>
      </c>
      <c r="AB337" s="9"/>
      <c r="AC337" s="9"/>
      <c r="AD337" s="9"/>
    </row>
    <row r="338" spans="1:32" x14ac:dyDescent="0.25">
      <c r="A338" s="2">
        <v>2</v>
      </c>
      <c r="B338" s="9"/>
      <c r="C338" s="9"/>
      <c r="D338" s="9"/>
      <c r="G338" s="2">
        <v>2</v>
      </c>
      <c r="H338" s="9"/>
      <c r="I338" s="9"/>
      <c r="J338" s="9"/>
      <c r="L338" s="26">
        <v>2</v>
      </c>
      <c r="M338" s="27" t="str">
        <f t="shared" si="498"/>
        <v/>
      </c>
      <c r="N338" s="27" t="str">
        <f t="shared" si="499"/>
        <v/>
      </c>
      <c r="O338" s="27" t="str">
        <f t="shared" si="500"/>
        <v/>
      </c>
      <c r="Q338" s="2">
        <v>2</v>
      </c>
      <c r="R338" s="9"/>
      <c r="S338" s="9"/>
      <c r="T338" s="9"/>
      <c r="U338" s="26">
        <v>2</v>
      </c>
      <c r="V338" s="27" t="str">
        <f t="shared" si="501"/>
        <v/>
      </c>
      <c r="W338" s="27" t="str">
        <f t="shared" si="502"/>
        <v/>
      </c>
      <c r="X338" s="27" t="str">
        <f t="shared" si="503"/>
        <v/>
      </c>
      <c r="AA338" s="2">
        <v>2</v>
      </c>
      <c r="AB338" s="9"/>
      <c r="AC338" s="9"/>
      <c r="AD338" s="9"/>
    </row>
    <row r="339" spans="1:32" x14ac:dyDescent="0.25">
      <c r="A339" s="4">
        <f>A335+1</f>
        <v>85</v>
      </c>
      <c r="B339" s="2">
        <v>0</v>
      </c>
      <c r="C339" s="2">
        <v>1</v>
      </c>
      <c r="D339" s="2">
        <v>2</v>
      </c>
      <c r="G339" s="4">
        <f>G335+1</f>
        <v>85</v>
      </c>
      <c r="H339" s="2">
        <v>0</v>
      </c>
      <c r="I339" s="2">
        <v>1</v>
      </c>
      <c r="J339" s="2">
        <v>2</v>
      </c>
      <c r="L339" s="25">
        <f>L335+1</f>
        <v>85</v>
      </c>
      <c r="M339" s="26">
        <v>0</v>
      </c>
      <c r="N339" s="26">
        <v>1</v>
      </c>
      <c r="O339" s="26">
        <v>2</v>
      </c>
      <c r="Q339" s="4">
        <f>Q335+1</f>
        <v>85</v>
      </c>
      <c r="R339" s="2">
        <v>0</v>
      </c>
      <c r="S339" s="2">
        <v>1</v>
      </c>
      <c r="T339" s="2">
        <v>2</v>
      </c>
      <c r="U339" s="25">
        <f>U335+1</f>
        <v>85</v>
      </c>
      <c r="V339" s="26">
        <v>0</v>
      </c>
      <c r="W339" s="26">
        <v>1</v>
      </c>
      <c r="X339" s="26">
        <v>2</v>
      </c>
      <c r="AA339" s="4">
        <f>AA335+1</f>
        <v>85</v>
      </c>
      <c r="AB339" s="2">
        <v>0</v>
      </c>
      <c r="AC339" s="2">
        <v>1</v>
      </c>
      <c r="AD339" s="2">
        <v>2</v>
      </c>
    </row>
    <row r="340" spans="1:32" x14ac:dyDescent="0.25">
      <c r="A340" s="2">
        <v>0</v>
      </c>
      <c r="B340" s="9"/>
      <c r="C340" s="9"/>
      <c r="D340" s="9"/>
      <c r="E340" t="str">
        <f>coordinate!E338</f>
        <v>{1,0}</v>
      </c>
      <c r="F340" t="str">
        <f>coordinate!H338</f>
        <v>"1-0"</v>
      </c>
      <c r="G340" s="2">
        <v>0</v>
      </c>
      <c r="H340" s="9" t="s">
        <v>11</v>
      </c>
      <c r="I340" s="9"/>
      <c r="J340" s="9"/>
      <c r="K340" t="str">
        <f>inDirection!E338</f>
        <v>{0,0}</v>
      </c>
      <c r="L340" s="26">
        <v>0</v>
      </c>
      <c r="M340" s="27" t="str">
        <f t="shared" ref="M340:M371" si="504">CONCATENATE(B340,H340)</f>
        <v>c</v>
      </c>
      <c r="N340" s="27" t="str">
        <f t="shared" ref="N340:N402" si="505">CONCATENATE(C340,I340)</f>
        <v/>
      </c>
      <c r="O340" s="27" t="str">
        <f t="shared" ref="O340:O402" si="506">CONCATENATE(D340,J340)</f>
        <v/>
      </c>
      <c r="P340" t="str">
        <f>inDirection!Z339</f>
        <v>DirectionModel.IN_COLUMN</v>
      </c>
      <c r="Q340" s="2">
        <v>0</v>
      </c>
      <c r="R340" s="9"/>
      <c r="S340" s="9" t="s">
        <v>11</v>
      </c>
      <c r="T340" s="9"/>
      <c r="U340" s="26">
        <v>0</v>
      </c>
      <c r="V340" s="27" t="str">
        <f t="shared" ref="V340:V371" si="507">CONCATENATE(M340,R340)</f>
        <v>c</v>
      </c>
      <c r="W340" s="27" t="str">
        <f t="shared" ref="W340:W402" si="508">CONCATENATE(N340,S340)</f>
        <v>c</v>
      </c>
      <c r="X340" s="27" t="str">
        <f t="shared" ref="X340:X402" si="509">CONCATENATE(O340,T340)</f>
        <v/>
      </c>
      <c r="Y340" t="str">
        <f>CONCATENATE("{ ",K340,", ",inDirectionList!E338,"}")</f>
        <v>{ {0,0}, {0,1}}</v>
      </c>
      <c r="Z340" t="str">
        <f>inDirectionList!AB339</f>
        <v>DirectionModel.WITHOUT_DIRECTION</v>
      </c>
      <c r="AA340" s="2">
        <v>0</v>
      </c>
      <c r="AB340" s="9"/>
      <c r="AC340" s="9"/>
      <c r="AD340" s="9"/>
      <c r="AE340" t="str">
        <f>equals!E338</f>
        <v>{1,1}</v>
      </c>
      <c r="AF340" t="str">
        <f>equals!H338</f>
        <v>false</v>
      </c>
    </row>
    <row r="341" spans="1:32" x14ac:dyDescent="0.25">
      <c r="A341" s="2">
        <v>1</v>
      </c>
      <c r="B341" s="9" t="s">
        <v>11</v>
      </c>
      <c r="C341" s="9"/>
      <c r="D341" s="9"/>
      <c r="G341" s="2">
        <v>1</v>
      </c>
      <c r="H341" s="9"/>
      <c r="I341" s="9"/>
      <c r="J341" s="9"/>
      <c r="L341" s="26">
        <v>1</v>
      </c>
      <c r="M341" s="27" t="str">
        <f t="shared" si="504"/>
        <v>c</v>
      </c>
      <c r="N341" s="27" t="str">
        <f t="shared" si="505"/>
        <v/>
      </c>
      <c r="O341" s="27" t="str">
        <f t="shared" si="506"/>
        <v/>
      </c>
      <c r="Q341" s="2">
        <v>1</v>
      </c>
      <c r="R341" s="9"/>
      <c r="S341" s="9"/>
      <c r="T341" s="9"/>
      <c r="U341" s="26">
        <v>1</v>
      </c>
      <c r="V341" s="27" t="str">
        <f t="shared" si="507"/>
        <v>c</v>
      </c>
      <c r="W341" s="27" t="str">
        <f t="shared" si="508"/>
        <v/>
      </c>
      <c r="X341" s="27" t="str">
        <f t="shared" si="509"/>
        <v/>
      </c>
      <c r="AA341" s="2">
        <v>1</v>
      </c>
      <c r="AB341" s="9"/>
      <c r="AC341" s="9" t="s">
        <v>11</v>
      </c>
      <c r="AD341" s="9"/>
    </row>
    <row r="342" spans="1:32" x14ac:dyDescent="0.25">
      <c r="A342" s="2">
        <v>2</v>
      </c>
      <c r="B342" s="9"/>
      <c r="C342" s="9"/>
      <c r="D342" s="9"/>
      <c r="G342" s="2">
        <v>2</v>
      </c>
      <c r="H342" s="9"/>
      <c r="I342" s="9"/>
      <c r="J342" s="9"/>
      <c r="L342" s="26">
        <v>2</v>
      </c>
      <c r="M342" s="27" t="str">
        <f t="shared" si="504"/>
        <v/>
      </c>
      <c r="N342" s="27" t="str">
        <f t="shared" si="505"/>
        <v/>
      </c>
      <c r="O342" s="27" t="str">
        <f t="shared" si="506"/>
        <v/>
      </c>
      <c r="Q342" s="2">
        <v>2</v>
      </c>
      <c r="R342" s="9"/>
      <c r="S342" s="9"/>
      <c r="T342" s="9"/>
      <c r="U342" s="26">
        <v>2</v>
      </c>
      <c r="V342" s="27" t="str">
        <f t="shared" si="507"/>
        <v/>
      </c>
      <c r="W342" s="27" t="str">
        <f t="shared" si="508"/>
        <v/>
      </c>
      <c r="X342" s="27" t="str">
        <f t="shared" si="509"/>
        <v/>
      </c>
      <c r="AA342" s="2">
        <v>2</v>
      </c>
      <c r="AB342" s="9"/>
      <c r="AC342" s="9"/>
      <c r="AD342" s="9"/>
    </row>
    <row r="343" spans="1:32" x14ac:dyDescent="0.25">
      <c r="A343" s="4">
        <f>A339+1</f>
        <v>86</v>
      </c>
      <c r="B343" s="2">
        <v>0</v>
      </c>
      <c r="C343" s="2">
        <v>1</v>
      </c>
      <c r="D343" s="2">
        <v>2</v>
      </c>
      <c r="G343" s="4">
        <f>G339+1</f>
        <v>86</v>
      </c>
      <c r="H343" s="2">
        <v>0</v>
      </c>
      <c r="I343" s="2">
        <v>1</v>
      </c>
      <c r="J343" s="2">
        <v>2</v>
      </c>
      <c r="L343" s="25">
        <f>L339+1</f>
        <v>86</v>
      </c>
      <c r="M343" s="26">
        <v>0</v>
      </c>
      <c r="N343" s="26">
        <v>1</v>
      </c>
      <c r="O343" s="26">
        <v>2</v>
      </c>
      <c r="Q343" s="4">
        <f>Q339+1</f>
        <v>86</v>
      </c>
      <c r="R343" s="2">
        <v>0</v>
      </c>
      <c r="S343" s="2">
        <v>1</v>
      </c>
      <c r="T343" s="2">
        <v>2</v>
      </c>
      <c r="U343" s="25">
        <f>U339+1</f>
        <v>86</v>
      </c>
      <c r="V343" s="26">
        <v>0</v>
      </c>
      <c r="W343" s="26">
        <v>1</v>
      </c>
      <c r="X343" s="26">
        <v>2</v>
      </c>
      <c r="AA343" s="4">
        <f>AA339+1</f>
        <v>86</v>
      </c>
      <c r="AB343" s="2">
        <v>0</v>
      </c>
      <c r="AC343" s="2">
        <v>1</v>
      </c>
      <c r="AD343" s="2">
        <v>2</v>
      </c>
    </row>
    <row r="344" spans="1:32" x14ac:dyDescent="0.25">
      <c r="A344" s="2">
        <v>0</v>
      </c>
      <c r="B344" s="9"/>
      <c r="C344" s="9"/>
      <c r="D344" s="9"/>
      <c r="E344" t="str">
        <f>coordinate!E342</f>
        <v>{1,1}</v>
      </c>
      <c r="F344" t="str">
        <f>coordinate!H342</f>
        <v>"1-1"</v>
      </c>
      <c r="G344" s="2">
        <v>0</v>
      </c>
      <c r="H344" s="9"/>
      <c r="I344" s="9"/>
      <c r="J344" s="9"/>
      <c r="K344" t="str">
        <f>inDirection!E342</f>
        <v>{2,0}</v>
      </c>
      <c r="L344" s="26">
        <v>0</v>
      </c>
      <c r="M344" s="27" t="str">
        <f t="shared" ref="M344:M375" si="510">CONCATENATE(B344,H344)</f>
        <v/>
      </c>
      <c r="N344" s="27" t="str">
        <f t="shared" ref="N344:N402" si="511">CONCATENATE(C344,I344)</f>
        <v/>
      </c>
      <c r="O344" s="27" t="str">
        <f t="shared" ref="O344:O402" si="512">CONCATENATE(D344,J344)</f>
        <v/>
      </c>
      <c r="P344" t="str">
        <f>inDirection!Z343</f>
        <v>DirectionModel.IN_SECONDARY_DIAGONAL</v>
      </c>
      <c r="Q344" s="2">
        <v>0</v>
      </c>
      <c r="R344" s="9"/>
      <c r="S344" s="9"/>
      <c r="T344" s="9" t="s">
        <v>11</v>
      </c>
      <c r="U344" s="26">
        <v>0</v>
      </c>
      <c r="V344" s="27" t="str">
        <f t="shared" ref="V344:V375" si="513">CONCATENATE(M344,R344)</f>
        <v/>
      </c>
      <c r="W344" s="27" t="str">
        <f t="shared" ref="W344:W402" si="514">CONCATENATE(N344,S344)</f>
        <v/>
      </c>
      <c r="X344" s="27" t="str">
        <f t="shared" ref="X344:X402" si="515">CONCATENATE(O344,T344)</f>
        <v>c</v>
      </c>
      <c r="Y344" t="str">
        <f>CONCATENATE("{ ",K344,", ",inDirectionList!E342,"}")</f>
        <v>{ {2,0}, {0,2}}</v>
      </c>
      <c r="Z344" t="str">
        <f>inDirectionList!AB343</f>
        <v>DirectionModel.IN_SECONDARY_DIAGONAL</v>
      </c>
      <c r="AA344" s="2">
        <v>0</v>
      </c>
      <c r="AB344" s="9"/>
      <c r="AC344" s="9"/>
      <c r="AD344" s="9"/>
      <c r="AE344" t="str">
        <f>equals!E342</f>
        <v>{2,1}</v>
      </c>
      <c r="AF344" t="str">
        <f>equals!H342</f>
        <v>false</v>
      </c>
    </row>
    <row r="345" spans="1:32" x14ac:dyDescent="0.25">
      <c r="A345" s="2">
        <v>1</v>
      </c>
      <c r="B345" s="9"/>
      <c r="C345" s="9" t="s">
        <v>11</v>
      </c>
      <c r="D345" s="9"/>
      <c r="G345" s="2">
        <v>1</v>
      </c>
      <c r="H345" s="9"/>
      <c r="I345" s="9"/>
      <c r="J345" s="9"/>
      <c r="L345" s="26">
        <v>1</v>
      </c>
      <c r="M345" s="27" t="str">
        <f t="shared" si="510"/>
        <v/>
      </c>
      <c r="N345" s="27" t="str">
        <f t="shared" si="511"/>
        <v>c</v>
      </c>
      <c r="O345" s="27" t="str">
        <f t="shared" si="512"/>
        <v/>
      </c>
      <c r="Q345" s="2">
        <v>1</v>
      </c>
      <c r="R345" s="9"/>
      <c r="S345" s="9"/>
      <c r="T345" s="9"/>
      <c r="U345" s="26">
        <v>1</v>
      </c>
      <c r="V345" s="27" t="str">
        <f t="shared" si="513"/>
        <v/>
      </c>
      <c r="W345" s="27" t="str">
        <f t="shared" si="514"/>
        <v>c</v>
      </c>
      <c r="X345" s="27" t="str">
        <f t="shared" si="515"/>
        <v/>
      </c>
      <c r="AA345" s="2">
        <v>1</v>
      </c>
      <c r="AB345" s="9"/>
      <c r="AC345" s="9"/>
      <c r="AD345" s="9"/>
    </row>
    <row r="346" spans="1:32" x14ac:dyDescent="0.25">
      <c r="A346" s="2">
        <v>2</v>
      </c>
      <c r="B346" s="9"/>
      <c r="C346" s="9"/>
      <c r="D346" s="9"/>
      <c r="G346" s="2">
        <v>2</v>
      </c>
      <c r="H346" s="9" t="s">
        <v>11</v>
      </c>
      <c r="I346" s="9"/>
      <c r="J346" s="9"/>
      <c r="L346" s="26">
        <v>2</v>
      </c>
      <c r="M346" s="27" t="str">
        <f t="shared" si="510"/>
        <v>c</v>
      </c>
      <c r="N346" s="27" t="str">
        <f t="shared" si="511"/>
        <v/>
      </c>
      <c r="O346" s="27" t="str">
        <f t="shared" si="512"/>
        <v/>
      </c>
      <c r="Q346" s="2">
        <v>2</v>
      </c>
      <c r="R346" s="9"/>
      <c r="S346" s="9"/>
      <c r="T346" s="9"/>
      <c r="U346" s="26">
        <v>2</v>
      </c>
      <c r="V346" s="27" t="str">
        <f t="shared" si="513"/>
        <v>c</v>
      </c>
      <c r="W346" s="27" t="str">
        <f t="shared" si="514"/>
        <v/>
      </c>
      <c r="X346" s="27" t="str">
        <f t="shared" si="515"/>
        <v/>
      </c>
      <c r="AA346" s="2">
        <v>2</v>
      </c>
      <c r="AB346" s="9"/>
      <c r="AC346" s="9" t="s">
        <v>11</v>
      </c>
      <c r="AD346" s="9"/>
    </row>
    <row r="347" spans="1:32" x14ac:dyDescent="0.25">
      <c r="A347" s="4">
        <f>A343+1</f>
        <v>87</v>
      </c>
      <c r="B347" s="2">
        <v>0</v>
      </c>
      <c r="C347" s="2">
        <v>1</v>
      </c>
      <c r="D347" s="2">
        <v>2</v>
      </c>
      <c r="G347" s="4">
        <f>G343+1</f>
        <v>87</v>
      </c>
      <c r="H347" s="2">
        <v>0</v>
      </c>
      <c r="I347" s="2">
        <v>1</v>
      </c>
      <c r="J347" s="2">
        <v>2</v>
      </c>
      <c r="L347" s="25">
        <f>L343+1</f>
        <v>87</v>
      </c>
      <c r="M347" s="26">
        <v>0</v>
      </c>
      <c r="N347" s="26">
        <v>1</v>
      </c>
      <c r="O347" s="26">
        <v>2</v>
      </c>
      <c r="Q347" s="4">
        <f>Q343+1</f>
        <v>87</v>
      </c>
      <c r="R347" s="2">
        <v>0</v>
      </c>
      <c r="S347" s="2">
        <v>1</v>
      </c>
      <c r="T347" s="2">
        <v>2</v>
      </c>
      <c r="U347" s="25">
        <f>U343+1</f>
        <v>87</v>
      </c>
      <c r="V347" s="26">
        <v>0</v>
      </c>
      <c r="W347" s="26">
        <v>1</v>
      </c>
      <c r="X347" s="26">
        <v>2</v>
      </c>
      <c r="AA347" s="4">
        <f>AA343+1</f>
        <v>87</v>
      </c>
      <c r="AB347" s="2">
        <v>0</v>
      </c>
      <c r="AC347" s="2">
        <v>1</v>
      </c>
      <c r="AD347" s="2">
        <v>2</v>
      </c>
    </row>
    <row r="348" spans="1:32" x14ac:dyDescent="0.25">
      <c r="A348" s="2">
        <v>0</v>
      </c>
      <c r="B348" s="9"/>
      <c r="C348" s="9"/>
      <c r="D348" s="9"/>
      <c r="E348" t="str">
        <f>coordinate!E346</f>
        <v>{1,2}</v>
      </c>
      <c r="F348" t="str">
        <f>coordinate!H346</f>
        <v>"1-2"</v>
      </c>
      <c r="G348" s="2">
        <v>0</v>
      </c>
      <c r="H348" s="9"/>
      <c r="I348" s="9"/>
      <c r="J348" s="9"/>
      <c r="K348" t="str">
        <f>inDirection!E346</f>
        <v>{2,1}</v>
      </c>
      <c r="L348" s="26">
        <v>0</v>
      </c>
      <c r="M348" s="27" t="str">
        <f t="shared" ref="M348:M379" si="516">CONCATENATE(B348,H348)</f>
        <v/>
      </c>
      <c r="N348" s="27" t="str">
        <f t="shared" ref="N348:N402" si="517">CONCATENATE(C348,I348)</f>
        <v/>
      </c>
      <c r="O348" s="27" t="str">
        <f t="shared" ref="O348:O402" si="518">CONCATENATE(D348,J348)</f>
        <v/>
      </c>
      <c r="P348" t="str">
        <f>inDirection!Z347</f>
        <v>DirectionModel.WITHOUT_DIRECTION</v>
      </c>
      <c r="Q348" s="2">
        <v>0</v>
      </c>
      <c r="R348" s="9"/>
      <c r="S348" s="9" t="s">
        <v>11</v>
      </c>
      <c r="T348" s="9"/>
      <c r="U348" s="26">
        <v>0</v>
      </c>
      <c r="V348" s="27" t="str">
        <f t="shared" ref="V348:V379" si="519">CONCATENATE(M348,R348)</f>
        <v/>
      </c>
      <c r="W348" s="27" t="str">
        <f t="shared" ref="W348:W402" si="520">CONCATENATE(N348,S348)</f>
        <v>c</v>
      </c>
      <c r="X348" s="27" t="str">
        <f t="shared" ref="X348:X402" si="521">CONCATENATE(O348,T348)</f>
        <v/>
      </c>
      <c r="Y348" t="str">
        <f>CONCATENATE("{ ",K348,", ",inDirectionList!E346,"}")</f>
        <v>{ {2,1}, {0,1}}</v>
      </c>
      <c r="Z348" t="str">
        <f>inDirectionList!AB347</f>
        <v>DirectionModel.WITHOUT_DIRECTION</v>
      </c>
      <c r="AA348" s="2">
        <v>0</v>
      </c>
      <c r="AB348" s="9"/>
      <c r="AC348" s="9"/>
      <c r="AD348" s="9" t="s">
        <v>11</v>
      </c>
      <c r="AE348" t="str">
        <f>equals!E346</f>
        <v>{0,2}</v>
      </c>
      <c r="AF348" t="str">
        <f>equals!H346</f>
        <v>false</v>
      </c>
    </row>
    <row r="349" spans="1:32" x14ac:dyDescent="0.25">
      <c r="A349" s="2">
        <v>1</v>
      </c>
      <c r="B349" s="9"/>
      <c r="C349" s="9"/>
      <c r="D349" s="9" t="s">
        <v>11</v>
      </c>
      <c r="G349" s="2">
        <v>1</v>
      </c>
      <c r="H349" s="9"/>
      <c r="I349" s="9"/>
      <c r="J349" s="9"/>
      <c r="L349" s="26">
        <v>1</v>
      </c>
      <c r="M349" s="27" t="str">
        <f t="shared" si="516"/>
        <v/>
      </c>
      <c r="N349" s="27" t="str">
        <f t="shared" si="517"/>
        <v/>
      </c>
      <c r="O349" s="27" t="str">
        <f t="shared" si="518"/>
        <v>c</v>
      </c>
      <c r="Q349" s="2">
        <v>1</v>
      </c>
      <c r="R349" s="9"/>
      <c r="S349" s="9"/>
      <c r="T349" s="9"/>
      <c r="U349" s="26">
        <v>1</v>
      </c>
      <c r="V349" s="27" t="str">
        <f t="shared" si="519"/>
        <v/>
      </c>
      <c r="W349" s="27" t="str">
        <f t="shared" si="520"/>
        <v/>
      </c>
      <c r="X349" s="27" t="str">
        <f t="shared" si="521"/>
        <v>c</v>
      </c>
      <c r="AA349" s="2">
        <v>1</v>
      </c>
      <c r="AB349" s="9"/>
      <c r="AC349" s="9"/>
      <c r="AD349" s="9"/>
    </row>
    <row r="350" spans="1:32" x14ac:dyDescent="0.25">
      <c r="A350" s="2">
        <v>2</v>
      </c>
      <c r="B350" s="9"/>
      <c r="C350" s="9"/>
      <c r="D350" s="9"/>
      <c r="G350" s="2">
        <v>2</v>
      </c>
      <c r="H350" s="9"/>
      <c r="I350" s="9" t="s">
        <v>11</v>
      </c>
      <c r="J350" s="9"/>
      <c r="L350" s="26">
        <v>2</v>
      </c>
      <c r="M350" s="27" t="str">
        <f t="shared" si="516"/>
        <v/>
      </c>
      <c r="N350" s="27" t="str">
        <f t="shared" si="517"/>
        <v>c</v>
      </c>
      <c r="O350" s="27" t="str">
        <f t="shared" si="518"/>
        <v/>
      </c>
      <c r="Q350" s="2">
        <v>2</v>
      </c>
      <c r="R350" s="9"/>
      <c r="S350" s="9"/>
      <c r="T350" s="9"/>
      <c r="U350" s="26">
        <v>2</v>
      </c>
      <c r="V350" s="27" t="str">
        <f t="shared" si="519"/>
        <v/>
      </c>
      <c r="W350" s="27" t="str">
        <f t="shared" si="520"/>
        <v>c</v>
      </c>
      <c r="X350" s="27" t="str">
        <f t="shared" si="521"/>
        <v/>
      </c>
      <c r="AA350" s="2">
        <v>2</v>
      </c>
      <c r="AB350" s="9"/>
      <c r="AC350" s="9"/>
      <c r="AD350" s="9"/>
    </row>
    <row r="351" spans="1:32" x14ac:dyDescent="0.25">
      <c r="A351" s="4">
        <f>A347+1</f>
        <v>88</v>
      </c>
      <c r="B351" s="2">
        <v>0</v>
      </c>
      <c r="C351" s="2">
        <v>1</v>
      </c>
      <c r="D351" s="2">
        <v>2</v>
      </c>
      <c r="G351" s="4">
        <f>G347+1</f>
        <v>88</v>
      </c>
      <c r="H351" s="2">
        <v>0</v>
      </c>
      <c r="I351" s="2">
        <v>1</v>
      </c>
      <c r="J351" s="2">
        <v>2</v>
      </c>
      <c r="L351" s="25">
        <f>L347+1</f>
        <v>88</v>
      </c>
      <c r="M351" s="26">
        <v>0</v>
      </c>
      <c r="N351" s="26">
        <v>1</v>
      </c>
      <c r="O351" s="26">
        <v>2</v>
      </c>
      <c r="Q351" s="4">
        <f>Q347+1</f>
        <v>88</v>
      </c>
      <c r="R351" s="2">
        <v>0</v>
      </c>
      <c r="S351" s="2">
        <v>1</v>
      </c>
      <c r="T351" s="2">
        <v>2</v>
      </c>
      <c r="U351" s="25">
        <f>U347+1</f>
        <v>88</v>
      </c>
      <c r="V351" s="26">
        <v>0</v>
      </c>
      <c r="W351" s="26">
        <v>1</v>
      </c>
      <c r="X351" s="26">
        <v>2</v>
      </c>
      <c r="AA351" s="4">
        <f>AA347+1</f>
        <v>88</v>
      </c>
      <c r="AB351" s="2">
        <v>0</v>
      </c>
      <c r="AC351" s="2">
        <v>1</v>
      </c>
      <c r="AD351" s="2">
        <v>2</v>
      </c>
    </row>
    <row r="352" spans="1:32" x14ac:dyDescent="0.25">
      <c r="A352" s="2">
        <v>0</v>
      </c>
      <c r="B352" s="9"/>
      <c r="C352" s="9"/>
      <c r="D352" s="9"/>
      <c r="E352" t="str">
        <f>coordinate!E350</f>
        <v>{2,0}</v>
      </c>
      <c r="F352" t="str">
        <f>coordinate!H350</f>
        <v>"2-0"</v>
      </c>
      <c r="G352" s="2">
        <v>0</v>
      </c>
      <c r="H352" s="9"/>
      <c r="I352" s="9" t="s">
        <v>11</v>
      </c>
      <c r="J352" s="9"/>
      <c r="K352" t="str">
        <f>inDirection!E350</f>
        <v>{0,1}</v>
      </c>
      <c r="L352" s="26">
        <v>0</v>
      </c>
      <c r="M352" s="27" t="str">
        <f t="shared" ref="M352:M383" si="522">CONCATENATE(B352,H352)</f>
        <v/>
      </c>
      <c r="N352" s="27" t="str">
        <f t="shared" ref="N352:N402" si="523">CONCATENATE(C352,I352)</f>
        <v>c</v>
      </c>
      <c r="O352" s="27" t="str">
        <f t="shared" ref="O352:O402" si="524">CONCATENATE(D352,J352)</f>
        <v/>
      </c>
      <c r="P352" t="str">
        <f>inDirection!Z351</f>
        <v>DirectionModel.WITHOUT_DIRECTION</v>
      </c>
      <c r="Q352" s="2">
        <v>0</v>
      </c>
      <c r="R352" s="9"/>
      <c r="S352" s="9"/>
      <c r="T352" s="9"/>
      <c r="U352" s="26">
        <v>0</v>
      </c>
      <c r="V352" s="27" t="str">
        <f t="shared" ref="V352:V383" si="525">CONCATENATE(M352,R352)</f>
        <v/>
      </c>
      <c r="W352" s="27" t="str">
        <f t="shared" ref="W352:W402" si="526">CONCATENATE(N352,S352)</f>
        <v>c</v>
      </c>
      <c r="X352" s="27" t="str">
        <f t="shared" ref="X352:X402" si="527">CONCATENATE(O352,T352)</f>
        <v/>
      </c>
      <c r="Y352" t="str">
        <f>CONCATENATE("{ ",K352,", ",inDirectionList!E350,"}")</f>
        <v>{ {0,1}, {2,1}}</v>
      </c>
      <c r="Z352" t="str">
        <f>inDirectionList!AB351</f>
        <v>DirectionModel.WITHOUT_DIRECTION</v>
      </c>
      <c r="AA352" s="2">
        <v>0</v>
      </c>
      <c r="AB352" s="9"/>
      <c r="AC352" s="9"/>
      <c r="AD352" s="9"/>
      <c r="AE352" t="str">
        <f>equals!E350</f>
        <v>{1,2}</v>
      </c>
      <c r="AF352" t="str">
        <f>equals!H350</f>
        <v>false</v>
      </c>
    </row>
    <row r="353" spans="1:32" x14ac:dyDescent="0.25">
      <c r="A353" s="2">
        <v>1</v>
      </c>
      <c r="B353" s="9"/>
      <c r="C353" s="9"/>
      <c r="D353" s="9"/>
      <c r="G353" s="2">
        <v>1</v>
      </c>
      <c r="H353" s="9"/>
      <c r="I353" s="9"/>
      <c r="J353" s="9"/>
      <c r="L353" s="26">
        <v>1</v>
      </c>
      <c r="M353" s="27" t="str">
        <f t="shared" si="522"/>
        <v/>
      </c>
      <c r="N353" s="27" t="str">
        <f t="shared" si="523"/>
        <v/>
      </c>
      <c r="O353" s="27" t="str">
        <f t="shared" si="524"/>
        <v/>
      </c>
      <c r="Q353" s="2">
        <v>1</v>
      </c>
      <c r="R353" s="9"/>
      <c r="S353" s="9"/>
      <c r="T353" s="9"/>
      <c r="U353" s="26">
        <v>1</v>
      </c>
      <c r="V353" s="27" t="str">
        <f t="shared" si="525"/>
        <v/>
      </c>
      <c r="W353" s="27" t="str">
        <f t="shared" si="526"/>
        <v/>
      </c>
      <c r="X353" s="27" t="str">
        <f t="shared" si="527"/>
        <v/>
      </c>
      <c r="AA353" s="2">
        <v>1</v>
      </c>
      <c r="AB353" s="9"/>
      <c r="AC353" s="9"/>
      <c r="AD353" s="9" t="s">
        <v>11</v>
      </c>
    </row>
    <row r="354" spans="1:32" x14ac:dyDescent="0.25">
      <c r="A354" s="2">
        <v>2</v>
      </c>
      <c r="B354" s="9" t="s">
        <v>11</v>
      </c>
      <c r="C354" s="9"/>
      <c r="D354" s="9"/>
      <c r="G354" s="2">
        <v>2</v>
      </c>
      <c r="H354" s="9"/>
      <c r="I354" s="9"/>
      <c r="J354" s="9"/>
      <c r="L354" s="26">
        <v>2</v>
      </c>
      <c r="M354" s="27" t="str">
        <f t="shared" si="522"/>
        <v>c</v>
      </c>
      <c r="N354" s="27" t="str">
        <f t="shared" si="523"/>
        <v/>
      </c>
      <c r="O354" s="27" t="str">
        <f t="shared" si="524"/>
        <v/>
      </c>
      <c r="Q354" s="2">
        <v>2</v>
      </c>
      <c r="R354" s="9"/>
      <c r="S354" s="9" t="s">
        <v>11</v>
      </c>
      <c r="T354" s="9"/>
      <c r="U354" s="26">
        <v>2</v>
      </c>
      <c r="V354" s="27" t="str">
        <f t="shared" si="525"/>
        <v>c</v>
      </c>
      <c r="W354" s="27" t="str">
        <f t="shared" si="526"/>
        <v>c</v>
      </c>
      <c r="X354" s="27" t="str">
        <f t="shared" si="527"/>
        <v/>
      </c>
      <c r="AA354" s="2">
        <v>2</v>
      </c>
      <c r="AB354" s="9"/>
      <c r="AC354" s="9"/>
      <c r="AD354" s="9"/>
    </row>
    <row r="355" spans="1:32" x14ac:dyDescent="0.25">
      <c r="A355" s="4">
        <f>A351+1</f>
        <v>89</v>
      </c>
      <c r="B355" s="2">
        <v>0</v>
      </c>
      <c r="C355" s="2">
        <v>1</v>
      </c>
      <c r="D355" s="2">
        <v>2</v>
      </c>
      <c r="G355" s="4">
        <f>G351+1</f>
        <v>89</v>
      </c>
      <c r="H355" s="2">
        <v>0</v>
      </c>
      <c r="I355" s="2">
        <v>1</v>
      </c>
      <c r="J355" s="2">
        <v>2</v>
      </c>
      <c r="L355" s="25">
        <f>L351+1</f>
        <v>89</v>
      </c>
      <c r="M355" s="26">
        <v>0</v>
      </c>
      <c r="N355" s="26">
        <v>1</v>
      </c>
      <c r="O355" s="26">
        <v>2</v>
      </c>
      <c r="Q355" s="4">
        <f>Q351+1</f>
        <v>89</v>
      </c>
      <c r="R355" s="2">
        <v>0</v>
      </c>
      <c r="S355" s="2">
        <v>1</v>
      </c>
      <c r="T355" s="2">
        <v>2</v>
      </c>
      <c r="U355" s="25">
        <f>U351+1</f>
        <v>89</v>
      </c>
      <c r="V355" s="26">
        <v>0</v>
      </c>
      <c r="W355" s="26">
        <v>1</v>
      </c>
      <c r="X355" s="26">
        <v>2</v>
      </c>
      <c r="AA355" s="4">
        <f>AA351+1</f>
        <v>89</v>
      </c>
      <c r="AB355" s="2">
        <v>0</v>
      </c>
      <c r="AC355" s="2">
        <v>1</v>
      </c>
      <c r="AD355" s="2">
        <v>2</v>
      </c>
    </row>
    <row r="356" spans="1:32" x14ac:dyDescent="0.25">
      <c r="A356" s="2">
        <v>0</v>
      </c>
      <c r="B356" s="9"/>
      <c r="C356" s="9"/>
      <c r="D356" s="9"/>
      <c r="E356" t="str">
        <f>coordinate!E354</f>
        <v>{2,1}</v>
      </c>
      <c r="F356" t="str">
        <f>coordinate!H354</f>
        <v>"2-1"</v>
      </c>
      <c r="G356" s="2">
        <v>0</v>
      </c>
      <c r="H356" s="9"/>
      <c r="I356" s="9"/>
      <c r="J356" s="9"/>
      <c r="K356" t="str">
        <f>inDirection!E354</f>
        <v>{1,1}</v>
      </c>
      <c r="L356" s="26">
        <v>0</v>
      </c>
      <c r="M356" s="27" t="str">
        <f t="shared" ref="M356:M402" si="528">CONCATENATE(B356,H356)</f>
        <v/>
      </c>
      <c r="N356" s="27" t="str">
        <f t="shared" ref="N356:N402" si="529">CONCATENATE(C356,I356)</f>
        <v/>
      </c>
      <c r="O356" s="27" t="str">
        <f t="shared" ref="O356:O402" si="530">CONCATENATE(D356,J356)</f>
        <v/>
      </c>
      <c r="P356" t="str">
        <f>inDirection!Z355</f>
        <v>DirectionModel.IN_COLUMN</v>
      </c>
      <c r="Q356" s="2">
        <v>0</v>
      </c>
      <c r="R356" s="9"/>
      <c r="S356" s="9"/>
      <c r="T356" s="9"/>
      <c r="U356" s="26">
        <v>0</v>
      </c>
      <c r="V356" s="27" t="str">
        <f t="shared" ref="V356:V402" si="531">CONCATENATE(M356,R356)</f>
        <v/>
      </c>
      <c r="W356" s="27" t="str">
        <f t="shared" ref="W356:W402" si="532">CONCATENATE(N356,S356)</f>
        <v/>
      </c>
      <c r="X356" s="27" t="str">
        <f t="shared" ref="X356:X402" si="533">CONCATENATE(O356,T356)</f>
        <v/>
      </c>
      <c r="Y356" t="str">
        <f>CONCATENATE("{ ",K356,", ",inDirectionList!E354,"}")</f>
        <v>{ {1,1}, {1,2}}</v>
      </c>
      <c r="Z356" t="str">
        <f>inDirectionList!AB355</f>
        <v>DirectionModel.WITHOUT_DIRECTION</v>
      </c>
      <c r="AA356" s="2">
        <v>0</v>
      </c>
      <c r="AB356" s="9"/>
      <c r="AC356" s="9"/>
      <c r="AD356" s="9"/>
      <c r="AE356" t="str">
        <f>equals!E354</f>
        <v>{2,2}</v>
      </c>
      <c r="AF356" t="str">
        <f>equals!H354</f>
        <v>false</v>
      </c>
    </row>
    <row r="357" spans="1:32" x14ac:dyDescent="0.25">
      <c r="A357" s="2">
        <v>1</v>
      </c>
      <c r="B357" s="9"/>
      <c r="C357" s="9"/>
      <c r="D357" s="9"/>
      <c r="G357" s="2">
        <v>1</v>
      </c>
      <c r="H357" s="9"/>
      <c r="I357" s="9" t="s">
        <v>11</v>
      </c>
      <c r="J357" s="9"/>
      <c r="L357" s="26">
        <v>1</v>
      </c>
      <c r="M357" s="27" t="str">
        <f t="shared" si="528"/>
        <v/>
      </c>
      <c r="N357" s="27" t="str">
        <f t="shared" si="529"/>
        <v>c</v>
      </c>
      <c r="O357" s="27" t="str">
        <f t="shared" si="530"/>
        <v/>
      </c>
      <c r="Q357" s="2">
        <v>1</v>
      </c>
      <c r="R357" s="9"/>
      <c r="S357" s="9"/>
      <c r="T357" s="9" t="s">
        <v>11</v>
      </c>
      <c r="U357" s="26">
        <v>1</v>
      </c>
      <c r="V357" s="27" t="str">
        <f t="shared" si="531"/>
        <v/>
      </c>
      <c r="W357" s="27" t="str">
        <f t="shared" si="532"/>
        <v>c</v>
      </c>
      <c r="X357" s="27" t="str">
        <f t="shared" si="533"/>
        <v>c</v>
      </c>
      <c r="AA357" s="2">
        <v>1</v>
      </c>
      <c r="AB357" s="9"/>
      <c r="AC357" s="9"/>
      <c r="AD357" s="9"/>
    </row>
    <row r="358" spans="1:32" x14ac:dyDescent="0.25">
      <c r="A358" s="2">
        <v>2</v>
      </c>
      <c r="B358" s="9"/>
      <c r="C358" s="9" t="s">
        <v>11</v>
      </c>
      <c r="D358" s="9"/>
      <c r="G358" s="2">
        <v>2</v>
      </c>
      <c r="H358" s="9"/>
      <c r="I358" s="9"/>
      <c r="J358" s="9"/>
      <c r="L358" s="26">
        <v>2</v>
      </c>
      <c r="M358" s="27" t="str">
        <f t="shared" si="528"/>
        <v/>
      </c>
      <c r="N358" s="27" t="str">
        <f t="shared" si="529"/>
        <v>c</v>
      </c>
      <c r="O358" s="27" t="str">
        <f t="shared" si="530"/>
        <v/>
      </c>
      <c r="Q358" s="2">
        <v>2</v>
      </c>
      <c r="R358" s="9"/>
      <c r="S358" s="9"/>
      <c r="T358" s="9"/>
      <c r="U358" s="26">
        <v>2</v>
      </c>
      <c r="V358" s="27" t="str">
        <f t="shared" si="531"/>
        <v/>
      </c>
      <c r="W358" s="27" t="str">
        <f t="shared" si="532"/>
        <v>c</v>
      </c>
      <c r="X358" s="27" t="str">
        <f t="shared" si="533"/>
        <v/>
      </c>
      <c r="AA358" s="2">
        <v>2</v>
      </c>
      <c r="AB358" s="9"/>
      <c r="AC358" s="9"/>
      <c r="AD358" s="9" t="s">
        <v>11</v>
      </c>
    </row>
    <row r="359" spans="1:32" x14ac:dyDescent="0.25">
      <c r="A359" s="4">
        <f>A355+1</f>
        <v>90</v>
      </c>
      <c r="B359" s="2">
        <v>0</v>
      </c>
      <c r="C359" s="2">
        <v>1</v>
      </c>
      <c r="D359" s="2">
        <v>2</v>
      </c>
      <c r="G359" s="4">
        <f>G355+1</f>
        <v>90</v>
      </c>
      <c r="H359" s="2">
        <v>0</v>
      </c>
      <c r="I359" s="2">
        <v>1</v>
      </c>
      <c r="J359" s="2">
        <v>2</v>
      </c>
      <c r="L359" s="25">
        <f>L355+1</f>
        <v>90</v>
      </c>
      <c r="M359" s="26">
        <v>0</v>
      </c>
      <c r="N359" s="26">
        <v>1</v>
      </c>
      <c r="O359" s="26">
        <v>2</v>
      </c>
      <c r="Q359" s="4">
        <f>Q355+1</f>
        <v>90</v>
      </c>
      <c r="R359" s="2">
        <v>0</v>
      </c>
      <c r="S359" s="2">
        <v>1</v>
      </c>
      <c r="T359" s="2">
        <v>2</v>
      </c>
      <c r="U359" s="25">
        <f>U355+1</f>
        <v>90</v>
      </c>
      <c r="V359" s="26">
        <v>0</v>
      </c>
      <c r="W359" s="26">
        <v>1</v>
      </c>
      <c r="X359" s="26">
        <v>2</v>
      </c>
      <c r="AA359" s="4">
        <f>AA355+1</f>
        <v>90</v>
      </c>
      <c r="AB359" s="2">
        <v>0</v>
      </c>
      <c r="AC359" s="2">
        <v>1</v>
      </c>
      <c r="AD359" s="2">
        <v>2</v>
      </c>
    </row>
    <row r="360" spans="1:32" x14ac:dyDescent="0.25">
      <c r="A360" s="2">
        <v>0</v>
      </c>
      <c r="B360" s="9"/>
      <c r="C360" s="9"/>
      <c r="D360" s="9"/>
      <c r="E360" t="str">
        <f>coordinate!E358</f>
        <v>{2,2}</v>
      </c>
      <c r="F360" t="str">
        <f>coordinate!H358</f>
        <v>"2-2"</v>
      </c>
      <c r="G360" s="2">
        <v>0</v>
      </c>
      <c r="H360" s="9"/>
      <c r="I360" s="9"/>
      <c r="J360" s="9"/>
      <c r="K360" t="str">
        <f>inDirection!E358</f>
        <v>{1,0}</v>
      </c>
      <c r="L360" s="26">
        <v>0</v>
      </c>
      <c r="M360" s="27" t="str">
        <f t="shared" ref="M360:M402" si="534">CONCATENATE(B360,H360)</f>
        <v/>
      </c>
      <c r="N360" s="27" t="str">
        <f t="shared" ref="N360:N402" si="535">CONCATENATE(C360,I360)</f>
        <v/>
      </c>
      <c r="O360" s="27" t="str">
        <f t="shared" ref="O360:O402" si="536">CONCATENATE(D360,J360)</f>
        <v/>
      </c>
      <c r="P360" t="str">
        <f>inDirection!Z359</f>
        <v>DirectionModel.WITHOUT_DIRECTION</v>
      </c>
      <c r="Q360" s="2">
        <v>0</v>
      </c>
      <c r="R360" s="9"/>
      <c r="S360" s="9"/>
      <c r="T360" s="9"/>
      <c r="U360" s="26">
        <v>0</v>
      </c>
      <c r="V360" s="27" t="str">
        <f t="shared" ref="V360:V402" si="537">CONCATENATE(M360,R360)</f>
        <v/>
      </c>
      <c r="W360" s="27" t="str">
        <f t="shared" ref="W360:W402" si="538">CONCATENATE(N360,S360)</f>
        <v/>
      </c>
      <c r="X360" s="27" t="str">
        <f t="shared" ref="X360:X402" si="539">CONCATENATE(O360,T360)</f>
        <v/>
      </c>
      <c r="Y360" t="str">
        <f>CONCATENATE("{ ",K360,", ",inDirectionList!E358,"}")</f>
        <v>{ {1,0}, {1,1}}</v>
      </c>
      <c r="Z360" t="str">
        <f>inDirectionList!AB359</f>
        <v>DirectionModel.WITHOUT_DIRECTION</v>
      </c>
      <c r="AA360" s="2">
        <v>0</v>
      </c>
      <c r="AB360" s="9" t="s">
        <v>11</v>
      </c>
      <c r="AC360" s="9"/>
      <c r="AD360" s="9"/>
      <c r="AE360" t="str">
        <f>equals!E358</f>
        <v>{0,0}</v>
      </c>
      <c r="AF360" t="str">
        <f>equals!H358</f>
        <v>false</v>
      </c>
    </row>
    <row r="361" spans="1:32" x14ac:dyDescent="0.25">
      <c r="A361" s="2">
        <v>1</v>
      </c>
      <c r="B361" s="9"/>
      <c r="C361" s="9"/>
      <c r="D361" s="9"/>
      <c r="G361" s="2">
        <v>1</v>
      </c>
      <c r="H361" s="9" t="s">
        <v>11</v>
      </c>
      <c r="I361" s="9"/>
      <c r="J361" s="9"/>
      <c r="L361" s="26">
        <v>1</v>
      </c>
      <c r="M361" s="27" t="str">
        <f t="shared" si="534"/>
        <v>c</v>
      </c>
      <c r="N361" s="27" t="str">
        <f t="shared" si="535"/>
        <v/>
      </c>
      <c r="O361" s="27" t="str">
        <f t="shared" si="536"/>
        <v/>
      </c>
      <c r="Q361" s="2">
        <v>1</v>
      </c>
      <c r="R361" s="9"/>
      <c r="S361" s="9" t="s">
        <v>11</v>
      </c>
      <c r="T361" s="9"/>
      <c r="U361" s="26">
        <v>1</v>
      </c>
      <c r="V361" s="27" t="str">
        <f t="shared" si="537"/>
        <v>c</v>
      </c>
      <c r="W361" s="27" t="str">
        <f t="shared" si="538"/>
        <v>c</v>
      </c>
      <c r="X361" s="27" t="str">
        <f t="shared" si="539"/>
        <v/>
      </c>
      <c r="AA361" s="2">
        <v>1</v>
      </c>
      <c r="AB361" s="9"/>
      <c r="AC361" s="9"/>
      <c r="AD361" s="9"/>
    </row>
    <row r="362" spans="1:32" x14ac:dyDescent="0.25">
      <c r="A362" s="2">
        <v>2</v>
      </c>
      <c r="B362" s="9"/>
      <c r="C362" s="9"/>
      <c r="D362" s="9" t="s">
        <v>11</v>
      </c>
      <c r="G362" s="2">
        <v>2</v>
      </c>
      <c r="H362" s="9"/>
      <c r="I362" s="9"/>
      <c r="J362" s="9"/>
      <c r="L362" s="26">
        <v>2</v>
      </c>
      <c r="M362" s="27" t="str">
        <f t="shared" si="534"/>
        <v/>
      </c>
      <c r="N362" s="27" t="str">
        <f t="shared" si="535"/>
        <v/>
      </c>
      <c r="O362" s="27" t="str">
        <f t="shared" si="536"/>
        <v>c</v>
      </c>
      <c r="Q362" s="2">
        <v>2</v>
      </c>
      <c r="R362" s="9"/>
      <c r="S362" s="9"/>
      <c r="T362" s="9"/>
      <c r="U362" s="26">
        <v>2</v>
      </c>
      <c r="V362" s="27" t="str">
        <f t="shared" si="537"/>
        <v/>
      </c>
      <c r="W362" s="27" t="str">
        <f t="shared" si="538"/>
        <v/>
      </c>
      <c r="X362" s="27" t="str">
        <f t="shared" si="539"/>
        <v>c</v>
      </c>
      <c r="AA362" s="2">
        <v>2</v>
      </c>
      <c r="AB362" s="9"/>
      <c r="AC362" s="9"/>
      <c r="AD362" s="9"/>
    </row>
    <row r="363" spans="1:32" x14ac:dyDescent="0.25">
      <c r="A363" s="4">
        <f>A359+1</f>
        <v>91</v>
      </c>
      <c r="B363" s="2">
        <v>0</v>
      </c>
      <c r="C363" s="2">
        <v>1</v>
      </c>
      <c r="D363" s="2">
        <v>2</v>
      </c>
      <c r="G363" s="4">
        <f>G359+1</f>
        <v>91</v>
      </c>
      <c r="H363" s="2">
        <v>0</v>
      </c>
      <c r="I363" s="2">
        <v>1</v>
      </c>
      <c r="J363" s="2">
        <v>2</v>
      </c>
      <c r="L363" s="25">
        <f>L359+1</f>
        <v>91</v>
      </c>
      <c r="M363" s="26">
        <v>0</v>
      </c>
      <c r="N363" s="26">
        <v>1</v>
      </c>
      <c r="O363" s="26">
        <v>2</v>
      </c>
      <c r="Q363" s="4">
        <f>Q359+1</f>
        <v>91</v>
      </c>
      <c r="R363" s="2">
        <v>0</v>
      </c>
      <c r="S363" s="2">
        <v>1</v>
      </c>
      <c r="T363" s="2">
        <v>2</v>
      </c>
      <c r="U363" s="25">
        <f>U359+1</f>
        <v>91</v>
      </c>
      <c r="V363" s="26">
        <v>0</v>
      </c>
      <c r="W363" s="26">
        <v>1</v>
      </c>
      <c r="X363" s="26">
        <v>2</v>
      </c>
      <c r="AA363" s="4">
        <f>AA359+1</f>
        <v>91</v>
      </c>
      <c r="AB363" s="2">
        <v>0</v>
      </c>
      <c r="AC363" s="2">
        <v>1</v>
      </c>
      <c r="AD363" s="2">
        <v>2</v>
      </c>
    </row>
    <row r="364" spans="1:32" x14ac:dyDescent="0.25">
      <c r="A364" s="2">
        <v>0</v>
      </c>
      <c r="B364" s="9" t="s">
        <v>11</v>
      </c>
      <c r="C364" s="9"/>
      <c r="D364" s="9"/>
      <c r="E364" t="str">
        <f>coordinate!E362</f>
        <v>{0,0}</v>
      </c>
      <c r="F364" t="str">
        <f>coordinate!H362</f>
        <v>"0-0"</v>
      </c>
      <c r="G364" s="2">
        <v>0</v>
      </c>
      <c r="H364" s="9"/>
      <c r="I364" s="9"/>
      <c r="J364" s="9"/>
      <c r="K364" t="str">
        <f>inDirection!E362</f>
        <v>{2,2}</v>
      </c>
      <c r="L364" s="26">
        <v>0</v>
      </c>
      <c r="M364" s="27" t="str">
        <f t="shared" ref="M364:M402" si="540">CONCATENATE(B364,H364)</f>
        <v>c</v>
      </c>
      <c r="N364" s="27" t="str">
        <f t="shared" ref="N364:N402" si="541">CONCATENATE(C364,I364)</f>
        <v/>
      </c>
      <c r="O364" s="27" t="str">
        <f t="shared" ref="O364:O402" si="542">CONCATENATE(D364,J364)</f>
        <v/>
      </c>
      <c r="P364" t="str">
        <f>inDirection!Z363</f>
        <v>DirectionModel.IN_MAIN_DIAGONAL</v>
      </c>
      <c r="Q364" s="2">
        <v>0</v>
      </c>
      <c r="R364" s="9"/>
      <c r="S364" s="9"/>
      <c r="T364" s="9"/>
      <c r="U364" s="26">
        <v>0</v>
      </c>
      <c r="V364" s="27" t="str">
        <f t="shared" ref="V364:V402" si="543">CONCATENATE(M364,R364)</f>
        <v>c</v>
      </c>
      <c r="W364" s="27" t="str">
        <f t="shared" ref="W364:W402" si="544">CONCATENATE(N364,S364)</f>
        <v/>
      </c>
      <c r="X364" s="27" t="str">
        <f t="shared" ref="X364:X402" si="545">CONCATENATE(O364,T364)</f>
        <v/>
      </c>
      <c r="Y364" t="str">
        <f>CONCATENATE("{ ",K364,", ",inDirectionList!E362,"}")</f>
        <v>{ {2,2}, {2,0}}</v>
      </c>
      <c r="Z364" t="str">
        <f>inDirectionList!AB363</f>
        <v>DirectionModel.WITHOUT_DIRECTION</v>
      </c>
      <c r="AA364" s="2">
        <v>0</v>
      </c>
      <c r="AB364" s="9"/>
      <c r="AC364" s="9" t="s">
        <v>11</v>
      </c>
      <c r="AD364" s="9"/>
      <c r="AE364" t="str">
        <f>equals!E362</f>
        <v>{0,1}</v>
      </c>
      <c r="AF364" t="str">
        <f>equals!H362</f>
        <v>false</v>
      </c>
    </row>
    <row r="365" spans="1:32" x14ac:dyDescent="0.25">
      <c r="A365" s="2">
        <v>1</v>
      </c>
      <c r="B365" s="9"/>
      <c r="C365" s="9"/>
      <c r="D365" s="9"/>
      <c r="G365" s="2">
        <v>1</v>
      </c>
      <c r="H365" s="9"/>
      <c r="I365" s="9"/>
      <c r="J365" s="9"/>
      <c r="L365" s="26">
        <v>1</v>
      </c>
      <c r="M365" s="27" t="str">
        <f t="shared" si="540"/>
        <v/>
      </c>
      <c r="N365" s="27" t="str">
        <f t="shared" si="541"/>
        <v/>
      </c>
      <c r="O365" s="27" t="str">
        <f t="shared" si="542"/>
        <v/>
      </c>
      <c r="Q365" s="2">
        <v>1</v>
      </c>
      <c r="R365" s="9"/>
      <c r="S365" s="9"/>
      <c r="T365" s="9"/>
      <c r="U365" s="26">
        <v>1</v>
      </c>
      <c r="V365" s="27" t="str">
        <f t="shared" si="543"/>
        <v/>
      </c>
      <c r="W365" s="27" t="str">
        <f t="shared" si="544"/>
        <v/>
      </c>
      <c r="X365" s="27" t="str">
        <f t="shared" si="545"/>
        <v/>
      </c>
      <c r="AA365" s="2">
        <v>1</v>
      </c>
      <c r="AB365" s="9"/>
      <c r="AC365" s="9"/>
      <c r="AD365" s="9"/>
    </row>
    <row r="366" spans="1:32" x14ac:dyDescent="0.25">
      <c r="A366" s="2">
        <v>2</v>
      </c>
      <c r="B366" s="9"/>
      <c r="C366" s="9"/>
      <c r="D366" s="9"/>
      <c r="G366" s="2">
        <v>2</v>
      </c>
      <c r="H366" s="9"/>
      <c r="I366" s="9"/>
      <c r="J366" s="9" t="s">
        <v>11</v>
      </c>
      <c r="L366" s="26">
        <v>2</v>
      </c>
      <c r="M366" s="27" t="str">
        <f t="shared" si="540"/>
        <v/>
      </c>
      <c r="N366" s="27" t="str">
        <f t="shared" si="541"/>
        <v/>
      </c>
      <c r="O366" s="27" t="str">
        <f t="shared" si="542"/>
        <v>c</v>
      </c>
      <c r="Q366" s="2">
        <v>2</v>
      </c>
      <c r="R366" s="9" t="s">
        <v>11</v>
      </c>
      <c r="S366" s="9"/>
      <c r="T366" s="9"/>
      <c r="U366" s="26">
        <v>2</v>
      </c>
      <c r="V366" s="27" t="str">
        <f t="shared" si="543"/>
        <v>c</v>
      </c>
      <c r="W366" s="27" t="str">
        <f t="shared" si="544"/>
        <v/>
      </c>
      <c r="X366" s="27" t="str">
        <f t="shared" si="545"/>
        <v>c</v>
      </c>
      <c r="AA366" s="2">
        <v>2</v>
      </c>
      <c r="AB366" s="9"/>
      <c r="AC366" s="9"/>
      <c r="AD366" s="9"/>
    </row>
    <row r="367" spans="1:32" x14ac:dyDescent="0.25">
      <c r="A367" s="4">
        <f>A363+1</f>
        <v>92</v>
      </c>
      <c r="B367" s="2">
        <v>0</v>
      </c>
      <c r="C367" s="2">
        <v>1</v>
      </c>
      <c r="D367" s="2">
        <v>2</v>
      </c>
      <c r="G367" s="4">
        <f>G363+1</f>
        <v>92</v>
      </c>
      <c r="H367" s="2">
        <v>0</v>
      </c>
      <c r="I367" s="2">
        <v>1</v>
      </c>
      <c r="J367" s="2">
        <v>2</v>
      </c>
      <c r="L367" s="25">
        <f>L363+1</f>
        <v>92</v>
      </c>
      <c r="M367" s="26">
        <v>0</v>
      </c>
      <c r="N367" s="26">
        <v>1</v>
      </c>
      <c r="O367" s="26">
        <v>2</v>
      </c>
      <c r="Q367" s="4">
        <f>Q363+1</f>
        <v>92</v>
      </c>
      <c r="R367" s="2">
        <v>0</v>
      </c>
      <c r="S367" s="2">
        <v>1</v>
      </c>
      <c r="T367" s="2">
        <v>2</v>
      </c>
      <c r="U367" s="25">
        <f>U363+1</f>
        <v>92</v>
      </c>
      <c r="V367" s="26">
        <v>0</v>
      </c>
      <c r="W367" s="26">
        <v>1</v>
      </c>
      <c r="X367" s="26">
        <v>2</v>
      </c>
      <c r="AA367" s="4">
        <f>AA363+1</f>
        <v>92</v>
      </c>
      <c r="AB367" s="2">
        <v>0</v>
      </c>
      <c r="AC367" s="2">
        <v>1</v>
      </c>
      <c r="AD367" s="2">
        <v>2</v>
      </c>
    </row>
    <row r="368" spans="1:32" x14ac:dyDescent="0.25">
      <c r="A368" s="2">
        <v>0</v>
      </c>
      <c r="B368" s="9"/>
      <c r="C368" s="9" t="s">
        <v>11</v>
      </c>
      <c r="D368" s="9"/>
      <c r="E368" t="str">
        <f>coordinate!E366</f>
        <v>{0,1}</v>
      </c>
      <c r="F368" t="str">
        <f>coordinate!H366</f>
        <v>"0-1"</v>
      </c>
      <c r="G368" s="2">
        <v>0</v>
      </c>
      <c r="H368" s="9"/>
      <c r="I368" s="9"/>
      <c r="J368" s="9"/>
      <c r="K368" t="str">
        <f>inDirection!E366</f>
        <v>{1,0}</v>
      </c>
      <c r="L368" s="26">
        <v>0</v>
      </c>
      <c r="M368" s="27" t="str">
        <f t="shared" ref="M368:M402" si="546">CONCATENATE(B368,H368)</f>
        <v/>
      </c>
      <c r="N368" s="27" t="str">
        <f t="shared" ref="N368:N402" si="547">CONCATENATE(C368,I368)</f>
        <v>c</v>
      </c>
      <c r="O368" s="27" t="str">
        <f t="shared" ref="O368:O402" si="548">CONCATENATE(D368,J368)</f>
        <v/>
      </c>
      <c r="P368" t="str">
        <f>inDirection!Z367</f>
        <v>DirectionModel.WITHOUT_DIRECTION</v>
      </c>
      <c r="Q368" s="2">
        <v>0</v>
      </c>
      <c r="R368" s="9"/>
      <c r="S368" s="9"/>
      <c r="T368" s="9"/>
      <c r="U368" s="26">
        <v>0</v>
      </c>
      <c r="V368" s="27" t="str">
        <f t="shared" ref="V368:V402" si="549">CONCATENATE(M368,R368)</f>
        <v/>
      </c>
      <c r="W368" s="27" t="str">
        <f t="shared" ref="W368:W402" si="550">CONCATENATE(N368,S368)</f>
        <v>c</v>
      </c>
      <c r="X368" s="27" t="str">
        <f t="shared" ref="X368:X402" si="551">CONCATENATE(O368,T368)</f>
        <v/>
      </c>
      <c r="Y368" t="str">
        <f>CONCATENATE("{ ",K368,", ",inDirectionList!E366,"}")</f>
        <v>{ {1,0}, {2,1}}</v>
      </c>
      <c r="Z368" t="str">
        <f>inDirectionList!AB367</f>
        <v>DirectionModel.WITHOUT_DIRECTION</v>
      </c>
      <c r="AA368" s="2">
        <v>0</v>
      </c>
      <c r="AB368" s="9"/>
      <c r="AC368" s="9"/>
      <c r="AD368" s="9" t="s">
        <v>11</v>
      </c>
      <c r="AE368" t="str">
        <f>equals!E366</f>
        <v>{0,2}</v>
      </c>
      <c r="AF368" t="str">
        <f>equals!H366</f>
        <v>false</v>
      </c>
    </row>
    <row r="369" spans="1:32" x14ac:dyDescent="0.25">
      <c r="A369" s="2">
        <v>1</v>
      </c>
      <c r="B369" s="9"/>
      <c r="C369" s="9"/>
      <c r="D369" s="9"/>
      <c r="G369" s="2">
        <v>1</v>
      </c>
      <c r="H369" s="9" t="s">
        <v>11</v>
      </c>
      <c r="I369" s="9"/>
      <c r="J369" s="9"/>
      <c r="L369" s="26">
        <v>1</v>
      </c>
      <c r="M369" s="27" t="str">
        <f t="shared" si="546"/>
        <v>c</v>
      </c>
      <c r="N369" s="27" t="str">
        <f t="shared" si="547"/>
        <v/>
      </c>
      <c r="O369" s="27" t="str">
        <f t="shared" si="548"/>
        <v/>
      </c>
      <c r="Q369" s="2">
        <v>1</v>
      </c>
      <c r="R369" s="9"/>
      <c r="S369" s="9"/>
      <c r="T369" s="9"/>
      <c r="U369" s="26">
        <v>1</v>
      </c>
      <c r="V369" s="27" t="str">
        <f t="shared" si="549"/>
        <v>c</v>
      </c>
      <c r="W369" s="27" t="str">
        <f t="shared" si="550"/>
        <v/>
      </c>
      <c r="X369" s="27" t="str">
        <f t="shared" si="551"/>
        <v/>
      </c>
      <c r="AA369" s="2">
        <v>1</v>
      </c>
      <c r="AB369" s="9"/>
      <c r="AC369" s="9"/>
      <c r="AD369" s="9"/>
    </row>
    <row r="370" spans="1:32" x14ac:dyDescent="0.25">
      <c r="A370" s="2">
        <v>2</v>
      </c>
      <c r="B370" s="9"/>
      <c r="C370" s="9"/>
      <c r="D370" s="9"/>
      <c r="G370" s="2">
        <v>2</v>
      </c>
      <c r="H370" s="9"/>
      <c r="I370" s="9"/>
      <c r="J370" s="9"/>
      <c r="L370" s="26">
        <v>2</v>
      </c>
      <c r="M370" s="27" t="str">
        <f t="shared" si="546"/>
        <v/>
      </c>
      <c r="N370" s="27" t="str">
        <f t="shared" si="547"/>
        <v/>
      </c>
      <c r="O370" s="27" t="str">
        <f t="shared" si="548"/>
        <v/>
      </c>
      <c r="Q370" s="2">
        <v>2</v>
      </c>
      <c r="R370" s="9"/>
      <c r="S370" s="9" t="s">
        <v>11</v>
      </c>
      <c r="T370" s="9"/>
      <c r="U370" s="26">
        <v>2</v>
      </c>
      <c r="V370" s="27" t="str">
        <f t="shared" si="549"/>
        <v/>
      </c>
      <c r="W370" s="27" t="str">
        <f t="shared" si="550"/>
        <v>c</v>
      </c>
      <c r="X370" s="27" t="str">
        <f t="shared" si="551"/>
        <v/>
      </c>
      <c r="AA370" s="2">
        <v>2</v>
      </c>
      <c r="AB370" s="9"/>
      <c r="AC370" s="9"/>
      <c r="AD370" s="9"/>
    </row>
    <row r="371" spans="1:32" x14ac:dyDescent="0.25">
      <c r="A371" s="4">
        <f>A367+1</f>
        <v>93</v>
      </c>
      <c r="B371" s="2">
        <v>0</v>
      </c>
      <c r="C371" s="2">
        <v>1</v>
      </c>
      <c r="D371" s="2">
        <v>2</v>
      </c>
      <c r="G371" s="4">
        <f>G367+1</f>
        <v>93</v>
      </c>
      <c r="H371" s="2">
        <v>0</v>
      </c>
      <c r="I371" s="2">
        <v>1</v>
      </c>
      <c r="J371" s="2">
        <v>2</v>
      </c>
      <c r="L371" s="25">
        <f>L367+1</f>
        <v>93</v>
      </c>
      <c r="M371" s="26">
        <v>0</v>
      </c>
      <c r="N371" s="26">
        <v>1</v>
      </c>
      <c r="O371" s="26">
        <v>2</v>
      </c>
      <c r="Q371" s="4">
        <f>Q367+1</f>
        <v>93</v>
      </c>
      <c r="R371" s="2">
        <v>0</v>
      </c>
      <c r="S371" s="2">
        <v>1</v>
      </c>
      <c r="T371" s="2">
        <v>2</v>
      </c>
      <c r="U371" s="25">
        <f>U367+1</f>
        <v>93</v>
      </c>
      <c r="V371" s="26">
        <v>0</v>
      </c>
      <c r="W371" s="26">
        <v>1</v>
      </c>
      <c r="X371" s="26">
        <v>2</v>
      </c>
      <c r="AA371" s="4">
        <f>AA367+1</f>
        <v>93</v>
      </c>
      <c r="AB371" s="2">
        <v>0</v>
      </c>
      <c r="AC371" s="2">
        <v>1</v>
      </c>
      <c r="AD371" s="2">
        <v>2</v>
      </c>
    </row>
    <row r="372" spans="1:32" x14ac:dyDescent="0.25">
      <c r="A372" s="2">
        <v>0</v>
      </c>
      <c r="B372" s="9"/>
      <c r="C372" s="9"/>
      <c r="D372" s="9" t="s">
        <v>11</v>
      </c>
      <c r="E372" t="str">
        <f>coordinate!E370</f>
        <v>{0,2}</v>
      </c>
      <c r="F372" t="str">
        <f>coordinate!H370</f>
        <v>"0-2"</v>
      </c>
      <c r="G372" s="2">
        <v>0</v>
      </c>
      <c r="H372" s="9"/>
      <c r="I372" s="9"/>
      <c r="J372" s="9"/>
      <c r="K372" t="str">
        <f>inDirection!E370</f>
        <v>{1,2}</v>
      </c>
      <c r="L372" s="26">
        <v>0</v>
      </c>
      <c r="M372" s="27" t="str">
        <f t="shared" ref="M372:M402" si="552">CONCATENATE(B372,H372)</f>
        <v/>
      </c>
      <c r="N372" s="27" t="str">
        <f t="shared" ref="N372:N402" si="553">CONCATENATE(C372,I372)</f>
        <v/>
      </c>
      <c r="O372" s="27" t="str">
        <f t="shared" ref="O372:O402" si="554">CONCATENATE(D372,J372)</f>
        <v>c</v>
      </c>
      <c r="P372" t="str">
        <f>inDirection!Z371</f>
        <v>DirectionModel.IN_COLUMN</v>
      </c>
      <c r="Q372" s="2">
        <v>0</v>
      </c>
      <c r="R372" s="9" t="s">
        <v>11</v>
      </c>
      <c r="S372" s="9"/>
      <c r="T372" s="9"/>
      <c r="U372" s="26">
        <v>0</v>
      </c>
      <c r="V372" s="27" t="str">
        <f t="shared" ref="V372:V402" si="555">CONCATENATE(M372,R372)</f>
        <v>c</v>
      </c>
      <c r="W372" s="27" t="str">
        <f t="shared" ref="W372:W402" si="556">CONCATENATE(N372,S372)</f>
        <v/>
      </c>
      <c r="X372" s="27" t="str">
        <f t="shared" ref="X372:X402" si="557">CONCATENATE(O372,T372)</f>
        <v>c</v>
      </c>
      <c r="Y372" t="str">
        <f>CONCATENATE("{ ",K372,", ",inDirectionList!E370,"}")</f>
        <v>{ {1,2}, {0,0}}</v>
      </c>
      <c r="Z372" t="str">
        <f>inDirectionList!AB371</f>
        <v>DirectionModel.WITHOUT_DIRECTION</v>
      </c>
      <c r="AA372" s="2">
        <v>0</v>
      </c>
      <c r="AB372" s="9"/>
      <c r="AC372" s="9"/>
      <c r="AD372" s="9"/>
      <c r="AE372" t="str">
        <f>equals!E370</f>
        <v>{1,0}</v>
      </c>
      <c r="AF372" t="str">
        <f>equals!H370</f>
        <v>false</v>
      </c>
    </row>
    <row r="373" spans="1:32" x14ac:dyDescent="0.25">
      <c r="A373" s="2">
        <v>1</v>
      </c>
      <c r="B373" s="9"/>
      <c r="C373" s="9"/>
      <c r="D373" s="9"/>
      <c r="G373" s="2">
        <v>1</v>
      </c>
      <c r="H373" s="9"/>
      <c r="I373" s="9"/>
      <c r="J373" s="9" t="s">
        <v>11</v>
      </c>
      <c r="L373" s="26">
        <v>1</v>
      </c>
      <c r="M373" s="27" t="str">
        <f t="shared" si="552"/>
        <v/>
      </c>
      <c r="N373" s="27" t="str">
        <f t="shared" si="553"/>
        <v/>
      </c>
      <c r="O373" s="27" t="str">
        <f t="shared" si="554"/>
        <v>c</v>
      </c>
      <c r="Q373" s="2">
        <v>1</v>
      </c>
      <c r="R373" s="9"/>
      <c r="S373" s="9"/>
      <c r="T373" s="9"/>
      <c r="U373" s="26">
        <v>1</v>
      </c>
      <c r="V373" s="27" t="str">
        <f t="shared" si="555"/>
        <v/>
      </c>
      <c r="W373" s="27" t="str">
        <f t="shared" si="556"/>
        <v/>
      </c>
      <c r="X373" s="27" t="str">
        <f t="shared" si="557"/>
        <v>c</v>
      </c>
      <c r="AA373" s="2">
        <v>1</v>
      </c>
      <c r="AB373" s="9" t="s">
        <v>11</v>
      </c>
      <c r="AC373" s="9"/>
      <c r="AD373" s="9"/>
    </row>
    <row r="374" spans="1:32" x14ac:dyDescent="0.25">
      <c r="A374" s="2">
        <v>2</v>
      </c>
      <c r="B374" s="9"/>
      <c r="C374" s="9"/>
      <c r="D374" s="9"/>
      <c r="G374" s="2">
        <v>2</v>
      </c>
      <c r="H374" s="9"/>
      <c r="I374" s="9"/>
      <c r="J374" s="9"/>
      <c r="L374" s="26">
        <v>2</v>
      </c>
      <c r="M374" s="27" t="str">
        <f t="shared" si="552"/>
        <v/>
      </c>
      <c r="N374" s="27" t="str">
        <f t="shared" si="553"/>
        <v/>
      </c>
      <c r="O374" s="27" t="str">
        <f t="shared" si="554"/>
        <v/>
      </c>
      <c r="Q374" s="2">
        <v>2</v>
      </c>
      <c r="R374" s="9"/>
      <c r="S374" s="9"/>
      <c r="T374" s="9"/>
      <c r="U374" s="26">
        <v>2</v>
      </c>
      <c r="V374" s="27" t="str">
        <f t="shared" si="555"/>
        <v/>
      </c>
      <c r="W374" s="27" t="str">
        <f t="shared" si="556"/>
        <v/>
      </c>
      <c r="X374" s="27" t="str">
        <f t="shared" si="557"/>
        <v/>
      </c>
      <c r="AA374" s="2">
        <v>2</v>
      </c>
      <c r="AB374" s="9"/>
      <c r="AC374" s="9"/>
      <c r="AD374" s="9"/>
    </row>
    <row r="375" spans="1:32" x14ac:dyDescent="0.25">
      <c r="A375" s="4">
        <f>A371+1</f>
        <v>94</v>
      </c>
      <c r="B375" s="2">
        <v>0</v>
      </c>
      <c r="C375" s="2">
        <v>1</v>
      </c>
      <c r="D375" s="2">
        <v>2</v>
      </c>
      <c r="G375" s="4">
        <f>G371+1</f>
        <v>94</v>
      </c>
      <c r="H375" s="2">
        <v>0</v>
      </c>
      <c r="I375" s="2">
        <v>1</v>
      </c>
      <c r="J375" s="2">
        <v>2</v>
      </c>
      <c r="L375" s="25">
        <f>L371+1</f>
        <v>94</v>
      </c>
      <c r="M375" s="26">
        <v>0</v>
      </c>
      <c r="N375" s="26">
        <v>1</v>
      </c>
      <c r="O375" s="26">
        <v>2</v>
      </c>
      <c r="Q375" s="4">
        <f>Q371+1</f>
        <v>94</v>
      </c>
      <c r="R375" s="2">
        <v>0</v>
      </c>
      <c r="S375" s="2">
        <v>1</v>
      </c>
      <c r="T375" s="2">
        <v>2</v>
      </c>
      <c r="U375" s="25">
        <f>U371+1</f>
        <v>94</v>
      </c>
      <c r="V375" s="26">
        <v>0</v>
      </c>
      <c r="W375" s="26">
        <v>1</v>
      </c>
      <c r="X375" s="26">
        <v>2</v>
      </c>
      <c r="AA375" s="4">
        <f>AA371+1</f>
        <v>94</v>
      </c>
      <c r="AB375" s="2">
        <v>0</v>
      </c>
      <c r="AC375" s="2">
        <v>1</v>
      </c>
      <c r="AD375" s="2">
        <v>2</v>
      </c>
    </row>
    <row r="376" spans="1:32" x14ac:dyDescent="0.25">
      <c r="A376" s="2">
        <v>0</v>
      </c>
      <c r="B376" s="9"/>
      <c r="C376" s="9"/>
      <c r="D376" s="9"/>
      <c r="E376" t="str">
        <f>coordinate!E374</f>
        <v>{1,0}</v>
      </c>
      <c r="F376" t="str">
        <f>coordinate!H374</f>
        <v>"1-0"</v>
      </c>
      <c r="G376" s="2">
        <v>0</v>
      </c>
      <c r="H376" s="9"/>
      <c r="I376" s="9"/>
      <c r="J376" s="9"/>
      <c r="K376" t="str">
        <f>inDirection!E374</f>
        <v>{1,2}</v>
      </c>
      <c r="L376" s="26">
        <v>0</v>
      </c>
      <c r="M376" s="27" t="str">
        <f t="shared" ref="M376:M402" si="558">CONCATENATE(B376,H376)</f>
        <v/>
      </c>
      <c r="N376" s="27" t="str">
        <f t="shared" ref="N376:N402" si="559">CONCATENATE(C376,I376)</f>
        <v/>
      </c>
      <c r="O376" s="27" t="str">
        <f t="shared" ref="O376:O402" si="560">CONCATENATE(D376,J376)</f>
        <v/>
      </c>
      <c r="P376" t="str">
        <f>inDirection!Z375</f>
        <v>DirectionModel.IN_ROW</v>
      </c>
      <c r="Q376" s="2">
        <v>0</v>
      </c>
      <c r="R376" s="9"/>
      <c r="S376" s="9"/>
      <c r="T376" s="9"/>
      <c r="U376" s="26">
        <v>0</v>
      </c>
      <c r="V376" s="27" t="str">
        <f t="shared" ref="V376:V402" si="561">CONCATENATE(M376,R376)</f>
        <v/>
      </c>
      <c r="W376" s="27" t="str">
        <f t="shared" ref="W376:W402" si="562">CONCATENATE(N376,S376)</f>
        <v/>
      </c>
      <c r="X376" s="27" t="str">
        <f t="shared" ref="X376:X402" si="563">CONCATENATE(O376,T376)</f>
        <v/>
      </c>
      <c r="Y376" t="str">
        <f>CONCATENATE("{ ",K376,", ",inDirectionList!E374,"}")</f>
        <v>{ {1,2}, {1,1}}</v>
      </c>
      <c r="Z376" t="str">
        <f>inDirectionList!AB375</f>
        <v>DirectionModel.IN_ROW</v>
      </c>
      <c r="AA376" s="2">
        <v>0</v>
      </c>
      <c r="AB376" s="9"/>
      <c r="AC376" s="9"/>
      <c r="AD376" s="9"/>
      <c r="AE376" t="str">
        <f>equals!E374</f>
        <v>{1,1}</v>
      </c>
      <c r="AF376" t="str">
        <f>equals!H374</f>
        <v>false</v>
      </c>
    </row>
    <row r="377" spans="1:32" x14ac:dyDescent="0.25">
      <c r="A377" s="2">
        <v>1</v>
      </c>
      <c r="B377" s="9" t="s">
        <v>11</v>
      </c>
      <c r="C377" s="9"/>
      <c r="D377" s="9"/>
      <c r="G377" s="2">
        <v>1</v>
      </c>
      <c r="H377" s="9"/>
      <c r="I377" s="9"/>
      <c r="J377" s="9" t="s">
        <v>11</v>
      </c>
      <c r="L377" s="26">
        <v>1</v>
      </c>
      <c r="M377" s="27" t="str">
        <f t="shared" si="558"/>
        <v>c</v>
      </c>
      <c r="N377" s="27" t="str">
        <f t="shared" si="559"/>
        <v/>
      </c>
      <c r="O377" s="27" t="str">
        <f t="shared" si="560"/>
        <v>c</v>
      </c>
      <c r="Q377" s="2">
        <v>1</v>
      </c>
      <c r="R377" s="9"/>
      <c r="S377" s="9" t="s">
        <v>11</v>
      </c>
      <c r="T377" s="9"/>
      <c r="U377" s="26">
        <v>1</v>
      </c>
      <c r="V377" s="27" t="str">
        <f t="shared" si="561"/>
        <v>c</v>
      </c>
      <c r="W377" s="27" t="str">
        <f t="shared" si="562"/>
        <v>c</v>
      </c>
      <c r="X377" s="27" t="str">
        <f t="shared" si="563"/>
        <v>c</v>
      </c>
      <c r="AA377" s="2">
        <v>1</v>
      </c>
      <c r="AB377" s="9"/>
      <c r="AC377" s="9" t="s">
        <v>11</v>
      </c>
      <c r="AD377" s="9"/>
    </row>
    <row r="378" spans="1:32" x14ac:dyDescent="0.25">
      <c r="A378" s="2">
        <v>2</v>
      </c>
      <c r="B378" s="9"/>
      <c r="C378" s="9"/>
      <c r="D378" s="9"/>
      <c r="G378" s="2">
        <v>2</v>
      </c>
      <c r="H378" s="9"/>
      <c r="I378" s="9"/>
      <c r="J378" s="9"/>
      <c r="L378" s="26">
        <v>2</v>
      </c>
      <c r="M378" s="27" t="str">
        <f t="shared" si="558"/>
        <v/>
      </c>
      <c r="N378" s="27" t="str">
        <f t="shared" si="559"/>
        <v/>
      </c>
      <c r="O378" s="27" t="str">
        <f t="shared" si="560"/>
        <v/>
      </c>
      <c r="Q378" s="2">
        <v>2</v>
      </c>
      <c r="R378" s="9"/>
      <c r="S378" s="9"/>
      <c r="T378" s="9"/>
      <c r="U378" s="26">
        <v>2</v>
      </c>
      <c r="V378" s="27" t="str">
        <f t="shared" si="561"/>
        <v/>
      </c>
      <c r="W378" s="27" t="str">
        <f t="shared" si="562"/>
        <v/>
      </c>
      <c r="X378" s="27" t="str">
        <f t="shared" si="563"/>
        <v/>
      </c>
      <c r="AA378" s="2">
        <v>2</v>
      </c>
      <c r="AB378" s="9"/>
      <c r="AC378" s="9"/>
      <c r="AD378" s="9"/>
    </row>
    <row r="379" spans="1:32" x14ac:dyDescent="0.25">
      <c r="A379" s="4">
        <f>A375+1</f>
        <v>95</v>
      </c>
      <c r="B379" s="2">
        <v>0</v>
      </c>
      <c r="C379" s="2">
        <v>1</v>
      </c>
      <c r="D379" s="2">
        <v>2</v>
      </c>
      <c r="G379" s="4">
        <f>G375+1</f>
        <v>95</v>
      </c>
      <c r="H379" s="2">
        <v>0</v>
      </c>
      <c r="I379" s="2">
        <v>1</v>
      </c>
      <c r="J379" s="2">
        <v>2</v>
      </c>
      <c r="L379" s="25">
        <f>L375+1</f>
        <v>95</v>
      </c>
      <c r="M379" s="26">
        <v>0</v>
      </c>
      <c r="N379" s="26">
        <v>1</v>
      </c>
      <c r="O379" s="26">
        <v>2</v>
      </c>
      <c r="Q379" s="4">
        <f>Q375+1</f>
        <v>95</v>
      </c>
      <c r="R379" s="2">
        <v>0</v>
      </c>
      <c r="S379" s="2">
        <v>1</v>
      </c>
      <c r="T379" s="2">
        <v>2</v>
      </c>
      <c r="U379" s="25">
        <f>U375+1</f>
        <v>95</v>
      </c>
      <c r="V379" s="26">
        <v>0</v>
      </c>
      <c r="W379" s="26">
        <v>1</v>
      </c>
      <c r="X379" s="26">
        <v>2</v>
      </c>
      <c r="AA379" s="4">
        <f>AA375+1</f>
        <v>95</v>
      </c>
      <c r="AB379" s="2">
        <v>0</v>
      </c>
      <c r="AC379" s="2">
        <v>1</v>
      </c>
      <c r="AD379" s="2">
        <v>2</v>
      </c>
    </row>
    <row r="380" spans="1:32" x14ac:dyDescent="0.25">
      <c r="A380" s="2">
        <v>0</v>
      </c>
      <c r="B380" s="9"/>
      <c r="C380" s="9"/>
      <c r="D380" s="9"/>
      <c r="E380" t="str">
        <f>coordinate!E378</f>
        <v>{1,1}</v>
      </c>
      <c r="F380" t="str">
        <f>coordinate!H378</f>
        <v>"1-1"</v>
      </c>
      <c r="G380" s="2">
        <v>0</v>
      </c>
      <c r="H380" s="9"/>
      <c r="I380" s="9"/>
      <c r="J380" s="9"/>
      <c r="K380" t="str">
        <f>inDirection!E378</f>
        <v>{1,0}</v>
      </c>
      <c r="L380" s="26">
        <v>0</v>
      </c>
      <c r="M380" s="27" t="str">
        <f t="shared" ref="M380:M402" si="564">CONCATENATE(B380,H380)</f>
        <v/>
      </c>
      <c r="N380" s="27" t="str">
        <f t="shared" ref="N380:N402" si="565">CONCATENATE(C380,I380)</f>
        <v/>
      </c>
      <c r="O380" s="27" t="str">
        <f t="shared" ref="O380:O402" si="566">CONCATENATE(D380,J380)</f>
        <v/>
      </c>
      <c r="P380" t="str">
        <f>inDirection!Z379</f>
        <v>DirectionModel.IN_ROW</v>
      </c>
      <c r="Q380" s="2">
        <v>0</v>
      </c>
      <c r="R380" s="9"/>
      <c r="S380" s="9"/>
      <c r="T380" s="9"/>
      <c r="U380" s="26">
        <v>0</v>
      </c>
      <c r="V380" s="27" t="str">
        <f t="shared" ref="V380:V402" si="567">CONCATENATE(M380,R380)</f>
        <v/>
      </c>
      <c r="W380" s="27" t="str">
        <f t="shared" ref="W380:W402" si="568">CONCATENATE(N380,S380)</f>
        <v/>
      </c>
      <c r="X380" s="27" t="str">
        <f t="shared" ref="X380:X402" si="569">CONCATENATE(O380,T380)</f>
        <v/>
      </c>
      <c r="Y380" t="str">
        <f>CONCATENATE("{ ",K380,", ",inDirectionList!E378,"}")</f>
        <v>{ {1,0}, {2,1}}</v>
      </c>
      <c r="Z380" t="str">
        <f>inDirectionList!AB379</f>
        <v>DirectionModel.WITHOUT_DIRECTION</v>
      </c>
      <c r="AA380" s="2">
        <v>0</v>
      </c>
      <c r="AB380" s="9"/>
      <c r="AC380" s="9"/>
      <c r="AD380" s="9"/>
      <c r="AE380" t="str">
        <f>equals!E378</f>
        <v>{1,2}</v>
      </c>
      <c r="AF380" t="str">
        <f>equals!H378</f>
        <v>false</v>
      </c>
    </row>
    <row r="381" spans="1:32" x14ac:dyDescent="0.25">
      <c r="A381" s="2">
        <v>1</v>
      </c>
      <c r="B381" s="9"/>
      <c r="C381" s="9" t="s">
        <v>11</v>
      </c>
      <c r="D381" s="9"/>
      <c r="G381" s="2">
        <v>1</v>
      </c>
      <c r="H381" s="9" t="s">
        <v>11</v>
      </c>
      <c r="I381" s="9"/>
      <c r="J381" s="9"/>
      <c r="L381" s="26">
        <v>1</v>
      </c>
      <c r="M381" s="27" t="str">
        <f t="shared" si="564"/>
        <v>c</v>
      </c>
      <c r="N381" s="27" t="str">
        <f t="shared" si="565"/>
        <v>c</v>
      </c>
      <c r="O381" s="27" t="str">
        <f t="shared" si="566"/>
        <v/>
      </c>
      <c r="Q381" s="2">
        <v>1</v>
      </c>
      <c r="R381" s="9"/>
      <c r="S381" s="9"/>
      <c r="T381" s="9"/>
      <c r="U381" s="26">
        <v>1</v>
      </c>
      <c r="V381" s="27" t="str">
        <f t="shared" si="567"/>
        <v>c</v>
      </c>
      <c r="W381" s="27" t="str">
        <f t="shared" si="568"/>
        <v>c</v>
      </c>
      <c r="X381" s="27" t="str">
        <f t="shared" si="569"/>
        <v/>
      </c>
      <c r="AA381" s="2">
        <v>1</v>
      </c>
      <c r="AB381" s="9"/>
      <c r="AC381" s="9"/>
      <c r="AD381" s="9" t="s">
        <v>11</v>
      </c>
    </row>
    <row r="382" spans="1:32" x14ac:dyDescent="0.25">
      <c r="A382" s="2">
        <v>2</v>
      </c>
      <c r="B382" s="9"/>
      <c r="C382" s="9"/>
      <c r="D382" s="9"/>
      <c r="G382" s="2">
        <v>2</v>
      </c>
      <c r="H382" s="9"/>
      <c r="I382" s="9"/>
      <c r="J382" s="9"/>
      <c r="L382" s="26">
        <v>2</v>
      </c>
      <c r="M382" s="27" t="str">
        <f t="shared" si="564"/>
        <v/>
      </c>
      <c r="N382" s="27" t="str">
        <f t="shared" si="565"/>
        <v/>
      </c>
      <c r="O382" s="27" t="str">
        <f t="shared" si="566"/>
        <v/>
      </c>
      <c r="Q382" s="2">
        <v>2</v>
      </c>
      <c r="R382" s="9"/>
      <c r="S382" s="9" t="s">
        <v>11</v>
      </c>
      <c r="T382" s="9"/>
      <c r="U382" s="26">
        <v>2</v>
      </c>
      <c r="V382" s="27" t="str">
        <f t="shared" si="567"/>
        <v/>
      </c>
      <c r="W382" s="27" t="str">
        <f t="shared" si="568"/>
        <v>c</v>
      </c>
      <c r="X382" s="27" t="str">
        <f t="shared" si="569"/>
        <v/>
      </c>
      <c r="AA382" s="2">
        <v>2</v>
      </c>
      <c r="AB382" s="9"/>
      <c r="AC382" s="9"/>
      <c r="AD382" s="9"/>
    </row>
    <row r="383" spans="1:32" x14ac:dyDescent="0.25">
      <c r="A383" s="4">
        <f>A379+1</f>
        <v>96</v>
      </c>
      <c r="B383" s="2">
        <v>0</v>
      </c>
      <c r="C383" s="2">
        <v>1</v>
      </c>
      <c r="D383" s="2">
        <v>2</v>
      </c>
      <c r="G383" s="4">
        <f>G379+1</f>
        <v>96</v>
      </c>
      <c r="H383" s="2">
        <v>0</v>
      </c>
      <c r="I383" s="2">
        <v>1</v>
      </c>
      <c r="J383" s="2">
        <v>2</v>
      </c>
      <c r="L383" s="25">
        <f>L379+1</f>
        <v>96</v>
      </c>
      <c r="M383" s="26">
        <v>0</v>
      </c>
      <c r="N383" s="26">
        <v>1</v>
      </c>
      <c r="O383" s="26">
        <v>2</v>
      </c>
      <c r="Q383" s="4">
        <f>Q379+1</f>
        <v>96</v>
      </c>
      <c r="R383" s="2">
        <v>0</v>
      </c>
      <c r="S383" s="2">
        <v>1</v>
      </c>
      <c r="T383" s="2">
        <v>2</v>
      </c>
      <c r="U383" s="25">
        <f>U379+1</f>
        <v>96</v>
      </c>
      <c r="V383" s="26">
        <v>0</v>
      </c>
      <c r="W383" s="26">
        <v>1</v>
      </c>
      <c r="X383" s="26">
        <v>2</v>
      </c>
      <c r="AA383" s="4">
        <f>AA379+1</f>
        <v>96</v>
      </c>
      <c r="AB383" s="2">
        <v>0</v>
      </c>
      <c r="AC383" s="2">
        <v>1</v>
      </c>
      <c r="AD383" s="2">
        <v>2</v>
      </c>
    </row>
    <row r="384" spans="1:32" x14ac:dyDescent="0.25">
      <c r="A384" s="2">
        <v>0</v>
      </c>
      <c r="B384" s="9"/>
      <c r="C384" s="9"/>
      <c r="D384" s="9"/>
      <c r="E384" t="str">
        <f>coordinate!E382</f>
        <v>{1,2}</v>
      </c>
      <c r="F384" t="str">
        <f>coordinate!H382</f>
        <v>"1-2"</v>
      </c>
      <c r="G384" s="2">
        <v>0</v>
      </c>
      <c r="H384" s="9" t="s">
        <v>11</v>
      </c>
      <c r="I384" s="9"/>
      <c r="J384" s="9"/>
      <c r="K384" t="str">
        <f>inDirection!E382</f>
        <v>{0,0}</v>
      </c>
      <c r="L384" s="26">
        <v>0</v>
      </c>
      <c r="M384" s="27" t="str">
        <f t="shared" ref="M384:M402" si="570">CONCATENATE(B384,H384)</f>
        <v>c</v>
      </c>
      <c r="N384" s="27" t="str">
        <f t="shared" ref="N384:N402" si="571">CONCATENATE(C384,I384)</f>
        <v/>
      </c>
      <c r="O384" s="27" t="str">
        <f t="shared" ref="O384:O402" si="572">CONCATENATE(D384,J384)</f>
        <v/>
      </c>
      <c r="P384" t="str">
        <f>inDirection!Z383</f>
        <v>DirectionModel.WITHOUT_DIRECTION</v>
      </c>
      <c r="Q384" s="2">
        <v>0</v>
      </c>
      <c r="R384" s="9"/>
      <c r="S384" s="9"/>
      <c r="T384" s="9"/>
      <c r="U384" s="26">
        <v>0</v>
      </c>
      <c r="V384" s="27" t="str">
        <f t="shared" ref="V384:V402" si="573">CONCATENATE(M384,R384)</f>
        <v>c</v>
      </c>
      <c r="W384" s="27" t="str">
        <f t="shared" ref="W384:W402" si="574">CONCATENATE(N384,S384)</f>
        <v/>
      </c>
      <c r="X384" s="27" t="str">
        <f t="shared" ref="X384:X402" si="575">CONCATENATE(O384,T384)</f>
        <v/>
      </c>
      <c r="Y384" t="str">
        <f>CONCATENATE("{ ",K384,", ",inDirectionList!E382,"}")</f>
        <v>{ {0,0}, {1,1}}</v>
      </c>
      <c r="Z384" t="str">
        <f>inDirectionList!AB383</f>
        <v>DirectionModel.WITHOUT_DIRECTION</v>
      </c>
      <c r="AA384" s="2">
        <v>0</v>
      </c>
      <c r="AB384" s="9"/>
      <c r="AC384" s="9"/>
      <c r="AD384" s="9"/>
      <c r="AE384" t="str">
        <f>equals!E382</f>
        <v>{2,0}</v>
      </c>
      <c r="AF384" t="str">
        <f>equals!H382</f>
        <v>false</v>
      </c>
    </row>
    <row r="385" spans="1:32" x14ac:dyDescent="0.25">
      <c r="A385" s="2">
        <v>1</v>
      </c>
      <c r="B385" s="9"/>
      <c r="C385" s="9"/>
      <c r="D385" s="9" t="s">
        <v>11</v>
      </c>
      <c r="G385" s="2">
        <v>1</v>
      </c>
      <c r="H385" s="9"/>
      <c r="I385" s="9"/>
      <c r="J385" s="9"/>
      <c r="L385" s="26">
        <v>1</v>
      </c>
      <c r="M385" s="27" t="str">
        <f t="shared" si="570"/>
        <v/>
      </c>
      <c r="N385" s="27" t="str">
        <f t="shared" si="571"/>
        <v/>
      </c>
      <c r="O385" s="27" t="str">
        <f t="shared" si="572"/>
        <v>c</v>
      </c>
      <c r="Q385" s="2">
        <v>1</v>
      </c>
      <c r="R385" s="9"/>
      <c r="S385" s="9" t="s">
        <v>11</v>
      </c>
      <c r="T385" s="9"/>
      <c r="U385" s="26">
        <v>1</v>
      </c>
      <c r="V385" s="27" t="str">
        <f t="shared" si="573"/>
        <v/>
      </c>
      <c r="W385" s="27" t="str">
        <f t="shared" si="574"/>
        <v>c</v>
      </c>
      <c r="X385" s="27" t="str">
        <f t="shared" si="575"/>
        <v>c</v>
      </c>
      <c r="AA385" s="2">
        <v>1</v>
      </c>
      <c r="AB385" s="9"/>
      <c r="AC385" s="9"/>
      <c r="AD385" s="9"/>
    </row>
    <row r="386" spans="1:32" x14ac:dyDescent="0.25">
      <c r="A386" s="2">
        <v>2</v>
      </c>
      <c r="B386" s="9"/>
      <c r="C386" s="9"/>
      <c r="D386" s="9"/>
      <c r="G386" s="2">
        <v>2</v>
      </c>
      <c r="H386" s="9"/>
      <c r="I386" s="9"/>
      <c r="J386" s="9"/>
      <c r="L386" s="26">
        <v>2</v>
      </c>
      <c r="M386" s="27" t="str">
        <f t="shared" si="570"/>
        <v/>
      </c>
      <c r="N386" s="27" t="str">
        <f t="shared" si="571"/>
        <v/>
      </c>
      <c r="O386" s="27" t="str">
        <f t="shared" si="572"/>
        <v/>
      </c>
      <c r="Q386" s="2">
        <v>2</v>
      </c>
      <c r="R386" s="9"/>
      <c r="S386" s="9"/>
      <c r="T386" s="9"/>
      <c r="U386" s="26">
        <v>2</v>
      </c>
      <c r="V386" s="27" t="str">
        <f t="shared" si="573"/>
        <v/>
      </c>
      <c r="W386" s="27" t="str">
        <f t="shared" si="574"/>
        <v/>
      </c>
      <c r="X386" s="27" t="str">
        <f t="shared" si="575"/>
        <v/>
      </c>
      <c r="AA386" s="2">
        <v>2</v>
      </c>
      <c r="AB386" s="9" t="s">
        <v>11</v>
      </c>
      <c r="AC386" s="9"/>
      <c r="AD386" s="9"/>
    </row>
    <row r="387" spans="1:32" x14ac:dyDescent="0.25">
      <c r="A387" s="4">
        <f>A383+1</f>
        <v>97</v>
      </c>
      <c r="B387" s="2">
        <v>0</v>
      </c>
      <c r="C387" s="2">
        <v>1</v>
      </c>
      <c r="D387" s="2">
        <v>2</v>
      </c>
      <c r="G387" s="4">
        <f>G383+1</f>
        <v>97</v>
      </c>
      <c r="H387" s="2">
        <v>0</v>
      </c>
      <c r="I387" s="2">
        <v>1</v>
      </c>
      <c r="J387" s="2">
        <v>2</v>
      </c>
      <c r="L387" s="25">
        <f>L383+1</f>
        <v>97</v>
      </c>
      <c r="M387" s="26">
        <v>0</v>
      </c>
      <c r="N387" s="26">
        <v>1</v>
      </c>
      <c r="O387" s="26">
        <v>2</v>
      </c>
      <c r="Q387" s="4">
        <f>Q383+1</f>
        <v>97</v>
      </c>
      <c r="R387" s="2">
        <v>0</v>
      </c>
      <c r="S387" s="2">
        <v>1</v>
      </c>
      <c r="T387" s="2">
        <v>2</v>
      </c>
      <c r="U387" s="25">
        <f>U383+1</f>
        <v>97</v>
      </c>
      <c r="V387" s="26">
        <v>0</v>
      </c>
      <c r="W387" s="26">
        <v>1</v>
      </c>
      <c r="X387" s="26">
        <v>2</v>
      </c>
      <c r="AA387" s="4">
        <f>AA383+1</f>
        <v>97</v>
      </c>
      <c r="AB387" s="2">
        <v>0</v>
      </c>
      <c r="AC387" s="2">
        <v>1</v>
      </c>
      <c r="AD387" s="2">
        <v>2</v>
      </c>
    </row>
    <row r="388" spans="1:32" x14ac:dyDescent="0.25">
      <c r="A388" s="2">
        <v>0</v>
      </c>
      <c r="B388" s="9"/>
      <c r="C388" s="9"/>
      <c r="D388" s="9"/>
      <c r="E388" t="str">
        <f>coordinate!E386</f>
        <v>{2,0}</v>
      </c>
      <c r="F388" t="str">
        <f>coordinate!H386</f>
        <v>"2-0"</v>
      </c>
      <c r="G388" s="2">
        <v>0</v>
      </c>
      <c r="H388" s="9"/>
      <c r="I388" s="9"/>
      <c r="J388" s="9"/>
      <c r="K388" t="str">
        <f>inDirection!E386</f>
        <v>{1,1}</v>
      </c>
      <c r="L388" s="26">
        <v>0</v>
      </c>
      <c r="M388" s="27" t="str">
        <f t="shared" ref="M388:M402" si="576">CONCATENATE(B388,H388)</f>
        <v/>
      </c>
      <c r="N388" s="27" t="str">
        <f t="shared" ref="N388:N402" si="577">CONCATENATE(C388,I388)</f>
        <v/>
      </c>
      <c r="O388" s="27" t="str">
        <f t="shared" ref="O388:O402" si="578">CONCATENATE(D388,J388)</f>
        <v/>
      </c>
      <c r="P388" t="str">
        <f>inDirection!Z387</f>
        <v>DirectionModel.IN_SECONDARY_DIAGONAL</v>
      </c>
      <c r="Q388" s="2">
        <v>0</v>
      </c>
      <c r="R388" s="9"/>
      <c r="S388" s="9"/>
      <c r="T388" s="9"/>
      <c r="U388" s="26">
        <v>0</v>
      </c>
      <c r="V388" s="27" t="str">
        <f t="shared" ref="V388:V402" si="579">CONCATENATE(M388,R388)</f>
        <v/>
      </c>
      <c r="W388" s="27" t="str">
        <f t="shared" ref="W388:W402" si="580">CONCATENATE(N388,S388)</f>
        <v/>
      </c>
      <c r="X388" s="27" t="str">
        <f t="shared" ref="X388:X402" si="581">CONCATENATE(O388,T388)</f>
        <v/>
      </c>
      <c r="Y388" t="str">
        <f>CONCATENATE("{ ",K388,", ",inDirectionList!E386,"}")</f>
        <v>{ {1,1}, {2,2}}</v>
      </c>
      <c r="Z388" t="str">
        <f>inDirectionList!AB387</f>
        <v>DirectionModel.WITHOUT_DIRECTION</v>
      </c>
      <c r="AA388" s="2">
        <v>0</v>
      </c>
      <c r="AB388" s="9"/>
      <c r="AC388" s="9"/>
      <c r="AD388" s="9"/>
      <c r="AE388" t="str">
        <f>equals!E386</f>
        <v>{2,1}</v>
      </c>
      <c r="AF388" t="str">
        <f>equals!H386</f>
        <v>false</v>
      </c>
    </row>
    <row r="389" spans="1:32" x14ac:dyDescent="0.25">
      <c r="A389" s="2">
        <v>1</v>
      </c>
      <c r="B389" s="9"/>
      <c r="C389" s="9"/>
      <c r="D389" s="9"/>
      <c r="G389" s="2">
        <v>1</v>
      </c>
      <c r="H389" s="9"/>
      <c r="I389" s="9" t="s">
        <v>11</v>
      </c>
      <c r="J389" s="9"/>
      <c r="L389" s="26">
        <v>1</v>
      </c>
      <c r="M389" s="27" t="str">
        <f t="shared" si="576"/>
        <v/>
      </c>
      <c r="N389" s="27" t="str">
        <f t="shared" si="577"/>
        <v>c</v>
      </c>
      <c r="O389" s="27" t="str">
        <f t="shared" si="578"/>
        <v/>
      </c>
      <c r="Q389" s="2">
        <v>1</v>
      </c>
      <c r="R389" s="9"/>
      <c r="S389" s="9"/>
      <c r="T389" s="9"/>
      <c r="U389" s="26">
        <v>1</v>
      </c>
      <c r="V389" s="27" t="str">
        <f t="shared" si="579"/>
        <v/>
      </c>
      <c r="W389" s="27" t="str">
        <f t="shared" si="580"/>
        <v>c</v>
      </c>
      <c r="X389" s="27" t="str">
        <f t="shared" si="581"/>
        <v/>
      </c>
      <c r="AA389" s="2">
        <v>1</v>
      </c>
      <c r="AB389" s="9"/>
      <c r="AC389" s="9"/>
      <c r="AD389" s="9"/>
    </row>
    <row r="390" spans="1:32" x14ac:dyDescent="0.25">
      <c r="A390" s="2">
        <v>2</v>
      </c>
      <c r="B390" s="9" t="s">
        <v>11</v>
      </c>
      <c r="C390" s="9"/>
      <c r="D390" s="9"/>
      <c r="G390" s="2">
        <v>2</v>
      </c>
      <c r="H390" s="9"/>
      <c r="I390" s="9"/>
      <c r="J390" s="9"/>
      <c r="L390" s="26">
        <v>2</v>
      </c>
      <c r="M390" s="27" t="str">
        <f t="shared" si="576"/>
        <v>c</v>
      </c>
      <c r="N390" s="27" t="str">
        <f t="shared" si="577"/>
        <v/>
      </c>
      <c r="O390" s="27" t="str">
        <f t="shared" si="578"/>
        <v/>
      </c>
      <c r="Q390" s="2">
        <v>2</v>
      </c>
      <c r="R390" s="9"/>
      <c r="S390" s="9"/>
      <c r="T390" s="9" t="s">
        <v>11</v>
      </c>
      <c r="U390" s="26">
        <v>2</v>
      </c>
      <c r="V390" s="27" t="str">
        <f t="shared" si="579"/>
        <v>c</v>
      </c>
      <c r="W390" s="27" t="str">
        <f t="shared" si="580"/>
        <v/>
      </c>
      <c r="X390" s="27" t="str">
        <f t="shared" si="581"/>
        <v>c</v>
      </c>
      <c r="AA390" s="2">
        <v>2</v>
      </c>
      <c r="AB390" s="9"/>
      <c r="AC390" s="9" t="s">
        <v>11</v>
      </c>
      <c r="AD390" s="9"/>
    </row>
    <row r="391" spans="1:32" x14ac:dyDescent="0.25">
      <c r="A391" s="4">
        <f>A387+1</f>
        <v>98</v>
      </c>
      <c r="B391" s="2">
        <v>0</v>
      </c>
      <c r="C391" s="2">
        <v>1</v>
      </c>
      <c r="D391" s="2">
        <v>2</v>
      </c>
      <c r="G391" s="4">
        <f>G387+1</f>
        <v>98</v>
      </c>
      <c r="H391" s="2">
        <v>0</v>
      </c>
      <c r="I391" s="2">
        <v>1</v>
      </c>
      <c r="J391" s="2">
        <v>2</v>
      </c>
      <c r="L391" s="25">
        <f>L387+1</f>
        <v>98</v>
      </c>
      <c r="M391" s="26">
        <v>0</v>
      </c>
      <c r="N391" s="26">
        <v>1</v>
      </c>
      <c r="O391" s="26">
        <v>2</v>
      </c>
      <c r="Q391" s="4">
        <f>Q387+1</f>
        <v>98</v>
      </c>
      <c r="R391" s="2">
        <v>0</v>
      </c>
      <c r="S391" s="2">
        <v>1</v>
      </c>
      <c r="T391" s="2">
        <v>2</v>
      </c>
      <c r="U391" s="25">
        <f>U387+1</f>
        <v>98</v>
      </c>
      <c r="V391" s="26">
        <v>0</v>
      </c>
      <c r="W391" s="26">
        <v>1</v>
      </c>
      <c r="X391" s="26">
        <v>2</v>
      </c>
      <c r="AA391" s="4">
        <f>AA387+1</f>
        <v>98</v>
      </c>
      <c r="AB391" s="2">
        <v>0</v>
      </c>
      <c r="AC391" s="2">
        <v>1</v>
      </c>
      <c r="AD391" s="2">
        <v>2</v>
      </c>
    </row>
    <row r="392" spans="1:32" x14ac:dyDescent="0.25">
      <c r="A392" s="2">
        <v>0</v>
      </c>
      <c r="B392" s="9"/>
      <c r="C392" s="9"/>
      <c r="D392" s="9"/>
      <c r="E392" t="str">
        <f>coordinate!E390</f>
        <v>{2,1}</v>
      </c>
      <c r="F392" t="str">
        <f>coordinate!H390</f>
        <v>"2-1"</v>
      </c>
      <c r="G392" s="2">
        <v>0</v>
      </c>
      <c r="H392" s="9" t="s">
        <v>11</v>
      </c>
      <c r="I392" s="9"/>
      <c r="J392" s="9"/>
      <c r="K392" t="str">
        <f>inDirection!E390</f>
        <v>{0,0}</v>
      </c>
      <c r="L392" s="26">
        <v>0</v>
      </c>
      <c r="M392" s="27" t="str">
        <f t="shared" ref="M392:M402" si="582">CONCATENATE(B392,H392)</f>
        <v>c</v>
      </c>
      <c r="N392" s="27" t="str">
        <f t="shared" ref="N392:N402" si="583">CONCATENATE(C392,I392)</f>
        <v/>
      </c>
      <c r="O392" s="27" t="str">
        <f t="shared" ref="O392:O402" si="584">CONCATENATE(D392,J392)</f>
        <v/>
      </c>
      <c r="P392" t="str">
        <f>inDirection!Z391</f>
        <v>DirectionModel.WITHOUT_DIRECTION</v>
      </c>
      <c r="Q392" s="2">
        <v>0</v>
      </c>
      <c r="R392" s="9"/>
      <c r="S392" s="9" t="s">
        <v>11</v>
      </c>
      <c r="T392" s="9"/>
      <c r="U392" s="26">
        <v>0</v>
      </c>
      <c r="V392" s="27" t="str">
        <f t="shared" ref="V392:V402" si="585">CONCATENATE(M392,R392)</f>
        <v>c</v>
      </c>
      <c r="W392" s="27" t="str">
        <f t="shared" ref="W392:W402" si="586">CONCATENATE(N392,S392)</f>
        <v>c</v>
      </c>
      <c r="X392" s="27" t="str">
        <f t="shared" ref="X392:X402" si="587">CONCATENATE(O392,T392)</f>
        <v/>
      </c>
      <c r="Y392" t="str">
        <f>CONCATENATE("{ ",K392,", ",inDirectionList!E390,"}")</f>
        <v>{ {0,0}, {0,1}}</v>
      </c>
      <c r="Z392" t="str">
        <f>inDirectionList!AB391</f>
        <v>DirectionModel.WITHOUT_DIRECTION</v>
      </c>
      <c r="AA392" s="2">
        <v>0</v>
      </c>
      <c r="AB392" s="9"/>
      <c r="AC392" s="9"/>
      <c r="AD392" s="9"/>
      <c r="AE392" t="str">
        <f>equals!E390</f>
        <v>{2,2}</v>
      </c>
      <c r="AF392" t="str">
        <f>equals!H390</f>
        <v>false</v>
      </c>
    </row>
    <row r="393" spans="1:32" x14ac:dyDescent="0.25">
      <c r="A393" s="2">
        <v>1</v>
      </c>
      <c r="B393" s="9"/>
      <c r="C393" s="9"/>
      <c r="D393" s="9"/>
      <c r="G393" s="2">
        <v>1</v>
      </c>
      <c r="H393" s="9"/>
      <c r="I393" s="9"/>
      <c r="J393" s="9"/>
      <c r="L393" s="26">
        <v>1</v>
      </c>
      <c r="M393" s="27" t="str">
        <f t="shared" si="582"/>
        <v/>
      </c>
      <c r="N393" s="27" t="str">
        <f t="shared" si="583"/>
        <v/>
      </c>
      <c r="O393" s="27" t="str">
        <f t="shared" si="584"/>
        <v/>
      </c>
      <c r="Q393" s="2">
        <v>1</v>
      </c>
      <c r="R393" s="9"/>
      <c r="S393" s="9"/>
      <c r="T393" s="9"/>
      <c r="U393" s="26">
        <v>1</v>
      </c>
      <c r="V393" s="27" t="str">
        <f t="shared" si="585"/>
        <v/>
      </c>
      <c r="W393" s="27" t="str">
        <f t="shared" si="586"/>
        <v/>
      </c>
      <c r="X393" s="27" t="str">
        <f t="shared" si="587"/>
        <v/>
      </c>
      <c r="AA393" s="2">
        <v>1</v>
      </c>
      <c r="AB393" s="9"/>
      <c r="AC393" s="9"/>
      <c r="AD393" s="9"/>
    </row>
    <row r="394" spans="1:32" x14ac:dyDescent="0.25">
      <c r="A394" s="2">
        <v>2</v>
      </c>
      <c r="B394" s="9"/>
      <c r="C394" s="9" t="s">
        <v>11</v>
      </c>
      <c r="D394" s="9"/>
      <c r="G394" s="2">
        <v>2</v>
      </c>
      <c r="H394" s="9"/>
      <c r="I394" s="9"/>
      <c r="J394" s="9"/>
      <c r="L394" s="26">
        <v>2</v>
      </c>
      <c r="M394" s="27" t="str">
        <f t="shared" si="582"/>
        <v/>
      </c>
      <c r="N394" s="27" t="str">
        <f t="shared" si="583"/>
        <v>c</v>
      </c>
      <c r="O394" s="27" t="str">
        <f t="shared" si="584"/>
        <v/>
      </c>
      <c r="Q394" s="2">
        <v>2</v>
      </c>
      <c r="R394" s="9"/>
      <c r="S394" s="9"/>
      <c r="T394" s="9"/>
      <c r="U394" s="26">
        <v>2</v>
      </c>
      <c r="V394" s="27" t="str">
        <f t="shared" si="585"/>
        <v/>
      </c>
      <c r="W394" s="27" t="str">
        <f t="shared" si="586"/>
        <v>c</v>
      </c>
      <c r="X394" s="27" t="str">
        <f t="shared" si="587"/>
        <v/>
      </c>
      <c r="AA394" s="2">
        <v>2</v>
      </c>
      <c r="AB394" s="9"/>
      <c r="AC394" s="9"/>
      <c r="AD394" s="9" t="s">
        <v>11</v>
      </c>
    </row>
    <row r="395" spans="1:32" x14ac:dyDescent="0.25">
      <c r="A395" s="4">
        <f>A391+1</f>
        <v>99</v>
      </c>
      <c r="B395" s="2">
        <v>0</v>
      </c>
      <c r="C395" s="2">
        <v>1</v>
      </c>
      <c r="D395" s="2">
        <v>2</v>
      </c>
      <c r="G395" s="4">
        <f>G391+1</f>
        <v>99</v>
      </c>
      <c r="H395" s="2">
        <v>0</v>
      </c>
      <c r="I395" s="2">
        <v>1</v>
      </c>
      <c r="J395" s="2">
        <v>2</v>
      </c>
      <c r="L395" s="25">
        <f>L391+1</f>
        <v>99</v>
      </c>
      <c r="M395" s="26">
        <v>0</v>
      </c>
      <c r="N395" s="26">
        <v>1</v>
      </c>
      <c r="O395" s="26">
        <v>2</v>
      </c>
      <c r="Q395" s="4">
        <f>Q391+1</f>
        <v>99</v>
      </c>
      <c r="R395" s="2">
        <v>0</v>
      </c>
      <c r="S395" s="2">
        <v>1</v>
      </c>
      <c r="T395" s="2">
        <v>2</v>
      </c>
      <c r="U395" s="25">
        <f>U391+1</f>
        <v>99</v>
      </c>
      <c r="V395" s="26">
        <v>0</v>
      </c>
      <c r="W395" s="26">
        <v>1</v>
      </c>
      <c r="X395" s="26">
        <v>2</v>
      </c>
      <c r="AA395" s="4">
        <f>AA391+1</f>
        <v>99</v>
      </c>
      <c r="AB395" s="2">
        <v>0</v>
      </c>
      <c r="AC395" s="2">
        <v>1</v>
      </c>
      <c r="AD395" s="2">
        <v>2</v>
      </c>
    </row>
    <row r="396" spans="1:32" x14ac:dyDescent="0.25">
      <c r="A396" s="2">
        <v>0</v>
      </c>
      <c r="B396" s="9"/>
      <c r="C396" s="9"/>
      <c r="D396" s="9"/>
      <c r="E396" t="str">
        <f>coordinate!E394</f>
        <v>{2,2}</v>
      </c>
      <c r="F396" t="str">
        <f>coordinate!H394</f>
        <v>"2-2"</v>
      </c>
      <c r="G396" s="2">
        <v>0</v>
      </c>
      <c r="H396" s="9"/>
      <c r="I396" s="9"/>
      <c r="J396" s="9" t="s">
        <v>11</v>
      </c>
      <c r="K396" t="str">
        <f>inDirection!E394</f>
        <v>{0,2}</v>
      </c>
      <c r="L396" s="26">
        <v>0</v>
      </c>
      <c r="M396" s="27" t="str">
        <f t="shared" ref="M396:M402" si="588">CONCATENATE(B396,H396)</f>
        <v/>
      </c>
      <c r="N396" s="27" t="str">
        <f t="shared" ref="N396:N402" si="589">CONCATENATE(C396,I396)</f>
        <v/>
      </c>
      <c r="O396" s="27" t="str">
        <f t="shared" ref="O396:O402" si="590">CONCATENATE(D396,J396)</f>
        <v>c</v>
      </c>
      <c r="P396" t="str">
        <f>inDirection!Z395</f>
        <v>DirectionModel.IN_COLUMN</v>
      </c>
      <c r="Q396" s="2">
        <v>0</v>
      </c>
      <c r="R396" s="9"/>
      <c r="S396" s="9"/>
      <c r="T396" s="9"/>
      <c r="U396" s="26">
        <v>0</v>
      </c>
      <c r="V396" s="27" t="str">
        <f t="shared" ref="V396:V402" si="591">CONCATENATE(M396,R396)</f>
        <v/>
      </c>
      <c r="W396" s="27" t="str">
        <f t="shared" ref="W396:W402" si="592">CONCATENATE(N396,S396)</f>
        <v/>
      </c>
      <c r="X396" s="27" t="str">
        <f t="shared" ref="X396:X402" si="593">CONCATENATE(O396,T396)</f>
        <v>c</v>
      </c>
      <c r="Y396" t="str">
        <f>CONCATENATE("{ ",K396,", ",inDirectionList!E394,"}")</f>
        <v>{ {0,2}, {1,2}}</v>
      </c>
      <c r="Z396" t="str">
        <f>inDirectionList!AB395</f>
        <v>DirectionModel.IN_COLUMN</v>
      </c>
      <c r="AA396" s="2">
        <v>0</v>
      </c>
      <c r="AB396" s="9"/>
      <c r="AC396" s="9" t="s">
        <v>11</v>
      </c>
      <c r="AD396" s="9"/>
      <c r="AE396" t="str">
        <f>equals!E394</f>
        <v>{0,1}</v>
      </c>
      <c r="AF396" t="str">
        <f>equals!H394</f>
        <v>false</v>
      </c>
    </row>
    <row r="397" spans="1:32" x14ac:dyDescent="0.25">
      <c r="A397" s="2">
        <v>1</v>
      </c>
      <c r="B397" s="9"/>
      <c r="C397" s="9"/>
      <c r="D397" s="9"/>
      <c r="G397" s="2">
        <v>1</v>
      </c>
      <c r="H397" s="9"/>
      <c r="I397" s="9"/>
      <c r="J397" s="9"/>
      <c r="L397" s="26">
        <v>1</v>
      </c>
      <c r="M397" s="27" t="str">
        <f t="shared" si="588"/>
        <v/>
      </c>
      <c r="N397" s="27" t="str">
        <f t="shared" si="589"/>
        <v/>
      </c>
      <c r="O397" s="27" t="str">
        <f t="shared" si="590"/>
        <v/>
      </c>
      <c r="Q397" s="2">
        <v>1</v>
      </c>
      <c r="R397" s="9"/>
      <c r="S397" s="9"/>
      <c r="T397" s="9" t="s">
        <v>11</v>
      </c>
      <c r="U397" s="26">
        <v>1</v>
      </c>
      <c r="V397" s="27" t="str">
        <f t="shared" si="591"/>
        <v/>
      </c>
      <c r="W397" s="27" t="str">
        <f t="shared" si="592"/>
        <v/>
      </c>
      <c r="X397" s="27" t="str">
        <f t="shared" si="593"/>
        <v>c</v>
      </c>
      <c r="AA397" s="2">
        <v>1</v>
      </c>
      <c r="AB397" s="9"/>
      <c r="AC397" s="9"/>
      <c r="AD397" s="9"/>
    </row>
    <row r="398" spans="1:32" x14ac:dyDescent="0.25">
      <c r="A398" s="2">
        <v>2</v>
      </c>
      <c r="B398" s="9"/>
      <c r="C398" s="9"/>
      <c r="D398" s="9" t="s">
        <v>11</v>
      </c>
      <c r="G398" s="2">
        <v>2</v>
      </c>
      <c r="H398" s="9"/>
      <c r="I398" s="9"/>
      <c r="J398" s="9"/>
      <c r="L398" s="26">
        <v>2</v>
      </c>
      <c r="M398" s="27" t="str">
        <f t="shared" si="588"/>
        <v/>
      </c>
      <c r="N398" s="27" t="str">
        <f t="shared" si="589"/>
        <v/>
      </c>
      <c r="O398" s="27" t="str">
        <f t="shared" si="590"/>
        <v>c</v>
      </c>
      <c r="Q398" s="2">
        <v>2</v>
      </c>
      <c r="R398" s="9"/>
      <c r="S398" s="9"/>
      <c r="T398" s="9"/>
      <c r="U398" s="26">
        <v>2</v>
      </c>
      <c r="V398" s="27" t="str">
        <f t="shared" si="591"/>
        <v/>
      </c>
      <c r="W398" s="27" t="str">
        <f t="shared" si="592"/>
        <v/>
      </c>
      <c r="X398" s="27" t="str">
        <f t="shared" si="593"/>
        <v>c</v>
      </c>
      <c r="AA398" s="2">
        <v>2</v>
      </c>
      <c r="AB398" s="9"/>
      <c r="AC398" s="9"/>
      <c r="AD398" s="9"/>
    </row>
    <row r="399" spans="1:32" x14ac:dyDescent="0.25">
      <c r="A399" s="4">
        <f>A395+1</f>
        <v>100</v>
      </c>
      <c r="B399" s="2">
        <v>0</v>
      </c>
      <c r="C399" s="2">
        <v>1</v>
      </c>
      <c r="D399" s="2">
        <v>2</v>
      </c>
      <c r="G399" s="4">
        <f>G395+1</f>
        <v>100</v>
      </c>
      <c r="H399" s="2">
        <v>0</v>
      </c>
      <c r="I399" s="2">
        <v>1</v>
      </c>
      <c r="J399" s="2">
        <v>2</v>
      </c>
      <c r="L399" s="25">
        <f>L395+1</f>
        <v>100</v>
      </c>
      <c r="M399" s="26">
        <v>0</v>
      </c>
      <c r="N399" s="26">
        <v>1</v>
      </c>
      <c r="O399" s="26">
        <v>2</v>
      </c>
      <c r="Q399" s="4">
        <f>Q395+1</f>
        <v>100</v>
      </c>
      <c r="R399" s="2">
        <v>0</v>
      </c>
      <c r="S399" s="2">
        <v>1</v>
      </c>
      <c r="T399" s="2">
        <v>2</v>
      </c>
      <c r="U399" s="25">
        <f>U395+1</f>
        <v>100</v>
      </c>
      <c r="V399" s="26">
        <v>0</v>
      </c>
      <c r="W399" s="26">
        <v>1</v>
      </c>
      <c r="X399" s="26">
        <v>2</v>
      </c>
      <c r="AA399" s="4">
        <f>AA395+1</f>
        <v>100</v>
      </c>
      <c r="AB399" s="2">
        <v>0</v>
      </c>
      <c r="AC399" s="2">
        <v>1</v>
      </c>
      <c r="AD399" s="2">
        <v>2</v>
      </c>
    </row>
    <row r="400" spans="1:32" x14ac:dyDescent="0.25">
      <c r="A400" s="2">
        <v>0</v>
      </c>
      <c r="B400" s="9"/>
      <c r="C400" s="9"/>
      <c r="D400" s="9"/>
      <c r="E400" t="str">
        <f>coordinate!E398</f>
        <v>{1,1}</v>
      </c>
      <c r="F400" t="str">
        <f>coordinate!H398</f>
        <v>"1-1"</v>
      </c>
      <c r="G400" s="2">
        <v>0</v>
      </c>
      <c r="H400" s="9"/>
      <c r="I400" s="9"/>
      <c r="J400" s="9"/>
      <c r="K400" t="str">
        <f>inDirection!E398</f>
        <v>{1,0}</v>
      </c>
      <c r="L400" s="26">
        <v>0</v>
      </c>
      <c r="M400" s="27" t="str">
        <f t="shared" ref="M400:M402" si="594">CONCATENATE(B400,H400)</f>
        <v/>
      </c>
      <c r="N400" s="27" t="str">
        <f t="shared" ref="N400:N402" si="595">CONCATENATE(C400,I400)</f>
        <v/>
      </c>
      <c r="O400" s="27" t="str">
        <f t="shared" ref="O400:O402" si="596">CONCATENATE(D400,J400)</f>
        <v/>
      </c>
      <c r="P400" t="str">
        <f>inDirection!Z399</f>
        <v>DirectionModel.IN_ROW</v>
      </c>
      <c r="Q400" s="2">
        <v>0</v>
      </c>
      <c r="R400" s="9"/>
      <c r="S400" s="9"/>
      <c r="T400" s="9" t="s">
        <v>11</v>
      </c>
      <c r="U400" s="26">
        <v>0</v>
      </c>
      <c r="V400" s="27" t="str">
        <f t="shared" ref="V400:V402" si="597">CONCATENATE(M400,R400)</f>
        <v/>
      </c>
      <c r="W400" s="27" t="str">
        <f t="shared" ref="W400:W402" si="598">CONCATENATE(N400,S400)</f>
        <v/>
      </c>
      <c r="X400" s="27" t="str">
        <f t="shared" ref="X400:X402" si="599">CONCATENATE(O400,T400)</f>
        <v>c</v>
      </c>
      <c r="Y400" t="str">
        <f>CONCATENATE("{ ",K400,", ",inDirectionList!E398,"}")</f>
        <v>{ {1,0}, {0,2}}</v>
      </c>
      <c r="Z400" t="str">
        <f>inDirectionList!AB399</f>
        <v>DirectionModel.WITHOUT_DIRECTION</v>
      </c>
      <c r="AA400" s="2">
        <v>0</v>
      </c>
      <c r="AB400" s="9"/>
      <c r="AC400" s="9"/>
      <c r="AD400" s="9" t="s">
        <v>11</v>
      </c>
      <c r="AE400" t="str">
        <f>equals!E398</f>
        <v>{0,2}</v>
      </c>
      <c r="AF400" t="str">
        <f>equals!H398</f>
        <v>false</v>
      </c>
    </row>
    <row r="401" spans="1:30" x14ac:dyDescent="0.25">
      <c r="A401" s="2">
        <v>1</v>
      </c>
      <c r="B401" s="9"/>
      <c r="C401" s="9" t="s">
        <v>11</v>
      </c>
      <c r="D401" s="9"/>
      <c r="G401" s="2">
        <v>1</v>
      </c>
      <c r="H401" s="9" t="s">
        <v>11</v>
      </c>
      <c r="I401" s="9"/>
      <c r="J401" s="9"/>
      <c r="L401" s="26">
        <v>1</v>
      </c>
      <c r="M401" s="27" t="str">
        <f t="shared" si="594"/>
        <v>c</v>
      </c>
      <c r="N401" s="27" t="str">
        <f t="shared" si="595"/>
        <v>c</v>
      </c>
      <c r="O401" s="27" t="str">
        <f t="shared" si="596"/>
        <v/>
      </c>
      <c r="Q401" s="2">
        <v>1</v>
      </c>
      <c r="R401" s="9"/>
      <c r="S401" s="9"/>
      <c r="T401" s="9"/>
      <c r="U401" s="26">
        <v>1</v>
      </c>
      <c r="V401" s="27" t="str">
        <f t="shared" si="597"/>
        <v>c</v>
      </c>
      <c r="W401" s="27" t="str">
        <f t="shared" si="598"/>
        <v>c</v>
      </c>
      <c r="X401" s="27" t="str">
        <f t="shared" si="599"/>
        <v/>
      </c>
      <c r="AA401" s="2">
        <v>1</v>
      </c>
      <c r="AB401" s="9"/>
      <c r="AC401" s="9"/>
      <c r="AD401" s="9"/>
    </row>
    <row r="402" spans="1:30" x14ac:dyDescent="0.25">
      <c r="A402" s="2">
        <v>2</v>
      </c>
      <c r="B402" s="9"/>
      <c r="C402" s="9"/>
      <c r="D402" s="9"/>
      <c r="G402" s="2">
        <v>2</v>
      </c>
      <c r="H402" s="9"/>
      <c r="I402" s="9"/>
      <c r="J402" s="9"/>
      <c r="L402" s="26">
        <v>2</v>
      </c>
      <c r="M402" s="27" t="str">
        <f t="shared" si="594"/>
        <v/>
      </c>
      <c r="N402" s="27" t="str">
        <f t="shared" si="595"/>
        <v/>
      </c>
      <c r="O402" s="27" t="str">
        <f t="shared" si="596"/>
        <v/>
      </c>
      <c r="Q402" s="2">
        <v>2</v>
      </c>
      <c r="R402" s="9"/>
      <c r="S402" s="9"/>
      <c r="T402" s="9"/>
      <c r="U402" s="26">
        <v>2</v>
      </c>
      <c r="V402" s="27" t="str">
        <f t="shared" si="597"/>
        <v/>
      </c>
      <c r="W402" s="27" t="str">
        <f t="shared" si="598"/>
        <v/>
      </c>
      <c r="X402" s="27" t="str">
        <f t="shared" si="599"/>
        <v/>
      </c>
      <c r="AA402" s="2">
        <v>2</v>
      </c>
      <c r="AB402" s="9"/>
      <c r="AC402" s="9"/>
      <c r="AD402" s="9"/>
    </row>
  </sheetData>
  <mergeCells count="6">
    <mergeCell ref="B2:D2"/>
    <mergeCell ref="AB2:AD2"/>
    <mergeCell ref="R2:T2"/>
    <mergeCell ref="H2:J2"/>
    <mergeCell ref="M2:O2"/>
    <mergeCell ref="V2:X2"/>
  </mergeCells>
  <conditionalFormatting sqref="M2:O1048576">
    <cfRule type="cellIs" dxfId="3" priority="3" operator="equal">
      <formula>"ccc"</formula>
    </cfRule>
    <cfRule type="cellIs" dxfId="2" priority="4" operator="equal">
      <formula>"cc"</formula>
    </cfRule>
  </conditionalFormatting>
  <conditionalFormatting sqref="V2:X1048576">
    <cfRule type="cellIs" dxfId="1" priority="1" operator="equal">
      <formula>"ccc"</formula>
    </cfRule>
    <cfRule type="cellIs" dxfId="0" priority="2" operator="equal">
      <formula>"cc"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21"/>
  <sheetViews>
    <sheetView topLeftCell="C1" workbookViewId="0">
      <selection activeCell="D9" sqref="D9"/>
    </sheetView>
  </sheetViews>
  <sheetFormatPr baseColWidth="10" defaultRowHeight="15" x14ac:dyDescent="0.25"/>
  <cols>
    <col min="1" max="1" width="9.28515625" style="13" bestFit="1" customWidth="1"/>
    <col min="2" max="2" width="29.28515625" customWidth="1"/>
    <col min="3" max="3" width="15.7109375" customWidth="1"/>
    <col min="4" max="4" width="16.42578125" customWidth="1"/>
    <col min="5" max="5" width="14.85546875" customWidth="1"/>
    <col min="6" max="6" width="21.5703125" customWidth="1"/>
    <col min="7" max="7" width="13.7109375" customWidth="1"/>
    <col min="8" max="8" width="27.42578125" customWidth="1"/>
    <col min="9" max="9" width="23.28515625" customWidth="1"/>
    <col min="10" max="10" width="19.42578125" customWidth="1"/>
    <col min="11" max="11" width="20.5703125" customWidth="1"/>
    <col min="12" max="17" width="24.7109375" customWidth="1"/>
  </cols>
  <sheetData>
    <row r="2" spans="1:4" s="16" customFormat="1" x14ac:dyDescent="0.25">
      <c r="A2" s="17" t="s">
        <v>1</v>
      </c>
      <c r="B2" s="16" t="str">
        <f ca="1">CONCATENATE(D4,D5,D6,D7,D8,D9,D10,D11,D12,D13,D14,D15,D16,D17,D18)</f>
        <v>private static final int[][] INT_INT_COORDINATE = {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{1,1} };private static final String[] STRING_COORDINATE = {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"1-1" };private static final int[][] IN_DIRECTION_COORDINATE = { 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{0,0}, {1,1}, {0,0}, {0,2}, {1,0} };private static final DirectionModel[] IN_DIRECTION = { 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DirectionModel.WITHOUT_DIRECTION, DirectionModel.IN_SECONDARY_DIAGONAL, DirectionModel.WITHOUT_DIRECTION, DirectionModel.IN_COLUMN, DirectionModel.IN_ROW };private static final int[][][] IN_DIRECTION_LIST_COORDINATES = { 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{1,1}}, { {1,1}, {2,2}}, { {0,0}, {0,1}}, { {0,2}, {1,2}}, { {1,0}, {0,2}} };private static final DirectionModel[] IN_DIRECTION_LIST = { 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 };private static final int[][] EQUALS_COORDINATE = {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 };private static final boolean[] EQUALS = { 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false, false, false, false, false };</v>
      </c>
    </row>
    <row r="4" spans="1:4" x14ac:dyDescent="0.25">
      <c r="A4">
        <v>0</v>
      </c>
      <c r="B4" s="14" t="str">
        <f ca="1">OFFSET($C$21,0,A4)</f>
        <v>INT_INT_COORDINATE</v>
      </c>
      <c r="C4" s="15" t="s">
        <v>29</v>
      </c>
      <c r="D4" t="str">
        <f ca="1">CONCATENATE("private static final ",C4," ",B4," = { ",OFFSET($S$121,0,A4)," };")</f>
        <v>private static final int[][] INT_INT_COORDINATE = {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{1,1} };</v>
      </c>
    </row>
    <row r="5" spans="1:4" x14ac:dyDescent="0.25">
      <c r="A5">
        <v>1</v>
      </c>
      <c r="B5" s="14" t="str">
        <f ca="1">OFFSET($C$21,0,A5)</f>
        <v>STRING_COORDINATE</v>
      </c>
      <c r="C5" s="15" t="s">
        <v>27</v>
      </c>
      <c r="D5" t="str">
        <f ca="1">CONCATENATE("private static final ",C5," ",B5," = { ",OFFSET($S$121,0,A5)," };")</f>
        <v>private static final String[] STRING_COORDINATE = {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"1-1" };</v>
      </c>
    </row>
    <row r="6" spans="1:4" x14ac:dyDescent="0.25">
      <c r="A6">
        <v>2</v>
      </c>
      <c r="B6" s="14" t="str">
        <f ca="1">OFFSET($C$21,0,A6)</f>
        <v>IN_DIRECTION_COORDINATE</v>
      </c>
      <c r="C6" s="15" t="s">
        <v>29</v>
      </c>
      <c r="D6" t="str">
        <f ca="1">CONCATENATE("private static final ",C6," ",B6," = { ",OFFSET($S$121,0,A6)," };")</f>
        <v>private static final int[][] IN_DIRECTION_COORDINATE = { 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{0,0}, {1,1}, {0,0}, {0,2}, {1,0} };</v>
      </c>
    </row>
    <row r="7" spans="1:4" x14ac:dyDescent="0.25">
      <c r="A7">
        <v>3</v>
      </c>
      <c r="B7" s="14" t="str">
        <f ca="1">OFFSET($C$21,0,A7)</f>
        <v>IN_DIRECTION</v>
      </c>
      <c r="C7" s="15" t="s">
        <v>28</v>
      </c>
      <c r="D7" t="str">
        <f ca="1">CONCATENATE("private static final ",C7," ",B7," = { ",OFFSET($S$121,0,A7)," };")</f>
        <v>private static final DirectionModel[] IN_DIRECTION = { 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DirectionModel.WITHOUT_DIRECTION, DirectionModel.IN_SECONDARY_DIAGONAL, DirectionModel.WITHOUT_DIRECTION, DirectionModel.IN_COLUMN, DirectionModel.IN_ROW };</v>
      </c>
    </row>
    <row r="8" spans="1:4" x14ac:dyDescent="0.25">
      <c r="A8">
        <v>4</v>
      </c>
      <c r="B8" s="14" t="str">
        <f ca="1">OFFSET($C$21,0,A8)</f>
        <v>IN_DIRECTION_LIST_COORDINATES</v>
      </c>
      <c r="C8" s="15" t="s">
        <v>26</v>
      </c>
      <c r="D8" t="str">
        <f ca="1">CONCATENATE("private static final ",C8," ",B8," = { ",OFFSET($S$121,0,A8)," };")</f>
        <v>private static final int[][][] IN_DIRECTION_LIST_COORDINATES = { 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{1,1}}, { {1,1}, {2,2}}, { {0,0}, {0,1}}, { {0,2}, {1,2}}, { {1,0}, {0,2}} };</v>
      </c>
    </row>
    <row r="9" spans="1:4" x14ac:dyDescent="0.25">
      <c r="A9">
        <v>5</v>
      </c>
      <c r="B9" s="14" t="str">
        <f ca="1">OFFSET($C$21,0,A9)</f>
        <v>IN_DIRECTION_LIST</v>
      </c>
      <c r="C9" s="15" t="s">
        <v>28</v>
      </c>
      <c r="D9" t="str">
        <f ca="1">CONCATENATE("private static final ",C9," ",B9," = { ",OFFSET($S$121,0,A9)," };")</f>
        <v>private static final DirectionModel[] IN_DIRECTION_LIST = { 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 };</v>
      </c>
    </row>
    <row r="10" spans="1:4" x14ac:dyDescent="0.25">
      <c r="A10">
        <v>6</v>
      </c>
      <c r="B10" s="14" t="str">
        <f ca="1">OFFSET($C$21,0,A10)</f>
        <v>EQUALS_COORDINATE</v>
      </c>
      <c r="C10" s="15" t="s">
        <v>29</v>
      </c>
      <c r="D10" t="str">
        <f ca="1">CONCATENATE("private static final ",C10," ",B10," = { ",OFFSET($S$121,0,A10)," };")</f>
        <v>private static final int[][] EQUALS_COORDINATE = {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 };</v>
      </c>
    </row>
    <row r="11" spans="1:4" x14ac:dyDescent="0.25">
      <c r="A11">
        <v>7</v>
      </c>
      <c r="B11" s="14" t="str">
        <f ca="1">OFFSET($C$21,0,A11)</f>
        <v>EQUALS</v>
      </c>
      <c r="C11" s="15" t="s">
        <v>30</v>
      </c>
      <c r="D11" t="str">
        <f ca="1">CONCATENATE("private static final ",C11," ",B11," = { ",OFFSET($S$121,0,A11)," };")</f>
        <v>private static final boolean[] EQUALS = { 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false, false, false, false, false };</v>
      </c>
    </row>
    <row r="12" spans="1:4" x14ac:dyDescent="0.25">
      <c r="A12"/>
      <c r="B12" s="14"/>
      <c r="C12" s="15"/>
    </row>
    <row r="13" spans="1:4" x14ac:dyDescent="0.25">
      <c r="A13"/>
      <c r="B13" s="14"/>
      <c r="C13" s="15"/>
    </row>
    <row r="14" spans="1:4" x14ac:dyDescent="0.25">
      <c r="A14"/>
      <c r="B14" s="14"/>
      <c r="C14" s="15"/>
    </row>
    <row r="15" spans="1:4" x14ac:dyDescent="0.25">
      <c r="A15"/>
      <c r="B15" s="14"/>
      <c r="C15" s="15"/>
    </row>
    <row r="16" spans="1:4" x14ac:dyDescent="0.25">
      <c r="A16"/>
      <c r="B16" s="14"/>
      <c r="C16" s="15"/>
    </row>
    <row r="17" spans="1:39" x14ac:dyDescent="0.25">
      <c r="A17"/>
      <c r="B17" s="14"/>
      <c r="C17" s="15"/>
    </row>
    <row r="18" spans="1:39" x14ac:dyDescent="0.25">
      <c r="A18"/>
      <c r="B18" s="14"/>
      <c r="C18" s="15"/>
    </row>
    <row r="20" spans="1:39" x14ac:dyDescent="0.25">
      <c r="C20" s="18">
        <v>0</v>
      </c>
      <c r="D20" s="18">
        <f>C20+1</f>
        <v>1</v>
      </c>
      <c r="E20" s="18">
        <v>6</v>
      </c>
      <c r="F20" s="18">
        <v>11</v>
      </c>
      <c r="G20" s="18">
        <v>20</v>
      </c>
      <c r="H20" s="18">
        <v>21</v>
      </c>
      <c r="I20" s="18">
        <v>26</v>
      </c>
      <c r="J20" s="18">
        <v>27</v>
      </c>
      <c r="K20" s="18"/>
      <c r="L20" s="18"/>
      <c r="M20" s="18"/>
      <c r="N20" s="18"/>
      <c r="O20" s="18"/>
      <c r="P20" s="18"/>
      <c r="Q20" s="18"/>
    </row>
    <row r="21" spans="1:39" ht="45" x14ac:dyDescent="0.25">
      <c r="A21" s="12" t="s">
        <v>0</v>
      </c>
      <c r="C21" s="28" t="s">
        <v>3</v>
      </c>
      <c r="D21" s="28" t="s">
        <v>4</v>
      </c>
      <c r="E21" s="28" t="s">
        <v>8</v>
      </c>
      <c r="F21" s="28" t="s">
        <v>5</v>
      </c>
      <c r="G21" s="28" t="s">
        <v>9</v>
      </c>
      <c r="H21" s="28" t="s">
        <v>6</v>
      </c>
      <c r="I21" s="28" t="s">
        <v>10</v>
      </c>
      <c r="J21" s="28" t="s">
        <v>7</v>
      </c>
      <c r="K21" s="19"/>
      <c r="L21" s="19"/>
      <c r="M21" s="19"/>
      <c r="N21" s="19"/>
      <c r="O21" s="19"/>
      <c r="P21" s="19"/>
      <c r="Q21" s="5"/>
      <c r="R21" s="5"/>
      <c r="S21" s="10" t="str">
        <f>C21</f>
        <v>INT_INT_COORDINATE</v>
      </c>
      <c r="T21" s="10" t="str">
        <f t="shared" ref="T21:Z21" si="0">D21</f>
        <v>STRING_COORDINATE</v>
      </c>
      <c r="U21" s="10" t="str">
        <f t="shared" si="0"/>
        <v>IN_DIRECTION_COORDINATE</v>
      </c>
      <c r="V21" s="10" t="str">
        <f t="shared" si="0"/>
        <v>IN_DIRECTION</v>
      </c>
      <c r="W21" s="10" t="str">
        <f t="shared" si="0"/>
        <v>IN_DIRECTION_LIST_COORDINATES</v>
      </c>
      <c r="X21" s="10" t="str">
        <f t="shared" si="0"/>
        <v>IN_DIRECTION_LIST</v>
      </c>
      <c r="Y21" s="10" t="str">
        <f t="shared" si="0"/>
        <v>EQUALS_COORDINATE</v>
      </c>
      <c r="Z21" s="10" t="str">
        <f t="shared" si="0"/>
        <v>EQUALS</v>
      </c>
      <c r="AA21" s="10"/>
      <c r="AB21" s="10"/>
      <c r="AC21" s="10"/>
      <c r="AD21" s="10"/>
      <c r="AE21" s="10"/>
      <c r="AF21" s="10"/>
      <c r="AG21" s="10"/>
      <c r="AH21" s="11"/>
      <c r="AI21" s="11"/>
      <c r="AJ21" s="11"/>
      <c r="AK21" s="11"/>
      <c r="AL21" s="11"/>
      <c r="AM21" s="11"/>
    </row>
    <row r="22" spans="1:39" x14ac:dyDescent="0.25">
      <c r="A22" s="13">
        <v>1</v>
      </c>
      <c r="B22">
        <v>0</v>
      </c>
      <c r="C22" t="str">
        <f ca="1">IF(OFFSET(DATA!$E$4,$B22,C$20)="","null",OFFSET(DATA!$E$4,$B22,C$20))</f>
        <v>{0,0}</v>
      </c>
      <c r="D22" t="str">
        <f ca="1">IF(OFFSET(DATA!$E$4,$B22,D$20)="","null",OFFSET(DATA!$E$4,$B22,D$20))</f>
        <v>"0-0"</v>
      </c>
      <c r="E22" t="str">
        <f ca="1">IF(OFFSET(DATA!$E$4,$B22,E$20)="","null",OFFSET(DATA!$E$4,$B22,E$20))</f>
        <v>{0,1}</v>
      </c>
      <c r="F22" t="str">
        <f ca="1">IF(OFFSET(DATA!$E$4,$B22,F$20)="","null",OFFSET(DATA!$E$4,$B22,F$20))</f>
        <v>DirectionModel.IN_ROW</v>
      </c>
      <c r="G22" t="str">
        <f ca="1">IF(OFFSET(DATA!$E$4,$B22,G$20)="","null",OFFSET(DATA!$E$4,$B22,G$20))</f>
        <v>{ {0,1}, {0,2}}</v>
      </c>
      <c r="H22" t="str">
        <f ca="1">IF(OFFSET(DATA!$E$4,$B22,H$20)="","null",OFFSET(DATA!$E$4,$B22,H$20))</f>
        <v>DirectionModel.IN_ROW</v>
      </c>
      <c r="I22" t="str">
        <f ca="1">IF(OFFSET(DATA!$E$4,$B22,I$20)="","null",OFFSET(DATA!$E$4,$B22,I$20))</f>
        <v>{0,0}</v>
      </c>
      <c r="J22" t="str">
        <f ca="1">IF(OFFSET(DATA!$E$4,$B22,J$20)="","null",OFFSET(DATA!$E$4,$B22,J$20))</f>
        <v>true</v>
      </c>
      <c r="S22" s="11" t="str">
        <f ca="1">C22</f>
        <v>{0,0}</v>
      </c>
      <c r="T22" s="11" t="str">
        <f t="shared" ref="T22:Z22" ca="1" si="1">D22</f>
        <v>"0-0"</v>
      </c>
      <c r="U22" s="11" t="str">
        <f t="shared" ca="1" si="1"/>
        <v>{0,1}</v>
      </c>
      <c r="V22" s="11" t="str">
        <f t="shared" ca="1" si="1"/>
        <v>DirectionModel.IN_ROW</v>
      </c>
      <c r="W22" s="11" t="str">
        <f t="shared" ca="1" si="1"/>
        <v>{ {0,1}, {0,2}}</v>
      </c>
      <c r="X22" s="11" t="str">
        <f t="shared" ca="1" si="1"/>
        <v>DirectionModel.IN_ROW</v>
      </c>
      <c r="Y22" s="11" t="str">
        <f t="shared" ca="1" si="1"/>
        <v>{0,0}</v>
      </c>
      <c r="Z22" s="11" t="str">
        <f t="shared" ca="1" si="1"/>
        <v>true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9" x14ac:dyDescent="0.25">
      <c r="A23" s="13">
        <v>2</v>
      </c>
      <c r="B23">
        <v>4</v>
      </c>
      <c r="C23" t="str">
        <f ca="1">IF(OFFSET(DATA!$E$4,$B23,C$20)="","null",OFFSET(DATA!$E$4,$B23,C$20))</f>
        <v>{0,1}</v>
      </c>
      <c r="D23" t="str">
        <f ca="1">IF(OFFSET(DATA!$E$4,$B23,D$20)="","null",OFFSET(DATA!$E$4,$B23,D$20))</f>
        <v>"0-1"</v>
      </c>
      <c r="E23" t="str">
        <f ca="1">IF(OFFSET(DATA!$E$4,$B23,E$20)="","null",OFFSET(DATA!$E$4,$B23,E$20))</f>
        <v>{1,0}</v>
      </c>
      <c r="F23" t="str">
        <f ca="1">IF(OFFSET(DATA!$E$4,$B23,F$20)="","null",OFFSET(DATA!$E$4,$B23,F$20))</f>
        <v>DirectionModel.WITHOUT_DIRECTION</v>
      </c>
      <c r="G23" t="str">
        <f ca="1">IF(OFFSET(DATA!$E$4,$B23,G$20)="","null",OFFSET(DATA!$E$4,$B23,G$20))</f>
        <v>{ {1,0}, {1,1}}</v>
      </c>
      <c r="H23" t="str">
        <f ca="1">IF(OFFSET(DATA!$E$4,$B23,H$20)="","null",OFFSET(DATA!$E$4,$B23,H$20))</f>
        <v>DirectionModel.WITHOUT_DIRECTION</v>
      </c>
      <c r="I23" t="str">
        <f ca="1">IF(OFFSET(DATA!$E$4,$B23,I$20)="","null",OFFSET(DATA!$E$4,$B23,I$20))</f>
        <v>{1,0}</v>
      </c>
      <c r="J23" t="str">
        <f ca="1">IF(OFFSET(DATA!$E$4,$B23,J$20)="","null",OFFSET(DATA!$E$4,$B23,J$20))</f>
        <v>false</v>
      </c>
      <c r="S23" s="11" t="str">
        <f t="shared" ref="S23:S54" ca="1" si="2">CONCATENATE(S22,", ",C23)</f>
        <v>{0,0}, {0,1}</v>
      </c>
      <c r="T23" s="11" t="str">
        <f t="shared" ref="T23:Z38" ca="1" si="3">CONCATENATE(T22,", ",D23)</f>
        <v>"0-0", "0-1"</v>
      </c>
      <c r="U23" s="11" t="str">
        <f t="shared" ca="1" si="3"/>
        <v>{0,1}, {1,0}</v>
      </c>
      <c r="V23" s="11" t="str">
        <f t="shared" ca="1" si="3"/>
        <v>DirectionModel.IN_ROW, DirectionModel.WITHOUT_DIRECTION</v>
      </c>
      <c r="W23" s="11" t="str">
        <f t="shared" ca="1" si="3"/>
        <v>{ {0,1}, {0,2}}, { {1,0}, {1,1}}</v>
      </c>
      <c r="X23" s="11" t="str">
        <f t="shared" ca="1" si="3"/>
        <v>DirectionModel.IN_ROW, DirectionModel.WITHOUT_DIRECTION</v>
      </c>
      <c r="Y23" s="11" t="str">
        <f t="shared" ca="1" si="3"/>
        <v>{0,0}, {1,0}</v>
      </c>
      <c r="Z23" s="11" t="str">
        <f t="shared" ca="1" si="3"/>
        <v>true, false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9" x14ac:dyDescent="0.25">
      <c r="A24" s="13">
        <v>3</v>
      </c>
      <c r="B24">
        <v>8</v>
      </c>
      <c r="C24" t="str">
        <f ca="1">IF(OFFSET(DATA!$E$4,$B24,C$20)="","null",OFFSET(DATA!$E$4,$B24,C$20))</f>
        <v>{0,2}</v>
      </c>
      <c r="D24" t="str">
        <f ca="1">IF(OFFSET(DATA!$E$4,$B24,D$20)="","null",OFFSET(DATA!$E$4,$B24,D$20))</f>
        <v>"0-2"</v>
      </c>
      <c r="E24" t="str">
        <f ca="1">IF(OFFSET(DATA!$E$4,$B24,E$20)="","null",OFFSET(DATA!$E$4,$B24,E$20))</f>
        <v>{1,2}</v>
      </c>
      <c r="F24" t="str">
        <f ca="1">IF(OFFSET(DATA!$E$4,$B24,F$20)="","null",OFFSET(DATA!$E$4,$B24,F$20))</f>
        <v>DirectionModel.IN_COLUMN</v>
      </c>
      <c r="G24" t="str">
        <f ca="1">IF(OFFSET(DATA!$E$4,$B24,G$20)="","null",OFFSET(DATA!$E$4,$B24,G$20))</f>
        <v>{ {1,2}, {2,2}}</v>
      </c>
      <c r="H24" t="str">
        <f ca="1">IF(OFFSET(DATA!$E$4,$B24,H$20)="","null",OFFSET(DATA!$E$4,$B24,H$20))</f>
        <v>DirectionModel.IN_COLUMN</v>
      </c>
      <c r="I24" t="str">
        <f ca="1">IF(OFFSET(DATA!$E$4,$B24,I$20)="","null",OFFSET(DATA!$E$4,$B24,I$20))</f>
        <v>{2,0}</v>
      </c>
      <c r="J24" t="str">
        <f ca="1">IF(OFFSET(DATA!$E$4,$B24,J$20)="","null",OFFSET(DATA!$E$4,$B24,J$20))</f>
        <v>false</v>
      </c>
      <c r="S24" s="11" t="str">
        <f t="shared" ca="1" si="2"/>
        <v>{0,0}, {0,1}, {0,2}</v>
      </c>
      <c r="T24" s="11" t="str">
        <f t="shared" ca="1" si="3"/>
        <v>"0-0", "0-1", "0-2"</v>
      </c>
      <c r="U24" s="11" t="str">
        <f t="shared" ca="1" si="3"/>
        <v>{0,1}, {1,0}, {1,2}</v>
      </c>
      <c r="V24" s="11" t="str">
        <f t="shared" ca="1" si="3"/>
        <v>DirectionModel.IN_ROW, DirectionModel.WITHOUT_DIRECTION, DirectionModel.IN_COLUMN</v>
      </c>
      <c r="W24" s="11" t="str">
        <f t="shared" ca="1" si="3"/>
        <v>{ {0,1}, {0,2}}, { {1,0}, {1,1}}, { {1,2}, {2,2}}</v>
      </c>
      <c r="X24" s="11" t="str">
        <f t="shared" ca="1" si="3"/>
        <v>DirectionModel.IN_ROW, DirectionModel.WITHOUT_DIRECTION, DirectionModel.IN_COLUMN</v>
      </c>
      <c r="Y24" s="11" t="str">
        <f t="shared" ca="1" si="3"/>
        <v>{0,0}, {1,0}, {2,0}</v>
      </c>
      <c r="Z24" s="11" t="str">
        <f t="shared" ca="1" si="3"/>
        <v>true, false, false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9" x14ac:dyDescent="0.25">
      <c r="A25" s="13">
        <v>4</v>
      </c>
      <c r="B25">
        <v>12</v>
      </c>
      <c r="C25" t="str">
        <f ca="1">IF(OFFSET(DATA!$E$4,$B25,C$20)="","null",OFFSET(DATA!$E$4,$B25,C$20))</f>
        <v>{1,0}</v>
      </c>
      <c r="D25" t="str">
        <f ca="1">IF(OFFSET(DATA!$E$4,$B25,D$20)="","null",OFFSET(DATA!$E$4,$B25,D$20))</f>
        <v>"1-0"</v>
      </c>
      <c r="E25" t="str">
        <f ca="1">IF(OFFSET(DATA!$E$4,$B25,E$20)="","null",OFFSET(DATA!$E$4,$B25,E$20))</f>
        <v>{1,2}</v>
      </c>
      <c r="F25" t="str">
        <f ca="1">IF(OFFSET(DATA!$E$4,$B25,F$20)="","null",OFFSET(DATA!$E$4,$B25,F$20))</f>
        <v>DirectionModel.IN_ROW</v>
      </c>
      <c r="G25" t="str">
        <f ca="1">IF(OFFSET(DATA!$E$4,$B25,G$20)="","null",OFFSET(DATA!$E$4,$B25,G$20))</f>
        <v>{ {1,2}, {0,1}}</v>
      </c>
      <c r="H25" t="str">
        <f ca="1">IF(OFFSET(DATA!$E$4,$B25,H$20)="","null",OFFSET(DATA!$E$4,$B25,H$20))</f>
        <v>DirectionModel.WITHOUT_DIRECTION</v>
      </c>
      <c r="I25" t="str">
        <f ca="1">IF(OFFSET(DATA!$E$4,$B25,I$20)="","null",OFFSET(DATA!$E$4,$B25,I$20))</f>
        <v>{0,1}</v>
      </c>
      <c r="J25" t="str">
        <f ca="1">IF(OFFSET(DATA!$E$4,$B25,J$20)="","null",OFFSET(DATA!$E$4,$B25,J$20))</f>
        <v>false</v>
      </c>
      <c r="S25" s="11" t="str">
        <f t="shared" ca="1" si="2"/>
        <v>{0,0}, {0,1}, {0,2}, {1,0}</v>
      </c>
      <c r="T25" s="11" t="str">
        <f t="shared" ca="1" si="3"/>
        <v>"0-0", "0-1", "0-2", "1-0"</v>
      </c>
      <c r="U25" s="11" t="str">
        <f t="shared" ca="1" si="3"/>
        <v>{0,1}, {1,0}, {1,2}, {1,2}</v>
      </c>
      <c r="V25" s="11" t="str">
        <f t="shared" ca="1" si="3"/>
        <v>DirectionModel.IN_ROW, DirectionModel.WITHOUT_DIRECTION, DirectionModel.IN_COLUMN, DirectionModel.IN_ROW</v>
      </c>
      <c r="W25" s="11" t="str">
        <f t="shared" ca="1" si="3"/>
        <v>{ {0,1}, {0,2}}, { {1,0}, {1,1}}, { {1,2}, {2,2}}, { {1,2}, {0,1}}</v>
      </c>
      <c r="X25" s="11" t="str">
        <f t="shared" ca="1" si="3"/>
        <v>DirectionModel.IN_ROW, DirectionModel.WITHOUT_DIRECTION, DirectionModel.IN_COLUMN, DirectionModel.WITHOUT_DIRECTION</v>
      </c>
      <c r="Y25" s="11" t="str">
        <f t="shared" ca="1" si="3"/>
        <v>{0,0}, {1,0}, {2,0}, {0,1}</v>
      </c>
      <c r="Z25" s="11" t="str">
        <f t="shared" ca="1" si="3"/>
        <v>true, false, false, false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9" x14ac:dyDescent="0.25">
      <c r="A26" s="13">
        <v>5</v>
      </c>
      <c r="B26">
        <v>16</v>
      </c>
      <c r="C26" t="str">
        <f ca="1">IF(OFFSET(DATA!$E$4,$B26,C$20)="","null",OFFSET(DATA!$E$4,$B26,C$20))</f>
        <v>{1,1}</v>
      </c>
      <c r="D26" t="str">
        <f ca="1">IF(OFFSET(DATA!$E$4,$B26,D$20)="","null",OFFSET(DATA!$E$4,$B26,D$20))</f>
        <v>"1-1"</v>
      </c>
      <c r="E26" t="str">
        <f ca="1">IF(OFFSET(DATA!$E$4,$B26,E$20)="","null",OFFSET(DATA!$E$4,$B26,E$20))</f>
        <v>{1,0}</v>
      </c>
      <c r="F26" t="str">
        <f ca="1">IF(OFFSET(DATA!$E$4,$B26,F$20)="","null",OFFSET(DATA!$E$4,$B26,F$20))</f>
        <v>DirectionModel.IN_ROW</v>
      </c>
      <c r="G26" t="str">
        <f ca="1">IF(OFFSET(DATA!$E$4,$B26,G$20)="","null",OFFSET(DATA!$E$4,$B26,G$20))</f>
        <v>{ {1,0}, {1,2}}</v>
      </c>
      <c r="H26" t="str">
        <f ca="1">IF(OFFSET(DATA!$E$4,$B26,H$20)="","null",OFFSET(DATA!$E$4,$B26,H$20))</f>
        <v>DirectionModel.IN_ROW</v>
      </c>
      <c r="I26" t="str">
        <f ca="1">IF(OFFSET(DATA!$E$4,$B26,I$20)="","null",OFFSET(DATA!$E$4,$B26,I$20))</f>
        <v>{1,1}</v>
      </c>
      <c r="J26" t="str">
        <f ca="1">IF(OFFSET(DATA!$E$4,$B26,J$20)="","null",OFFSET(DATA!$E$4,$B26,J$20))</f>
        <v>true</v>
      </c>
      <c r="S26" s="11" t="str">
        <f t="shared" ca="1" si="2"/>
        <v>{0,0}, {0,1}, {0,2}, {1,0}, {1,1}</v>
      </c>
      <c r="T26" s="11" t="str">
        <f t="shared" ca="1" si="3"/>
        <v>"0-0", "0-1", "0-2", "1-0", "1-1"</v>
      </c>
      <c r="U26" s="11" t="str">
        <f t="shared" ca="1" si="3"/>
        <v>{0,1}, {1,0}, {1,2}, {1,2}, {1,0}</v>
      </c>
      <c r="V26" s="11" t="str">
        <f t="shared" ca="1" si="3"/>
        <v>DirectionModel.IN_ROW, DirectionModel.WITHOUT_DIRECTION, DirectionModel.IN_COLUMN, DirectionModel.IN_ROW, DirectionModel.IN_ROW</v>
      </c>
      <c r="W26" s="11" t="str">
        <f t="shared" ca="1" si="3"/>
        <v>{ {0,1}, {0,2}}, { {1,0}, {1,1}}, { {1,2}, {2,2}}, { {1,2}, {0,1}}, { {1,0}, {1,2}}</v>
      </c>
      <c r="X26" s="11" t="str">
        <f t="shared" ca="1" si="3"/>
        <v>DirectionModel.IN_ROW, DirectionModel.WITHOUT_DIRECTION, DirectionModel.IN_COLUMN, DirectionModel.WITHOUT_DIRECTION, DirectionModel.IN_ROW</v>
      </c>
      <c r="Y26" s="11" t="str">
        <f t="shared" ca="1" si="3"/>
        <v>{0,0}, {1,0}, {2,0}, {0,1}, {1,1}</v>
      </c>
      <c r="Z26" s="11" t="str">
        <f t="shared" ca="1" si="3"/>
        <v>true, false, false, false, true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9" x14ac:dyDescent="0.25">
      <c r="A27" s="13">
        <v>6</v>
      </c>
      <c r="B27">
        <v>20</v>
      </c>
      <c r="C27" t="str">
        <f ca="1">IF(OFFSET(DATA!$E$4,$B27,C$20)="","null",OFFSET(DATA!$E$4,$B27,C$20))</f>
        <v>{1,2}</v>
      </c>
      <c r="D27" t="str">
        <f ca="1">IF(OFFSET(DATA!$E$4,$B27,D$20)="","null",OFFSET(DATA!$E$4,$B27,D$20))</f>
        <v>"1-2"</v>
      </c>
      <c r="E27" t="str">
        <f ca="1">IF(OFFSET(DATA!$E$4,$B27,E$20)="","null",OFFSET(DATA!$E$4,$B27,E$20))</f>
        <v>{2,0}</v>
      </c>
      <c r="F27" t="str">
        <f ca="1">IF(OFFSET(DATA!$E$4,$B27,F$20)="","null",OFFSET(DATA!$E$4,$B27,F$20))</f>
        <v>DirectionModel.WITHOUT_DIRECTION</v>
      </c>
      <c r="G27" t="str">
        <f ca="1">IF(OFFSET(DATA!$E$4,$B27,G$20)="","null",OFFSET(DATA!$E$4,$B27,G$20))</f>
        <v>{ {2,0}, {2,1}}</v>
      </c>
      <c r="H27" t="str">
        <f ca="1">IF(OFFSET(DATA!$E$4,$B27,H$20)="","null",OFFSET(DATA!$E$4,$B27,H$20))</f>
        <v>DirectionModel.WITHOUT_DIRECTION</v>
      </c>
      <c r="I27" t="str">
        <f ca="1">IF(OFFSET(DATA!$E$4,$B27,I$20)="","null",OFFSET(DATA!$E$4,$B27,I$20))</f>
        <v>{2,1}</v>
      </c>
      <c r="J27" t="str">
        <f ca="1">IF(OFFSET(DATA!$E$4,$B27,J$20)="","null",OFFSET(DATA!$E$4,$B27,J$20))</f>
        <v>false</v>
      </c>
      <c r="S27" s="11" t="str">
        <f t="shared" ca="1" si="2"/>
        <v>{0,0}, {0,1}, {0,2}, {1,0}, {1,1}, {1,2}</v>
      </c>
      <c r="T27" s="11" t="str">
        <f t="shared" ca="1" si="3"/>
        <v>"0-0", "0-1", "0-2", "1-0", "1-1", "1-2"</v>
      </c>
      <c r="U27" s="11" t="str">
        <f t="shared" ca="1" si="3"/>
        <v>{0,1}, {1,0}, {1,2}, {1,2}, {1,0}, {2,0}</v>
      </c>
      <c r="V27" s="11" t="str">
        <f t="shared" ca="1" si="3"/>
        <v>DirectionModel.IN_ROW, DirectionModel.WITHOUT_DIRECTION, DirectionModel.IN_COLUMN, DirectionModel.IN_ROW, DirectionModel.IN_ROW, DirectionModel.WITHOUT_DIRECTION</v>
      </c>
      <c r="W27" s="11" t="str">
        <f t="shared" ca="1" si="3"/>
        <v>{ {0,1}, {0,2}}, { {1,0}, {1,1}}, { {1,2}, {2,2}}, { {1,2}, {0,1}}, { {1,0}, {1,2}}, { {2,0}, {2,1}}</v>
      </c>
      <c r="X27" s="11" t="str">
        <f t="shared" ca="1" si="3"/>
        <v>DirectionModel.IN_ROW, DirectionModel.WITHOUT_DIRECTION, DirectionModel.IN_COLUMN, DirectionModel.WITHOUT_DIRECTION, DirectionModel.IN_ROW, DirectionModel.WITHOUT_DIRECTION</v>
      </c>
      <c r="Y27" s="11" t="str">
        <f t="shared" ca="1" si="3"/>
        <v>{0,0}, {1,0}, {2,0}, {0,1}, {1,1}, {2,1}</v>
      </c>
      <c r="Z27" s="11" t="str">
        <f t="shared" ca="1" si="3"/>
        <v>true, false, false, false, true, false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9" x14ac:dyDescent="0.25">
      <c r="A28" s="13">
        <v>7</v>
      </c>
      <c r="B28">
        <v>24</v>
      </c>
      <c r="C28" t="str">
        <f ca="1">IF(OFFSET(DATA!$E$4,$B28,C$20)="","null",OFFSET(DATA!$E$4,$B28,C$20))</f>
        <v>{2,0}</v>
      </c>
      <c r="D28" t="str">
        <f ca="1">IF(OFFSET(DATA!$E$4,$B28,D$20)="","null",OFFSET(DATA!$E$4,$B28,D$20))</f>
        <v>"2-0"</v>
      </c>
      <c r="E28" t="str">
        <f ca="1">IF(OFFSET(DATA!$E$4,$B28,E$20)="","null",OFFSET(DATA!$E$4,$B28,E$20))</f>
        <v>{2,1}</v>
      </c>
      <c r="F28" t="str">
        <f ca="1">IF(OFFSET(DATA!$E$4,$B28,F$20)="","null",OFFSET(DATA!$E$4,$B28,F$20))</f>
        <v>DirectionModel.IN_ROW</v>
      </c>
      <c r="G28" t="str">
        <f ca="1">IF(OFFSET(DATA!$E$4,$B28,G$20)="","null",OFFSET(DATA!$E$4,$B28,G$20))</f>
        <v>{ {2,1}, {2,2}}</v>
      </c>
      <c r="H28" t="str">
        <f ca="1">IF(OFFSET(DATA!$E$4,$B28,H$20)="","null",OFFSET(DATA!$E$4,$B28,H$20))</f>
        <v>DirectionModel.IN_ROW</v>
      </c>
      <c r="I28" t="str">
        <f ca="1">IF(OFFSET(DATA!$E$4,$B28,I$20)="","null",OFFSET(DATA!$E$4,$B28,I$20))</f>
        <v>{0,2}</v>
      </c>
      <c r="J28" t="str">
        <f ca="1">IF(OFFSET(DATA!$E$4,$B28,J$20)="","null",OFFSET(DATA!$E$4,$B28,J$20))</f>
        <v>false</v>
      </c>
      <c r="S28" s="11" t="str">
        <f t="shared" ca="1" si="2"/>
        <v>{0,0}, {0,1}, {0,2}, {1,0}, {1,1}, {1,2}, {2,0}</v>
      </c>
      <c r="T28" s="11" t="str">
        <f t="shared" ca="1" si="3"/>
        <v>"0-0", "0-1", "0-2", "1-0", "1-1", "1-2", "2-0"</v>
      </c>
      <c r="U28" s="11" t="str">
        <f t="shared" ca="1" si="3"/>
        <v>{0,1}, {1,0}, {1,2}, {1,2}, {1,0}, {2,0}, {2,1}</v>
      </c>
      <c r="V28" s="11" t="str">
        <f t="shared" ca="1" si="3"/>
        <v>DirectionModel.IN_ROW, DirectionModel.WITHOUT_DIRECTION, DirectionModel.IN_COLUMN, DirectionModel.IN_ROW, DirectionModel.IN_ROW, DirectionModel.WITHOUT_DIRECTION, DirectionModel.IN_ROW</v>
      </c>
      <c r="W28" s="11" t="str">
        <f t="shared" ca="1" si="3"/>
        <v>{ {0,1}, {0,2}}, { {1,0}, {1,1}}, { {1,2}, {2,2}}, { {1,2}, {0,1}}, { {1,0}, {1,2}}, { {2,0}, {2,1}}, { {2,1}, {2,2}}</v>
      </c>
      <c r="X28" s="11" t="str">
        <f t="shared" ca="1" si="3"/>
        <v>DirectionModel.IN_ROW, DirectionModel.WITHOUT_DIRECTION, DirectionModel.IN_COLUMN, DirectionModel.WITHOUT_DIRECTION, DirectionModel.IN_ROW, DirectionModel.WITHOUT_DIRECTION, DirectionModel.IN_ROW</v>
      </c>
      <c r="Y28" s="11" t="str">
        <f t="shared" ca="1" si="3"/>
        <v>{0,0}, {1,0}, {2,0}, {0,1}, {1,1}, {2,1}, {0,2}</v>
      </c>
      <c r="Z28" s="11" t="str">
        <f t="shared" ca="1" si="3"/>
        <v>true, false, false, false, true, false, false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9" x14ac:dyDescent="0.25">
      <c r="A29" s="13">
        <v>8</v>
      </c>
      <c r="B29">
        <v>28</v>
      </c>
      <c r="C29" t="str">
        <f ca="1">IF(OFFSET(DATA!$E$4,$B29,C$20)="","null",OFFSET(DATA!$E$4,$B29,C$20))</f>
        <v>{2,1}</v>
      </c>
      <c r="D29" t="str">
        <f ca="1">IF(OFFSET(DATA!$E$4,$B29,D$20)="","null",OFFSET(DATA!$E$4,$B29,D$20))</f>
        <v>"2-1"</v>
      </c>
      <c r="E29" t="str">
        <f ca="1">IF(OFFSET(DATA!$E$4,$B29,E$20)="","null",OFFSET(DATA!$E$4,$B29,E$20))</f>
        <v>{0,1}</v>
      </c>
      <c r="F29" t="str">
        <f ca="1">IF(OFFSET(DATA!$E$4,$B29,F$20)="","null",OFFSET(DATA!$E$4,$B29,F$20))</f>
        <v>DirectionModel.IN_COLUMN</v>
      </c>
      <c r="G29" t="str">
        <f ca="1">IF(OFFSET(DATA!$E$4,$B29,G$20)="","null",OFFSET(DATA!$E$4,$B29,G$20))</f>
        <v>{ {0,1}, {1,1}}</v>
      </c>
      <c r="H29" t="str">
        <f ca="1">IF(OFFSET(DATA!$E$4,$B29,H$20)="","null",OFFSET(DATA!$E$4,$B29,H$20))</f>
        <v>DirectionModel.IN_COLUMN</v>
      </c>
      <c r="I29" t="str">
        <f ca="1">IF(OFFSET(DATA!$E$4,$B29,I$20)="","null",OFFSET(DATA!$E$4,$B29,I$20))</f>
        <v>{1,2}</v>
      </c>
      <c r="J29" t="str">
        <f ca="1">IF(OFFSET(DATA!$E$4,$B29,J$20)="","null",OFFSET(DATA!$E$4,$B29,J$20))</f>
        <v>false</v>
      </c>
      <c r="S29" s="11" t="str">
        <f t="shared" ca="1" si="2"/>
        <v>{0,0}, {0,1}, {0,2}, {1,0}, {1,1}, {1,2}, {2,0}, {2,1}</v>
      </c>
      <c r="T29" s="11" t="str">
        <f t="shared" ca="1" si="3"/>
        <v>"0-0", "0-1", "0-2", "1-0", "1-1", "1-2", "2-0", "2-1"</v>
      </c>
      <c r="U29" s="11" t="str">
        <f t="shared" ca="1" si="3"/>
        <v>{0,1}, {1,0}, {1,2}, {1,2}, {1,0}, {2,0}, {2,1}, {0,1}</v>
      </c>
      <c r="V29" s="11" t="str">
        <f t="shared" ca="1" si="3"/>
        <v>DirectionModel.IN_ROW, DirectionModel.WITHOUT_DIRECTION, DirectionModel.IN_COLUMN, DirectionModel.IN_ROW, DirectionModel.IN_ROW, DirectionModel.WITHOUT_DIRECTION, DirectionModel.IN_ROW, DirectionModel.IN_COLUMN</v>
      </c>
      <c r="W29" s="11" t="str">
        <f t="shared" ca="1" si="3"/>
        <v>{ {0,1}, {0,2}}, { {1,0}, {1,1}}, { {1,2}, {2,2}}, { {1,2}, {0,1}}, { {1,0}, {1,2}}, { {2,0}, {2,1}}, { {2,1}, {2,2}}, { {0,1}, {1,1}}</v>
      </c>
      <c r="X29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</v>
      </c>
      <c r="Y29" s="11" t="str">
        <f t="shared" ca="1" si="3"/>
        <v>{0,0}, {1,0}, {2,0}, {0,1}, {1,1}, {2,1}, {0,2}, {1,2}</v>
      </c>
      <c r="Z29" s="11" t="str">
        <f t="shared" ca="1" si="3"/>
        <v>true, false, false, false, true, false, false, false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9" x14ac:dyDescent="0.25">
      <c r="A30" s="13">
        <v>9</v>
      </c>
      <c r="B30">
        <v>32</v>
      </c>
      <c r="C30" t="str">
        <f ca="1">IF(OFFSET(DATA!$E$4,$B30,C$20)="","null",OFFSET(DATA!$E$4,$B30,C$20))</f>
        <v>{2,2}</v>
      </c>
      <c r="D30" t="str">
        <f ca="1">IF(OFFSET(DATA!$E$4,$B30,D$20)="","null",OFFSET(DATA!$E$4,$B30,D$20))</f>
        <v>"2-2"</v>
      </c>
      <c r="E30" t="str">
        <f ca="1">IF(OFFSET(DATA!$E$4,$B30,E$20)="","null",OFFSET(DATA!$E$4,$B30,E$20))</f>
        <v>{1,1}</v>
      </c>
      <c r="F30" t="str">
        <f ca="1">IF(OFFSET(DATA!$E$4,$B30,F$20)="","null",OFFSET(DATA!$E$4,$B30,F$20))</f>
        <v>DirectionModel.IN_MAIN_DIAGONAL</v>
      </c>
      <c r="G30" t="str">
        <f ca="1">IF(OFFSET(DATA!$E$4,$B30,G$20)="","null",OFFSET(DATA!$E$4,$B30,G$20))</f>
        <v>{ {1,1}, {1,2}}</v>
      </c>
      <c r="H30" t="str">
        <f ca="1">IF(OFFSET(DATA!$E$4,$B30,H$20)="","null",OFFSET(DATA!$E$4,$B30,H$20))</f>
        <v>DirectionModel.WITHOUT_DIRECTION</v>
      </c>
      <c r="I30" t="str">
        <f ca="1">IF(OFFSET(DATA!$E$4,$B30,I$20)="","null",OFFSET(DATA!$E$4,$B30,I$20))</f>
        <v>{2,2}</v>
      </c>
      <c r="J30" t="str">
        <f ca="1">IF(OFFSET(DATA!$E$4,$B30,J$20)="","null",OFFSET(DATA!$E$4,$B30,J$20))</f>
        <v>true</v>
      </c>
      <c r="S30" s="11" t="str">
        <f t="shared" ca="1" si="2"/>
        <v>{0,0}, {0,1}, {0,2}, {1,0}, {1,1}, {1,2}, {2,0}, {2,1}, {2,2}</v>
      </c>
      <c r="T30" s="11" t="str">
        <f t="shared" ca="1" si="3"/>
        <v>"0-0", "0-1", "0-2", "1-0", "1-1", "1-2", "2-0", "2-1", "2-2"</v>
      </c>
      <c r="U30" s="11" t="str">
        <f t="shared" ca="1" si="3"/>
        <v>{0,1}, {1,0}, {1,2}, {1,2}, {1,0}, {2,0}, {2,1}, {0,1}, {1,1}</v>
      </c>
      <c r="V30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</v>
      </c>
      <c r="W30" s="11" t="str">
        <f t="shared" ca="1" si="3"/>
        <v>{ {0,1}, {0,2}}, { {1,0}, {1,1}}, { {1,2}, {2,2}}, { {1,2}, {0,1}}, { {1,0}, {1,2}}, { {2,0}, {2,1}}, { {2,1}, {2,2}}, { {0,1}, {1,1}}, { {1,1}, {1,2}}</v>
      </c>
      <c r="X30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</v>
      </c>
      <c r="Y30" s="11" t="str">
        <f t="shared" ca="1" si="3"/>
        <v>{0,0}, {1,0}, {2,0}, {0,1}, {1,1}, {2,1}, {0,2}, {1,2}, {2,2}</v>
      </c>
      <c r="Z30" s="11" t="str">
        <f t="shared" ca="1" si="3"/>
        <v>true, false, false, false, true, false, false, false, true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9" x14ac:dyDescent="0.25">
      <c r="A31" s="13">
        <v>10</v>
      </c>
      <c r="B31">
        <v>36</v>
      </c>
      <c r="C31" t="str">
        <f ca="1">IF(OFFSET(DATA!$E$4,$B31,C$20)="","null",OFFSET(DATA!$E$4,$B31,C$20))</f>
        <v>{0,0}</v>
      </c>
      <c r="D31" t="str">
        <f ca="1">IF(OFFSET(DATA!$E$4,$B31,D$20)="","null",OFFSET(DATA!$E$4,$B31,D$20))</f>
        <v>"0-0"</v>
      </c>
      <c r="E31" t="str">
        <f ca="1">IF(OFFSET(DATA!$E$4,$B31,E$20)="","null",OFFSET(DATA!$E$4,$B31,E$20))</f>
        <v>{1,0}</v>
      </c>
      <c r="F31" t="str">
        <f ca="1">IF(OFFSET(DATA!$E$4,$B31,F$20)="","null",OFFSET(DATA!$E$4,$B31,F$20))</f>
        <v>DirectionModel.IN_COLUMN</v>
      </c>
      <c r="G31" t="str">
        <f ca="1">IF(OFFSET(DATA!$E$4,$B31,G$20)="","null",OFFSET(DATA!$E$4,$B31,G$20))</f>
        <v>{ {1,0}, {2,0}}</v>
      </c>
      <c r="H31" t="str">
        <f ca="1">IF(OFFSET(DATA!$E$4,$B31,H$20)="","null",OFFSET(DATA!$E$4,$B31,H$20))</f>
        <v>DirectionModel.IN_COLUMN</v>
      </c>
      <c r="I31" t="str">
        <f ca="1">IF(OFFSET(DATA!$E$4,$B31,I$20)="","null",OFFSET(DATA!$E$4,$B31,I$20))</f>
        <v>{0,0}</v>
      </c>
      <c r="J31" t="str">
        <f ca="1">IF(OFFSET(DATA!$E$4,$B31,J$20)="","null",OFFSET(DATA!$E$4,$B31,J$20))</f>
        <v>true</v>
      </c>
      <c r="S31" s="11" t="str">
        <f t="shared" ca="1" si="2"/>
        <v>{0,0}, {0,1}, {0,2}, {1,0}, {1,1}, {1,2}, {2,0}, {2,1}, {2,2}, {0,0}</v>
      </c>
      <c r="T31" s="11" t="str">
        <f t="shared" ca="1" si="3"/>
        <v>"0-0", "0-1", "0-2", "1-0", "1-1", "1-2", "2-0", "2-1", "2-2", "0-0"</v>
      </c>
      <c r="U31" s="11" t="str">
        <f t="shared" ca="1" si="3"/>
        <v>{0,1}, {1,0}, {1,2}, {1,2}, {1,0}, {2,0}, {2,1}, {0,1}, {1,1}, {1,0}</v>
      </c>
      <c r="V31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</v>
      </c>
      <c r="W31" s="11" t="str">
        <f t="shared" ca="1" si="3"/>
        <v>{ {0,1}, {0,2}}, { {1,0}, {1,1}}, { {1,2}, {2,2}}, { {1,2}, {0,1}}, { {1,0}, {1,2}}, { {2,0}, {2,1}}, { {2,1}, {2,2}}, { {0,1}, {1,1}}, { {1,1}, {1,2}}, { {1,0}, {2,0}}</v>
      </c>
      <c r="X31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</v>
      </c>
      <c r="Y31" s="11" t="str">
        <f t="shared" ca="1" si="3"/>
        <v>{0,0}, {1,0}, {2,0}, {0,1}, {1,1}, {2,1}, {0,2}, {1,2}, {2,2}, {0,0}</v>
      </c>
      <c r="Z31" s="11" t="str">
        <f t="shared" ca="1" si="3"/>
        <v>true, false, false, false, true, false, false, false, true, true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9" x14ac:dyDescent="0.25">
      <c r="A32" s="13">
        <v>11</v>
      </c>
      <c r="B32">
        <v>40</v>
      </c>
      <c r="C32" t="str">
        <f ca="1">IF(OFFSET(DATA!$E$4,$B32,C$20)="","null",OFFSET(DATA!$E$4,$B32,C$20))</f>
        <v>{0,1}</v>
      </c>
      <c r="D32" t="str">
        <f ca="1">IF(OFFSET(DATA!$E$4,$B32,D$20)="","null",OFFSET(DATA!$E$4,$B32,D$20))</f>
        <v>"0-1"</v>
      </c>
      <c r="E32" t="str">
        <f ca="1">IF(OFFSET(DATA!$E$4,$B32,E$20)="","null",OFFSET(DATA!$E$4,$B32,E$20))</f>
        <v>{2,2}</v>
      </c>
      <c r="F32" t="str">
        <f ca="1">IF(OFFSET(DATA!$E$4,$B32,F$20)="","null",OFFSET(DATA!$E$4,$B32,F$20))</f>
        <v>DirectionModel.WITHOUT_DIRECTION</v>
      </c>
      <c r="G32" t="str">
        <f ca="1">IF(OFFSET(DATA!$E$4,$B32,G$20)="","null",OFFSET(DATA!$E$4,$B32,G$20))</f>
        <v>{ {2,2}, {2,0}}</v>
      </c>
      <c r="H32" t="str">
        <f ca="1">IF(OFFSET(DATA!$E$4,$B32,H$20)="","null",OFFSET(DATA!$E$4,$B32,H$20))</f>
        <v>DirectionModel.WITHOUT_DIRECTION</v>
      </c>
      <c r="I32" t="str">
        <f ca="1">IF(OFFSET(DATA!$E$4,$B32,I$20)="","null",OFFSET(DATA!$E$4,$B32,I$20))</f>
        <v>{0,1}</v>
      </c>
      <c r="J32" t="str">
        <f ca="1">IF(OFFSET(DATA!$E$4,$B32,J$20)="","null",OFFSET(DATA!$E$4,$B32,J$20))</f>
        <v>true</v>
      </c>
      <c r="S32" s="11" t="str">
        <f t="shared" ca="1" si="2"/>
        <v>{0,0}, {0,1}, {0,2}, {1,0}, {1,1}, {1,2}, {2,0}, {2,1}, {2,2}, {0,0}, {0,1}</v>
      </c>
      <c r="T32" s="11" t="str">
        <f t="shared" ca="1" si="3"/>
        <v>"0-0", "0-1", "0-2", "1-0", "1-1", "1-2", "2-0", "2-1", "2-2", "0-0", "0-1"</v>
      </c>
      <c r="U32" s="11" t="str">
        <f t="shared" ca="1" si="3"/>
        <v>{0,1}, {1,0}, {1,2}, {1,2}, {1,0}, {2,0}, {2,1}, {0,1}, {1,1}, {1,0}, {2,2}</v>
      </c>
      <c r="V32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</v>
      </c>
      <c r="W32" s="11" t="str">
        <f t="shared" ca="1" si="3"/>
        <v>{ {0,1}, {0,2}}, { {1,0}, {1,1}}, { {1,2}, {2,2}}, { {1,2}, {0,1}}, { {1,0}, {1,2}}, { {2,0}, {2,1}}, { {2,1}, {2,2}}, { {0,1}, {1,1}}, { {1,1}, {1,2}}, { {1,0}, {2,0}}, { {2,2}, {2,0}}</v>
      </c>
      <c r="X32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</v>
      </c>
      <c r="Y32" s="11" t="str">
        <f t="shared" ca="1" si="3"/>
        <v>{0,0}, {1,0}, {2,0}, {0,1}, {1,1}, {2,1}, {0,2}, {1,2}, {2,2}, {0,0}, {0,1}</v>
      </c>
      <c r="Z32" s="11" t="str">
        <f t="shared" ca="1" si="3"/>
        <v>true, false, false, false, true, false, false, false, true, true, true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x14ac:dyDescent="0.25">
      <c r="A33" s="13">
        <v>12</v>
      </c>
      <c r="B33">
        <v>44</v>
      </c>
      <c r="C33" t="str">
        <f ca="1">IF(OFFSET(DATA!$E$4,$B33,C$20)="","null",OFFSET(DATA!$E$4,$B33,C$20))</f>
        <v>{0,2}</v>
      </c>
      <c r="D33" t="str">
        <f ca="1">IF(OFFSET(DATA!$E$4,$B33,D$20)="","null",OFFSET(DATA!$E$4,$B33,D$20))</f>
        <v>"0-2"</v>
      </c>
      <c r="E33" t="str">
        <f ca="1">IF(OFFSET(DATA!$E$4,$B33,E$20)="","null",OFFSET(DATA!$E$4,$B33,E$20))</f>
        <v>{1,0}</v>
      </c>
      <c r="F33" t="str">
        <f ca="1">IF(OFFSET(DATA!$E$4,$B33,F$20)="","null",OFFSET(DATA!$E$4,$B33,F$20))</f>
        <v>DirectionModel.WITHOUT_DIRECTION</v>
      </c>
      <c r="G33" t="str">
        <f ca="1">IF(OFFSET(DATA!$E$4,$B33,G$20)="","null",OFFSET(DATA!$E$4,$B33,G$20))</f>
        <v>{ {1,0}, {2,1}}</v>
      </c>
      <c r="H33" t="str">
        <f ca="1">IF(OFFSET(DATA!$E$4,$B33,H$20)="","null",OFFSET(DATA!$E$4,$B33,H$20))</f>
        <v>DirectionModel.WITHOUT_DIRECTION</v>
      </c>
      <c r="I33" t="str">
        <f ca="1">IF(OFFSET(DATA!$E$4,$B33,I$20)="","null",OFFSET(DATA!$E$4,$B33,I$20))</f>
        <v>{0,2}</v>
      </c>
      <c r="J33" t="str">
        <f ca="1">IF(OFFSET(DATA!$E$4,$B33,J$20)="","null",OFFSET(DATA!$E$4,$B33,J$20))</f>
        <v>true</v>
      </c>
      <c r="S33" s="11" t="str">
        <f t="shared" ca="1" si="2"/>
        <v>{0,0}, {0,1}, {0,2}, {1,0}, {1,1}, {1,2}, {2,0}, {2,1}, {2,2}, {0,0}, {0,1}, {0,2}</v>
      </c>
      <c r="T33" s="11" t="str">
        <f t="shared" ca="1" si="3"/>
        <v>"0-0", "0-1", "0-2", "1-0", "1-1", "1-2", "2-0", "2-1", "2-2", "0-0", "0-1", "0-2"</v>
      </c>
      <c r="U33" s="11" t="str">
        <f t="shared" ca="1" si="3"/>
        <v>{0,1}, {1,0}, {1,2}, {1,2}, {1,0}, {2,0}, {2,1}, {0,1}, {1,1}, {1,0}, {2,2}, {1,0}</v>
      </c>
      <c r="V33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</v>
      </c>
      <c r="W33" s="11" t="str">
        <f t="shared" ca="1" si="3"/>
        <v>{ {0,1}, {0,2}}, { {1,0}, {1,1}}, { {1,2}, {2,2}}, { {1,2}, {0,1}}, { {1,0}, {1,2}}, { {2,0}, {2,1}}, { {2,1}, {2,2}}, { {0,1}, {1,1}}, { {1,1}, {1,2}}, { {1,0}, {2,0}}, { {2,2}, {2,0}}, { {1,0}, {2,1}}</v>
      </c>
      <c r="X33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</v>
      </c>
      <c r="Y33" s="11" t="str">
        <f t="shared" ca="1" si="3"/>
        <v>{0,0}, {1,0}, {2,0}, {0,1}, {1,1}, {2,1}, {0,2}, {1,2}, {2,2}, {0,0}, {0,1}, {0,2}</v>
      </c>
      <c r="Z33" s="11" t="str">
        <f t="shared" ca="1" si="3"/>
        <v>true, false, false, false, true, false, false, false, true, true, true, true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x14ac:dyDescent="0.25">
      <c r="A34" s="13">
        <v>13</v>
      </c>
      <c r="B34">
        <v>48</v>
      </c>
      <c r="C34" t="str">
        <f ca="1">IF(OFFSET(DATA!$E$4,$B34,C$20)="","null",OFFSET(DATA!$E$4,$B34,C$20))</f>
        <v>{1,0}</v>
      </c>
      <c r="D34" t="str">
        <f ca="1">IF(OFFSET(DATA!$E$4,$B34,D$20)="","null",OFFSET(DATA!$E$4,$B34,D$20))</f>
        <v>"1-0"</v>
      </c>
      <c r="E34" t="str">
        <f ca="1">IF(OFFSET(DATA!$E$4,$B34,E$20)="","null",OFFSET(DATA!$E$4,$B34,E$20))</f>
        <v>{1,2}</v>
      </c>
      <c r="F34" t="str">
        <f ca="1">IF(OFFSET(DATA!$E$4,$B34,F$20)="","null",OFFSET(DATA!$E$4,$B34,F$20))</f>
        <v>DirectionModel.IN_ROW</v>
      </c>
      <c r="G34" t="str">
        <f ca="1">IF(OFFSET(DATA!$E$4,$B34,G$20)="","null",OFFSET(DATA!$E$4,$B34,G$20))</f>
        <v>{ {1,2}, {1,1}}</v>
      </c>
      <c r="H34" t="str">
        <f ca="1">IF(OFFSET(DATA!$E$4,$B34,H$20)="","null",OFFSET(DATA!$E$4,$B34,H$20))</f>
        <v>DirectionModel.IN_ROW</v>
      </c>
      <c r="I34" t="str">
        <f ca="1">IF(OFFSET(DATA!$E$4,$B34,I$20)="","null",OFFSET(DATA!$E$4,$B34,I$20))</f>
        <v>{1,0}</v>
      </c>
      <c r="J34" t="str">
        <f ca="1">IF(OFFSET(DATA!$E$4,$B34,J$20)="","null",OFFSET(DATA!$E$4,$B34,J$20))</f>
        <v>true</v>
      </c>
      <c r="S34" s="11" t="str">
        <f t="shared" ca="1" si="2"/>
        <v>{0,0}, {0,1}, {0,2}, {1,0}, {1,1}, {1,2}, {2,0}, {2,1}, {2,2}, {0,0}, {0,1}, {0,2}, {1,0}</v>
      </c>
      <c r="T34" s="11" t="str">
        <f t="shared" ca="1" si="3"/>
        <v>"0-0", "0-1", "0-2", "1-0", "1-1", "1-2", "2-0", "2-1", "2-2", "0-0", "0-1", "0-2", "1-0"</v>
      </c>
      <c r="U34" s="11" t="str">
        <f t="shared" ca="1" si="3"/>
        <v>{0,1}, {1,0}, {1,2}, {1,2}, {1,0}, {2,0}, {2,1}, {0,1}, {1,1}, {1,0}, {2,2}, {1,0}, {1,2}</v>
      </c>
      <c r="V34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</v>
      </c>
      <c r="W34" s="11" t="str">
        <f t="shared" ca="1" si="3"/>
        <v>{ {0,1}, {0,2}}, { {1,0}, {1,1}}, { {1,2}, {2,2}}, { {1,2}, {0,1}}, { {1,0}, {1,2}}, { {2,0}, {2,1}}, { {2,1}, {2,2}}, { {0,1}, {1,1}}, { {1,1}, {1,2}}, { {1,0}, {2,0}}, { {2,2}, {2,0}}, { {1,0}, {2,1}}, { {1,2}, {1,1}}</v>
      </c>
      <c r="X34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</v>
      </c>
      <c r="Y34" s="11" t="str">
        <f t="shared" ca="1" si="3"/>
        <v>{0,0}, {1,0}, {2,0}, {0,1}, {1,1}, {2,1}, {0,2}, {1,2}, {2,2}, {0,0}, {0,1}, {0,2}, {1,0}</v>
      </c>
      <c r="Z34" s="11" t="str">
        <f t="shared" ca="1" si="3"/>
        <v>true, false, false, false, true, false, false, false, true, true, true, true, true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x14ac:dyDescent="0.25">
      <c r="A35" s="13">
        <v>14</v>
      </c>
      <c r="B35">
        <v>52</v>
      </c>
      <c r="C35" t="str">
        <f ca="1">IF(OFFSET(DATA!$E$4,$B35,C$20)="","null",OFFSET(DATA!$E$4,$B35,C$20))</f>
        <v>{1,1}</v>
      </c>
      <c r="D35" t="str">
        <f ca="1">IF(OFFSET(DATA!$E$4,$B35,D$20)="","null",OFFSET(DATA!$E$4,$B35,D$20))</f>
        <v>"1-1"</v>
      </c>
      <c r="E35" t="str">
        <f ca="1">IF(OFFSET(DATA!$E$4,$B35,E$20)="","null",OFFSET(DATA!$E$4,$B35,E$20))</f>
        <v>{1,2}</v>
      </c>
      <c r="F35" t="str">
        <f ca="1">IF(OFFSET(DATA!$E$4,$B35,F$20)="","null",OFFSET(DATA!$E$4,$B35,F$20))</f>
        <v>DirectionModel.IN_ROW</v>
      </c>
      <c r="G35" t="str">
        <f ca="1">IF(OFFSET(DATA!$E$4,$B35,G$20)="","null",OFFSET(DATA!$E$4,$B35,G$20))</f>
        <v>{ {1,2}, {2,1}}</v>
      </c>
      <c r="H35" t="str">
        <f ca="1">IF(OFFSET(DATA!$E$4,$B35,H$20)="","null",OFFSET(DATA!$E$4,$B35,H$20))</f>
        <v>DirectionModel.WITHOUT_DIRECTION</v>
      </c>
      <c r="I35" t="str">
        <f ca="1">IF(OFFSET(DATA!$E$4,$B35,I$20)="","null",OFFSET(DATA!$E$4,$B35,I$20))</f>
        <v>{1,1}</v>
      </c>
      <c r="J35" t="str">
        <f ca="1">IF(OFFSET(DATA!$E$4,$B35,J$20)="","null",OFFSET(DATA!$E$4,$B35,J$20))</f>
        <v>true</v>
      </c>
      <c r="S35" s="11" t="str">
        <f t="shared" ca="1" si="2"/>
        <v>{0,0}, {0,1}, {0,2}, {1,0}, {1,1}, {1,2}, {2,0}, {2,1}, {2,2}, {0,0}, {0,1}, {0,2}, {1,0}, {1,1}</v>
      </c>
      <c r="T35" s="11" t="str">
        <f t="shared" ca="1" si="3"/>
        <v>"0-0", "0-1", "0-2", "1-0", "1-1", "1-2", "2-0", "2-1", "2-2", "0-0", "0-1", "0-2", "1-0", "1-1"</v>
      </c>
      <c r="U35" s="11" t="str">
        <f t="shared" ca="1" si="3"/>
        <v>{0,1}, {1,0}, {1,2}, {1,2}, {1,0}, {2,0}, {2,1}, {0,1}, {1,1}, {1,0}, {2,2}, {1,0}, {1,2}, {1,2}</v>
      </c>
      <c r="V35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</v>
      </c>
      <c r="W35" s="11" t="str">
        <f t="shared" ca="1" si="3"/>
        <v>{ {0,1}, {0,2}}, { {1,0}, {1,1}}, { {1,2}, {2,2}}, { {1,2}, {0,1}}, { {1,0}, {1,2}}, { {2,0}, {2,1}}, { {2,1}, {2,2}}, { {0,1}, {1,1}}, { {1,1}, {1,2}}, { {1,0}, {2,0}}, { {2,2}, {2,0}}, { {1,0}, {2,1}}, { {1,2}, {1,1}}, { {1,2}, {2,1}}</v>
      </c>
      <c r="X35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</v>
      </c>
      <c r="Y35" s="11" t="str">
        <f t="shared" ca="1" si="3"/>
        <v>{0,0}, {1,0}, {2,0}, {0,1}, {1,1}, {2,1}, {0,2}, {1,2}, {2,2}, {0,0}, {0,1}, {0,2}, {1,0}, {1,1}</v>
      </c>
      <c r="Z35" s="11" t="str">
        <f t="shared" ca="1" si="3"/>
        <v>true, false, false, false, true, false, false, false, true, true, true, true, true, true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5">
      <c r="A36" s="13">
        <v>15</v>
      </c>
      <c r="B36">
        <v>56</v>
      </c>
      <c r="C36" t="str">
        <f ca="1">IF(OFFSET(DATA!$E$4,$B36,C$20)="","null",OFFSET(DATA!$E$4,$B36,C$20))</f>
        <v>{1,2}</v>
      </c>
      <c r="D36" t="str">
        <f ca="1">IF(OFFSET(DATA!$E$4,$B36,D$20)="","null",OFFSET(DATA!$E$4,$B36,D$20))</f>
        <v>"1-2"</v>
      </c>
      <c r="E36" t="str">
        <f ca="1">IF(OFFSET(DATA!$E$4,$B36,E$20)="","null",OFFSET(DATA!$E$4,$B36,E$20))</f>
        <v>{1,0}</v>
      </c>
      <c r="F36" t="str">
        <f ca="1">IF(OFFSET(DATA!$E$4,$B36,F$20)="","null",OFFSET(DATA!$E$4,$B36,F$20))</f>
        <v>DirectionModel.IN_ROW</v>
      </c>
      <c r="G36" t="str">
        <f ca="1">IF(OFFSET(DATA!$E$4,$B36,G$20)="","null",OFFSET(DATA!$E$4,$B36,G$20))</f>
        <v>{ {1,0}, {2,0}}</v>
      </c>
      <c r="H36" t="str">
        <f ca="1">IF(OFFSET(DATA!$E$4,$B36,H$20)="","null",OFFSET(DATA!$E$4,$B36,H$20))</f>
        <v>DirectionModel.WITHOUT_DIRECTION</v>
      </c>
      <c r="I36" t="str">
        <f ca="1">IF(OFFSET(DATA!$E$4,$B36,I$20)="","null",OFFSET(DATA!$E$4,$B36,I$20))</f>
        <v>{1,2}</v>
      </c>
      <c r="J36" t="str">
        <f ca="1">IF(OFFSET(DATA!$E$4,$B36,J$20)="","null",OFFSET(DATA!$E$4,$B36,J$20))</f>
        <v>true</v>
      </c>
      <c r="S36" s="11" t="str">
        <f t="shared" ca="1" si="2"/>
        <v>{0,0}, {0,1}, {0,2}, {1,0}, {1,1}, {1,2}, {2,0}, {2,1}, {2,2}, {0,0}, {0,1}, {0,2}, {1,0}, {1,1}, {1,2}</v>
      </c>
      <c r="T36" s="11" t="str">
        <f t="shared" ca="1" si="3"/>
        <v>"0-0", "0-1", "0-2", "1-0", "1-1", "1-2", "2-0", "2-1", "2-2", "0-0", "0-1", "0-2", "1-0", "1-1", "1-2"</v>
      </c>
      <c r="U36" s="11" t="str">
        <f t="shared" ca="1" si="3"/>
        <v>{0,1}, {1,0}, {1,2}, {1,2}, {1,0}, {2,0}, {2,1}, {0,1}, {1,1}, {1,0}, {2,2}, {1,0}, {1,2}, {1,2}, {1,0}</v>
      </c>
      <c r="V36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</v>
      </c>
      <c r="W36" s="11" t="str">
        <f t="shared" ca="1" si="3"/>
        <v>{ {0,1}, {0,2}}, { {1,0}, {1,1}}, { {1,2}, {2,2}}, { {1,2}, {0,1}}, { {1,0}, {1,2}}, { {2,0}, {2,1}}, { {2,1}, {2,2}}, { {0,1}, {1,1}}, { {1,1}, {1,2}}, { {1,0}, {2,0}}, { {2,2}, {2,0}}, { {1,0}, {2,1}}, { {1,2}, {1,1}}, { {1,2}, {2,1}}, { {1,0}, {2,0}}</v>
      </c>
      <c r="X36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</v>
      </c>
      <c r="Y36" s="11" t="str">
        <f t="shared" ca="1" si="3"/>
        <v>{0,0}, {1,0}, {2,0}, {0,1}, {1,1}, {2,1}, {0,2}, {1,2}, {2,2}, {0,0}, {0,1}, {0,2}, {1,0}, {1,1}, {1,2}</v>
      </c>
      <c r="Z36" s="11" t="str">
        <f t="shared" ca="1" si="3"/>
        <v>true, false, false, false, true, false, false, false, true, true, true, true, true, true, true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x14ac:dyDescent="0.25">
      <c r="A37" s="13">
        <v>16</v>
      </c>
      <c r="B37">
        <v>60</v>
      </c>
      <c r="C37" t="str">
        <f ca="1">IF(OFFSET(DATA!$E$4,$B37,C$20)="","null",OFFSET(DATA!$E$4,$B37,C$20))</f>
        <v>{2,0}</v>
      </c>
      <c r="D37" t="str">
        <f ca="1">IF(OFFSET(DATA!$E$4,$B37,D$20)="","null",OFFSET(DATA!$E$4,$B37,D$20))</f>
        <v>"2-0"</v>
      </c>
      <c r="E37" t="str">
        <f ca="1">IF(OFFSET(DATA!$E$4,$B37,E$20)="","null",OFFSET(DATA!$E$4,$B37,E$20))</f>
        <v>{0,0}</v>
      </c>
      <c r="F37" t="str">
        <f ca="1">IF(OFFSET(DATA!$E$4,$B37,F$20)="","null",OFFSET(DATA!$E$4,$B37,F$20))</f>
        <v>DirectionModel.IN_COLUMN</v>
      </c>
      <c r="G37" t="str">
        <f ca="1">IF(OFFSET(DATA!$E$4,$B37,G$20)="","null",OFFSET(DATA!$E$4,$B37,G$20))</f>
        <v>{ {0,0}, {1,0}}</v>
      </c>
      <c r="H37" t="str">
        <f ca="1">IF(OFFSET(DATA!$E$4,$B37,H$20)="","null",OFFSET(DATA!$E$4,$B37,H$20))</f>
        <v>DirectionModel.IN_COLUMN</v>
      </c>
      <c r="I37" t="str">
        <f ca="1">IF(OFFSET(DATA!$E$4,$B37,I$20)="","null",OFFSET(DATA!$E$4,$B37,I$20))</f>
        <v>{2,0}</v>
      </c>
      <c r="J37" t="str">
        <f ca="1">IF(OFFSET(DATA!$E$4,$B37,J$20)="","null",OFFSET(DATA!$E$4,$B37,J$20))</f>
        <v>true</v>
      </c>
      <c r="S37" s="11" t="str">
        <f t="shared" ca="1" si="2"/>
        <v>{0,0}, {0,1}, {0,2}, {1,0}, {1,1}, {1,2}, {2,0}, {2,1}, {2,2}, {0,0}, {0,1}, {0,2}, {1,0}, {1,1}, {1,2}, {2,0}</v>
      </c>
      <c r="T37" s="11" t="str">
        <f t="shared" ca="1" si="3"/>
        <v>"0-0", "0-1", "0-2", "1-0", "1-1", "1-2", "2-0", "2-1", "2-2", "0-0", "0-1", "0-2", "1-0", "1-1", "1-2", "2-0"</v>
      </c>
      <c r="U37" s="11" t="str">
        <f t="shared" ca="1" si="3"/>
        <v>{0,1}, {1,0}, {1,2}, {1,2}, {1,0}, {2,0}, {2,1}, {0,1}, {1,1}, {1,0}, {2,2}, {1,0}, {1,2}, {1,2}, {1,0}, {0,0}</v>
      </c>
      <c r="V37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</v>
      </c>
      <c r="W37" s="11" t="str">
        <f t="shared" ca="1" si="3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</v>
      </c>
      <c r="X37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</v>
      </c>
      <c r="Y37" s="11" t="str">
        <f t="shared" ca="1" si="3"/>
        <v>{0,0}, {1,0}, {2,0}, {0,1}, {1,1}, {2,1}, {0,2}, {1,2}, {2,2}, {0,0}, {0,1}, {0,2}, {1,0}, {1,1}, {1,2}, {2,0}</v>
      </c>
      <c r="Z37" s="11" t="str">
        <f t="shared" ca="1" si="3"/>
        <v>true, false, false, false, true, false, false, false, true, true, true, true, true, true, true, true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x14ac:dyDescent="0.25">
      <c r="A38" s="13">
        <v>17</v>
      </c>
      <c r="B38">
        <v>64</v>
      </c>
      <c r="C38" t="str">
        <f ca="1">IF(OFFSET(DATA!$E$4,$B38,C$20)="","null",OFFSET(DATA!$E$4,$B38,C$20))</f>
        <v>{2,1}</v>
      </c>
      <c r="D38" t="str">
        <f ca="1">IF(OFFSET(DATA!$E$4,$B38,D$20)="","null",OFFSET(DATA!$E$4,$B38,D$20))</f>
        <v>"2-1"</v>
      </c>
      <c r="E38" t="str">
        <f ca="1">IF(OFFSET(DATA!$E$4,$B38,E$20)="","null",OFFSET(DATA!$E$4,$B38,E$20))</f>
        <v>{1,1}</v>
      </c>
      <c r="F38" t="str">
        <f ca="1">IF(OFFSET(DATA!$E$4,$B38,F$20)="","null",OFFSET(DATA!$E$4,$B38,F$20))</f>
        <v>DirectionModel.IN_COLUMN</v>
      </c>
      <c r="G38" t="str">
        <f ca="1">IF(OFFSET(DATA!$E$4,$B38,G$20)="","null",OFFSET(DATA!$E$4,$B38,G$20))</f>
        <v>{ {1,1}, {0,1}}</v>
      </c>
      <c r="H38" t="str">
        <f ca="1">IF(OFFSET(DATA!$E$4,$B38,H$20)="","null",OFFSET(DATA!$E$4,$B38,H$20))</f>
        <v>DirectionModel.IN_COLUMN</v>
      </c>
      <c r="I38" t="str">
        <f ca="1">IF(OFFSET(DATA!$E$4,$B38,I$20)="","null",OFFSET(DATA!$E$4,$B38,I$20))</f>
        <v>{2,1}</v>
      </c>
      <c r="J38" t="str">
        <f ca="1">IF(OFFSET(DATA!$E$4,$B38,J$20)="","null",OFFSET(DATA!$E$4,$B38,J$20))</f>
        <v>true</v>
      </c>
      <c r="S38" s="11" t="str">
        <f t="shared" ca="1" si="2"/>
        <v>{0,0}, {0,1}, {0,2}, {1,0}, {1,1}, {1,2}, {2,0}, {2,1}, {2,2}, {0,0}, {0,1}, {0,2}, {1,0}, {1,1}, {1,2}, {2,0}, {2,1}</v>
      </c>
      <c r="T38" s="11" t="str">
        <f t="shared" ca="1" si="3"/>
        <v>"0-0", "0-1", "0-2", "1-0", "1-1", "1-2", "2-0", "2-1", "2-2", "0-0", "0-1", "0-2", "1-0", "1-1", "1-2", "2-0", "2-1"</v>
      </c>
      <c r="U38" s="11" t="str">
        <f t="shared" ca="1" si="3"/>
        <v>{0,1}, {1,0}, {1,2}, {1,2}, {1,0}, {2,0}, {2,1}, {0,1}, {1,1}, {1,0}, {2,2}, {1,0}, {1,2}, {1,2}, {1,0}, {0,0}, {1,1}</v>
      </c>
      <c r="V38" s="11" t="str">
        <f t="shared" ca="1" si="3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</v>
      </c>
      <c r="W38" s="11" t="str">
        <f t="shared" ca="1" si="3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</v>
      </c>
      <c r="X38" s="11" t="str">
        <f t="shared" ca="1" si="3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</v>
      </c>
      <c r="Y38" s="11" t="str">
        <f t="shared" ca="1" si="3"/>
        <v>{0,0}, {1,0}, {2,0}, {0,1}, {1,1}, {2,1}, {0,2}, {1,2}, {2,2}, {0,0}, {0,1}, {0,2}, {1,0}, {1,1}, {1,2}, {2,0}, {2,1}</v>
      </c>
      <c r="Z38" s="11" t="str">
        <f t="shared" ca="1" si="3"/>
        <v>true, false, false, false, true, false, false, false, true, true, true, true, true, true, true, true, true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x14ac:dyDescent="0.25">
      <c r="A39" s="13">
        <v>18</v>
      </c>
      <c r="B39">
        <v>68</v>
      </c>
      <c r="C39" t="str">
        <f ca="1">IF(OFFSET(DATA!$E$4,$B39,C$20)="","null",OFFSET(DATA!$E$4,$B39,C$20))</f>
        <v>{2,2}</v>
      </c>
      <c r="D39" t="str">
        <f ca="1">IF(OFFSET(DATA!$E$4,$B39,D$20)="","null",OFFSET(DATA!$E$4,$B39,D$20))</f>
        <v>"2-2"</v>
      </c>
      <c r="E39" t="str">
        <f ca="1">IF(OFFSET(DATA!$E$4,$B39,E$20)="","null",OFFSET(DATA!$E$4,$B39,E$20))</f>
        <v>{0,0}</v>
      </c>
      <c r="F39" t="str">
        <f ca="1">IF(OFFSET(DATA!$E$4,$B39,F$20)="","null",OFFSET(DATA!$E$4,$B39,F$20))</f>
        <v>DirectionModel.IN_MAIN_DIAGONAL</v>
      </c>
      <c r="G39" t="str">
        <f ca="1">IF(OFFSET(DATA!$E$4,$B39,G$20)="","null",OFFSET(DATA!$E$4,$B39,G$20))</f>
        <v>{ {0,0}, {1,1}}</v>
      </c>
      <c r="H39" t="str">
        <f ca="1">IF(OFFSET(DATA!$E$4,$B39,H$20)="","null",OFFSET(DATA!$E$4,$B39,H$20))</f>
        <v>DirectionModel.IN_MAIN_DIAGONAL</v>
      </c>
      <c r="I39" t="str">
        <f ca="1">IF(OFFSET(DATA!$E$4,$B39,I$20)="","null",OFFSET(DATA!$E$4,$B39,I$20))</f>
        <v>{2,2}</v>
      </c>
      <c r="J39" t="str">
        <f ca="1">IF(OFFSET(DATA!$E$4,$B39,J$20)="","null",OFFSET(DATA!$E$4,$B39,J$20))</f>
        <v>true</v>
      </c>
      <c r="S39" s="11" t="str">
        <f t="shared" ca="1" si="2"/>
        <v>{0,0}, {0,1}, {0,2}, {1,0}, {1,1}, {1,2}, {2,0}, {2,1}, {2,2}, {0,0}, {0,1}, {0,2}, {1,0}, {1,1}, {1,2}, {2,0}, {2,1}, {2,2}</v>
      </c>
      <c r="T39" s="11" t="str">
        <f t="shared" ref="T39:Z54" ca="1" si="4">CONCATENATE(T38,", ",D39)</f>
        <v>"0-0", "0-1", "0-2", "1-0", "1-1", "1-2", "2-0", "2-1", "2-2", "0-0", "0-1", "0-2", "1-0", "1-1", "1-2", "2-0", "2-1", "2-2"</v>
      </c>
      <c r="U39" s="11" t="str">
        <f t="shared" ca="1" si="4"/>
        <v>{0,1}, {1,0}, {1,2}, {1,2}, {1,0}, {2,0}, {2,1}, {0,1}, {1,1}, {1,0}, {2,2}, {1,0}, {1,2}, {1,2}, {1,0}, {0,0}, {1,1}, {0,0}</v>
      </c>
      <c r="V39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</v>
      </c>
      <c r="W39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</v>
      </c>
      <c r="X39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</v>
      </c>
      <c r="Y39" s="11" t="str">
        <f t="shared" ca="1" si="4"/>
        <v>{0,0}, {1,0}, {2,0}, {0,1}, {1,1}, {2,1}, {0,2}, {1,2}, {2,2}, {0,0}, {0,1}, {0,2}, {1,0}, {1,1}, {1,2}, {2,0}, {2,1}, {2,2}</v>
      </c>
      <c r="Z39" s="11" t="str">
        <f t="shared" ca="1" si="4"/>
        <v>true, false, false, false, true, false, false, false, true, true, true, true, true, true, true, true, true, true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x14ac:dyDescent="0.25">
      <c r="A40" s="13">
        <v>19</v>
      </c>
      <c r="B40">
        <v>72</v>
      </c>
      <c r="C40" t="str">
        <f ca="1">IF(OFFSET(DATA!$E$4,$B40,C$20)="","null",OFFSET(DATA!$E$4,$B40,C$20))</f>
        <v>{0,0}</v>
      </c>
      <c r="D40" t="str">
        <f ca="1">IF(OFFSET(DATA!$E$4,$B40,D$20)="","null",OFFSET(DATA!$E$4,$B40,D$20))</f>
        <v>"0-0"</v>
      </c>
      <c r="E40" t="str">
        <f ca="1">IF(OFFSET(DATA!$E$4,$B40,E$20)="","null",OFFSET(DATA!$E$4,$B40,E$20))</f>
        <v>{0,2}</v>
      </c>
      <c r="F40" t="str">
        <f ca="1">IF(OFFSET(DATA!$E$4,$B40,F$20)="","null",OFFSET(DATA!$E$4,$B40,F$20))</f>
        <v>DirectionModel.IN_ROW</v>
      </c>
      <c r="G40" t="str">
        <f ca="1">IF(OFFSET(DATA!$E$4,$B40,G$20)="","null",OFFSET(DATA!$E$4,$B40,G$20))</f>
        <v>{ {0,2}, {0,1}}</v>
      </c>
      <c r="H40" t="str">
        <f ca="1">IF(OFFSET(DATA!$E$4,$B40,H$20)="","null",OFFSET(DATA!$E$4,$B40,H$20))</f>
        <v>DirectionModel.IN_ROW</v>
      </c>
      <c r="I40" t="str">
        <f ca="1">IF(OFFSET(DATA!$E$4,$B40,I$20)="","null",OFFSET(DATA!$E$4,$B40,I$20))</f>
        <v>{0,1}</v>
      </c>
      <c r="J40" t="str">
        <f ca="1">IF(OFFSET(DATA!$E$4,$B40,J$20)="","null",OFFSET(DATA!$E$4,$B40,J$20))</f>
        <v>false</v>
      </c>
      <c r="S40" s="11" t="str">
        <f t="shared" ca="1" si="2"/>
        <v>{0,0}, {0,1}, {0,2}, {1,0}, {1,1}, {1,2}, {2,0}, {2,1}, {2,2}, {0,0}, {0,1}, {0,2}, {1,0}, {1,1}, {1,2}, {2,0}, {2,1}, {2,2}, {0,0}</v>
      </c>
      <c r="T40" s="11" t="str">
        <f t="shared" ca="1" si="4"/>
        <v>"0-0", "0-1", "0-2", "1-0", "1-1", "1-2", "2-0", "2-1", "2-2", "0-0", "0-1", "0-2", "1-0", "1-1", "1-2", "2-0", "2-1", "2-2", "0-0"</v>
      </c>
      <c r="U40" s="11" t="str">
        <f t="shared" ca="1" si="4"/>
        <v>{0,1}, {1,0}, {1,2}, {1,2}, {1,0}, {2,0}, {2,1}, {0,1}, {1,1}, {1,0}, {2,2}, {1,0}, {1,2}, {1,2}, {1,0}, {0,0}, {1,1}, {0,0}, {0,2}</v>
      </c>
      <c r="V40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</v>
      </c>
      <c r="W40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</v>
      </c>
      <c r="X40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</v>
      </c>
      <c r="Y40" s="11" t="str">
        <f t="shared" ca="1" si="4"/>
        <v>{0,0}, {1,0}, {2,0}, {0,1}, {1,1}, {2,1}, {0,2}, {1,2}, {2,2}, {0,0}, {0,1}, {0,2}, {1,0}, {1,1}, {1,2}, {2,0}, {2,1}, {2,2}, {0,1}</v>
      </c>
      <c r="Z40" s="11" t="str">
        <f t="shared" ca="1" si="4"/>
        <v>true, false, false, false, true, false, false, false, true, true, true, true, true, true, true, true, true, true, false</v>
      </c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x14ac:dyDescent="0.25">
      <c r="A41" s="13">
        <v>20</v>
      </c>
      <c r="B41">
        <v>76</v>
      </c>
      <c r="C41" t="str">
        <f ca="1">IF(OFFSET(DATA!$E$4,$B41,C$20)="","null",OFFSET(DATA!$E$4,$B41,C$20))</f>
        <v>{0,1}</v>
      </c>
      <c r="D41" t="str">
        <f ca="1">IF(OFFSET(DATA!$E$4,$B41,D$20)="","null",OFFSET(DATA!$E$4,$B41,D$20))</f>
        <v>"0-1"</v>
      </c>
      <c r="E41" t="str">
        <f ca="1">IF(OFFSET(DATA!$E$4,$B41,E$20)="","null",OFFSET(DATA!$E$4,$B41,E$20))</f>
        <v>{2,0}</v>
      </c>
      <c r="F41" t="str">
        <f ca="1">IF(OFFSET(DATA!$E$4,$B41,F$20)="","null",OFFSET(DATA!$E$4,$B41,F$20))</f>
        <v>DirectionModel.WITHOUT_DIRECTION</v>
      </c>
      <c r="G41" t="str">
        <f ca="1">IF(OFFSET(DATA!$E$4,$B41,G$20)="","null",OFFSET(DATA!$E$4,$B41,G$20))</f>
        <v>{ {2,0}, {2,1}}</v>
      </c>
      <c r="H41" t="str">
        <f ca="1">IF(OFFSET(DATA!$E$4,$B41,H$20)="","null",OFFSET(DATA!$E$4,$B41,H$20))</f>
        <v>DirectionModel.WITHOUT_DIRECTION</v>
      </c>
      <c r="I41" t="str">
        <f ca="1">IF(OFFSET(DATA!$E$4,$B41,I$20)="","null",OFFSET(DATA!$E$4,$B41,I$20))</f>
        <v>{0,2}</v>
      </c>
      <c r="J41" t="str">
        <f ca="1">IF(OFFSET(DATA!$E$4,$B41,J$20)="","null",OFFSET(DATA!$E$4,$B41,J$20))</f>
        <v>false</v>
      </c>
      <c r="S41" s="11" t="str">
        <f t="shared" ca="1" si="2"/>
        <v>{0,0}, {0,1}, {0,2}, {1,0}, {1,1}, {1,2}, {2,0}, {2,1}, {2,2}, {0,0}, {0,1}, {0,2}, {1,0}, {1,1}, {1,2}, {2,0}, {2,1}, {2,2}, {0,0}, {0,1}</v>
      </c>
      <c r="T41" s="11" t="str">
        <f t="shared" ca="1" si="4"/>
        <v>"0-0", "0-1", "0-2", "1-0", "1-1", "1-2", "2-0", "2-1", "2-2", "0-0", "0-1", "0-2", "1-0", "1-1", "1-2", "2-0", "2-1", "2-2", "0-0", "0-1"</v>
      </c>
      <c r="U41" s="11" t="str">
        <f t="shared" ca="1" si="4"/>
        <v>{0,1}, {1,0}, {1,2}, {1,2}, {1,0}, {2,0}, {2,1}, {0,1}, {1,1}, {1,0}, {2,2}, {1,0}, {1,2}, {1,2}, {1,0}, {0,0}, {1,1}, {0,0}, {0,2}, {2,0}</v>
      </c>
      <c r="V41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</v>
      </c>
      <c r="W41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</v>
      </c>
      <c r="X41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</v>
      </c>
      <c r="Y41" s="11" t="str">
        <f t="shared" ca="1" si="4"/>
        <v>{0,0}, {1,0}, {2,0}, {0,1}, {1,1}, {2,1}, {0,2}, {1,2}, {2,2}, {0,0}, {0,1}, {0,2}, {1,0}, {1,1}, {1,2}, {2,0}, {2,1}, {2,2}, {0,1}, {0,2}</v>
      </c>
      <c r="Z41" s="11" t="str">
        <f t="shared" ca="1" si="4"/>
        <v>true, false, false, false, true, false, false, false, true, true, true, true, true, true, true, true, true, true, false, false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x14ac:dyDescent="0.25">
      <c r="A42" s="13">
        <v>21</v>
      </c>
      <c r="B42">
        <v>80</v>
      </c>
      <c r="C42" t="str">
        <f ca="1">IF(OFFSET(DATA!$E$4,$B42,C$20)="","null",OFFSET(DATA!$E$4,$B42,C$20))</f>
        <v>{0,2}</v>
      </c>
      <c r="D42" t="str">
        <f ca="1">IF(OFFSET(DATA!$E$4,$B42,D$20)="","null",OFFSET(DATA!$E$4,$B42,D$20))</f>
        <v>"0-2"</v>
      </c>
      <c r="E42" t="str">
        <f ca="1">IF(OFFSET(DATA!$E$4,$B42,E$20)="","null",OFFSET(DATA!$E$4,$B42,E$20))</f>
        <v>{2,0}</v>
      </c>
      <c r="F42" t="str">
        <f ca="1">IF(OFFSET(DATA!$E$4,$B42,F$20)="","null",OFFSET(DATA!$E$4,$B42,F$20))</f>
        <v>DirectionModel.IN_SECONDARY_DIAGONAL</v>
      </c>
      <c r="G42" t="str">
        <f ca="1">IF(OFFSET(DATA!$E$4,$B42,G$20)="","null",OFFSET(DATA!$E$4,$B42,G$20))</f>
        <v>{ {2,0}, {1,2}}</v>
      </c>
      <c r="H42" t="str">
        <f ca="1">IF(OFFSET(DATA!$E$4,$B42,H$20)="","null",OFFSET(DATA!$E$4,$B42,H$20))</f>
        <v>DirectionModel.WITHOUT_DIRECTION</v>
      </c>
      <c r="I42" t="str">
        <f ca="1">IF(OFFSET(DATA!$E$4,$B42,I$20)="","null",OFFSET(DATA!$E$4,$B42,I$20))</f>
        <v>{0,0}</v>
      </c>
      <c r="J42" t="str">
        <f ca="1">IF(OFFSET(DATA!$E$4,$B42,J$20)="","null",OFFSET(DATA!$E$4,$B42,J$20))</f>
        <v>false</v>
      </c>
      <c r="S42" s="11" t="str">
        <f t="shared" ca="1" si="2"/>
        <v>{0,0}, {0,1}, {0,2}, {1,0}, {1,1}, {1,2}, {2,0}, {2,1}, {2,2}, {0,0}, {0,1}, {0,2}, {1,0}, {1,1}, {1,2}, {2,0}, {2,1}, {2,2}, {0,0}, {0,1}, {0,2}</v>
      </c>
      <c r="T42" s="11" t="str">
        <f t="shared" ca="1" si="4"/>
        <v>"0-0", "0-1", "0-2", "1-0", "1-1", "1-2", "2-0", "2-1", "2-2", "0-0", "0-1", "0-2", "1-0", "1-1", "1-2", "2-0", "2-1", "2-2", "0-0", "0-1", "0-2"</v>
      </c>
      <c r="U42" s="11" t="str">
        <f t="shared" ca="1" si="4"/>
        <v>{0,1}, {1,0}, {1,2}, {1,2}, {1,0}, {2,0}, {2,1}, {0,1}, {1,1}, {1,0}, {2,2}, {1,0}, {1,2}, {1,2}, {1,0}, {0,0}, {1,1}, {0,0}, {0,2}, {2,0}, {2,0}</v>
      </c>
      <c r="V42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</v>
      </c>
      <c r="W42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</v>
      </c>
      <c r="X42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</v>
      </c>
      <c r="Y42" s="11" t="str">
        <f t="shared" ca="1" si="4"/>
        <v>{0,0}, {1,0}, {2,0}, {0,1}, {1,1}, {2,1}, {0,2}, {1,2}, {2,2}, {0,0}, {0,1}, {0,2}, {1,0}, {1,1}, {1,2}, {2,0}, {2,1}, {2,2}, {0,1}, {0,2}, {0,0}</v>
      </c>
      <c r="Z42" s="11" t="str">
        <f t="shared" ca="1" si="4"/>
        <v>true, false, false, false, true, false, false, false, true, true, true, true, true, true, true, true, true, true, false, false, false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x14ac:dyDescent="0.25">
      <c r="A43" s="13">
        <v>22</v>
      </c>
      <c r="B43">
        <v>84</v>
      </c>
      <c r="C43" t="str">
        <f ca="1">IF(OFFSET(DATA!$E$4,$B43,C$20)="","null",OFFSET(DATA!$E$4,$B43,C$20))</f>
        <v>{1,0}</v>
      </c>
      <c r="D43" t="str">
        <f ca="1">IF(OFFSET(DATA!$E$4,$B43,D$20)="","null",OFFSET(DATA!$E$4,$B43,D$20))</f>
        <v>"1-0"</v>
      </c>
      <c r="E43" t="str">
        <f ca="1">IF(OFFSET(DATA!$E$4,$B43,E$20)="","null",OFFSET(DATA!$E$4,$B43,E$20))</f>
        <v>{1,1}</v>
      </c>
      <c r="F43" t="str">
        <f ca="1">IF(OFFSET(DATA!$E$4,$B43,F$20)="","null",OFFSET(DATA!$E$4,$B43,F$20))</f>
        <v>DirectionModel.IN_ROW</v>
      </c>
      <c r="G43" t="str">
        <f ca="1">IF(OFFSET(DATA!$E$4,$B43,G$20)="","null",OFFSET(DATA!$E$4,$B43,G$20))</f>
        <v>{ {1,1}, {2,2}}</v>
      </c>
      <c r="H43" t="str">
        <f ca="1">IF(OFFSET(DATA!$E$4,$B43,H$20)="","null",OFFSET(DATA!$E$4,$B43,H$20))</f>
        <v>DirectionModel.WITHOUT_DIRECTION</v>
      </c>
      <c r="I43" t="str">
        <f ca="1">IF(OFFSET(DATA!$E$4,$B43,I$20)="","null",OFFSET(DATA!$E$4,$B43,I$20))</f>
        <v>{1,1}</v>
      </c>
      <c r="J43" t="str">
        <f ca="1">IF(OFFSET(DATA!$E$4,$B43,J$20)="","null",OFFSET(DATA!$E$4,$B43,J$20))</f>
        <v>false</v>
      </c>
      <c r="S43" s="11" t="str">
        <f t="shared" ca="1" si="2"/>
        <v>{0,0}, {0,1}, {0,2}, {1,0}, {1,1}, {1,2}, {2,0}, {2,1}, {2,2}, {0,0}, {0,1}, {0,2}, {1,0}, {1,1}, {1,2}, {2,0}, {2,1}, {2,2}, {0,0}, {0,1}, {0,2}, {1,0}</v>
      </c>
      <c r="T43" s="11" t="str">
        <f t="shared" ca="1" si="4"/>
        <v>"0-0", "0-1", "0-2", "1-0", "1-1", "1-2", "2-0", "2-1", "2-2", "0-0", "0-1", "0-2", "1-0", "1-1", "1-2", "2-0", "2-1", "2-2", "0-0", "0-1", "0-2", "1-0"</v>
      </c>
      <c r="U43" s="11" t="str">
        <f t="shared" ca="1" si="4"/>
        <v>{0,1}, {1,0}, {1,2}, {1,2}, {1,0}, {2,0}, {2,1}, {0,1}, {1,1}, {1,0}, {2,2}, {1,0}, {1,2}, {1,2}, {1,0}, {0,0}, {1,1}, {0,0}, {0,2}, {2,0}, {2,0}, {1,1}</v>
      </c>
      <c r="V43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</v>
      </c>
      <c r="W43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</v>
      </c>
      <c r="X43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</v>
      </c>
      <c r="Y43" s="11" t="str">
        <f t="shared" ca="1" si="4"/>
        <v>{0,0}, {1,0}, {2,0}, {0,1}, {1,1}, {2,1}, {0,2}, {1,2}, {2,2}, {0,0}, {0,1}, {0,2}, {1,0}, {1,1}, {1,2}, {2,0}, {2,1}, {2,2}, {0,1}, {0,2}, {0,0}, {1,1}</v>
      </c>
      <c r="Z43" s="11" t="str">
        <f t="shared" ca="1" si="4"/>
        <v>true, false, false, false, true, false, false, false, true, true, true, true, true, true, true, true, true, true, false, false, false, false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x14ac:dyDescent="0.25">
      <c r="A44" s="13">
        <v>23</v>
      </c>
      <c r="B44">
        <v>88</v>
      </c>
      <c r="C44" t="str">
        <f ca="1">IF(OFFSET(DATA!$E$4,$B44,C$20)="","null",OFFSET(DATA!$E$4,$B44,C$20))</f>
        <v>{1,1}</v>
      </c>
      <c r="D44" t="str">
        <f ca="1">IF(OFFSET(DATA!$E$4,$B44,D$20)="","null",OFFSET(DATA!$E$4,$B44,D$20))</f>
        <v>"1-1"</v>
      </c>
      <c r="E44" t="str">
        <f ca="1">IF(OFFSET(DATA!$E$4,$B44,E$20)="","null",OFFSET(DATA!$E$4,$B44,E$20))</f>
        <v>{0,2}</v>
      </c>
      <c r="F44" t="str">
        <f ca="1">IF(OFFSET(DATA!$E$4,$B44,F$20)="","null",OFFSET(DATA!$E$4,$B44,F$20))</f>
        <v>DirectionModel.IN_SECONDARY_DIAGONAL</v>
      </c>
      <c r="G44" t="str">
        <f ca="1">IF(OFFSET(DATA!$E$4,$B44,G$20)="","null",OFFSET(DATA!$E$4,$B44,G$20))</f>
        <v>{ {0,2}, {2,0}}</v>
      </c>
      <c r="H44" t="str">
        <f ca="1">IF(OFFSET(DATA!$E$4,$B44,H$20)="","null",OFFSET(DATA!$E$4,$B44,H$20))</f>
        <v>DirectionModel.IN_SECONDARY_DIAGONAL</v>
      </c>
      <c r="I44" t="str">
        <f ca="1">IF(OFFSET(DATA!$E$4,$B44,I$20)="","null",OFFSET(DATA!$E$4,$B44,I$20))</f>
        <v>{1,2}</v>
      </c>
      <c r="J44" t="str">
        <f ca="1">IF(OFFSET(DATA!$E$4,$B44,J$20)="","null",OFFSET(DATA!$E$4,$B44,J$20))</f>
        <v>false</v>
      </c>
      <c r="S44" s="11" t="str">
        <f t="shared" ca="1" si="2"/>
        <v>{0,0}, {0,1}, {0,2}, {1,0}, {1,1}, {1,2}, {2,0}, {2,1}, {2,2}, {0,0}, {0,1}, {0,2}, {1,0}, {1,1}, {1,2}, {2,0}, {2,1}, {2,2}, {0,0}, {0,1}, {0,2}, {1,0}, {1,1}</v>
      </c>
      <c r="T44" s="11" t="str">
        <f t="shared" ca="1" si="4"/>
        <v>"0-0", "0-1", "0-2", "1-0", "1-1", "1-2", "2-0", "2-1", "2-2", "0-0", "0-1", "0-2", "1-0", "1-1", "1-2", "2-0", "2-1", "2-2", "0-0", "0-1", "0-2", "1-0", "1-1"</v>
      </c>
      <c r="U44" s="11" t="str">
        <f t="shared" ca="1" si="4"/>
        <v>{0,1}, {1,0}, {1,2}, {1,2}, {1,0}, {2,0}, {2,1}, {0,1}, {1,1}, {1,0}, {2,2}, {1,0}, {1,2}, {1,2}, {1,0}, {0,0}, {1,1}, {0,0}, {0,2}, {2,0}, {2,0}, {1,1}, {0,2}</v>
      </c>
      <c r="V44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</v>
      </c>
      <c r="W44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</v>
      </c>
      <c r="X44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</v>
      </c>
      <c r="Y44" s="11" t="str">
        <f t="shared" ca="1" si="4"/>
        <v>{0,0}, {1,0}, {2,0}, {0,1}, {1,1}, {2,1}, {0,2}, {1,2}, {2,2}, {0,0}, {0,1}, {0,2}, {1,0}, {1,1}, {1,2}, {2,0}, {2,1}, {2,2}, {0,1}, {0,2}, {0,0}, {1,1}, {1,2}</v>
      </c>
      <c r="Z44" s="11" t="str">
        <f t="shared" ca="1" si="4"/>
        <v>true, false, false, false, true, false, false, false, true, true, true, true, true, true, true, true, true, true, false, false, false, false, false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x14ac:dyDescent="0.25">
      <c r="A45" s="13">
        <v>24</v>
      </c>
      <c r="B45">
        <v>92</v>
      </c>
      <c r="C45" t="str">
        <f ca="1">IF(OFFSET(DATA!$E$4,$B45,C$20)="","null",OFFSET(DATA!$E$4,$B45,C$20))</f>
        <v>{1,2}</v>
      </c>
      <c r="D45" t="str">
        <f ca="1">IF(OFFSET(DATA!$E$4,$B45,D$20)="","null",OFFSET(DATA!$E$4,$B45,D$20))</f>
        <v>"1-2"</v>
      </c>
      <c r="E45" t="str">
        <f ca="1">IF(OFFSET(DATA!$E$4,$B45,E$20)="","null",OFFSET(DATA!$E$4,$B45,E$20))</f>
        <v>{2,1}</v>
      </c>
      <c r="F45" t="str">
        <f ca="1">IF(OFFSET(DATA!$E$4,$B45,F$20)="","null",OFFSET(DATA!$E$4,$B45,F$20))</f>
        <v>DirectionModel.WITHOUT_DIRECTION</v>
      </c>
      <c r="G45" t="str">
        <f ca="1">IF(OFFSET(DATA!$E$4,$B45,G$20)="","null",OFFSET(DATA!$E$4,$B45,G$20))</f>
        <v>{ {2,1}, {1,0}}</v>
      </c>
      <c r="H45" t="str">
        <f ca="1">IF(OFFSET(DATA!$E$4,$B45,H$20)="","null",OFFSET(DATA!$E$4,$B45,H$20))</f>
        <v>DirectionModel.WITHOUT_DIRECTION</v>
      </c>
      <c r="I45" t="str">
        <f ca="1">IF(OFFSET(DATA!$E$4,$B45,I$20)="","null",OFFSET(DATA!$E$4,$B45,I$20))</f>
        <v>{1,0}</v>
      </c>
      <c r="J45" t="str">
        <f ca="1">IF(OFFSET(DATA!$E$4,$B45,J$20)="","null",OFFSET(DATA!$E$4,$B45,J$20))</f>
        <v>false</v>
      </c>
      <c r="S45" s="11" t="str">
        <f t="shared" ca="1" si="2"/>
        <v>{0,0}, {0,1}, {0,2}, {1,0}, {1,1}, {1,2}, {2,0}, {2,1}, {2,2}, {0,0}, {0,1}, {0,2}, {1,0}, {1,1}, {1,2}, {2,0}, {2,1}, {2,2}, {0,0}, {0,1}, {0,2}, {1,0}, {1,1}, {1,2}</v>
      </c>
      <c r="T45" s="11" t="str">
        <f t="shared" ca="1" si="4"/>
        <v>"0-0", "0-1", "0-2", "1-0", "1-1", "1-2", "2-0", "2-1", "2-2", "0-0", "0-1", "0-2", "1-0", "1-1", "1-2", "2-0", "2-1", "2-2", "0-0", "0-1", "0-2", "1-0", "1-1", "1-2"</v>
      </c>
      <c r="U45" s="11" t="str">
        <f t="shared" ca="1" si="4"/>
        <v>{0,1}, {1,0}, {1,2}, {1,2}, {1,0}, {2,0}, {2,1}, {0,1}, {1,1}, {1,0}, {2,2}, {1,0}, {1,2}, {1,2}, {1,0}, {0,0}, {1,1}, {0,0}, {0,2}, {2,0}, {2,0}, {1,1}, {0,2}, {2,1}</v>
      </c>
      <c r="V45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</v>
      </c>
      <c r="W45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</v>
      </c>
      <c r="X45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</v>
      </c>
      <c r="Y45" s="11" t="str">
        <f t="shared" ca="1" si="4"/>
        <v>{0,0}, {1,0}, {2,0}, {0,1}, {1,1}, {2,1}, {0,2}, {1,2}, {2,2}, {0,0}, {0,1}, {0,2}, {1,0}, {1,1}, {1,2}, {2,0}, {2,1}, {2,2}, {0,1}, {0,2}, {0,0}, {1,1}, {1,2}, {1,0}</v>
      </c>
      <c r="Z45" s="11" t="str">
        <f t="shared" ca="1" si="4"/>
        <v>true, false, false, false, true, false, false, false, true, true, true, true, true, true, true, true, true, true, false, false, false, false, false, false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x14ac:dyDescent="0.25">
      <c r="A46" s="13">
        <v>25</v>
      </c>
      <c r="B46">
        <v>96</v>
      </c>
      <c r="C46" t="str">
        <f ca="1">IF(OFFSET(DATA!$E$4,$B46,C$20)="","null",OFFSET(DATA!$E$4,$B46,C$20))</f>
        <v>{2,0}</v>
      </c>
      <c r="D46" t="str">
        <f ca="1">IF(OFFSET(DATA!$E$4,$B46,D$20)="","null",OFFSET(DATA!$E$4,$B46,D$20))</f>
        <v>"2-0"</v>
      </c>
      <c r="E46" t="str">
        <f ca="1">IF(OFFSET(DATA!$E$4,$B46,E$20)="","null",OFFSET(DATA!$E$4,$B46,E$20))</f>
        <v>{2,1}</v>
      </c>
      <c r="F46" t="str">
        <f ca="1">IF(OFFSET(DATA!$E$4,$B46,F$20)="","null",OFFSET(DATA!$E$4,$B46,F$20))</f>
        <v>DirectionModel.IN_ROW</v>
      </c>
      <c r="G46" t="str">
        <f ca="1">IF(OFFSET(DATA!$E$4,$B46,G$20)="","null",OFFSET(DATA!$E$4,$B46,G$20))</f>
        <v>{ {2,1}, {0,0}}</v>
      </c>
      <c r="H46" t="str">
        <f ca="1">IF(OFFSET(DATA!$E$4,$B46,H$20)="","null",OFFSET(DATA!$E$4,$B46,H$20))</f>
        <v>DirectionModel.WITHOUT_DIRECTION</v>
      </c>
      <c r="I46" t="str">
        <f ca="1">IF(OFFSET(DATA!$E$4,$B46,I$20)="","null",OFFSET(DATA!$E$4,$B46,I$20))</f>
        <v>{2,1}</v>
      </c>
      <c r="J46" t="str">
        <f ca="1">IF(OFFSET(DATA!$E$4,$B46,J$20)="","null",OFFSET(DATA!$E$4,$B46,J$20))</f>
        <v>false</v>
      </c>
      <c r="S46" s="11" t="str">
        <f t="shared" ca="1" si="2"/>
        <v>{0,0}, {0,1}, {0,2}, {1,0}, {1,1}, {1,2}, {2,0}, {2,1}, {2,2}, {0,0}, {0,1}, {0,2}, {1,0}, {1,1}, {1,2}, {2,0}, {2,1}, {2,2}, {0,0}, {0,1}, {0,2}, {1,0}, {1,1}, {1,2}, {2,0}</v>
      </c>
      <c r="T46" s="11" t="str">
        <f t="shared" ca="1" si="4"/>
        <v>"0-0", "0-1", "0-2", "1-0", "1-1", "1-2", "2-0", "2-1", "2-2", "0-0", "0-1", "0-2", "1-0", "1-1", "1-2", "2-0", "2-1", "2-2", "0-0", "0-1", "0-2", "1-0", "1-1", "1-2", "2-0"</v>
      </c>
      <c r="U46" s="11" t="str">
        <f t="shared" ca="1" si="4"/>
        <v>{0,1}, {1,0}, {1,2}, {1,2}, {1,0}, {2,0}, {2,1}, {0,1}, {1,1}, {1,0}, {2,2}, {1,0}, {1,2}, {1,2}, {1,0}, {0,0}, {1,1}, {0,0}, {0,2}, {2,0}, {2,0}, {1,1}, {0,2}, {2,1}, {2,1}</v>
      </c>
      <c r="V46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</v>
      </c>
      <c r="W46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</v>
      </c>
      <c r="X46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</v>
      </c>
      <c r="Y46" s="11" t="str">
        <f t="shared" ca="1" si="4"/>
        <v>{0,0}, {1,0}, {2,0}, {0,1}, {1,1}, {2,1}, {0,2}, {1,2}, {2,2}, {0,0}, {0,1}, {0,2}, {1,0}, {1,1}, {1,2}, {2,0}, {2,1}, {2,2}, {0,1}, {0,2}, {0,0}, {1,1}, {1,2}, {1,0}, {2,1}</v>
      </c>
      <c r="Z46" s="11" t="str">
        <f t="shared" ca="1" si="4"/>
        <v>true, false, false, false, true, false, false, false, true, true, true, true, true, true, true, true, true, true, false, false, false, false, false, false, false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x14ac:dyDescent="0.25">
      <c r="A47" s="13">
        <v>26</v>
      </c>
      <c r="B47">
        <v>100</v>
      </c>
      <c r="C47" t="str">
        <f ca="1">IF(OFFSET(DATA!$E$4,$B47,C$20)="","null",OFFSET(DATA!$E$4,$B47,C$20))</f>
        <v>{2,1}</v>
      </c>
      <c r="D47" t="str">
        <f ca="1">IF(OFFSET(DATA!$E$4,$B47,D$20)="","null",OFFSET(DATA!$E$4,$B47,D$20))</f>
        <v>"2-1"</v>
      </c>
      <c r="E47" t="str">
        <f ca="1">IF(OFFSET(DATA!$E$4,$B47,E$20)="","null",OFFSET(DATA!$E$4,$B47,E$20))</f>
        <v>{1,0}</v>
      </c>
      <c r="F47" t="str">
        <f ca="1">IF(OFFSET(DATA!$E$4,$B47,F$20)="","null",OFFSET(DATA!$E$4,$B47,F$20))</f>
        <v>DirectionModel.WITHOUT_DIRECTION</v>
      </c>
      <c r="G47" t="str">
        <f ca="1">IF(OFFSET(DATA!$E$4,$B47,G$20)="","null",OFFSET(DATA!$E$4,$B47,G$20))</f>
        <v>{ {1,0}, {1,2}}</v>
      </c>
      <c r="H47" t="str">
        <f ca="1">IF(OFFSET(DATA!$E$4,$B47,H$20)="","null",OFFSET(DATA!$E$4,$B47,H$20))</f>
        <v>DirectionModel.WITHOUT_DIRECTION</v>
      </c>
      <c r="I47" t="str">
        <f ca="1">IF(OFFSET(DATA!$E$4,$B47,I$20)="","null",OFFSET(DATA!$E$4,$B47,I$20))</f>
        <v>{2,2}</v>
      </c>
      <c r="J47" t="str">
        <f ca="1">IF(OFFSET(DATA!$E$4,$B47,J$20)="","null",OFFSET(DATA!$E$4,$B47,J$20))</f>
        <v>false</v>
      </c>
      <c r="S47" s="11" t="str">
        <f t="shared" ca="1" si="2"/>
        <v>{0,0}, {0,1}, {0,2}, {1,0}, {1,1}, {1,2}, {2,0}, {2,1}, {2,2}, {0,0}, {0,1}, {0,2}, {1,0}, {1,1}, {1,2}, {2,0}, {2,1}, {2,2}, {0,0}, {0,1}, {0,2}, {1,0}, {1,1}, {1,2}, {2,0}, {2,1}</v>
      </c>
      <c r="T47" s="11" t="str">
        <f t="shared" ca="1" si="4"/>
        <v>"0-0", "0-1", "0-2", "1-0", "1-1", "1-2", "2-0", "2-1", "2-2", "0-0", "0-1", "0-2", "1-0", "1-1", "1-2", "2-0", "2-1", "2-2", "0-0", "0-1", "0-2", "1-0", "1-1", "1-2", "2-0", "2-1"</v>
      </c>
      <c r="U47" s="11" t="str">
        <f t="shared" ca="1" si="4"/>
        <v>{0,1}, {1,0}, {1,2}, {1,2}, {1,0}, {2,0}, {2,1}, {0,1}, {1,1}, {1,0}, {2,2}, {1,0}, {1,2}, {1,2}, {1,0}, {0,0}, {1,1}, {0,0}, {0,2}, {2,0}, {2,0}, {1,1}, {0,2}, {2,1}, {2,1}, {1,0}</v>
      </c>
      <c r="V47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</v>
      </c>
      <c r="W47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</v>
      </c>
      <c r="X47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</v>
      </c>
      <c r="Y47" s="11" t="str">
        <f t="shared" ca="1" si="4"/>
        <v>{0,0}, {1,0}, {2,0}, {0,1}, {1,1}, {2,1}, {0,2}, {1,2}, {2,2}, {0,0}, {0,1}, {0,2}, {1,0}, {1,1}, {1,2}, {2,0}, {2,1}, {2,2}, {0,1}, {0,2}, {0,0}, {1,1}, {1,2}, {1,0}, {2,1}, {2,2}</v>
      </c>
      <c r="Z47" s="11" t="str">
        <f t="shared" ca="1" si="4"/>
        <v>true, false, false, false, true, false, false, false, true, true, true, true, true, true, true, true, true, true, false, false, false, false, false, false, false, false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x14ac:dyDescent="0.25">
      <c r="A48" s="13">
        <v>27</v>
      </c>
      <c r="B48">
        <v>104</v>
      </c>
      <c r="C48" t="str">
        <f ca="1">IF(OFFSET(DATA!$E$4,$B48,C$20)="","null",OFFSET(DATA!$E$4,$B48,C$20))</f>
        <v>{2,2}</v>
      </c>
      <c r="D48" t="str">
        <f ca="1">IF(OFFSET(DATA!$E$4,$B48,D$20)="","null",OFFSET(DATA!$E$4,$B48,D$20))</f>
        <v>"2-2"</v>
      </c>
      <c r="E48" t="str">
        <f ca="1">IF(OFFSET(DATA!$E$4,$B48,E$20)="","null",OFFSET(DATA!$E$4,$B48,E$20))</f>
        <v>{2,0}</v>
      </c>
      <c r="F48" t="str">
        <f ca="1">IF(OFFSET(DATA!$E$4,$B48,F$20)="","null",OFFSET(DATA!$E$4,$B48,F$20))</f>
        <v>DirectionModel.IN_ROW</v>
      </c>
      <c r="G48" t="str">
        <f ca="1">IF(OFFSET(DATA!$E$4,$B48,G$20)="","null",OFFSET(DATA!$E$4,$B48,G$20))</f>
        <v>{ {2,0}, {2,1}}</v>
      </c>
      <c r="H48" t="str">
        <f ca="1">IF(OFFSET(DATA!$E$4,$B48,H$20)="","null",OFFSET(DATA!$E$4,$B48,H$20))</f>
        <v>DirectionModel.IN_ROW</v>
      </c>
      <c r="I48" t="str">
        <f ca="1">IF(OFFSET(DATA!$E$4,$B48,I$20)="","null",OFFSET(DATA!$E$4,$B48,I$20))</f>
        <v>{2,0}</v>
      </c>
      <c r="J48" t="str">
        <f ca="1">IF(OFFSET(DATA!$E$4,$B48,J$20)="","null",OFFSET(DATA!$E$4,$B48,J$20))</f>
        <v>false</v>
      </c>
      <c r="S48" s="11" t="str">
        <f t="shared" ca="1" si="2"/>
        <v>{0,0}, {0,1}, {0,2}, {1,0}, {1,1}, {1,2}, {2,0}, {2,1}, {2,2}, {0,0}, {0,1}, {0,2}, {1,0}, {1,1}, {1,2}, {2,0}, {2,1}, {2,2}, {0,0}, {0,1}, {0,2}, {1,0}, {1,1}, {1,2}, {2,0}, {2,1}, {2,2}</v>
      </c>
      <c r="T48" s="11" t="str">
        <f t="shared" ca="1" si="4"/>
        <v>"0-0", "0-1", "0-2", "1-0", "1-1", "1-2", "2-0", "2-1", "2-2", "0-0", "0-1", "0-2", "1-0", "1-1", "1-2", "2-0", "2-1", "2-2", "0-0", "0-1", "0-2", "1-0", "1-1", "1-2", "2-0", "2-1", "2-2"</v>
      </c>
      <c r="U48" s="11" t="str">
        <f t="shared" ca="1" si="4"/>
        <v>{0,1}, {1,0}, {1,2}, {1,2}, {1,0}, {2,0}, {2,1}, {0,1}, {1,1}, {1,0}, {2,2}, {1,0}, {1,2}, {1,2}, {1,0}, {0,0}, {1,1}, {0,0}, {0,2}, {2,0}, {2,0}, {1,1}, {0,2}, {2,1}, {2,1}, {1,0}, {2,0}</v>
      </c>
      <c r="V48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</v>
      </c>
      <c r="W48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</v>
      </c>
      <c r="X48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</v>
      </c>
      <c r="Y48" s="11" t="str">
        <f t="shared" ca="1" si="4"/>
        <v>{0,0}, {1,0}, {2,0}, {0,1}, {1,1}, {2,1}, {0,2}, {1,2}, {2,2}, {0,0}, {0,1}, {0,2}, {1,0}, {1,1}, {1,2}, {2,0}, {2,1}, {2,2}, {0,1}, {0,2}, {0,0}, {1,1}, {1,2}, {1,0}, {2,1}, {2,2}, {2,0}</v>
      </c>
      <c r="Z48" s="11" t="str">
        <f t="shared" ca="1" si="4"/>
        <v>true, false, false, false, true, false, false, false, true, true, true, true, true, true, true, true, true, true, false, false, false, false, false, false, false, false, false</v>
      </c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x14ac:dyDescent="0.25">
      <c r="A49" s="13">
        <v>28</v>
      </c>
      <c r="B49">
        <v>108</v>
      </c>
      <c r="C49" t="str">
        <f ca="1">IF(OFFSET(DATA!$E$4,$B49,C$20)="","null",OFFSET(DATA!$E$4,$B49,C$20))</f>
        <v>{0,0}</v>
      </c>
      <c r="D49" t="str">
        <f ca="1">IF(OFFSET(DATA!$E$4,$B49,D$20)="","null",OFFSET(DATA!$E$4,$B49,D$20))</f>
        <v>"0-0"</v>
      </c>
      <c r="E49" t="str">
        <f ca="1">IF(OFFSET(DATA!$E$4,$B49,E$20)="","null",OFFSET(DATA!$E$4,$B49,E$20))</f>
        <v>{1,0}</v>
      </c>
      <c r="F49" t="str">
        <f ca="1">IF(OFFSET(DATA!$E$4,$B49,F$20)="","null",OFFSET(DATA!$E$4,$B49,F$20))</f>
        <v>DirectionModel.IN_COLUMN</v>
      </c>
      <c r="G49" t="str">
        <f ca="1">IF(OFFSET(DATA!$E$4,$B49,G$20)="","null",OFFSET(DATA!$E$4,$B49,G$20))</f>
        <v>{ {1,0}, {1,1}}</v>
      </c>
      <c r="H49" t="str">
        <f ca="1">IF(OFFSET(DATA!$E$4,$B49,H$20)="","null",OFFSET(DATA!$E$4,$B49,H$20))</f>
        <v>DirectionModel.WITHOUT_DIRECTION</v>
      </c>
      <c r="I49" t="str">
        <f ca="1">IF(OFFSET(DATA!$E$4,$B49,I$20)="","null",OFFSET(DATA!$E$4,$B49,I$20))</f>
        <v>{1,1}</v>
      </c>
      <c r="J49" t="str">
        <f ca="1">IF(OFFSET(DATA!$E$4,$B49,J$20)="","null",OFFSET(DATA!$E$4,$B49,J$20))</f>
        <v>false</v>
      </c>
      <c r="S49" s="11" t="str">
        <f t="shared" ca="1" si="2"/>
        <v>{0,0}, {0,1}, {0,2}, {1,0}, {1,1}, {1,2}, {2,0}, {2,1}, {2,2}, {0,0}, {0,1}, {0,2}, {1,0}, {1,1}, {1,2}, {2,0}, {2,1}, {2,2}, {0,0}, {0,1}, {0,2}, {1,0}, {1,1}, {1,2}, {2,0}, {2,1}, {2,2}, {0,0}</v>
      </c>
      <c r="T49" s="11" t="str">
        <f t="shared" ca="1" si="4"/>
        <v>"0-0", "0-1", "0-2", "1-0", "1-1", "1-2", "2-0", "2-1", "2-2", "0-0", "0-1", "0-2", "1-0", "1-1", "1-2", "2-0", "2-1", "2-2", "0-0", "0-1", "0-2", "1-0", "1-1", "1-2", "2-0", "2-1", "2-2", "0-0"</v>
      </c>
      <c r="U49" s="11" t="str">
        <f t="shared" ca="1" si="4"/>
        <v>{0,1}, {1,0}, {1,2}, {1,2}, {1,0}, {2,0}, {2,1}, {0,1}, {1,1}, {1,0}, {2,2}, {1,0}, {1,2}, {1,2}, {1,0}, {0,0}, {1,1}, {0,0}, {0,2}, {2,0}, {2,0}, {1,1}, {0,2}, {2,1}, {2,1}, {1,0}, {2,0}, {1,0}</v>
      </c>
      <c r="V49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</v>
      </c>
      <c r="W49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</v>
      </c>
      <c r="X49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</v>
      </c>
      <c r="Y49" s="11" t="str">
        <f t="shared" ca="1" si="4"/>
        <v>{0,0}, {1,0}, {2,0}, {0,1}, {1,1}, {2,1}, {0,2}, {1,2}, {2,2}, {0,0}, {0,1}, {0,2}, {1,0}, {1,1}, {1,2}, {2,0}, {2,1}, {2,2}, {0,1}, {0,2}, {0,0}, {1,1}, {1,2}, {1,0}, {2,1}, {2,2}, {2,0}, {1,1}</v>
      </c>
      <c r="Z49" s="11" t="str">
        <f t="shared" ca="1" si="4"/>
        <v>true, false, false, false, true, false, false, false, true, true, true, true, true, true, true, true, true, true, false, false, false, false, false, false, false, false, false, false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5">
      <c r="A50" s="13">
        <v>29</v>
      </c>
      <c r="B50">
        <v>112</v>
      </c>
      <c r="C50" t="str">
        <f ca="1">IF(OFFSET(DATA!$E$4,$B50,C$20)="","null",OFFSET(DATA!$E$4,$B50,C$20))</f>
        <v>{0,1}</v>
      </c>
      <c r="D50" t="str">
        <f ca="1">IF(OFFSET(DATA!$E$4,$B50,D$20)="","null",OFFSET(DATA!$E$4,$B50,D$20))</f>
        <v>"0-1"</v>
      </c>
      <c r="E50" t="str">
        <f ca="1">IF(OFFSET(DATA!$E$4,$B50,E$20)="","null",OFFSET(DATA!$E$4,$B50,E$20))</f>
        <v>{1,0}</v>
      </c>
      <c r="F50" t="str">
        <f ca="1">IF(OFFSET(DATA!$E$4,$B50,F$20)="","null",OFFSET(DATA!$E$4,$B50,F$20))</f>
        <v>DirectionModel.WITHOUT_DIRECTION</v>
      </c>
      <c r="G50" t="str">
        <f ca="1">IF(OFFSET(DATA!$E$4,$B50,G$20)="","null",OFFSET(DATA!$E$4,$B50,G$20))</f>
        <v>{ {1,0}, {2,2}}</v>
      </c>
      <c r="H50" t="str">
        <f ca="1">IF(OFFSET(DATA!$E$4,$B50,H$20)="","null",OFFSET(DATA!$E$4,$B50,H$20))</f>
        <v>DirectionModel.WITHOUT_DIRECTION</v>
      </c>
      <c r="I50" t="str">
        <f ca="1">IF(OFFSET(DATA!$E$4,$B50,I$20)="","null",OFFSET(DATA!$E$4,$B50,I$20))</f>
        <v>{1,1}</v>
      </c>
      <c r="J50" t="str">
        <f ca="1">IF(OFFSET(DATA!$E$4,$B50,J$20)="","null",OFFSET(DATA!$E$4,$B50,J$20))</f>
        <v>false</v>
      </c>
      <c r="S50" s="11" t="str">
        <f t="shared" ca="1" si="2"/>
        <v>{0,0}, {0,1}, {0,2}, {1,0}, {1,1}, {1,2}, {2,0}, {2,1}, {2,2}, {0,0}, {0,1}, {0,2}, {1,0}, {1,1}, {1,2}, {2,0}, {2,1}, {2,2}, {0,0}, {0,1}, {0,2}, {1,0}, {1,1}, {1,2}, {2,0}, {2,1}, {2,2}, {0,0}, {0,1}</v>
      </c>
      <c r="T50" s="11" t="str">
        <f t="shared" ca="1" si="4"/>
        <v>"0-0", "0-1", "0-2", "1-0", "1-1", "1-2", "2-0", "2-1", "2-2", "0-0", "0-1", "0-2", "1-0", "1-1", "1-2", "2-0", "2-1", "2-2", "0-0", "0-1", "0-2", "1-0", "1-1", "1-2", "2-0", "2-1", "2-2", "0-0", "0-1"</v>
      </c>
      <c r="U50" s="11" t="str">
        <f t="shared" ca="1" si="4"/>
        <v>{0,1}, {1,0}, {1,2}, {1,2}, {1,0}, {2,0}, {2,1}, {0,1}, {1,1}, {1,0}, {2,2}, {1,0}, {1,2}, {1,2}, {1,0}, {0,0}, {1,1}, {0,0}, {0,2}, {2,0}, {2,0}, {1,1}, {0,2}, {2,1}, {2,1}, {1,0}, {2,0}, {1,0}, {1,0}</v>
      </c>
      <c r="V50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</v>
      </c>
      <c r="W50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</v>
      </c>
      <c r="X50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</v>
      </c>
      <c r="Y50" s="11" t="str">
        <f t="shared" ca="1" si="4"/>
        <v>{0,0}, {1,0}, {2,0}, {0,1}, {1,1}, {2,1}, {0,2}, {1,2}, {2,2}, {0,0}, {0,1}, {0,2}, {1,0}, {1,1}, {1,2}, {2,0}, {2,1}, {2,2}, {0,1}, {0,2}, {0,0}, {1,1}, {1,2}, {1,0}, {2,1}, {2,2}, {2,0}, {1,1}, {1,1}</v>
      </c>
      <c r="Z50" s="11" t="str">
        <f t="shared" ca="1" si="4"/>
        <v>true, false, false, false, true, false, false, false, true, true, true, true, true, true, true, true, true, true, false, false, false, false, false, false, false, false, false, false, false</v>
      </c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5">
      <c r="A51" s="13">
        <v>30</v>
      </c>
      <c r="B51">
        <v>116</v>
      </c>
      <c r="C51" t="str">
        <f ca="1">IF(OFFSET(DATA!$E$4,$B51,C$20)="","null",OFFSET(DATA!$E$4,$B51,C$20))</f>
        <v>{0,2}</v>
      </c>
      <c r="D51" t="str">
        <f ca="1">IF(OFFSET(DATA!$E$4,$B51,D$20)="","null",OFFSET(DATA!$E$4,$B51,D$20))</f>
        <v>"0-2"</v>
      </c>
      <c r="E51" t="str">
        <f ca="1">IF(OFFSET(DATA!$E$4,$B51,E$20)="","null",OFFSET(DATA!$E$4,$B51,E$20))</f>
        <v>{0,0}</v>
      </c>
      <c r="F51" t="str">
        <f ca="1">IF(OFFSET(DATA!$E$4,$B51,F$20)="","null",OFFSET(DATA!$E$4,$B51,F$20))</f>
        <v>DirectionModel.IN_ROW</v>
      </c>
      <c r="G51" t="str">
        <f ca="1">IF(OFFSET(DATA!$E$4,$B51,G$20)="","null",OFFSET(DATA!$E$4,$B51,G$20))</f>
        <v>{ {0,0}, {0,1}}</v>
      </c>
      <c r="H51" t="str">
        <f ca="1">IF(OFFSET(DATA!$E$4,$B51,H$20)="","null",OFFSET(DATA!$E$4,$B51,H$20))</f>
        <v>DirectionModel.IN_ROW</v>
      </c>
      <c r="I51" t="str">
        <f ca="1">IF(OFFSET(DATA!$E$4,$B51,I$20)="","null",OFFSET(DATA!$E$4,$B51,I$20))</f>
        <v>{1,1}</v>
      </c>
      <c r="J51" t="str">
        <f ca="1">IF(OFFSET(DATA!$E$4,$B51,J$20)="","null",OFFSET(DATA!$E$4,$B51,J$20))</f>
        <v>false</v>
      </c>
      <c r="S51" s="11" t="str">
        <f t="shared" ca="1" si="2"/>
        <v>{0,0}, {0,1}, {0,2}, {1,0}, {1,1}, {1,2}, {2,0}, {2,1}, {2,2}, {0,0}, {0,1}, {0,2}, {1,0}, {1,1}, {1,2}, {2,0}, {2,1}, {2,2}, {0,0}, {0,1}, {0,2}, {1,0}, {1,1}, {1,2}, {2,0}, {2,1}, {2,2}, {0,0}, {0,1}, {0,2}</v>
      </c>
      <c r="T51" s="11" t="str">
        <f t="shared" ca="1" si="4"/>
        <v>"0-0", "0-1", "0-2", "1-0", "1-1", "1-2", "2-0", "2-1", "2-2", "0-0", "0-1", "0-2", "1-0", "1-1", "1-2", "2-0", "2-1", "2-2", "0-0", "0-1", "0-2", "1-0", "1-1", "1-2", "2-0", "2-1", "2-2", "0-0", "0-1", "0-2"</v>
      </c>
      <c r="U51" s="11" t="str">
        <f t="shared" ca="1" si="4"/>
        <v>{0,1}, {1,0}, {1,2}, {1,2}, {1,0}, {2,0}, {2,1}, {0,1}, {1,1}, {1,0}, {2,2}, {1,0}, {1,2}, {1,2}, {1,0}, {0,0}, {1,1}, {0,0}, {0,2}, {2,0}, {2,0}, {1,1}, {0,2}, {2,1}, {2,1}, {1,0}, {2,0}, {1,0}, {1,0}, {0,0}</v>
      </c>
      <c r="V51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</v>
      </c>
      <c r="W51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</v>
      </c>
      <c r="X51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</v>
      </c>
      <c r="Y51" s="11" t="str">
        <f t="shared" ca="1" si="4"/>
        <v>{0,0}, {1,0}, {2,0}, {0,1}, {1,1}, {2,1}, {0,2}, {1,2}, {2,2}, {0,0}, {0,1}, {0,2}, {1,0}, {1,1}, {1,2}, {2,0}, {2,1}, {2,2}, {0,1}, {0,2}, {0,0}, {1,1}, {1,2}, {1,0}, {2,1}, {2,2}, {2,0}, {1,1}, {1,1}, {1,1}</v>
      </c>
      <c r="Z51" s="11" t="str">
        <f t="shared" ca="1" si="4"/>
        <v>true, false, false, false, true, false, false, false, true, true, true, true, true, true, true, true, true, true, false, false, false, false, false, false, false, false, false, false, false, false</v>
      </c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5">
      <c r="A52" s="13">
        <v>31</v>
      </c>
      <c r="B52">
        <v>120</v>
      </c>
      <c r="C52" t="str">
        <f ca="1">IF(OFFSET(DATA!$E$4,$B52,C$20)="","null",OFFSET(DATA!$E$4,$B52,C$20))</f>
        <v>{1,0}</v>
      </c>
      <c r="D52" t="str">
        <f ca="1">IF(OFFSET(DATA!$E$4,$B52,D$20)="","null",OFFSET(DATA!$E$4,$B52,D$20))</f>
        <v>"1-0"</v>
      </c>
      <c r="E52" t="str">
        <f ca="1">IF(OFFSET(DATA!$E$4,$B52,E$20)="","null",OFFSET(DATA!$E$4,$B52,E$20))</f>
        <v>{1,1}</v>
      </c>
      <c r="F52" t="str">
        <f ca="1">IF(OFFSET(DATA!$E$4,$B52,F$20)="","null",OFFSET(DATA!$E$4,$B52,F$20))</f>
        <v>DirectionModel.IN_ROW</v>
      </c>
      <c r="G52" t="str">
        <f ca="1">IF(OFFSET(DATA!$E$4,$B52,G$20)="","null",OFFSET(DATA!$E$4,$B52,G$20))</f>
        <v>{ {1,1}, {1,2}}</v>
      </c>
      <c r="H52" t="str">
        <f ca="1">IF(OFFSET(DATA!$E$4,$B52,H$20)="","null",OFFSET(DATA!$E$4,$B52,H$20))</f>
        <v>DirectionModel.IN_ROW</v>
      </c>
      <c r="I52" t="str">
        <f ca="1">IF(OFFSET(DATA!$E$4,$B52,I$20)="","null",OFFSET(DATA!$E$4,$B52,I$20))</f>
        <v>{2,1}</v>
      </c>
      <c r="J52" t="str">
        <f ca="1">IF(OFFSET(DATA!$E$4,$B52,J$20)="","null",OFFSET(DATA!$E$4,$B52,J$20))</f>
        <v>false</v>
      </c>
      <c r="S52" s="11" t="str">
        <f t="shared" ca="1" si="2"/>
        <v>{0,0}, {0,1}, {0,2}, {1,0}, {1,1}, {1,2}, {2,0}, {2,1}, {2,2}, {0,0}, {0,1}, {0,2}, {1,0}, {1,1}, {1,2}, {2,0}, {2,1}, {2,2}, {0,0}, {0,1}, {0,2}, {1,0}, {1,1}, {1,2}, {2,0}, {2,1}, {2,2}, {0,0}, {0,1}, {0,2}, {1,0}</v>
      </c>
      <c r="T52" s="11" t="str">
        <f t="shared" ca="1" si="4"/>
        <v>"0-0", "0-1", "0-2", "1-0", "1-1", "1-2", "2-0", "2-1", "2-2", "0-0", "0-1", "0-2", "1-0", "1-1", "1-2", "2-0", "2-1", "2-2", "0-0", "0-1", "0-2", "1-0", "1-1", "1-2", "2-0", "2-1", "2-2", "0-0", "0-1", "0-2", "1-0"</v>
      </c>
      <c r="U52" s="11" t="str">
        <f t="shared" ca="1" si="4"/>
        <v>{0,1}, {1,0}, {1,2}, {1,2}, {1,0}, {2,0}, {2,1}, {0,1}, {1,1}, {1,0}, {2,2}, {1,0}, {1,2}, {1,2}, {1,0}, {0,0}, {1,1}, {0,0}, {0,2}, {2,0}, {2,0}, {1,1}, {0,2}, {2,1}, {2,1}, {1,0}, {2,0}, {1,0}, {1,0}, {0,0}, {1,1}</v>
      </c>
      <c r="V52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</v>
      </c>
      <c r="W52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</v>
      </c>
      <c r="X52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</v>
      </c>
      <c r="Y52" s="11" t="str">
        <f t="shared" ca="1" si="4"/>
        <v>{0,0}, {1,0}, {2,0}, {0,1}, {1,1}, {2,1}, {0,2}, {1,2}, {2,2}, {0,0}, {0,1}, {0,2}, {1,0}, {1,1}, {1,2}, {2,0}, {2,1}, {2,2}, {0,1}, {0,2}, {0,0}, {1,1}, {1,2}, {1,0}, {2,1}, {2,2}, {2,0}, {1,1}, {1,1}, {1,1}, {2,1}</v>
      </c>
      <c r="Z52" s="11" t="str">
        <f t="shared" ca="1" si="4"/>
        <v>true, false, false, false, true, false, false, false, true, true, true, true, true, true, true, true, true, true, false, false, false, false, false, false, false, false, false, false, false, false, false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5">
      <c r="A53" s="13">
        <v>32</v>
      </c>
      <c r="B53">
        <v>124</v>
      </c>
      <c r="C53" t="str">
        <f ca="1">IF(OFFSET(DATA!$E$4,$B53,C$20)="","null",OFFSET(DATA!$E$4,$B53,C$20))</f>
        <v>{1,1}</v>
      </c>
      <c r="D53" t="str">
        <f ca="1">IF(OFFSET(DATA!$E$4,$B53,D$20)="","null",OFFSET(DATA!$E$4,$B53,D$20))</f>
        <v>"1-1"</v>
      </c>
      <c r="E53" t="str">
        <f ca="1">IF(OFFSET(DATA!$E$4,$B53,E$20)="","null",OFFSET(DATA!$E$4,$B53,E$20))</f>
        <v>{2,1}</v>
      </c>
      <c r="F53" t="str">
        <f ca="1">IF(OFFSET(DATA!$E$4,$B53,F$20)="","null",OFFSET(DATA!$E$4,$B53,F$20))</f>
        <v>DirectionModel.IN_COLUMN</v>
      </c>
      <c r="G53" t="str">
        <f ca="1">IF(OFFSET(DATA!$E$4,$B53,G$20)="","null",OFFSET(DATA!$E$4,$B53,G$20))</f>
        <v>{ {2,1}, {1,0}}</v>
      </c>
      <c r="H53" t="str">
        <f ca="1">IF(OFFSET(DATA!$E$4,$B53,H$20)="","null",OFFSET(DATA!$E$4,$B53,H$20))</f>
        <v>DirectionModel.WITHOUT_DIRECTION</v>
      </c>
      <c r="I53" t="str">
        <f ca="1">IF(OFFSET(DATA!$E$4,$B53,I$20)="","null",OFFSET(DATA!$E$4,$B53,I$20))</f>
        <v>{0,1}</v>
      </c>
      <c r="J53" t="str">
        <f ca="1">IF(OFFSET(DATA!$E$4,$B53,J$20)="","null",OFFSET(DATA!$E$4,$B53,J$20))</f>
        <v>false</v>
      </c>
      <c r="S53" s="11" t="str">
        <f t="shared" ca="1" si="2"/>
        <v>{0,0}, {0,1}, {0,2}, {1,0}, {1,1}, {1,2}, {2,0}, {2,1}, {2,2}, {0,0}, {0,1}, {0,2}, {1,0}, {1,1}, {1,2}, {2,0}, {2,1}, {2,2}, {0,0}, {0,1}, {0,2}, {1,0}, {1,1}, {1,2}, {2,0}, {2,1}, {2,2}, {0,0}, {0,1}, {0,2}, {1,0}, {1,1}</v>
      </c>
      <c r="T53" s="11" t="str">
        <f t="shared" ca="1" si="4"/>
        <v>"0-0", "0-1", "0-2", "1-0", "1-1", "1-2", "2-0", "2-1", "2-2", "0-0", "0-1", "0-2", "1-0", "1-1", "1-2", "2-0", "2-1", "2-2", "0-0", "0-1", "0-2", "1-0", "1-1", "1-2", "2-0", "2-1", "2-2", "0-0", "0-1", "0-2", "1-0", "1-1"</v>
      </c>
      <c r="U53" s="11" t="str">
        <f t="shared" ca="1" si="4"/>
        <v>{0,1}, {1,0}, {1,2}, {1,2}, {1,0}, {2,0}, {2,1}, {0,1}, {1,1}, {1,0}, {2,2}, {1,0}, {1,2}, {1,2}, {1,0}, {0,0}, {1,1}, {0,0}, {0,2}, {2,0}, {2,0}, {1,1}, {0,2}, {2,1}, {2,1}, {1,0}, {2,0}, {1,0}, {1,0}, {0,0}, {1,1}, {2,1}</v>
      </c>
      <c r="V53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</v>
      </c>
      <c r="W53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</v>
      </c>
      <c r="X53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</v>
      </c>
      <c r="Y53" s="11" t="str">
        <f t="shared" ca="1" si="4"/>
        <v>{0,0}, {1,0}, {2,0}, {0,1}, {1,1}, {2,1}, {0,2}, {1,2}, {2,2}, {0,0}, {0,1}, {0,2}, {1,0}, {1,1}, {1,2}, {2,0}, {2,1}, {2,2}, {0,1}, {0,2}, {0,0}, {1,1}, {1,2}, {1,0}, {2,1}, {2,2}, {2,0}, {1,1}, {1,1}, {1,1}, {2,1}, {0,1}</v>
      </c>
      <c r="Z53" s="11" t="str">
        <f t="shared" ca="1" si="4"/>
        <v>true, false, false, false, true, false, false, false, true, true, true, true, true, true, true, true, true, true, false, false, false, false, false, false, false, false, false, false, false, false, false, false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5">
      <c r="A54" s="13">
        <v>33</v>
      </c>
      <c r="B54">
        <v>128</v>
      </c>
      <c r="C54" t="str">
        <f ca="1">IF(OFFSET(DATA!$E$4,$B54,C$20)="","null",OFFSET(DATA!$E$4,$B54,C$20))</f>
        <v>{1,2}</v>
      </c>
      <c r="D54" t="str">
        <f ca="1">IF(OFFSET(DATA!$E$4,$B54,D$20)="","null",OFFSET(DATA!$E$4,$B54,D$20))</f>
        <v>"1-2"</v>
      </c>
      <c r="E54" t="str">
        <f ca="1">IF(OFFSET(DATA!$E$4,$B54,E$20)="","null",OFFSET(DATA!$E$4,$B54,E$20))</f>
        <v>{0,1}</v>
      </c>
      <c r="F54" t="str">
        <f ca="1">IF(OFFSET(DATA!$E$4,$B54,F$20)="","null",OFFSET(DATA!$E$4,$B54,F$20))</f>
        <v>DirectionModel.WITHOUT_DIRECTION</v>
      </c>
      <c r="G54" t="str">
        <f ca="1">IF(OFFSET(DATA!$E$4,$B54,G$20)="","null",OFFSET(DATA!$E$4,$B54,G$20))</f>
        <v>{ {0,1}, {2,0}}</v>
      </c>
      <c r="H54" t="str">
        <f ca="1">IF(OFFSET(DATA!$E$4,$B54,H$20)="","null",OFFSET(DATA!$E$4,$B54,H$20))</f>
        <v>DirectionModel.WITHOUT_DIRECTION</v>
      </c>
      <c r="I54" t="str">
        <f ca="1">IF(OFFSET(DATA!$E$4,$B54,I$20)="","null",OFFSET(DATA!$E$4,$B54,I$20))</f>
        <v>{0,0}</v>
      </c>
      <c r="J54" t="str">
        <f ca="1">IF(OFFSET(DATA!$E$4,$B54,J$20)="","null",OFFSET(DATA!$E$4,$B54,J$20))</f>
        <v>false</v>
      </c>
      <c r="S54" s="11" t="str">
        <f t="shared" ca="1" si="2"/>
        <v>{0,0}, {0,1}, {0,2}, {1,0}, {1,1}, {1,2}, {2,0}, {2,1}, {2,2}, {0,0}, {0,1}, {0,2}, {1,0}, {1,1}, {1,2}, {2,0}, {2,1}, {2,2}, {0,0}, {0,1}, {0,2}, {1,0}, {1,1}, {1,2}, {2,0}, {2,1}, {2,2}, {0,0}, {0,1}, {0,2}, {1,0}, {1,1}, {1,2}</v>
      </c>
      <c r="T54" s="11" t="str">
        <f t="shared" ca="1" si="4"/>
        <v>"0-0", "0-1", "0-2", "1-0", "1-1", "1-2", "2-0", "2-1", "2-2", "0-0", "0-1", "0-2", "1-0", "1-1", "1-2", "2-0", "2-1", "2-2", "0-0", "0-1", "0-2", "1-0", "1-1", "1-2", "2-0", "2-1", "2-2", "0-0", "0-1", "0-2", "1-0", "1-1", "1-2"</v>
      </c>
      <c r="U54" s="11" t="str">
        <f t="shared" ca="1" si="4"/>
        <v>{0,1}, {1,0}, {1,2}, {1,2}, {1,0}, {2,0}, {2,1}, {0,1}, {1,1}, {1,0}, {2,2}, {1,0}, {1,2}, {1,2}, {1,0}, {0,0}, {1,1}, {0,0}, {0,2}, {2,0}, {2,0}, {1,1}, {0,2}, {2,1}, {2,1}, {1,0}, {2,0}, {1,0}, {1,0}, {0,0}, {1,1}, {2,1}, {0,1}</v>
      </c>
      <c r="V54" s="11" t="str">
        <f t="shared" ca="1" si="4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</v>
      </c>
      <c r="W54" s="11" t="str">
        <f t="shared" ca="1" si="4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</v>
      </c>
      <c r="X54" s="11" t="str">
        <f t="shared" ca="1" si="4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</v>
      </c>
      <c r="Y54" s="11" t="str">
        <f t="shared" ca="1" si="4"/>
        <v>{0,0}, {1,0}, {2,0}, {0,1}, {1,1}, {2,1}, {0,2}, {1,2}, {2,2}, {0,0}, {0,1}, {0,2}, {1,0}, {1,1}, {1,2}, {2,0}, {2,1}, {2,2}, {0,1}, {0,2}, {0,0}, {1,1}, {1,2}, {1,0}, {2,1}, {2,2}, {2,0}, {1,1}, {1,1}, {1,1}, {2,1}, {0,1}, {0,0}</v>
      </c>
      <c r="Z54" s="11" t="str">
        <f t="shared" ca="1" si="4"/>
        <v>true, false, false, false, true, false, false, false, true, true, true, true, true, true, true, true, true, true, false, false, false, false, false, false, false, false, false, false, false, false, false, false, false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5">
      <c r="A55" s="13">
        <v>34</v>
      </c>
      <c r="B55">
        <v>132</v>
      </c>
      <c r="C55" t="str">
        <f ca="1">IF(OFFSET(DATA!$E$4,$B55,C$20)="","null",OFFSET(DATA!$E$4,$B55,C$20))</f>
        <v>{2,0}</v>
      </c>
      <c r="D55" t="str">
        <f ca="1">IF(OFFSET(DATA!$E$4,$B55,D$20)="","null",OFFSET(DATA!$E$4,$B55,D$20))</f>
        <v>"2-0"</v>
      </c>
      <c r="E55" t="str">
        <f ca="1">IF(OFFSET(DATA!$E$4,$B55,E$20)="","null",OFFSET(DATA!$E$4,$B55,E$20))</f>
        <v>{1,1}</v>
      </c>
      <c r="F55" t="str">
        <f ca="1">IF(OFFSET(DATA!$E$4,$B55,F$20)="","null",OFFSET(DATA!$E$4,$B55,F$20))</f>
        <v>DirectionModel.IN_SECONDARY_DIAGONAL</v>
      </c>
      <c r="G55" t="str">
        <f ca="1">IF(OFFSET(DATA!$E$4,$B55,G$20)="","null",OFFSET(DATA!$E$4,$B55,G$20))</f>
        <v>{ {1,1}, {0,2}}</v>
      </c>
      <c r="H55" t="str">
        <f ca="1">IF(OFFSET(DATA!$E$4,$B55,H$20)="","null",OFFSET(DATA!$E$4,$B55,H$20))</f>
        <v>DirectionModel.IN_SECONDARY_DIAGONAL</v>
      </c>
      <c r="I55" t="str">
        <f ca="1">IF(OFFSET(DATA!$E$4,$B55,I$20)="","null",OFFSET(DATA!$E$4,$B55,I$20))</f>
        <v>{0,0}</v>
      </c>
      <c r="J55" t="str">
        <f ca="1">IF(OFFSET(DATA!$E$4,$B55,J$20)="","null",OFFSET(DATA!$E$4,$B55,J$20))</f>
        <v>false</v>
      </c>
      <c r="S55" s="11" t="str">
        <f t="shared" ref="S55:S86" ca="1" si="5">CONCATENATE(S54,", ",C55)</f>
        <v>{0,0}, {0,1}, {0,2}, {1,0}, {1,1}, {1,2}, {2,0}, {2,1}, {2,2}, {0,0}, {0,1}, {0,2}, {1,0}, {1,1}, {1,2}, {2,0}, {2,1}, {2,2}, {0,0}, {0,1}, {0,2}, {1,0}, {1,1}, {1,2}, {2,0}, {2,1}, {2,2}, {0,0}, {0,1}, {0,2}, {1,0}, {1,1}, {1,2}, {2,0}</v>
      </c>
      <c r="T55" s="11" t="str">
        <f t="shared" ref="T55:Z70" ca="1" si="6">CONCATENATE(T54,", ",D55)</f>
        <v>"0-0", "0-1", "0-2", "1-0", "1-1", "1-2", "2-0", "2-1", "2-2", "0-0", "0-1", "0-2", "1-0", "1-1", "1-2", "2-0", "2-1", "2-2", "0-0", "0-1", "0-2", "1-0", "1-1", "1-2", "2-0", "2-1", "2-2", "0-0", "0-1", "0-2", "1-0", "1-1", "1-2", "2-0"</v>
      </c>
      <c r="U55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</v>
      </c>
      <c r="V55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</v>
      </c>
      <c r="W55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</v>
      </c>
      <c r="X55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</v>
      </c>
      <c r="Y55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</v>
      </c>
      <c r="Z55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x14ac:dyDescent="0.25">
      <c r="A56" s="13">
        <v>35</v>
      </c>
      <c r="B56">
        <v>136</v>
      </c>
      <c r="C56" t="str">
        <f ca="1">IF(OFFSET(DATA!$E$4,$B56,C$20)="","null",OFFSET(DATA!$E$4,$B56,C$20))</f>
        <v>{2,1}</v>
      </c>
      <c r="D56" t="str">
        <f ca="1">IF(OFFSET(DATA!$E$4,$B56,D$20)="","null",OFFSET(DATA!$E$4,$B56,D$20))</f>
        <v>"2-1"</v>
      </c>
      <c r="E56" t="str">
        <f ca="1">IF(OFFSET(DATA!$E$4,$B56,E$20)="","null",OFFSET(DATA!$E$4,$B56,E$20))</f>
        <v>{1,1}</v>
      </c>
      <c r="F56" t="str">
        <f ca="1">IF(OFFSET(DATA!$E$4,$B56,F$20)="","null",OFFSET(DATA!$E$4,$B56,F$20))</f>
        <v>DirectionModel.IN_COLUMN</v>
      </c>
      <c r="G56" t="str">
        <f ca="1">IF(OFFSET(DATA!$E$4,$B56,G$20)="","null",OFFSET(DATA!$E$4,$B56,G$20))</f>
        <v>{ {1,1}, {0,2}}</v>
      </c>
      <c r="H56" t="str">
        <f ca="1">IF(OFFSET(DATA!$E$4,$B56,H$20)="","null",OFFSET(DATA!$E$4,$B56,H$20))</f>
        <v>DirectionModel.WITHOUT_DIRECTION</v>
      </c>
      <c r="I56" t="str">
        <f ca="1">IF(OFFSET(DATA!$E$4,$B56,I$20)="","null",OFFSET(DATA!$E$4,$B56,I$20))</f>
        <v>{1,0}</v>
      </c>
      <c r="J56" t="str">
        <f ca="1">IF(OFFSET(DATA!$E$4,$B56,J$20)="","null",OFFSET(DATA!$E$4,$B56,J$20))</f>
        <v>false</v>
      </c>
      <c r="S56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</v>
      </c>
      <c r="T56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</v>
      </c>
      <c r="U56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</v>
      </c>
      <c r="V56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</v>
      </c>
      <c r="W56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</v>
      </c>
      <c r="X56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</v>
      </c>
      <c r="Y56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</v>
      </c>
      <c r="Z56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x14ac:dyDescent="0.25">
      <c r="A57" s="13">
        <v>36</v>
      </c>
      <c r="B57">
        <v>140</v>
      </c>
      <c r="C57" t="str">
        <f ca="1">IF(OFFSET(DATA!$E$4,$B57,C$20)="","null",OFFSET(DATA!$E$4,$B57,C$20))</f>
        <v>{2,2}</v>
      </c>
      <c r="D57" t="str">
        <f ca="1">IF(OFFSET(DATA!$E$4,$B57,D$20)="","null",OFFSET(DATA!$E$4,$B57,D$20))</f>
        <v>"2-2"</v>
      </c>
      <c r="E57" t="str">
        <f ca="1">IF(OFFSET(DATA!$E$4,$B57,E$20)="","null",OFFSET(DATA!$E$4,$B57,E$20))</f>
        <v>{1,1}</v>
      </c>
      <c r="F57" t="str">
        <f ca="1">IF(OFFSET(DATA!$E$4,$B57,F$20)="","null",OFFSET(DATA!$E$4,$B57,F$20))</f>
        <v>DirectionModel.IN_MAIN_DIAGONAL</v>
      </c>
      <c r="G57" t="str">
        <f ca="1">IF(OFFSET(DATA!$E$4,$B57,G$20)="","null",OFFSET(DATA!$E$4,$B57,G$20))</f>
        <v>{ {1,1}, {0,0}}</v>
      </c>
      <c r="H57" t="str">
        <f ca="1">IF(OFFSET(DATA!$E$4,$B57,H$20)="","null",OFFSET(DATA!$E$4,$B57,H$20))</f>
        <v>DirectionModel.IN_MAIN_DIAGONAL</v>
      </c>
      <c r="I57" t="str">
        <f ca="1">IF(OFFSET(DATA!$E$4,$B57,I$20)="","null",OFFSET(DATA!$E$4,$B57,I$20))</f>
        <v>{2,0}</v>
      </c>
      <c r="J57" t="str">
        <f ca="1">IF(OFFSET(DATA!$E$4,$B57,J$20)="","null",OFFSET(DATA!$E$4,$B57,J$20))</f>
        <v>false</v>
      </c>
      <c r="S57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</v>
      </c>
      <c r="T57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</v>
      </c>
      <c r="U57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</v>
      </c>
      <c r="V57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</v>
      </c>
      <c r="W57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</v>
      </c>
      <c r="X57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</v>
      </c>
      <c r="Y57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</v>
      </c>
      <c r="Z57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x14ac:dyDescent="0.25">
      <c r="A58" s="13">
        <v>37</v>
      </c>
      <c r="B58">
        <v>144</v>
      </c>
      <c r="C58" t="str">
        <f ca="1">IF(OFFSET(DATA!$E$4,$B58,C$20)="","null",OFFSET(DATA!$E$4,$B58,C$20))</f>
        <v>{0,0}</v>
      </c>
      <c r="D58" t="str">
        <f ca="1">IF(OFFSET(DATA!$E$4,$B58,D$20)="","null",OFFSET(DATA!$E$4,$B58,D$20))</f>
        <v>"0-0"</v>
      </c>
      <c r="E58" t="str">
        <f ca="1">IF(OFFSET(DATA!$E$4,$B58,E$20)="","null",OFFSET(DATA!$E$4,$B58,E$20))</f>
        <v>{1,1}</v>
      </c>
      <c r="F58" t="str">
        <f ca="1">IF(OFFSET(DATA!$E$4,$B58,F$20)="","null",OFFSET(DATA!$E$4,$B58,F$20))</f>
        <v>DirectionModel.IN_MAIN_DIAGONAL</v>
      </c>
      <c r="G58" t="str">
        <f ca="1">IF(OFFSET(DATA!$E$4,$B58,G$20)="","null",OFFSET(DATA!$E$4,$B58,G$20))</f>
        <v>{ {1,1}, {2,2}}</v>
      </c>
      <c r="H58" t="str">
        <f ca="1">IF(OFFSET(DATA!$E$4,$B58,H$20)="","null",OFFSET(DATA!$E$4,$B58,H$20))</f>
        <v>DirectionModel.IN_MAIN_DIAGONAL</v>
      </c>
      <c r="I58" t="str">
        <f ca="1">IF(OFFSET(DATA!$E$4,$B58,I$20)="","null",OFFSET(DATA!$E$4,$B58,I$20))</f>
        <v>{0,2}</v>
      </c>
      <c r="J58" t="str">
        <f ca="1">IF(OFFSET(DATA!$E$4,$B58,J$20)="","null",OFFSET(DATA!$E$4,$B58,J$20))</f>
        <v>false</v>
      </c>
      <c r="S58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58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58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</v>
      </c>
      <c r="V58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</v>
      </c>
      <c r="W58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</v>
      </c>
      <c r="X58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</v>
      </c>
      <c r="Y58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</v>
      </c>
      <c r="Z58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x14ac:dyDescent="0.25">
      <c r="A59" s="13">
        <v>38</v>
      </c>
      <c r="B59">
        <v>148</v>
      </c>
      <c r="C59" t="str">
        <f ca="1">IF(OFFSET(DATA!$E$4,$B59,C$20)="","null",OFFSET(DATA!$E$4,$B59,C$20))</f>
        <v>{0,1}</v>
      </c>
      <c r="D59" t="str">
        <f ca="1">IF(OFFSET(DATA!$E$4,$B59,D$20)="","null",OFFSET(DATA!$E$4,$B59,D$20))</f>
        <v>"0-1"</v>
      </c>
      <c r="E59" t="str">
        <f ca="1">IF(OFFSET(DATA!$E$4,$B59,E$20)="","null",OFFSET(DATA!$E$4,$B59,E$20))</f>
        <v>{1,1}</v>
      </c>
      <c r="F59" t="str">
        <f ca="1">IF(OFFSET(DATA!$E$4,$B59,F$20)="","null",OFFSET(DATA!$E$4,$B59,F$20))</f>
        <v>DirectionModel.IN_COLUMN</v>
      </c>
      <c r="G59" t="str">
        <f ca="1">IF(OFFSET(DATA!$E$4,$B59,G$20)="","null",OFFSET(DATA!$E$4,$B59,G$20))</f>
        <v>{ {1,1}, {2,1}}</v>
      </c>
      <c r="H59" t="str">
        <f ca="1">IF(OFFSET(DATA!$E$4,$B59,H$20)="","null",OFFSET(DATA!$E$4,$B59,H$20))</f>
        <v>DirectionModel.IN_COLUMN</v>
      </c>
      <c r="I59" t="str">
        <f ca="1">IF(OFFSET(DATA!$E$4,$B59,I$20)="","null",OFFSET(DATA!$E$4,$B59,I$20))</f>
        <v>{1,2}</v>
      </c>
      <c r="J59" t="str">
        <f ca="1">IF(OFFSET(DATA!$E$4,$B59,J$20)="","null",OFFSET(DATA!$E$4,$B59,J$20))</f>
        <v>false</v>
      </c>
      <c r="S59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59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59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</v>
      </c>
      <c r="V59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</v>
      </c>
      <c r="W59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</v>
      </c>
      <c r="X59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</v>
      </c>
      <c r="Y59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</v>
      </c>
      <c r="Z59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x14ac:dyDescent="0.25">
      <c r="A60" s="13">
        <v>39</v>
      </c>
      <c r="B60">
        <v>152</v>
      </c>
      <c r="C60" t="str">
        <f ca="1">IF(OFFSET(DATA!$E$4,$B60,C$20)="","null",OFFSET(DATA!$E$4,$B60,C$20))</f>
        <v>{0,2}</v>
      </c>
      <c r="D60" t="str">
        <f ca="1">IF(OFFSET(DATA!$E$4,$B60,D$20)="","null",OFFSET(DATA!$E$4,$B60,D$20))</f>
        <v>"0-2"</v>
      </c>
      <c r="E60" t="str">
        <f ca="1">IF(OFFSET(DATA!$E$4,$B60,E$20)="","null",OFFSET(DATA!$E$4,$B60,E$20))</f>
        <v>{1,2}</v>
      </c>
      <c r="F60" t="str">
        <f ca="1">IF(OFFSET(DATA!$E$4,$B60,F$20)="","null",OFFSET(DATA!$E$4,$B60,F$20))</f>
        <v>DirectionModel.IN_COLUMN</v>
      </c>
      <c r="G60" t="str">
        <f ca="1">IF(OFFSET(DATA!$E$4,$B60,G$20)="","null",OFFSET(DATA!$E$4,$B60,G$20))</f>
        <v>{ {1,2}, {2,2}}</v>
      </c>
      <c r="H60" t="str">
        <f ca="1">IF(OFFSET(DATA!$E$4,$B60,H$20)="","null",OFFSET(DATA!$E$4,$B60,H$20))</f>
        <v>DirectionModel.IN_COLUMN</v>
      </c>
      <c r="I60" t="str">
        <f ca="1">IF(OFFSET(DATA!$E$4,$B60,I$20)="","null",OFFSET(DATA!$E$4,$B60,I$20))</f>
        <v>{2,2}</v>
      </c>
      <c r="J60" t="str">
        <f ca="1">IF(OFFSET(DATA!$E$4,$B60,J$20)="","null",OFFSET(DATA!$E$4,$B60,J$20))</f>
        <v>false</v>
      </c>
      <c r="S60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60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60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</v>
      </c>
      <c r="V60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</v>
      </c>
      <c r="W60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</v>
      </c>
      <c r="X60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</v>
      </c>
      <c r="Y60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</v>
      </c>
      <c r="Z60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</v>
      </c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x14ac:dyDescent="0.25">
      <c r="A61" s="13">
        <v>40</v>
      </c>
      <c r="B61">
        <v>156</v>
      </c>
      <c r="C61" t="str">
        <f ca="1">IF(OFFSET(DATA!$E$4,$B61,C$20)="","null",OFFSET(DATA!$E$4,$B61,C$20))</f>
        <v>{1,0}</v>
      </c>
      <c r="D61" t="str">
        <f ca="1">IF(OFFSET(DATA!$E$4,$B61,D$20)="","null",OFFSET(DATA!$E$4,$B61,D$20))</f>
        <v>"1-0"</v>
      </c>
      <c r="E61" t="str">
        <f ca="1">IF(OFFSET(DATA!$E$4,$B61,E$20)="","null",OFFSET(DATA!$E$4,$B61,E$20))</f>
        <v>{0,0}</v>
      </c>
      <c r="F61" t="str">
        <f ca="1">IF(OFFSET(DATA!$E$4,$B61,F$20)="","null",OFFSET(DATA!$E$4,$B61,F$20))</f>
        <v>DirectionModel.IN_COLUMN</v>
      </c>
      <c r="G61" t="str">
        <f ca="1">IF(OFFSET(DATA!$E$4,$B61,G$20)="","null",OFFSET(DATA!$E$4,$B61,G$20))</f>
        <v>{ {0,0}, {2,1}}</v>
      </c>
      <c r="H61" t="str">
        <f ca="1">IF(OFFSET(DATA!$E$4,$B61,H$20)="","null",OFFSET(DATA!$E$4,$B61,H$20))</f>
        <v>DirectionModel.WITHOUT_DIRECTION</v>
      </c>
      <c r="I61" t="str">
        <f ca="1">IF(OFFSET(DATA!$E$4,$B61,I$20)="","null",OFFSET(DATA!$E$4,$B61,I$20))</f>
        <v>{2,2}</v>
      </c>
      <c r="J61" t="str">
        <f ca="1">IF(OFFSET(DATA!$E$4,$B61,J$20)="","null",OFFSET(DATA!$E$4,$B61,J$20))</f>
        <v>false</v>
      </c>
      <c r="S61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61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61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</v>
      </c>
      <c r="V61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</v>
      </c>
      <c r="W61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</v>
      </c>
      <c r="X61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</v>
      </c>
      <c r="Y61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</v>
      </c>
      <c r="Z61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x14ac:dyDescent="0.25">
      <c r="A62" s="13">
        <v>41</v>
      </c>
      <c r="B62">
        <v>160</v>
      </c>
      <c r="C62" t="str">
        <f ca="1">IF(OFFSET(DATA!$E$4,$B62,C$20)="","null",OFFSET(DATA!$E$4,$B62,C$20))</f>
        <v>{1,1}</v>
      </c>
      <c r="D62" t="str">
        <f ca="1">IF(OFFSET(DATA!$E$4,$B62,D$20)="","null",OFFSET(DATA!$E$4,$B62,D$20))</f>
        <v>"1-1"</v>
      </c>
      <c r="E62" t="str">
        <f ca="1">IF(OFFSET(DATA!$E$4,$B62,E$20)="","null",OFFSET(DATA!$E$4,$B62,E$20))</f>
        <v>{0,1}</v>
      </c>
      <c r="F62" t="str">
        <f ca="1">IF(OFFSET(DATA!$E$4,$B62,F$20)="","null",OFFSET(DATA!$E$4,$B62,F$20))</f>
        <v>DirectionModel.IN_COLUMN</v>
      </c>
      <c r="G62" t="str">
        <f ca="1">IF(OFFSET(DATA!$E$4,$B62,G$20)="","null",OFFSET(DATA!$E$4,$B62,G$20))</f>
        <v>{ {0,1}, {2,2}}</v>
      </c>
      <c r="H62" t="str">
        <f ca="1">IF(OFFSET(DATA!$E$4,$B62,H$20)="","null",OFFSET(DATA!$E$4,$B62,H$20))</f>
        <v>DirectionModel.WITHOUT_DIRECTION</v>
      </c>
      <c r="I62" t="str">
        <f ca="1">IF(OFFSET(DATA!$E$4,$B62,I$20)="","null",OFFSET(DATA!$E$4,$B62,I$20))</f>
        <v>{0,0}</v>
      </c>
      <c r="J62" t="str">
        <f ca="1">IF(OFFSET(DATA!$E$4,$B62,J$20)="","null",OFFSET(DATA!$E$4,$B62,J$20))</f>
        <v>false</v>
      </c>
      <c r="S62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62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62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</v>
      </c>
      <c r="V62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</v>
      </c>
      <c r="W62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</v>
      </c>
      <c r="X62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</v>
      </c>
      <c r="Y62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</v>
      </c>
      <c r="Z62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</v>
      </c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x14ac:dyDescent="0.25">
      <c r="A63" s="13">
        <v>42</v>
      </c>
      <c r="B63">
        <v>164</v>
      </c>
      <c r="C63" t="str">
        <f ca="1">IF(OFFSET(DATA!$E$4,$B63,C$20)="","null",OFFSET(DATA!$E$4,$B63,C$20))</f>
        <v>{1,2}</v>
      </c>
      <c r="D63" t="str">
        <f ca="1">IF(OFFSET(DATA!$E$4,$B63,D$20)="","null",OFFSET(DATA!$E$4,$B63,D$20))</f>
        <v>"1-2"</v>
      </c>
      <c r="E63" t="str">
        <f ca="1">IF(OFFSET(DATA!$E$4,$B63,E$20)="","null",OFFSET(DATA!$E$4,$B63,E$20))</f>
        <v>{1,0}</v>
      </c>
      <c r="F63" t="str">
        <f ca="1">IF(OFFSET(DATA!$E$4,$B63,F$20)="","null",OFFSET(DATA!$E$4,$B63,F$20))</f>
        <v>DirectionModel.IN_ROW</v>
      </c>
      <c r="G63" t="str">
        <f ca="1">IF(OFFSET(DATA!$E$4,$B63,G$20)="","null",OFFSET(DATA!$E$4,$B63,G$20))</f>
        <v>{ {1,0}, {1,1}}</v>
      </c>
      <c r="H63" t="str">
        <f ca="1">IF(OFFSET(DATA!$E$4,$B63,H$20)="","null",OFFSET(DATA!$E$4,$B63,H$20))</f>
        <v>DirectionModel.IN_ROW</v>
      </c>
      <c r="I63" t="str">
        <f ca="1">IF(OFFSET(DATA!$E$4,$B63,I$20)="","null",OFFSET(DATA!$E$4,$B63,I$20))</f>
        <v>{1,0}</v>
      </c>
      <c r="J63" t="str">
        <f ca="1">IF(OFFSET(DATA!$E$4,$B63,J$20)="","null",OFFSET(DATA!$E$4,$B63,J$20))</f>
        <v>false</v>
      </c>
      <c r="S63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63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63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</v>
      </c>
      <c r="V63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</v>
      </c>
      <c r="W63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</v>
      </c>
      <c r="X63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</v>
      </c>
      <c r="Y63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</v>
      </c>
      <c r="Z63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x14ac:dyDescent="0.25">
      <c r="A64" s="13">
        <v>43</v>
      </c>
      <c r="B64">
        <v>168</v>
      </c>
      <c r="C64" t="str">
        <f ca="1">IF(OFFSET(DATA!$E$4,$B64,C$20)="","null",OFFSET(DATA!$E$4,$B64,C$20))</f>
        <v>{2,0}</v>
      </c>
      <c r="D64" t="str">
        <f ca="1">IF(OFFSET(DATA!$E$4,$B64,D$20)="","null",OFFSET(DATA!$E$4,$B64,D$20))</f>
        <v>"2-0"</v>
      </c>
      <c r="E64" t="str">
        <f ca="1">IF(OFFSET(DATA!$E$4,$B64,E$20)="","null",OFFSET(DATA!$E$4,$B64,E$20))</f>
        <v>{1,2}</v>
      </c>
      <c r="F64" t="str">
        <f ca="1">IF(OFFSET(DATA!$E$4,$B64,F$20)="","null",OFFSET(DATA!$E$4,$B64,F$20))</f>
        <v>DirectionModel.WITHOUT_DIRECTION</v>
      </c>
      <c r="G64" t="str">
        <f ca="1">IF(OFFSET(DATA!$E$4,$B64,G$20)="","null",OFFSET(DATA!$E$4,$B64,G$20))</f>
        <v>{ {1,2}, {1,0}}</v>
      </c>
      <c r="H64" t="str">
        <f ca="1">IF(OFFSET(DATA!$E$4,$B64,H$20)="","null",OFFSET(DATA!$E$4,$B64,H$20))</f>
        <v>DirectionModel.WITHOUT_DIRECTION</v>
      </c>
      <c r="I64" t="str">
        <f ca="1">IF(OFFSET(DATA!$E$4,$B64,I$20)="","null",OFFSET(DATA!$E$4,$B64,I$20))</f>
        <v>{2,0}</v>
      </c>
      <c r="J64" t="str">
        <f ca="1">IF(OFFSET(DATA!$E$4,$B64,J$20)="","null",OFFSET(DATA!$E$4,$B64,J$20))</f>
        <v>true</v>
      </c>
      <c r="S64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64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64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</v>
      </c>
      <c r="V64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</v>
      </c>
      <c r="W64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</v>
      </c>
      <c r="X64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</v>
      </c>
      <c r="Y64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</v>
      </c>
      <c r="Z64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x14ac:dyDescent="0.25">
      <c r="A65" s="13">
        <v>44</v>
      </c>
      <c r="B65">
        <v>172</v>
      </c>
      <c r="C65" t="str">
        <f ca="1">IF(OFFSET(DATA!$E$4,$B65,C$20)="","null",OFFSET(DATA!$E$4,$B65,C$20))</f>
        <v>{2,1}</v>
      </c>
      <c r="D65" t="str">
        <f ca="1">IF(OFFSET(DATA!$E$4,$B65,D$20)="","null",OFFSET(DATA!$E$4,$B65,D$20))</f>
        <v>"2-1"</v>
      </c>
      <c r="E65" t="str">
        <f ca="1">IF(OFFSET(DATA!$E$4,$B65,E$20)="","null",OFFSET(DATA!$E$4,$B65,E$20))</f>
        <v>{1,2}</v>
      </c>
      <c r="F65" t="str">
        <f ca="1">IF(OFFSET(DATA!$E$4,$B65,F$20)="","null",OFFSET(DATA!$E$4,$B65,F$20))</f>
        <v>DirectionModel.WITHOUT_DIRECTION</v>
      </c>
      <c r="G65" t="str">
        <f ca="1">IF(OFFSET(DATA!$E$4,$B65,G$20)="","null",OFFSET(DATA!$E$4,$B65,G$20))</f>
        <v>{ {1,2}, {2,0}}</v>
      </c>
      <c r="H65" t="str">
        <f ca="1">IF(OFFSET(DATA!$E$4,$B65,H$20)="","null",OFFSET(DATA!$E$4,$B65,H$20))</f>
        <v>DirectionModel.WITHOUT_DIRECTION</v>
      </c>
      <c r="I65" t="str">
        <f ca="1">IF(OFFSET(DATA!$E$4,$B65,I$20)="","null",OFFSET(DATA!$E$4,$B65,I$20))</f>
        <v>{0,1}</v>
      </c>
      <c r="J65" t="str">
        <f ca="1">IF(OFFSET(DATA!$E$4,$B65,J$20)="","null",OFFSET(DATA!$E$4,$B65,J$20))</f>
        <v>false</v>
      </c>
      <c r="S65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65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65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</v>
      </c>
      <c r="V65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</v>
      </c>
      <c r="W65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</v>
      </c>
      <c r="X65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</v>
      </c>
      <c r="Y65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</v>
      </c>
      <c r="Z65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</v>
      </c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x14ac:dyDescent="0.25">
      <c r="A66" s="13">
        <v>45</v>
      </c>
      <c r="B66">
        <v>176</v>
      </c>
      <c r="C66" t="str">
        <f ca="1">IF(OFFSET(DATA!$E$4,$B66,C$20)="","null",OFFSET(DATA!$E$4,$B66,C$20))</f>
        <v>{2,2}</v>
      </c>
      <c r="D66" t="str">
        <f ca="1">IF(OFFSET(DATA!$E$4,$B66,D$20)="","null",OFFSET(DATA!$E$4,$B66,D$20))</f>
        <v>"2-2"</v>
      </c>
      <c r="E66" t="str">
        <f ca="1">IF(OFFSET(DATA!$E$4,$B66,E$20)="","null",OFFSET(DATA!$E$4,$B66,E$20))</f>
        <v>{1,0}</v>
      </c>
      <c r="F66" t="str">
        <f ca="1">IF(OFFSET(DATA!$E$4,$B66,F$20)="","null",OFFSET(DATA!$E$4,$B66,F$20))</f>
        <v>DirectionModel.WITHOUT_DIRECTION</v>
      </c>
      <c r="G66" t="str">
        <f ca="1">IF(OFFSET(DATA!$E$4,$B66,G$20)="","null",OFFSET(DATA!$E$4,$B66,G$20))</f>
        <v>{ {1,0}, {2,0}}</v>
      </c>
      <c r="H66" t="str">
        <f ca="1">IF(OFFSET(DATA!$E$4,$B66,H$20)="","null",OFFSET(DATA!$E$4,$B66,H$20))</f>
        <v>DirectionModel.WITHOUT_DIRECTION</v>
      </c>
      <c r="I66" t="str">
        <f ca="1">IF(OFFSET(DATA!$E$4,$B66,I$20)="","null",OFFSET(DATA!$E$4,$B66,I$20))</f>
        <v>{1,1}</v>
      </c>
      <c r="J66" t="str">
        <f ca="1">IF(OFFSET(DATA!$E$4,$B66,J$20)="","null",OFFSET(DATA!$E$4,$B66,J$20))</f>
        <v>false</v>
      </c>
      <c r="S66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66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66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</v>
      </c>
      <c r="V66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</v>
      </c>
      <c r="W66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</v>
      </c>
      <c r="X66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</v>
      </c>
      <c r="Y66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</v>
      </c>
      <c r="Z66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</v>
      </c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x14ac:dyDescent="0.25">
      <c r="A67" s="13">
        <v>46</v>
      </c>
      <c r="B67">
        <v>180</v>
      </c>
      <c r="C67" t="str">
        <f ca="1">IF(OFFSET(DATA!$E$4,$B67,C$20)="","null",OFFSET(DATA!$E$4,$B67,C$20))</f>
        <v>{0,0}</v>
      </c>
      <c r="D67" t="str">
        <f ca="1">IF(OFFSET(DATA!$E$4,$B67,D$20)="","null",OFFSET(DATA!$E$4,$B67,D$20))</f>
        <v>"0-0"</v>
      </c>
      <c r="E67" t="str">
        <f ca="1">IF(OFFSET(DATA!$E$4,$B67,E$20)="","null",OFFSET(DATA!$E$4,$B67,E$20))</f>
        <v>{2,0}</v>
      </c>
      <c r="F67" t="str">
        <f ca="1">IF(OFFSET(DATA!$E$4,$B67,F$20)="","null",OFFSET(DATA!$E$4,$B67,F$20))</f>
        <v>DirectionModel.IN_COLUMN</v>
      </c>
      <c r="G67" t="str">
        <f ca="1">IF(OFFSET(DATA!$E$4,$B67,G$20)="","null",OFFSET(DATA!$E$4,$B67,G$20))</f>
        <v>{ {2,0}, {2,1}}</v>
      </c>
      <c r="H67" t="str">
        <f ca="1">IF(OFFSET(DATA!$E$4,$B67,H$20)="","null",OFFSET(DATA!$E$4,$B67,H$20))</f>
        <v>DirectionModel.WITHOUT_DIRECTION</v>
      </c>
      <c r="I67" t="str">
        <f ca="1">IF(OFFSET(DATA!$E$4,$B67,I$20)="","null",OFFSET(DATA!$E$4,$B67,I$20))</f>
        <v>{2,1}</v>
      </c>
      <c r="J67" t="str">
        <f ca="1">IF(OFFSET(DATA!$E$4,$B67,J$20)="","null",OFFSET(DATA!$E$4,$B67,J$20))</f>
        <v>false</v>
      </c>
      <c r="S67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67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67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</v>
      </c>
      <c r="V67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</v>
      </c>
      <c r="W67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</v>
      </c>
      <c r="X67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</v>
      </c>
      <c r="Y67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</v>
      </c>
      <c r="Z67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x14ac:dyDescent="0.25">
      <c r="A68" s="13">
        <v>47</v>
      </c>
      <c r="B68">
        <v>184</v>
      </c>
      <c r="C68" t="str">
        <f ca="1">IF(OFFSET(DATA!$E$4,$B68,C$20)="","null",OFFSET(DATA!$E$4,$B68,C$20))</f>
        <v>{0,1}</v>
      </c>
      <c r="D68" t="str">
        <f ca="1">IF(OFFSET(DATA!$E$4,$B68,D$20)="","null",OFFSET(DATA!$E$4,$B68,D$20))</f>
        <v>"0-1"</v>
      </c>
      <c r="E68" t="str">
        <f ca="1">IF(OFFSET(DATA!$E$4,$B68,E$20)="","null",OFFSET(DATA!$E$4,$B68,E$20))</f>
        <v>{2,1}</v>
      </c>
      <c r="F68" t="str">
        <f ca="1">IF(OFFSET(DATA!$E$4,$B68,F$20)="","null",OFFSET(DATA!$E$4,$B68,F$20))</f>
        <v>DirectionModel.IN_COLUMN</v>
      </c>
      <c r="G68" t="str">
        <f ca="1">IF(OFFSET(DATA!$E$4,$B68,G$20)="","null",OFFSET(DATA!$E$4,$B68,G$20))</f>
        <v>{ {2,1}, {1,1}}</v>
      </c>
      <c r="H68" t="str">
        <f ca="1">IF(OFFSET(DATA!$E$4,$B68,H$20)="","null",OFFSET(DATA!$E$4,$B68,H$20))</f>
        <v>DirectionModel.IN_COLUMN</v>
      </c>
      <c r="I68" t="str">
        <f ca="1">IF(OFFSET(DATA!$E$4,$B68,I$20)="","null",OFFSET(DATA!$E$4,$B68,I$20))</f>
        <v>{0,2}</v>
      </c>
      <c r="J68" t="str">
        <f ca="1">IF(OFFSET(DATA!$E$4,$B68,J$20)="","null",OFFSET(DATA!$E$4,$B68,J$20))</f>
        <v>false</v>
      </c>
      <c r="S68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68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68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</v>
      </c>
      <c r="V68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</v>
      </c>
      <c r="W68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</v>
      </c>
      <c r="X68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</v>
      </c>
      <c r="Y68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</v>
      </c>
      <c r="Z68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</v>
      </c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x14ac:dyDescent="0.25">
      <c r="A69" s="13">
        <v>48</v>
      </c>
      <c r="B69">
        <v>188</v>
      </c>
      <c r="C69" t="str">
        <f ca="1">IF(OFFSET(DATA!$E$4,$B69,C$20)="","null",OFFSET(DATA!$E$4,$B69,C$20))</f>
        <v>{0,2}</v>
      </c>
      <c r="D69" t="str">
        <f ca="1">IF(OFFSET(DATA!$E$4,$B69,D$20)="","null",OFFSET(DATA!$E$4,$B69,D$20))</f>
        <v>"0-2"</v>
      </c>
      <c r="E69" t="str">
        <f ca="1">IF(OFFSET(DATA!$E$4,$B69,E$20)="","null",OFFSET(DATA!$E$4,$B69,E$20))</f>
        <v>{0,1}</v>
      </c>
      <c r="F69" t="str">
        <f ca="1">IF(OFFSET(DATA!$E$4,$B69,F$20)="","null",OFFSET(DATA!$E$4,$B69,F$20))</f>
        <v>DirectionModel.IN_ROW</v>
      </c>
      <c r="G69" t="str">
        <f ca="1">IF(OFFSET(DATA!$E$4,$B69,G$20)="","null",OFFSET(DATA!$E$4,$B69,G$20))</f>
        <v>{ {0,1}, {2,1}}</v>
      </c>
      <c r="H69" t="str">
        <f ca="1">IF(OFFSET(DATA!$E$4,$B69,H$20)="","null",OFFSET(DATA!$E$4,$B69,H$20))</f>
        <v>DirectionModel.WITHOUT_DIRECTION</v>
      </c>
      <c r="I69" t="str">
        <f ca="1">IF(OFFSET(DATA!$E$4,$B69,I$20)="","null",OFFSET(DATA!$E$4,$B69,I$20))</f>
        <v>{1,2}</v>
      </c>
      <c r="J69" t="str">
        <f ca="1">IF(OFFSET(DATA!$E$4,$B69,J$20)="","null",OFFSET(DATA!$E$4,$B69,J$20))</f>
        <v>false</v>
      </c>
      <c r="S69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69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69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</v>
      </c>
      <c r="V69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</v>
      </c>
      <c r="W69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</v>
      </c>
      <c r="X69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</v>
      </c>
      <c r="Y69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</v>
      </c>
      <c r="Z69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x14ac:dyDescent="0.25">
      <c r="A70" s="13">
        <v>49</v>
      </c>
      <c r="B70">
        <v>192</v>
      </c>
      <c r="C70" t="str">
        <f ca="1">IF(OFFSET(DATA!$E$4,$B70,C$20)="","null",OFFSET(DATA!$E$4,$B70,C$20))</f>
        <v>{1,0}</v>
      </c>
      <c r="D70" t="str">
        <f ca="1">IF(OFFSET(DATA!$E$4,$B70,D$20)="","null",OFFSET(DATA!$E$4,$B70,D$20))</f>
        <v>"1-0"</v>
      </c>
      <c r="E70" t="str">
        <f ca="1">IF(OFFSET(DATA!$E$4,$B70,E$20)="","null",OFFSET(DATA!$E$4,$B70,E$20))</f>
        <v>{1,1}</v>
      </c>
      <c r="F70" t="str">
        <f ca="1">IF(OFFSET(DATA!$E$4,$B70,F$20)="","null",OFFSET(DATA!$E$4,$B70,F$20))</f>
        <v>DirectionModel.IN_ROW</v>
      </c>
      <c r="G70" t="str">
        <f ca="1">IF(OFFSET(DATA!$E$4,$B70,G$20)="","null",OFFSET(DATA!$E$4,$B70,G$20))</f>
        <v>{ {1,1}, {2,0}}</v>
      </c>
      <c r="H70" t="str">
        <f ca="1">IF(OFFSET(DATA!$E$4,$B70,H$20)="","null",OFFSET(DATA!$E$4,$B70,H$20))</f>
        <v>DirectionModel.WITHOUT_DIRECTION</v>
      </c>
      <c r="I70" t="str">
        <f ca="1">IF(OFFSET(DATA!$E$4,$B70,I$20)="","null",OFFSET(DATA!$E$4,$B70,I$20))</f>
        <v>{2,2}</v>
      </c>
      <c r="J70" t="str">
        <f ca="1">IF(OFFSET(DATA!$E$4,$B70,J$20)="","null",OFFSET(DATA!$E$4,$B70,J$20))</f>
        <v>false</v>
      </c>
      <c r="S70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70" s="11" t="str">
        <f t="shared" ca="1" si="6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70" s="11" t="str">
        <f t="shared" ca="1" si="6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</v>
      </c>
      <c r="V70" s="11" t="str">
        <f t="shared" ca="1" si="6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</v>
      </c>
      <c r="W70" s="11" t="str">
        <f t="shared" ca="1" si="6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</v>
      </c>
      <c r="X70" s="11" t="str">
        <f t="shared" ca="1" si="6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</v>
      </c>
      <c r="Y70" s="11" t="str">
        <f t="shared" ca="1" si="6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</v>
      </c>
      <c r="Z70" s="11" t="str">
        <f t="shared" ca="1" si="6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</v>
      </c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x14ac:dyDescent="0.25">
      <c r="A71" s="13">
        <v>50</v>
      </c>
      <c r="B71">
        <v>196</v>
      </c>
      <c r="C71" t="str">
        <f ca="1">IF(OFFSET(DATA!$E$4,$B71,C$20)="","null",OFFSET(DATA!$E$4,$B71,C$20))</f>
        <v>{1,1}</v>
      </c>
      <c r="D71" t="str">
        <f ca="1">IF(OFFSET(DATA!$E$4,$B71,D$20)="","null",OFFSET(DATA!$E$4,$B71,D$20))</f>
        <v>"1-1"</v>
      </c>
      <c r="E71" t="str">
        <f ca="1">IF(OFFSET(DATA!$E$4,$B71,E$20)="","null",OFFSET(DATA!$E$4,$B71,E$20))</f>
        <v>{1,0}</v>
      </c>
      <c r="F71" t="str">
        <f ca="1">IF(OFFSET(DATA!$E$4,$B71,F$20)="","null",OFFSET(DATA!$E$4,$B71,F$20))</f>
        <v>DirectionModel.IN_ROW</v>
      </c>
      <c r="G71" t="str">
        <f ca="1">IF(OFFSET(DATA!$E$4,$B71,G$20)="","null",OFFSET(DATA!$E$4,$B71,G$20))</f>
        <v>{ {1,0}, {1,2}}</v>
      </c>
      <c r="H71" t="str">
        <f ca="1">IF(OFFSET(DATA!$E$4,$B71,H$20)="","null",OFFSET(DATA!$E$4,$B71,H$20))</f>
        <v>DirectionModel.IN_ROW</v>
      </c>
      <c r="I71" t="str">
        <f ca="1">IF(OFFSET(DATA!$E$4,$B71,I$20)="","null",OFFSET(DATA!$E$4,$B71,I$20))</f>
        <v>{0,0}</v>
      </c>
      <c r="J71" t="str">
        <f ca="1">IF(OFFSET(DATA!$E$4,$B71,J$20)="","null",OFFSET(DATA!$E$4,$B71,J$20))</f>
        <v>false</v>
      </c>
      <c r="S71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71" s="11" t="str">
        <f t="shared" ref="T71:Z86" ca="1" si="7">CONCATENATE(T70,", ",D71)</f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71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</v>
      </c>
      <c r="V71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</v>
      </c>
      <c r="W71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</v>
      </c>
      <c r="X71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</v>
      </c>
      <c r="Y71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</v>
      </c>
      <c r="Z71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x14ac:dyDescent="0.25">
      <c r="A72" s="13">
        <v>51</v>
      </c>
      <c r="B72">
        <v>200</v>
      </c>
      <c r="C72" t="str">
        <f ca="1">IF(OFFSET(DATA!$E$4,$B72,C$20)="","null",OFFSET(DATA!$E$4,$B72,C$20))</f>
        <v>{1,2}</v>
      </c>
      <c r="D72" t="str">
        <f ca="1">IF(OFFSET(DATA!$E$4,$B72,D$20)="","null",OFFSET(DATA!$E$4,$B72,D$20))</f>
        <v>"1-2"</v>
      </c>
      <c r="E72" t="str">
        <f ca="1">IF(OFFSET(DATA!$E$4,$B72,E$20)="","null",OFFSET(DATA!$E$4,$B72,E$20))</f>
        <v>{2,2}</v>
      </c>
      <c r="F72" t="str">
        <f ca="1">IF(OFFSET(DATA!$E$4,$B72,F$20)="","null",OFFSET(DATA!$E$4,$B72,F$20))</f>
        <v>DirectionModel.IN_COLUMN</v>
      </c>
      <c r="G72" t="str">
        <f ca="1">IF(OFFSET(DATA!$E$4,$B72,G$20)="","null",OFFSET(DATA!$E$4,$B72,G$20))</f>
        <v>{ {2,2}, {0,1}}</v>
      </c>
      <c r="H72" t="str">
        <f ca="1">IF(OFFSET(DATA!$E$4,$B72,H$20)="","null",OFFSET(DATA!$E$4,$B72,H$20))</f>
        <v>DirectionModel.WITHOUT_DIRECTION</v>
      </c>
      <c r="I72" t="str">
        <f ca="1">IF(OFFSET(DATA!$E$4,$B72,I$20)="","null",OFFSET(DATA!$E$4,$B72,I$20))</f>
        <v>{0,1}</v>
      </c>
      <c r="J72" t="str">
        <f ca="1">IF(OFFSET(DATA!$E$4,$B72,J$20)="","null",OFFSET(DATA!$E$4,$B72,J$20))</f>
        <v>false</v>
      </c>
      <c r="S72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72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72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</v>
      </c>
      <c r="V72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</v>
      </c>
      <c r="W72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</v>
      </c>
      <c r="X72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</v>
      </c>
      <c r="Y72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</v>
      </c>
      <c r="Z72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x14ac:dyDescent="0.25">
      <c r="A73" s="13">
        <v>52</v>
      </c>
      <c r="B73">
        <v>204</v>
      </c>
      <c r="C73" t="str">
        <f ca="1">IF(OFFSET(DATA!$E$4,$B73,C$20)="","null",OFFSET(DATA!$E$4,$B73,C$20))</f>
        <v>{2,0}</v>
      </c>
      <c r="D73" t="str">
        <f ca="1">IF(OFFSET(DATA!$E$4,$B73,D$20)="","null",OFFSET(DATA!$E$4,$B73,D$20))</f>
        <v>"2-0"</v>
      </c>
      <c r="E73" t="str">
        <f ca="1">IF(OFFSET(DATA!$E$4,$B73,E$20)="","null",OFFSET(DATA!$E$4,$B73,E$20))</f>
        <v>{1,0}</v>
      </c>
      <c r="F73" t="str">
        <f ca="1">IF(OFFSET(DATA!$E$4,$B73,F$20)="","null",OFFSET(DATA!$E$4,$B73,F$20))</f>
        <v>DirectionModel.IN_COLUMN</v>
      </c>
      <c r="G73" t="str">
        <f ca="1">IF(OFFSET(DATA!$E$4,$B73,G$20)="","null",OFFSET(DATA!$E$4,$B73,G$20))</f>
        <v>{ {1,0}, {1,1}}</v>
      </c>
      <c r="H73" t="str">
        <f ca="1">IF(OFFSET(DATA!$E$4,$B73,H$20)="","null",OFFSET(DATA!$E$4,$B73,H$20))</f>
        <v>DirectionModel.WITHOUT_DIRECTION</v>
      </c>
      <c r="I73" t="str">
        <f ca="1">IF(OFFSET(DATA!$E$4,$B73,I$20)="","null",OFFSET(DATA!$E$4,$B73,I$20))</f>
        <v>{0,2}</v>
      </c>
      <c r="J73" t="str">
        <f ca="1">IF(OFFSET(DATA!$E$4,$B73,J$20)="","null",OFFSET(DATA!$E$4,$B73,J$20))</f>
        <v>false</v>
      </c>
      <c r="S73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73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73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</v>
      </c>
      <c r="V73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</v>
      </c>
      <c r="W73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</v>
      </c>
      <c r="X73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</v>
      </c>
      <c r="Y73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</v>
      </c>
      <c r="Z73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 x14ac:dyDescent="0.25">
      <c r="A74" s="13">
        <v>53</v>
      </c>
      <c r="B74">
        <v>208</v>
      </c>
      <c r="C74" t="str">
        <f ca="1">IF(OFFSET(DATA!$E$4,$B74,C$20)="","null",OFFSET(DATA!$E$4,$B74,C$20))</f>
        <v>{2,1}</v>
      </c>
      <c r="D74" t="str">
        <f ca="1">IF(OFFSET(DATA!$E$4,$B74,D$20)="","null",OFFSET(DATA!$E$4,$B74,D$20))</f>
        <v>"2-1"</v>
      </c>
      <c r="E74" t="str">
        <f ca="1">IF(OFFSET(DATA!$E$4,$B74,E$20)="","null",OFFSET(DATA!$E$4,$B74,E$20))</f>
        <v>{1,2}</v>
      </c>
      <c r="F74" t="str">
        <f ca="1">IF(OFFSET(DATA!$E$4,$B74,F$20)="","null",OFFSET(DATA!$E$4,$B74,F$20))</f>
        <v>DirectionModel.WITHOUT_DIRECTION</v>
      </c>
      <c r="G74" t="str">
        <f ca="1">IF(OFFSET(DATA!$E$4,$B74,G$20)="","null",OFFSET(DATA!$E$4,$B74,G$20))</f>
        <v>{ {1,2}, {0,1}}</v>
      </c>
      <c r="H74" t="str">
        <f ca="1">IF(OFFSET(DATA!$E$4,$B74,H$20)="","null",OFFSET(DATA!$E$4,$B74,H$20))</f>
        <v>DirectionModel.WITHOUT_DIRECTION</v>
      </c>
      <c r="I74" t="str">
        <f ca="1">IF(OFFSET(DATA!$E$4,$B74,I$20)="","null",OFFSET(DATA!$E$4,$B74,I$20))</f>
        <v>{1,0}</v>
      </c>
      <c r="J74" t="str">
        <f ca="1">IF(OFFSET(DATA!$E$4,$B74,J$20)="","null",OFFSET(DATA!$E$4,$B74,J$20))</f>
        <v>false</v>
      </c>
      <c r="S74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74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74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</v>
      </c>
      <c r="V74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</v>
      </c>
      <c r="W74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</v>
      </c>
      <c r="X74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</v>
      </c>
      <c r="Y74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</v>
      </c>
      <c r="Z74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 x14ac:dyDescent="0.25">
      <c r="A75" s="13">
        <v>54</v>
      </c>
      <c r="B75">
        <v>212</v>
      </c>
      <c r="C75" t="str">
        <f ca="1">IF(OFFSET(DATA!$E$4,$B75,C$20)="","null",OFFSET(DATA!$E$4,$B75,C$20))</f>
        <v>{2,2}</v>
      </c>
      <c r="D75" t="str">
        <f ca="1">IF(OFFSET(DATA!$E$4,$B75,D$20)="","null",OFFSET(DATA!$E$4,$B75,D$20))</f>
        <v>"2-2"</v>
      </c>
      <c r="E75" t="str">
        <f ca="1">IF(OFFSET(DATA!$E$4,$B75,E$20)="","null",OFFSET(DATA!$E$4,$B75,E$20))</f>
        <v>{1,2}</v>
      </c>
      <c r="F75" t="str">
        <f ca="1">IF(OFFSET(DATA!$E$4,$B75,F$20)="","null",OFFSET(DATA!$E$4,$B75,F$20))</f>
        <v>DirectionModel.IN_COLUMN</v>
      </c>
      <c r="G75" t="str">
        <f ca="1">IF(OFFSET(DATA!$E$4,$B75,G$20)="","null",OFFSET(DATA!$E$4,$B75,G$20))</f>
        <v>{ {1,2}, {2,1}}</v>
      </c>
      <c r="H75" t="str">
        <f ca="1">IF(OFFSET(DATA!$E$4,$B75,H$20)="","null",OFFSET(DATA!$E$4,$B75,H$20))</f>
        <v>DirectionModel.WITHOUT_DIRECTION</v>
      </c>
      <c r="I75" t="str">
        <f ca="1">IF(OFFSET(DATA!$E$4,$B75,I$20)="","null",OFFSET(DATA!$E$4,$B75,I$20))</f>
        <v>{1,1}</v>
      </c>
      <c r="J75" t="str">
        <f ca="1">IF(OFFSET(DATA!$E$4,$B75,J$20)="","null",OFFSET(DATA!$E$4,$B75,J$20))</f>
        <v>false</v>
      </c>
      <c r="S75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75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75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</v>
      </c>
      <c r="V75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</v>
      </c>
      <c r="W75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</v>
      </c>
      <c r="X75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</v>
      </c>
      <c r="Y75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</v>
      </c>
      <c r="Z75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 x14ac:dyDescent="0.25">
      <c r="A76" s="13">
        <v>55</v>
      </c>
      <c r="B76">
        <v>216</v>
      </c>
      <c r="C76" t="str">
        <f ca="1">IF(OFFSET(DATA!$E$4,$B76,C$20)="","null",OFFSET(DATA!$E$4,$B76,C$20))</f>
        <v>{0,0}</v>
      </c>
      <c r="D76" t="str">
        <f ca="1">IF(OFFSET(DATA!$E$4,$B76,D$20)="","null",OFFSET(DATA!$E$4,$B76,D$20))</f>
        <v>"0-0"</v>
      </c>
      <c r="E76" t="str">
        <f ca="1">IF(OFFSET(DATA!$E$4,$B76,E$20)="","null",OFFSET(DATA!$E$4,$B76,E$20))</f>
        <v>{1,0}</v>
      </c>
      <c r="F76" t="str">
        <f ca="1">IF(OFFSET(DATA!$E$4,$B76,F$20)="","null",OFFSET(DATA!$E$4,$B76,F$20))</f>
        <v>DirectionModel.IN_COLUMN</v>
      </c>
      <c r="G76" t="str">
        <f ca="1">IF(OFFSET(DATA!$E$4,$B76,G$20)="","null",OFFSET(DATA!$E$4,$B76,G$20))</f>
        <v>{ {1,0}, {1,2}}</v>
      </c>
      <c r="H76" t="str">
        <f ca="1">IF(OFFSET(DATA!$E$4,$B76,H$20)="","null",OFFSET(DATA!$E$4,$B76,H$20))</f>
        <v>DirectionModel.WITHOUT_DIRECTION</v>
      </c>
      <c r="I76" t="str">
        <f ca="1">IF(OFFSET(DATA!$E$4,$B76,I$20)="","null",OFFSET(DATA!$E$4,$B76,I$20))</f>
        <v>{1,2}</v>
      </c>
      <c r="J76" t="str">
        <f ca="1">IF(OFFSET(DATA!$E$4,$B76,J$20)="","null",OFFSET(DATA!$E$4,$B76,J$20))</f>
        <v>false</v>
      </c>
      <c r="S76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76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76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</v>
      </c>
      <c r="V76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</v>
      </c>
      <c r="W76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</v>
      </c>
      <c r="X76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</v>
      </c>
      <c r="Y76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</v>
      </c>
      <c r="Z76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 x14ac:dyDescent="0.25">
      <c r="A77" s="13">
        <v>56</v>
      </c>
      <c r="B77">
        <v>220</v>
      </c>
      <c r="C77" t="str">
        <f ca="1">IF(OFFSET(DATA!$E$4,$B77,C$20)="","null",OFFSET(DATA!$E$4,$B77,C$20))</f>
        <v>{0,1}</v>
      </c>
      <c r="D77" t="str">
        <f ca="1">IF(OFFSET(DATA!$E$4,$B77,D$20)="","null",OFFSET(DATA!$E$4,$B77,D$20))</f>
        <v>"0-1"</v>
      </c>
      <c r="E77" t="str">
        <f ca="1">IF(OFFSET(DATA!$E$4,$B77,E$20)="","null",OFFSET(DATA!$E$4,$B77,E$20))</f>
        <v>{0,0}</v>
      </c>
      <c r="F77" t="str">
        <f ca="1">IF(OFFSET(DATA!$E$4,$B77,F$20)="","null",OFFSET(DATA!$E$4,$B77,F$20))</f>
        <v>DirectionModel.IN_ROW</v>
      </c>
      <c r="G77" t="str">
        <f ca="1">IF(OFFSET(DATA!$E$4,$B77,G$20)="","null",OFFSET(DATA!$E$4,$B77,G$20))</f>
        <v>{ {0,0}, {2,2}}</v>
      </c>
      <c r="H77" t="str">
        <f ca="1">IF(OFFSET(DATA!$E$4,$B77,H$20)="","null",OFFSET(DATA!$E$4,$B77,H$20))</f>
        <v>DirectionModel.WITHOUT_DIRECTION</v>
      </c>
      <c r="I77" t="str">
        <f ca="1">IF(OFFSET(DATA!$E$4,$B77,I$20)="","null",OFFSET(DATA!$E$4,$B77,I$20))</f>
        <v>{2,0}</v>
      </c>
      <c r="J77" t="str">
        <f ca="1">IF(OFFSET(DATA!$E$4,$B77,J$20)="","null",OFFSET(DATA!$E$4,$B77,J$20))</f>
        <v>false</v>
      </c>
      <c r="S77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77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77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</v>
      </c>
      <c r="V77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</v>
      </c>
      <c r="W77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</v>
      </c>
      <c r="X77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</v>
      </c>
      <c r="Y77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</v>
      </c>
      <c r="Z77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</v>
      </c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 x14ac:dyDescent="0.25">
      <c r="A78" s="13">
        <v>57</v>
      </c>
      <c r="B78">
        <v>224</v>
      </c>
      <c r="C78" t="str">
        <f ca="1">IF(OFFSET(DATA!$E$4,$B78,C$20)="","null",OFFSET(DATA!$E$4,$B78,C$20))</f>
        <v>{0,2}</v>
      </c>
      <c r="D78" t="str">
        <f ca="1">IF(OFFSET(DATA!$E$4,$B78,D$20)="","null",OFFSET(DATA!$E$4,$B78,D$20))</f>
        <v>"0-2"</v>
      </c>
      <c r="E78" t="str">
        <f ca="1">IF(OFFSET(DATA!$E$4,$B78,E$20)="","null",OFFSET(DATA!$E$4,$B78,E$20))</f>
        <v>{1,1}</v>
      </c>
      <c r="F78" t="str">
        <f ca="1">IF(OFFSET(DATA!$E$4,$B78,F$20)="","null",OFFSET(DATA!$E$4,$B78,F$20))</f>
        <v>DirectionModel.IN_SECONDARY_DIAGONAL</v>
      </c>
      <c r="G78" t="str">
        <f ca="1">IF(OFFSET(DATA!$E$4,$B78,G$20)="","null",OFFSET(DATA!$E$4,$B78,G$20))</f>
        <v>{ {1,1}, {2,0}}</v>
      </c>
      <c r="H78" t="str">
        <f ca="1">IF(OFFSET(DATA!$E$4,$B78,H$20)="","null",OFFSET(DATA!$E$4,$B78,H$20))</f>
        <v>DirectionModel.IN_SECONDARY_DIAGONAL</v>
      </c>
      <c r="I78" t="str">
        <f ca="1">IF(OFFSET(DATA!$E$4,$B78,I$20)="","null",OFFSET(DATA!$E$4,$B78,I$20))</f>
        <v>{2,1}</v>
      </c>
      <c r="J78" t="str">
        <f ca="1">IF(OFFSET(DATA!$E$4,$B78,J$20)="","null",OFFSET(DATA!$E$4,$B78,J$20))</f>
        <v>false</v>
      </c>
      <c r="S78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78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78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</v>
      </c>
      <c r="V78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</v>
      </c>
      <c r="W78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</v>
      </c>
      <c r="X78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</v>
      </c>
      <c r="Y78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</v>
      </c>
      <c r="Z78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</v>
      </c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spans="1:38" x14ac:dyDescent="0.25">
      <c r="A79" s="13">
        <v>58</v>
      </c>
      <c r="B79">
        <v>228</v>
      </c>
      <c r="C79" t="str">
        <f ca="1">IF(OFFSET(DATA!$E$4,$B79,C$20)="","null",OFFSET(DATA!$E$4,$B79,C$20))</f>
        <v>{1,0}</v>
      </c>
      <c r="D79" t="str">
        <f ca="1">IF(OFFSET(DATA!$E$4,$B79,D$20)="","null",OFFSET(DATA!$E$4,$B79,D$20))</f>
        <v>"1-0"</v>
      </c>
      <c r="E79" t="str">
        <f ca="1">IF(OFFSET(DATA!$E$4,$B79,E$20)="","null",OFFSET(DATA!$E$4,$B79,E$20))</f>
        <v>{0,0}</v>
      </c>
      <c r="F79" t="str">
        <f ca="1">IF(OFFSET(DATA!$E$4,$B79,F$20)="","null",OFFSET(DATA!$E$4,$B79,F$20))</f>
        <v>DirectionModel.IN_COLUMN</v>
      </c>
      <c r="G79" t="str">
        <f ca="1">IF(OFFSET(DATA!$E$4,$B79,G$20)="","null",OFFSET(DATA!$E$4,$B79,G$20))</f>
        <v>{ {0,0}, {2,0}}</v>
      </c>
      <c r="H79" t="str">
        <f ca="1">IF(OFFSET(DATA!$E$4,$B79,H$20)="","null",OFFSET(DATA!$E$4,$B79,H$20))</f>
        <v>DirectionModel.IN_COLUMN</v>
      </c>
      <c r="I79" t="str">
        <f ca="1">IF(OFFSET(DATA!$E$4,$B79,I$20)="","null",OFFSET(DATA!$E$4,$B79,I$20))</f>
        <v>{2,2}</v>
      </c>
      <c r="J79" t="str">
        <f ca="1">IF(OFFSET(DATA!$E$4,$B79,J$20)="","null",OFFSET(DATA!$E$4,$B79,J$20))</f>
        <v>false</v>
      </c>
      <c r="S79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79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79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</v>
      </c>
      <c r="V79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</v>
      </c>
      <c r="W79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</v>
      </c>
      <c r="X79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</v>
      </c>
      <c r="Y79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</v>
      </c>
      <c r="Z79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spans="1:38" x14ac:dyDescent="0.25">
      <c r="A80" s="13">
        <v>59</v>
      </c>
      <c r="B80">
        <v>232</v>
      </c>
      <c r="C80" t="str">
        <f ca="1">IF(OFFSET(DATA!$E$4,$B80,C$20)="","null",OFFSET(DATA!$E$4,$B80,C$20))</f>
        <v>{1,1}</v>
      </c>
      <c r="D80" t="str">
        <f ca="1">IF(OFFSET(DATA!$E$4,$B80,D$20)="","null",OFFSET(DATA!$E$4,$B80,D$20))</f>
        <v>"1-1"</v>
      </c>
      <c r="E80" t="str">
        <f ca="1">IF(OFFSET(DATA!$E$4,$B80,E$20)="","null",OFFSET(DATA!$E$4,$B80,E$20))</f>
        <v>{0,2}</v>
      </c>
      <c r="F80" t="str">
        <f ca="1">IF(OFFSET(DATA!$E$4,$B80,F$20)="","null",OFFSET(DATA!$E$4,$B80,F$20))</f>
        <v>DirectionModel.IN_SECONDARY_DIAGONAL</v>
      </c>
      <c r="G80" t="str">
        <f ca="1">IF(OFFSET(DATA!$E$4,$B80,G$20)="","null",OFFSET(DATA!$E$4,$B80,G$20))</f>
        <v>{ {0,2}, {0,0}}</v>
      </c>
      <c r="H80" t="str">
        <f ca="1">IF(OFFSET(DATA!$E$4,$B80,H$20)="","null",OFFSET(DATA!$E$4,$B80,H$20))</f>
        <v>DirectionModel.WITHOUT_DIRECTION</v>
      </c>
      <c r="I80" t="str">
        <f ca="1">IF(OFFSET(DATA!$E$4,$B80,I$20)="","null",OFFSET(DATA!$E$4,$B80,I$20))</f>
        <v>{0,1}</v>
      </c>
      <c r="J80" t="str">
        <f ca="1">IF(OFFSET(DATA!$E$4,$B80,J$20)="","null",OFFSET(DATA!$E$4,$B80,J$20))</f>
        <v>false</v>
      </c>
      <c r="S80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80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80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</v>
      </c>
      <c r="V80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</v>
      </c>
      <c r="W80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</v>
      </c>
      <c r="X80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</v>
      </c>
      <c r="Y80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</v>
      </c>
      <c r="Z80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</v>
      </c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x14ac:dyDescent="0.25">
      <c r="A81" s="13">
        <v>60</v>
      </c>
      <c r="B81">
        <v>236</v>
      </c>
      <c r="C81" t="str">
        <f ca="1">IF(OFFSET(DATA!$E$4,$B81,C$20)="","null",OFFSET(DATA!$E$4,$B81,C$20))</f>
        <v>{1,2}</v>
      </c>
      <c r="D81" t="str">
        <f ca="1">IF(OFFSET(DATA!$E$4,$B81,D$20)="","null",OFFSET(DATA!$E$4,$B81,D$20))</f>
        <v>"1-2"</v>
      </c>
      <c r="E81" t="str">
        <f ca="1">IF(OFFSET(DATA!$E$4,$B81,E$20)="","null",OFFSET(DATA!$E$4,$B81,E$20))</f>
        <v>{2,0}</v>
      </c>
      <c r="F81" t="str">
        <f ca="1">IF(OFFSET(DATA!$E$4,$B81,F$20)="","null",OFFSET(DATA!$E$4,$B81,F$20))</f>
        <v>DirectionModel.WITHOUT_DIRECTION</v>
      </c>
      <c r="G81" t="str">
        <f ca="1">IF(OFFSET(DATA!$E$4,$B81,G$20)="","null",OFFSET(DATA!$E$4,$B81,G$20))</f>
        <v>{ {2,0}, {1,0}}</v>
      </c>
      <c r="H81" t="str">
        <f ca="1">IF(OFFSET(DATA!$E$4,$B81,H$20)="","null",OFFSET(DATA!$E$4,$B81,H$20))</f>
        <v>DirectionModel.WITHOUT_DIRECTION</v>
      </c>
      <c r="I81" t="str">
        <f ca="1">IF(OFFSET(DATA!$E$4,$B81,I$20)="","null",OFFSET(DATA!$E$4,$B81,I$20))</f>
        <v>{0,2}</v>
      </c>
      <c r="J81" t="str">
        <f ca="1">IF(OFFSET(DATA!$E$4,$B81,J$20)="","null",OFFSET(DATA!$E$4,$B81,J$20))</f>
        <v>false</v>
      </c>
      <c r="S81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81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81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</v>
      </c>
      <c r="V81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</v>
      </c>
      <c r="W81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</v>
      </c>
      <c r="X81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</v>
      </c>
      <c r="Y81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</v>
      </c>
      <c r="Z81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spans="1:38" x14ac:dyDescent="0.25">
      <c r="A82" s="13">
        <v>61</v>
      </c>
      <c r="B82">
        <v>240</v>
      </c>
      <c r="C82" t="str">
        <f ca="1">IF(OFFSET(DATA!$E$4,$B82,C$20)="","null",OFFSET(DATA!$E$4,$B82,C$20))</f>
        <v>{2,0}</v>
      </c>
      <c r="D82" t="str">
        <f ca="1">IF(OFFSET(DATA!$E$4,$B82,D$20)="","null",OFFSET(DATA!$E$4,$B82,D$20))</f>
        <v>"2-0"</v>
      </c>
      <c r="E82" t="str">
        <f ca="1">IF(OFFSET(DATA!$E$4,$B82,E$20)="","null",OFFSET(DATA!$E$4,$B82,E$20))</f>
        <v>{0,0}</v>
      </c>
      <c r="F82" t="str">
        <f ca="1">IF(OFFSET(DATA!$E$4,$B82,F$20)="","null",OFFSET(DATA!$E$4,$B82,F$20))</f>
        <v>DirectionModel.IN_COLUMN</v>
      </c>
      <c r="G82" t="str">
        <f ca="1">IF(OFFSET(DATA!$E$4,$B82,G$20)="","null",OFFSET(DATA!$E$4,$B82,G$20))</f>
        <v>{ {0,0}, {2,1}}</v>
      </c>
      <c r="H82" t="str">
        <f ca="1">IF(OFFSET(DATA!$E$4,$B82,H$20)="","null",OFFSET(DATA!$E$4,$B82,H$20))</f>
        <v>DirectionModel.WITHOUT_DIRECTION</v>
      </c>
      <c r="I82" t="str">
        <f ca="1">IF(OFFSET(DATA!$E$4,$B82,I$20)="","null",OFFSET(DATA!$E$4,$B82,I$20))</f>
        <v>{0,0}</v>
      </c>
      <c r="J82" t="str">
        <f ca="1">IF(OFFSET(DATA!$E$4,$B82,J$20)="","null",OFFSET(DATA!$E$4,$B82,J$20))</f>
        <v>false</v>
      </c>
      <c r="S82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82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82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</v>
      </c>
      <c r="V82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</v>
      </c>
      <c r="W82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</v>
      </c>
      <c r="X82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</v>
      </c>
      <c r="Y82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</v>
      </c>
      <c r="Z82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</v>
      </c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 x14ac:dyDescent="0.25">
      <c r="A83" s="13">
        <v>62</v>
      </c>
      <c r="B83">
        <v>244</v>
      </c>
      <c r="C83" t="str">
        <f ca="1">IF(OFFSET(DATA!$E$4,$B83,C$20)="","null",OFFSET(DATA!$E$4,$B83,C$20))</f>
        <v>{2,1}</v>
      </c>
      <c r="D83" t="str">
        <f ca="1">IF(OFFSET(DATA!$E$4,$B83,D$20)="","null",OFFSET(DATA!$E$4,$B83,D$20))</f>
        <v>"2-1"</v>
      </c>
      <c r="E83" t="str">
        <f ca="1">IF(OFFSET(DATA!$E$4,$B83,E$20)="","null",OFFSET(DATA!$E$4,$B83,E$20))</f>
        <v>{1,1}</v>
      </c>
      <c r="F83" t="str">
        <f ca="1">IF(OFFSET(DATA!$E$4,$B83,F$20)="","null",OFFSET(DATA!$E$4,$B83,F$20))</f>
        <v>DirectionModel.IN_COLUMN</v>
      </c>
      <c r="G83" t="str">
        <f ca="1">IF(OFFSET(DATA!$E$4,$B83,G$20)="","null",OFFSET(DATA!$E$4,$B83,G$20))</f>
        <v>{ {1,1}, {0,1}}</v>
      </c>
      <c r="H83" t="str">
        <f ca="1">IF(OFFSET(DATA!$E$4,$B83,H$20)="","null",OFFSET(DATA!$E$4,$B83,H$20))</f>
        <v>DirectionModel.IN_COLUMN</v>
      </c>
      <c r="I83" t="str">
        <f ca="1">IF(OFFSET(DATA!$E$4,$B83,I$20)="","null",OFFSET(DATA!$E$4,$B83,I$20))</f>
        <v>{1,1}</v>
      </c>
      <c r="J83" t="str">
        <f ca="1">IF(OFFSET(DATA!$E$4,$B83,J$20)="","null",OFFSET(DATA!$E$4,$B83,J$20))</f>
        <v>false</v>
      </c>
      <c r="S83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83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83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</v>
      </c>
      <c r="V83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</v>
      </c>
      <c r="W83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</v>
      </c>
      <c r="X83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</v>
      </c>
      <c r="Y83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</v>
      </c>
      <c r="Z83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spans="1:38" x14ac:dyDescent="0.25">
      <c r="A84" s="13">
        <v>63</v>
      </c>
      <c r="B84">
        <v>248</v>
      </c>
      <c r="C84" t="str">
        <f ca="1">IF(OFFSET(DATA!$E$4,$B84,C$20)="","null",OFFSET(DATA!$E$4,$B84,C$20))</f>
        <v>{2,2}</v>
      </c>
      <c r="D84" t="str">
        <f ca="1">IF(OFFSET(DATA!$E$4,$B84,D$20)="","null",OFFSET(DATA!$E$4,$B84,D$20))</f>
        <v>"2-2"</v>
      </c>
      <c r="E84" t="str">
        <f ca="1">IF(OFFSET(DATA!$E$4,$B84,E$20)="","null",OFFSET(DATA!$E$4,$B84,E$20))</f>
        <v>{0,2}</v>
      </c>
      <c r="F84" t="str">
        <f ca="1">IF(OFFSET(DATA!$E$4,$B84,F$20)="","null",OFFSET(DATA!$E$4,$B84,F$20))</f>
        <v>DirectionModel.IN_COLUMN</v>
      </c>
      <c r="G84" t="str">
        <f ca="1">IF(OFFSET(DATA!$E$4,$B84,G$20)="","null",OFFSET(DATA!$E$4,$B84,G$20))</f>
        <v>{ {0,2}, {1,2}}</v>
      </c>
      <c r="H84" t="str">
        <f ca="1">IF(OFFSET(DATA!$E$4,$B84,H$20)="","null",OFFSET(DATA!$E$4,$B84,H$20))</f>
        <v>DirectionModel.IN_COLUMN</v>
      </c>
      <c r="I84" t="str">
        <f ca="1">IF(OFFSET(DATA!$E$4,$B84,I$20)="","null",OFFSET(DATA!$E$4,$B84,I$20))</f>
        <v>{1,2}</v>
      </c>
      <c r="J84" t="str">
        <f ca="1">IF(OFFSET(DATA!$E$4,$B84,J$20)="","null",OFFSET(DATA!$E$4,$B84,J$20))</f>
        <v>false</v>
      </c>
      <c r="S84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84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84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</v>
      </c>
      <c r="V84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</v>
      </c>
      <c r="W84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</v>
      </c>
      <c r="X84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</v>
      </c>
      <c r="Y84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</v>
      </c>
      <c r="Z84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</v>
      </c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spans="1:38" x14ac:dyDescent="0.25">
      <c r="A85" s="13">
        <v>64</v>
      </c>
      <c r="B85">
        <v>252</v>
      </c>
      <c r="C85" t="str">
        <f ca="1">IF(OFFSET(DATA!$E$4,$B85,C$20)="","null",OFFSET(DATA!$E$4,$B85,C$20))</f>
        <v>{0,0}</v>
      </c>
      <c r="D85" t="str">
        <f ca="1">IF(OFFSET(DATA!$E$4,$B85,D$20)="","null",OFFSET(DATA!$E$4,$B85,D$20))</f>
        <v>"0-0"</v>
      </c>
      <c r="E85" t="str">
        <f ca="1">IF(OFFSET(DATA!$E$4,$B85,E$20)="","null",OFFSET(DATA!$E$4,$B85,E$20))</f>
        <v>{2,1}</v>
      </c>
      <c r="F85" t="str">
        <f ca="1">IF(OFFSET(DATA!$E$4,$B85,F$20)="","null",OFFSET(DATA!$E$4,$B85,F$20))</f>
        <v>DirectionModel.WITHOUT_DIRECTION</v>
      </c>
      <c r="G85" t="str">
        <f ca="1">IF(OFFSET(DATA!$E$4,$B85,G$20)="","null",OFFSET(DATA!$E$4,$B85,G$20))</f>
        <v>{ {2,1}, {0,1}}</v>
      </c>
      <c r="H85" t="str">
        <f ca="1">IF(OFFSET(DATA!$E$4,$B85,H$20)="","null",OFFSET(DATA!$E$4,$B85,H$20))</f>
        <v>DirectionModel.WITHOUT_DIRECTION</v>
      </c>
      <c r="I85" t="str">
        <f ca="1">IF(OFFSET(DATA!$E$4,$B85,I$20)="","null",OFFSET(DATA!$E$4,$B85,I$20))</f>
        <v>{1,0}</v>
      </c>
      <c r="J85" t="str">
        <f ca="1">IF(OFFSET(DATA!$E$4,$B85,J$20)="","null",OFFSET(DATA!$E$4,$B85,J$20))</f>
        <v>false</v>
      </c>
      <c r="S85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85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85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</v>
      </c>
      <c r="V85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</v>
      </c>
      <c r="W85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</v>
      </c>
      <c r="X85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</v>
      </c>
      <c r="Y85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</v>
      </c>
      <c r="Z85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spans="1:38" x14ac:dyDescent="0.25">
      <c r="A86" s="13">
        <v>65</v>
      </c>
      <c r="B86">
        <v>256</v>
      </c>
      <c r="C86" t="str">
        <f ca="1">IF(OFFSET(DATA!$E$4,$B86,C$20)="","null",OFFSET(DATA!$E$4,$B86,C$20))</f>
        <v>{0,1}</v>
      </c>
      <c r="D86" t="str">
        <f ca="1">IF(OFFSET(DATA!$E$4,$B86,D$20)="","null",OFFSET(DATA!$E$4,$B86,D$20))</f>
        <v>"0-1"</v>
      </c>
      <c r="E86" t="str">
        <f ca="1">IF(OFFSET(DATA!$E$4,$B86,E$20)="","null",OFFSET(DATA!$E$4,$B86,E$20))</f>
        <v>{2,1}</v>
      </c>
      <c r="F86" t="str">
        <f ca="1">IF(OFFSET(DATA!$E$4,$B86,F$20)="","null",OFFSET(DATA!$E$4,$B86,F$20))</f>
        <v>DirectionModel.IN_COLUMN</v>
      </c>
      <c r="G86" t="str">
        <f ca="1">IF(OFFSET(DATA!$E$4,$B86,G$20)="","null",OFFSET(DATA!$E$4,$B86,G$20))</f>
        <v>{ {2,1}, {1,2}}</v>
      </c>
      <c r="H86" t="str">
        <f ca="1">IF(OFFSET(DATA!$E$4,$B86,H$20)="","null",OFFSET(DATA!$E$4,$B86,H$20))</f>
        <v>DirectionModel.WITHOUT_DIRECTION</v>
      </c>
      <c r="I86" t="str">
        <f ca="1">IF(OFFSET(DATA!$E$4,$B86,I$20)="","null",OFFSET(DATA!$E$4,$B86,I$20))</f>
        <v>{2,1}</v>
      </c>
      <c r="J86" t="str">
        <f ca="1">IF(OFFSET(DATA!$E$4,$B86,J$20)="","null",OFFSET(DATA!$E$4,$B86,J$20))</f>
        <v>false</v>
      </c>
      <c r="S86" s="11" t="str">
        <f t="shared" ca="1" si="5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86" s="11" t="str">
        <f t="shared" ca="1" si="7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86" s="11" t="str">
        <f t="shared" ca="1" si="7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</v>
      </c>
      <c r="V86" s="11" t="str">
        <f t="shared" ca="1" si="7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</v>
      </c>
      <c r="W86" s="11" t="str">
        <f t="shared" ca="1" si="7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</v>
      </c>
      <c r="X86" s="11" t="str">
        <f t="shared" ca="1" si="7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</v>
      </c>
      <c r="Y86" s="11" t="str">
        <f t="shared" ca="1" si="7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</v>
      </c>
      <c r="Z86" s="11" t="str">
        <f t="shared" ca="1" si="7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</v>
      </c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spans="1:38" x14ac:dyDescent="0.25">
      <c r="A87" s="13">
        <v>66</v>
      </c>
      <c r="B87">
        <v>260</v>
      </c>
      <c r="C87" t="str">
        <f ca="1">IF(OFFSET(DATA!$E$4,$B87,C$20)="","null",OFFSET(DATA!$E$4,$B87,C$20))</f>
        <v>{0,2}</v>
      </c>
      <c r="D87" t="str">
        <f ca="1">IF(OFFSET(DATA!$E$4,$B87,D$20)="","null",OFFSET(DATA!$E$4,$B87,D$20))</f>
        <v>"0-2"</v>
      </c>
      <c r="E87" t="str">
        <f ca="1">IF(OFFSET(DATA!$E$4,$B87,E$20)="","null",OFFSET(DATA!$E$4,$B87,E$20))</f>
        <v>{1,0}</v>
      </c>
      <c r="F87" t="str">
        <f ca="1">IF(OFFSET(DATA!$E$4,$B87,F$20)="","null",OFFSET(DATA!$E$4,$B87,F$20))</f>
        <v>DirectionModel.WITHOUT_DIRECTION</v>
      </c>
      <c r="G87" t="str">
        <f ca="1">IF(OFFSET(DATA!$E$4,$B87,G$20)="","null",OFFSET(DATA!$E$4,$B87,G$20))</f>
        <v>{ {1,0}, {2,2}}</v>
      </c>
      <c r="H87" t="str">
        <f ca="1">IF(OFFSET(DATA!$E$4,$B87,H$20)="","null",OFFSET(DATA!$E$4,$B87,H$20))</f>
        <v>DirectionModel.WITHOUT_DIRECTION</v>
      </c>
      <c r="I87" t="str">
        <f ca="1">IF(OFFSET(DATA!$E$4,$B87,I$20)="","null",OFFSET(DATA!$E$4,$B87,I$20))</f>
        <v>{2,2}</v>
      </c>
      <c r="J87" t="str">
        <f ca="1">IF(OFFSET(DATA!$E$4,$B87,J$20)="","null",OFFSET(DATA!$E$4,$B87,J$20))</f>
        <v>false</v>
      </c>
      <c r="S87" s="11" t="str">
        <f t="shared" ref="S87:S121" ca="1" si="8">CONCATENATE(S86,", ",C87)</f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87" s="11" t="str">
        <f t="shared" ref="T87:Z102" ca="1" si="9">CONCATENATE(T86,", ",D87)</f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87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</v>
      </c>
      <c r="V87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</v>
      </c>
      <c r="W87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</v>
      </c>
      <c r="X87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</v>
      </c>
      <c r="Y87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</v>
      </c>
      <c r="Z87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 x14ac:dyDescent="0.25">
      <c r="A88" s="13">
        <v>67</v>
      </c>
      <c r="B88">
        <v>264</v>
      </c>
      <c r="C88" t="str">
        <f ca="1">IF(OFFSET(DATA!$E$4,$B88,C$20)="","null",OFFSET(DATA!$E$4,$B88,C$20))</f>
        <v>{1,0}</v>
      </c>
      <c r="D88" t="str">
        <f ca="1">IF(OFFSET(DATA!$E$4,$B88,D$20)="","null",OFFSET(DATA!$E$4,$B88,D$20))</f>
        <v>"1-0"</v>
      </c>
      <c r="E88" t="str">
        <f ca="1">IF(OFFSET(DATA!$E$4,$B88,E$20)="","null",OFFSET(DATA!$E$4,$B88,E$20))</f>
        <v>{2,0}</v>
      </c>
      <c r="F88" t="str">
        <f ca="1">IF(OFFSET(DATA!$E$4,$B88,F$20)="","null",OFFSET(DATA!$E$4,$B88,F$20))</f>
        <v>DirectionModel.IN_COLUMN</v>
      </c>
      <c r="G88" t="str">
        <f ca="1">IF(OFFSET(DATA!$E$4,$B88,G$20)="","null",OFFSET(DATA!$E$4,$B88,G$20))</f>
        <v>{ {2,0}, {0,0}}</v>
      </c>
      <c r="H88" t="str">
        <f ca="1">IF(OFFSET(DATA!$E$4,$B88,H$20)="","null",OFFSET(DATA!$E$4,$B88,H$20))</f>
        <v>DirectionModel.IN_COLUMN</v>
      </c>
      <c r="I88" t="str">
        <f ca="1">IF(OFFSET(DATA!$E$4,$B88,I$20)="","null",OFFSET(DATA!$E$4,$B88,I$20))</f>
        <v>{2,0}</v>
      </c>
      <c r="J88" t="str">
        <f ca="1">IF(OFFSET(DATA!$E$4,$B88,J$20)="","null",OFFSET(DATA!$E$4,$B88,J$20))</f>
        <v>false</v>
      </c>
      <c r="S88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88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88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</v>
      </c>
      <c r="V88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</v>
      </c>
      <c r="W88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</v>
      </c>
      <c r="X88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</v>
      </c>
      <c r="Y88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</v>
      </c>
      <c r="Z88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</v>
      </c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 x14ac:dyDescent="0.25">
      <c r="A89" s="13">
        <v>68</v>
      </c>
      <c r="B89">
        <v>268</v>
      </c>
      <c r="C89" t="str">
        <f ca="1">IF(OFFSET(DATA!$E$4,$B89,C$20)="","null",OFFSET(DATA!$E$4,$B89,C$20))</f>
        <v>{1,1}</v>
      </c>
      <c r="D89" t="str">
        <f ca="1">IF(OFFSET(DATA!$E$4,$B89,D$20)="","null",OFFSET(DATA!$E$4,$B89,D$20))</f>
        <v>"1-1"</v>
      </c>
      <c r="E89" t="str">
        <f ca="1">IF(OFFSET(DATA!$E$4,$B89,E$20)="","null",OFFSET(DATA!$E$4,$B89,E$20))</f>
        <v>{1,0}</v>
      </c>
      <c r="F89" t="str">
        <f ca="1">IF(OFFSET(DATA!$E$4,$B89,F$20)="","null",OFFSET(DATA!$E$4,$B89,F$20))</f>
        <v>DirectionModel.IN_ROW</v>
      </c>
      <c r="G89" t="str">
        <f ca="1">IF(OFFSET(DATA!$E$4,$B89,G$20)="","null",OFFSET(DATA!$E$4,$B89,G$20))</f>
        <v>{ {1,0}, {0,2}}</v>
      </c>
      <c r="H89" t="str">
        <f ca="1">IF(OFFSET(DATA!$E$4,$B89,H$20)="","null",OFFSET(DATA!$E$4,$B89,H$20))</f>
        <v>DirectionModel.WITHOUT_DIRECTION</v>
      </c>
      <c r="I89" t="str">
        <f ca="1">IF(OFFSET(DATA!$E$4,$B89,I$20)="","null",OFFSET(DATA!$E$4,$B89,I$20))</f>
        <v>{1,1}</v>
      </c>
      <c r="J89" t="str">
        <f ca="1">IF(OFFSET(DATA!$E$4,$B89,J$20)="","null",OFFSET(DATA!$E$4,$B89,J$20))</f>
        <v>true</v>
      </c>
      <c r="S89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89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89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</v>
      </c>
      <c r="V89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</v>
      </c>
      <c r="W89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</v>
      </c>
      <c r="X89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</v>
      </c>
      <c r="Y89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</v>
      </c>
      <c r="Z89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 x14ac:dyDescent="0.25">
      <c r="A90" s="13">
        <v>69</v>
      </c>
      <c r="B90">
        <v>272</v>
      </c>
      <c r="C90" t="str">
        <f ca="1">IF(OFFSET(DATA!$E$4,$B90,C$20)="","null",OFFSET(DATA!$E$4,$B90,C$20))</f>
        <v>{1,2}</v>
      </c>
      <c r="D90" t="str">
        <f ca="1">IF(OFFSET(DATA!$E$4,$B90,D$20)="","null",OFFSET(DATA!$E$4,$B90,D$20))</f>
        <v>"1-2"</v>
      </c>
      <c r="E90" t="str">
        <f ca="1">IF(OFFSET(DATA!$E$4,$B90,E$20)="","null",OFFSET(DATA!$E$4,$B90,E$20))</f>
        <v>{1,0}</v>
      </c>
      <c r="F90" t="str">
        <f ca="1">IF(OFFSET(DATA!$E$4,$B90,F$20)="","null",OFFSET(DATA!$E$4,$B90,F$20))</f>
        <v>DirectionModel.IN_ROW</v>
      </c>
      <c r="G90" t="str">
        <f ca="1">IF(OFFSET(DATA!$E$4,$B90,G$20)="","null",OFFSET(DATA!$E$4,$B90,G$20))</f>
        <v>{ {1,0}, {0,2}}</v>
      </c>
      <c r="H90" t="str">
        <f ca="1">IF(OFFSET(DATA!$E$4,$B90,H$20)="","null",OFFSET(DATA!$E$4,$B90,H$20))</f>
        <v>DirectionModel.WITHOUT_DIRECTION</v>
      </c>
      <c r="I90" t="str">
        <f ca="1">IF(OFFSET(DATA!$E$4,$B90,I$20)="","null",OFFSET(DATA!$E$4,$B90,I$20))</f>
        <v>{1,1}</v>
      </c>
      <c r="J90" t="str">
        <f ca="1">IF(OFFSET(DATA!$E$4,$B90,J$20)="","null",OFFSET(DATA!$E$4,$B90,J$20))</f>
        <v>false</v>
      </c>
      <c r="S90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90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90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</v>
      </c>
      <c r="V90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</v>
      </c>
      <c r="W90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</v>
      </c>
      <c r="X90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</v>
      </c>
      <c r="Y90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</v>
      </c>
      <c r="Z90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</v>
      </c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 x14ac:dyDescent="0.25">
      <c r="A91" s="13">
        <v>70</v>
      </c>
      <c r="B91">
        <v>276</v>
      </c>
      <c r="C91" t="str">
        <f ca="1">IF(OFFSET(DATA!$E$4,$B91,C$20)="","null",OFFSET(DATA!$E$4,$B91,C$20))</f>
        <v>{2,0}</v>
      </c>
      <c r="D91" t="str">
        <f ca="1">IF(OFFSET(DATA!$E$4,$B91,D$20)="","null",OFFSET(DATA!$E$4,$B91,D$20))</f>
        <v>"2-0"</v>
      </c>
      <c r="E91" t="str">
        <f ca="1">IF(OFFSET(DATA!$E$4,$B91,E$20)="","null",OFFSET(DATA!$E$4,$B91,E$20))</f>
        <v>{0,0}</v>
      </c>
      <c r="F91" t="str">
        <f ca="1">IF(OFFSET(DATA!$E$4,$B91,F$20)="","null",OFFSET(DATA!$E$4,$B91,F$20))</f>
        <v>DirectionModel.IN_COLUMN</v>
      </c>
      <c r="G91" t="str">
        <f ca="1">IF(OFFSET(DATA!$E$4,$B91,G$20)="","null",OFFSET(DATA!$E$4,$B91,G$20))</f>
        <v>{ {0,0}, {1,1}}</v>
      </c>
      <c r="H91" t="str">
        <f ca="1">IF(OFFSET(DATA!$E$4,$B91,H$20)="","null",OFFSET(DATA!$E$4,$B91,H$20))</f>
        <v>DirectionModel.WITHOUT_DIRECTION</v>
      </c>
      <c r="I91" t="str">
        <f ca="1">IF(OFFSET(DATA!$E$4,$B91,I$20)="","null",OFFSET(DATA!$E$4,$B91,I$20))</f>
        <v>{1,1}</v>
      </c>
      <c r="J91" t="str">
        <f ca="1">IF(OFFSET(DATA!$E$4,$B91,J$20)="","null",OFFSET(DATA!$E$4,$B91,J$20))</f>
        <v>false</v>
      </c>
      <c r="S91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91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91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</v>
      </c>
      <c r="V91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</v>
      </c>
      <c r="W91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</v>
      </c>
      <c r="X91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</v>
      </c>
      <c r="Y91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</v>
      </c>
      <c r="Z91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spans="1:38" x14ac:dyDescent="0.25">
      <c r="A92" s="13">
        <v>71</v>
      </c>
      <c r="B92">
        <v>280</v>
      </c>
      <c r="C92" t="str">
        <f ca="1">IF(OFFSET(DATA!$E$4,$B92,C$20)="","null",OFFSET(DATA!$E$4,$B92,C$20))</f>
        <v>{2,1}</v>
      </c>
      <c r="D92" t="str">
        <f ca="1">IF(OFFSET(DATA!$E$4,$B92,D$20)="","null",OFFSET(DATA!$E$4,$B92,D$20))</f>
        <v>"2-1"</v>
      </c>
      <c r="E92" t="str">
        <f ca="1">IF(OFFSET(DATA!$E$4,$B92,E$20)="","null",OFFSET(DATA!$E$4,$B92,E$20))</f>
        <v>{1,1}</v>
      </c>
      <c r="F92" t="str">
        <f ca="1">IF(OFFSET(DATA!$E$4,$B92,F$20)="","null",OFFSET(DATA!$E$4,$B92,F$20))</f>
        <v>DirectionModel.IN_COLUMN</v>
      </c>
      <c r="G92" t="str">
        <f ca="1">IF(OFFSET(DATA!$E$4,$B92,G$20)="","null",OFFSET(DATA!$E$4,$B92,G$20))</f>
        <v>{ {1,1}, {2,2}}</v>
      </c>
      <c r="H92" t="str">
        <f ca="1">IF(OFFSET(DATA!$E$4,$B92,H$20)="","null",OFFSET(DATA!$E$4,$B92,H$20))</f>
        <v>DirectionModel.WITHOUT_DIRECTION</v>
      </c>
      <c r="I92" t="str">
        <f ca="1">IF(OFFSET(DATA!$E$4,$B92,I$20)="","null",OFFSET(DATA!$E$4,$B92,I$20))</f>
        <v>{2,1}</v>
      </c>
      <c r="J92" t="str">
        <f ca="1">IF(OFFSET(DATA!$E$4,$B92,J$20)="","null",OFFSET(DATA!$E$4,$B92,J$20))</f>
        <v>true</v>
      </c>
      <c r="S92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92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92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</v>
      </c>
      <c r="V92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</v>
      </c>
      <c r="W92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</v>
      </c>
      <c r="X92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</v>
      </c>
      <c r="Y92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</v>
      </c>
      <c r="Z92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spans="1:38" x14ac:dyDescent="0.25">
      <c r="A93" s="13">
        <v>72</v>
      </c>
      <c r="B93">
        <v>284</v>
      </c>
      <c r="C93" t="str">
        <f ca="1">IF(OFFSET(DATA!$E$4,$B93,C$20)="","null",OFFSET(DATA!$E$4,$B93,C$20))</f>
        <v>{2,2}</v>
      </c>
      <c r="D93" t="str">
        <f ca="1">IF(OFFSET(DATA!$E$4,$B93,D$20)="","null",OFFSET(DATA!$E$4,$B93,D$20))</f>
        <v>"2-2"</v>
      </c>
      <c r="E93" t="str">
        <f ca="1">IF(OFFSET(DATA!$E$4,$B93,E$20)="","null",OFFSET(DATA!$E$4,$B93,E$20))</f>
        <v>{2,1}</v>
      </c>
      <c r="F93" t="str">
        <f ca="1">IF(OFFSET(DATA!$E$4,$B93,F$20)="","null",OFFSET(DATA!$E$4,$B93,F$20))</f>
        <v>DirectionModel.IN_ROW</v>
      </c>
      <c r="G93" t="str">
        <f ca="1">IF(OFFSET(DATA!$E$4,$B93,G$20)="","null",OFFSET(DATA!$E$4,$B93,G$20))</f>
        <v>{ {2,1}, {0,1}}</v>
      </c>
      <c r="H93" t="str">
        <f ca="1">IF(OFFSET(DATA!$E$4,$B93,H$20)="","null",OFFSET(DATA!$E$4,$B93,H$20))</f>
        <v>DirectionModel.WITHOUT_DIRECTION</v>
      </c>
      <c r="I93" t="str">
        <f ca="1">IF(OFFSET(DATA!$E$4,$B93,I$20)="","null",OFFSET(DATA!$E$4,$B93,I$20))</f>
        <v>{0,1}</v>
      </c>
      <c r="J93" t="str">
        <f ca="1">IF(OFFSET(DATA!$E$4,$B93,J$20)="","null",OFFSET(DATA!$E$4,$B93,J$20))</f>
        <v>false</v>
      </c>
      <c r="S93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93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93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</v>
      </c>
      <c r="V93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</v>
      </c>
      <c r="W93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</v>
      </c>
      <c r="X93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</v>
      </c>
      <c r="Y93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</v>
      </c>
      <c r="Z93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x14ac:dyDescent="0.25">
      <c r="A94" s="13">
        <v>73</v>
      </c>
      <c r="B94">
        <v>288</v>
      </c>
      <c r="C94" t="str">
        <f ca="1">IF(OFFSET(DATA!$E$4,$B94,C$20)="","null",OFFSET(DATA!$E$4,$B94,C$20))</f>
        <v>{0,0}</v>
      </c>
      <c r="D94" t="str">
        <f ca="1">IF(OFFSET(DATA!$E$4,$B94,D$20)="","null",OFFSET(DATA!$E$4,$B94,D$20))</f>
        <v>"0-0"</v>
      </c>
      <c r="E94" t="str">
        <f ca="1">IF(OFFSET(DATA!$E$4,$B94,E$20)="","null",OFFSET(DATA!$E$4,$B94,E$20))</f>
        <v>{0,1}</v>
      </c>
      <c r="F94" t="str">
        <f ca="1">IF(OFFSET(DATA!$E$4,$B94,F$20)="","null",OFFSET(DATA!$E$4,$B94,F$20))</f>
        <v>DirectionModel.IN_ROW</v>
      </c>
      <c r="G94" t="str">
        <f ca="1">IF(OFFSET(DATA!$E$4,$B94,G$20)="","null",OFFSET(DATA!$E$4,$B94,G$20))</f>
        <v>{ {0,1}, {1,2}}</v>
      </c>
      <c r="H94" t="str">
        <f ca="1">IF(OFFSET(DATA!$E$4,$B94,H$20)="","null",OFFSET(DATA!$E$4,$B94,H$20))</f>
        <v>DirectionModel.WITHOUT_DIRECTION</v>
      </c>
      <c r="I94" t="str">
        <f ca="1">IF(OFFSET(DATA!$E$4,$B94,I$20)="","null",OFFSET(DATA!$E$4,$B94,I$20))</f>
        <v>{0,0}</v>
      </c>
      <c r="J94" t="str">
        <f ca="1">IF(OFFSET(DATA!$E$4,$B94,J$20)="","null",OFFSET(DATA!$E$4,$B94,J$20))</f>
        <v>true</v>
      </c>
      <c r="S94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94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94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</v>
      </c>
      <c r="V94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</v>
      </c>
      <c r="W94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</v>
      </c>
      <c r="X94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</v>
      </c>
      <c r="Y94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</v>
      </c>
      <c r="Z94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spans="1:38" x14ac:dyDescent="0.25">
      <c r="A95" s="13">
        <v>74</v>
      </c>
      <c r="B95">
        <v>292</v>
      </c>
      <c r="C95" t="str">
        <f ca="1">IF(OFFSET(DATA!$E$4,$B95,C$20)="","null",OFFSET(DATA!$E$4,$B95,C$20))</f>
        <v>{0,1}</v>
      </c>
      <c r="D95" t="str">
        <f ca="1">IF(OFFSET(DATA!$E$4,$B95,D$20)="","null",OFFSET(DATA!$E$4,$B95,D$20))</f>
        <v>"0-1"</v>
      </c>
      <c r="E95" t="str">
        <f ca="1">IF(OFFSET(DATA!$E$4,$B95,E$20)="","null",OFFSET(DATA!$E$4,$B95,E$20))</f>
        <v>{1,1}</v>
      </c>
      <c r="F95" t="str">
        <f ca="1">IF(OFFSET(DATA!$E$4,$B95,F$20)="","null",OFFSET(DATA!$E$4,$B95,F$20))</f>
        <v>DirectionModel.IN_COLUMN</v>
      </c>
      <c r="G95" t="str">
        <f ca="1">IF(OFFSET(DATA!$E$4,$B95,G$20)="","null",OFFSET(DATA!$E$4,$B95,G$20))</f>
        <v>{ {1,1}, {2,1}}</v>
      </c>
      <c r="H95" t="str">
        <f ca="1">IF(OFFSET(DATA!$E$4,$B95,H$20)="","null",OFFSET(DATA!$E$4,$B95,H$20))</f>
        <v>DirectionModel.IN_COLUMN</v>
      </c>
      <c r="I95" t="str">
        <f ca="1">IF(OFFSET(DATA!$E$4,$B95,I$20)="","null",OFFSET(DATA!$E$4,$B95,I$20))</f>
        <v>{0,0}</v>
      </c>
      <c r="J95" t="str">
        <f ca="1">IF(OFFSET(DATA!$E$4,$B95,J$20)="","null",OFFSET(DATA!$E$4,$B95,J$20))</f>
        <v>false</v>
      </c>
      <c r="S95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95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95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</v>
      </c>
      <c r="V95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</v>
      </c>
      <c r="W95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</v>
      </c>
      <c r="X95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</v>
      </c>
      <c r="Y95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</v>
      </c>
      <c r="Z95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 x14ac:dyDescent="0.25">
      <c r="A96" s="13">
        <v>75</v>
      </c>
      <c r="B96">
        <v>296</v>
      </c>
      <c r="C96" t="str">
        <f ca="1">IF(OFFSET(DATA!$E$4,$B96,C$20)="","null",OFFSET(DATA!$E$4,$B96,C$20))</f>
        <v>{0,2}</v>
      </c>
      <c r="D96" t="str">
        <f ca="1">IF(OFFSET(DATA!$E$4,$B96,D$20)="","null",OFFSET(DATA!$E$4,$B96,D$20))</f>
        <v>"0-2"</v>
      </c>
      <c r="E96" t="str">
        <f ca="1">IF(OFFSET(DATA!$E$4,$B96,E$20)="","null",OFFSET(DATA!$E$4,$B96,E$20))</f>
        <v>{1,1}</v>
      </c>
      <c r="F96" t="str">
        <f ca="1">IF(OFFSET(DATA!$E$4,$B96,F$20)="","null",OFFSET(DATA!$E$4,$B96,F$20))</f>
        <v>DirectionModel.IN_SECONDARY_DIAGONAL</v>
      </c>
      <c r="G96" t="str">
        <f ca="1">IF(OFFSET(DATA!$E$4,$B96,G$20)="","null",OFFSET(DATA!$E$4,$B96,G$20))</f>
        <v>{ {1,1}, {2,2}}</v>
      </c>
      <c r="H96" t="str">
        <f ca="1">IF(OFFSET(DATA!$E$4,$B96,H$20)="","null",OFFSET(DATA!$E$4,$B96,H$20))</f>
        <v>DirectionModel.WITHOUT_DIRECTION</v>
      </c>
      <c r="I96" t="str">
        <f ca="1">IF(OFFSET(DATA!$E$4,$B96,I$20)="","null",OFFSET(DATA!$E$4,$B96,I$20))</f>
        <v>{1,0}</v>
      </c>
      <c r="J96" t="str">
        <f ca="1">IF(OFFSET(DATA!$E$4,$B96,J$20)="","null",OFFSET(DATA!$E$4,$B96,J$20))</f>
        <v>false</v>
      </c>
      <c r="S96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96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96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</v>
      </c>
      <c r="V96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</v>
      </c>
      <c r="W96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</v>
      </c>
      <c r="X96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</v>
      </c>
      <c r="Y96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</v>
      </c>
      <c r="Z96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 x14ac:dyDescent="0.25">
      <c r="A97" s="13">
        <v>76</v>
      </c>
      <c r="B97">
        <v>300</v>
      </c>
      <c r="C97" t="str">
        <f ca="1">IF(OFFSET(DATA!$E$4,$B97,C$20)="","null",OFFSET(DATA!$E$4,$B97,C$20))</f>
        <v>{1,0}</v>
      </c>
      <c r="D97" t="str">
        <f ca="1">IF(OFFSET(DATA!$E$4,$B97,D$20)="","null",OFFSET(DATA!$E$4,$B97,D$20))</f>
        <v>"1-0"</v>
      </c>
      <c r="E97" t="str">
        <f ca="1">IF(OFFSET(DATA!$E$4,$B97,E$20)="","null",OFFSET(DATA!$E$4,$B97,E$20))</f>
        <v>{1,1}</v>
      </c>
      <c r="F97" t="str">
        <f ca="1">IF(OFFSET(DATA!$E$4,$B97,F$20)="","null",OFFSET(DATA!$E$4,$B97,F$20))</f>
        <v>DirectionModel.IN_ROW</v>
      </c>
      <c r="G97" t="str">
        <f ca="1">IF(OFFSET(DATA!$E$4,$B97,G$20)="","null",OFFSET(DATA!$E$4,$B97,G$20))</f>
        <v>{ {1,1}, {1,2}}</v>
      </c>
      <c r="H97" t="str">
        <f ca="1">IF(OFFSET(DATA!$E$4,$B97,H$20)="","null",OFFSET(DATA!$E$4,$B97,H$20))</f>
        <v>DirectionModel.IN_ROW</v>
      </c>
      <c r="I97" t="str">
        <f ca="1">IF(OFFSET(DATA!$E$4,$B97,I$20)="","null",OFFSET(DATA!$E$4,$B97,I$20))</f>
        <v>{2,0}</v>
      </c>
      <c r="J97" t="str">
        <f ca="1">IF(OFFSET(DATA!$E$4,$B97,J$20)="","null",OFFSET(DATA!$E$4,$B97,J$20))</f>
        <v>false</v>
      </c>
      <c r="S97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97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97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</v>
      </c>
      <c r="V97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</v>
      </c>
      <c r="W97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</v>
      </c>
      <c r="X97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</v>
      </c>
      <c r="Y97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</v>
      </c>
      <c r="Z97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 x14ac:dyDescent="0.25">
      <c r="A98" s="13">
        <v>77</v>
      </c>
      <c r="B98">
        <v>304</v>
      </c>
      <c r="C98" t="str">
        <f ca="1">IF(OFFSET(DATA!$E$4,$B98,C$20)="","null",OFFSET(DATA!$E$4,$B98,C$20))</f>
        <v>{1,1}</v>
      </c>
      <c r="D98" t="str">
        <f ca="1">IF(OFFSET(DATA!$E$4,$B98,D$20)="","null",OFFSET(DATA!$E$4,$B98,D$20))</f>
        <v>"1-1"</v>
      </c>
      <c r="E98" t="str">
        <f ca="1">IF(OFFSET(DATA!$E$4,$B98,E$20)="","null",OFFSET(DATA!$E$4,$B98,E$20))</f>
        <v>{2,0}</v>
      </c>
      <c r="F98" t="str">
        <f ca="1">IF(OFFSET(DATA!$E$4,$B98,F$20)="","null",OFFSET(DATA!$E$4,$B98,F$20))</f>
        <v>DirectionModel.IN_SECONDARY_DIAGONAL</v>
      </c>
      <c r="G98" t="str">
        <f ca="1">IF(OFFSET(DATA!$E$4,$B98,G$20)="","null",OFFSET(DATA!$E$4,$B98,G$20))</f>
        <v>{ {2,0}, {1,2}}</v>
      </c>
      <c r="H98" t="str">
        <f ca="1">IF(OFFSET(DATA!$E$4,$B98,H$20)="","null",OFFSET(DATA!$E$4,$B98,H$20))</f>
        <v>DirectionModel.WITHOUT_DIRECTION</v>
      </c>
      <c r="I98" t="str">
        <f ca="1">IF(OFFSET(DATA!$E$4,$B98,I$20)="","null",OFFSET(DATA!$E$4,$B98,I$20))</f>
        <v>{0,2}</v>
      </c>
      <c r="J98" t="str">
        <f ca="1">IF(OFFSET(DATA!$E$4,$B98,J$20)="","null",OFFSET(DATA!$E$4,$B98,J$20))</f>
        <v>false</v>
      </c>
      <c r="S98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98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98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</v>
      </c>
      <c r="V98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</v>
      </c>
      <c r="W98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</v>
      </c>
      <c r="X98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</v>
      </c>
      <c r="Y98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</v>
      </c>
      <c r="Z98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 x14ac:dyDescent="0.25">
      <c r="A99" s="13">
        <v>78</v>
      </c>
      <c r="B99">
        <v>308</v>
      </c>
      <c r="C99" t="str">
        <f ca="1">IF(OFFSET(DATA!$E$4,$B99,C$20)="","null",OFFSET(DATA!$E$4,$B99,C$20))</f>
        <v>{1,2}</v>
      </c>
      <c r="D99" t="str">
        <f ca="1">IF(OFFSET(DATA!$E$4,$B99,D$20)="","null",OFFSET(DATA!$E$4,$B99,D$20))</f>
        <v>"1-2"</v>
      </c>
      <c r="E99" t="str">
        <f ca="1">IF(OFFSET(DATA!$E$4,$B99,E$20)="","null",OFFSET(DATA!$E$4,$B99,E$20))</f>
        <v>{1,1}</v>
      </c>
      <c r="F99" t="str">
        <f ca="1">IF(OFFSET(DATA!$E$4,$B99,F$20)="","null",OFFSET(DATA!$E$4,$B99,F$20))</f>
        <v>DirectionModel.IN_ROW</v>
      </c>
      <c r="G99" t="str">
        <f ca="1">IF(OFFSET(DATA!$E$4,$B99,G$20)="","null",OFFSET(DATA!$E$4,$B99,G$20))</f>
        <v>{ {1,1}, {2,0}}</v>
      </c>
      <c r="H99" t="str">
        <f ca="1">IF(OFFSET(DATA!$E$4,$B99,H$20)="","null",OFFSET(DATA!$E$4,$B99,H$20))</f>
        <v>DirectionModel.WITHOUT_DIRECTION</v>
      </c>
      <c r="I99" t="str">
        <f ca="1">IF(OFFSET(DATA!$E$4,$B99,I$20)="","null",OFFSET(DATA!$E$4,$B99,I$20))</f>
        <v>{1,2}</v>
      </c>
      <c r="J99" t="str">
        <f ca="1">IF(OFFSET(DATA!$E$4,$B99,J$20)="","null",OFFSET(DATA!$E$4,$B99,J$20))</f>
        <v>true</v>
      </c>
      <c r="S99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99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99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</v>
      </c>
      <c r="V99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</v>
      </c>
      <c r="W99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</v>
      </c>
      <c r="X99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</v>
      </c>
      <c r="Y99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</v>
      </c>
      <c r="Z99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 x14ac:dyDescent="0.25">
      <c r="A100" s="13">
        <v>79</v>
      </c>
      <c r="B100">
        <v>312</v>
      </c>
      <c r="C100" t="str">
        <f ca="1">IF(OFFSET(DATA!$E$4,$B100,C$20)="","null",OFFSET(DATA!$E$4,$B100,C$20))</f>
        <v>{2,0}</v>
      </c>
      <c r="D100" t="str">
        <f ca="1">IF(OFFSET(DATA!$E$4,$B100,D$20)="","null",OFFSET(DATA!$E$4,$B100,D$20))</f>
        <v>"2-0"</v>
      </c>
      <c r="E100" t="str">
        <f ca="1">IF(OFFSET(DATA!$E$4,$B100,E$20)="","null",OFFSET(DATA!$E$4,$B100,E$20))</f>
        <v>{1,2}</v>
      </c>
      <c r="F100" t="str">
        <f ca="1">IF(OFFSET(DATA!$E$4,$B100,F$20)="","null",OFFSET(DATA!$E$4,$B100,F$20))</f>
        <v>DirectionModel.WITHOUT_DIRECTION</v>
      </c>
      <c r="G100" t="str">
        <f ca="1">IF(OFFSET(DATA!$E$4,$B100,G$20)="","null",OFFSET(DATA!$E$4,$B100,G$20))</f>
        <v>{ {1,2}, {1,0}}</v>
      </c>
      <c r="H100" t="str">
        <f ca="1">IF(OFFSET(DATA!$E$4,$B100,H$20)="","null",OFFSET(DATA!$E$4,$B100,H$20))</f>
        <v>DirectionModel.WITHOUT_DIRECTION</v>
      </c>
      <c r="I100" t="str">
        <f ca="1">IF(OFFSET(DATA!$E$4,$B100,I$20)="","null",OFFSET(DATA!$E$4,$B100,I$20))</f>
        <v>{2,2}</v>
      </c>
      <c r="J100" t="str">
        <f ca="1">IF(OFFSET(DATA!$E$4,$B100,J$20)="","null",OFFSET(DATA!$E$4,$B100,J$20))</f>
        <v>false</v>
      </c>
      <c r="S100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100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100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</v>
      </c>
      <c r="V100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</v>
      </c>
      <c r="W100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</v>
      </c>
      <c r="X100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</v>
      </c>
      <c r="Y100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</v>
      </c>
      <c r="Z100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spans="1:38" x14ac:dyDescent="0.25">
      <c r="A101" s="13">
        <v>80</v>
      </c>
      <c r="B101">
        <v>316</v>
      </c>
      <c r="C101" t="str">
        <f ca="1">IF(OFFSET(DATA!$E$4,$B101,C$20)="","null",OFFSET(DATA!$E$4,$B101,C$20))</f>
        <v>{2,1}</v>
      </c>
      <c r="D101" t="str">
        <f ca="1">IF(OFFSET(DATA!$E$4,$B101,D$20)="","null",OFFSET(DATA!$E$4,$B101,D$20))</f>
        <v>"2-1"</v>
      </c>
      <c r="E101" t="str">
        <f ca="1">IF(OFFSET(DATA!$E$4,$B101,E$20)="","null",OFFSET(DATA!$E$4,$B101,E$20))</f>
        <v>{0,0}</v>
      </c>
      <c r="F101" t="str">
        <f ca="1">IF(OFFSET(DATA!$E$4,$B101,F$20)="","null",OFFSET(DATA!$E$4,$B101,F$20))</f>
        <v>DirectionModel.WITHOUT_DIRECTION</v>
      </c>
      <c r="G101" t="str">
        <f ca="1">IF(OFFSET(DATA!$E$4,$B101,G$20)="","null",OFFSET(DATA!$E$4,$B101,G$20))</f>
        <v>{ {0,0}, {1,2}}</v>
      </c>
      <c r="H101" t="str">
        <f ca="1">IF(OFFSET(DATA!$E$4,$B101,H$20)="","null",OFFSET(DATA!$E$4,$B101,H$20))</f>
        <v>DirectionModel.WITHOUT_DIRECTION</v>
      </c>
      <c r="I101" t="str">
        <f ca="1">IF(OFFSET(DATA!$E$4,$B101,I$20)="","null",OFFSET(DATA!$E$4,$B101,I$20))</f>
        <v>{2,2}</v>
      </c>
      <c r="J101" t="str">
        <f ca="1">IF(OFFSET(DATA!$E$4,$B101,J$20)="","null",OFFSET(DATA!$E$4,$B101,J$20))</f>
        <v>false</v>
      </c>
      <c r="S101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101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101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</v>
      </c>
      <c r="V101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</v>
      </c>
      <c r="W101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</v>
      </c>
      <c r="X101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</v>
      </c>
      <c r="Y101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</v>
      </c>
      <c r="Z101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spans="1:38" x14ac:dyDescent="0.25">
      <c r="A102" s="13">
        <v>81</v>
      </c>
      <c r="B102">
        <v>320</v>
      </c>
      <c r="C102" t="str">
        <f ca="1">IF(OFFSET(DATA!$E$4,$B102,C$20)="","null",OFFSET(DATA!$E$4,$B102,C$20))</f>
        <v>{2,2}</v>
      </c>
      <c r="D102" t="str">
        <f ca="1">IF(OFFSET(DATA!$E$4,$B102,D$20)="","null",OFFSET(DATA!$E$4,$B102,D$20))</f>
        <v>"2-2"</v>
      </c>
      <c r="E102" t="str">
        <f ca="1">IF(OFFSET(DATA!$E$4,$B102,E$20)="","null",OFFSET(DATA!$E$4,$B102,E$20))</f>
        <v>{0,1}</v>
      </c>
      <c r="F102" t="str">
        <f ca="1">IF(OFFSET(DATA!$E$4,$B102,F$20)="","null",OFFSET(DATA!$E$4,$B102,F$20))</f>
        <v>DirectionModel.WITHOUT_DIRECTION</v>
      </c>
      <c r="G102" t="str">
        <f ca="1">IF(OFFSET(DATA!$E$4,$B102,G$20)="","null",OFFSET(DATA!$E$4,$B102,G$20))</f>
        <v>{ {0,1}, {1,1}}</v>
      </c>
      <c r="H102" t="str">
        <f ca="1">IF(OFFSET(DATA!$E$4,$B102,H$20)="","null",OFFSET(DATA!$E$4,$B102,H$20))</f>
        <v>DirectionModel.WITHOUT_DIRECTION</v>
      </c>
      <c r="I102" t="str">
        <f ca="1">IF(OFFSET(DATA!$E$4,$B102,I$20)="","null",OFFSET(DATA!$E$4,$B102,I$20))</f>
        <v>{0,0}</v>
      </c>
      <c r="J102" t="str">
        <f ca="1">IF(OFFSET(DATA!$E$4,$B102,J$20)="","null",OFFSET(DATA!$E$4,$B102,J$20))</f>
        <v>false</v>
      </c>
      <c r="S102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102" s="11" t="str">
        <f t="shared" ca="1" si="9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102" s="11" t="str">
        <f t="shared" ca="1" si="9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</v>
      </c>
      <c r="V102" s="11" t="str">
        <f t="shared" ca="1" si="9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</v>
      </c>
      <c r="W102" s="11" t="str">
        <f t="shared" ca="1" si="9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</v>
      </c>
      <c r="X102" s="11" t="str">
        <f t="shared" ca="1" si="9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</v>
      </c>
      <c r="Y102" s="11" t="str">
        <f t="shared" ca="1" si="9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</v>
      </c>
      <c r="Z102" s="11" t="str">
        <f t="shared" ca="1" si="9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spans="1:38" x14ac:dyDescent="0.25">
      <c r="A103" s="13">
        <v>82</v>
      </c>
      <c r="B103">
        <v>324</v>
      </c>
      <c r="C103" t="str">
        <f ca="1">IF(OFFSET(DATA!$E$4,$B103,C$20)="","null",OFFSET(DATA!$E$4,$B103,C$20))</f>
        <v>{0,0}</v>
      </c>
      <c r="D103" t="str">
        <f ca="1">IF(OFFSET(DATA!$E$4,$B103,D$20)="","null",OFFSET(DATA!$E$4,$B103,D$20))</f>
        <v>"0-0"</v>
      </c>
      <c r="E103" t="str">
        <f ca="1">IF(OFFSET(DATA!$E$4,$B103,E$20)="","null",OFFSET(DATA!$E$4,$B103,E$20))</f>
        <v>{1,0}</v>
      </c>
      <c r="F103" t="str">
        <f ca="1">IF(OFFSET(DATA!$E$4,$B103,F$20)="","null",OFFSET(DATA!$E$4,$B103,F$20))</f>
        <v>DirectionModel.IN_COLUMN</v>
      </c>
      <c r="G103" t="str">
        <f ca="1">IF(OFFSET(DATA!$E$4,$B103,G$20)="","null",OFFSET(DATA!$E$4,$B103,G$20))</f>
        <v>{ {1,0}, {2,1}}</v>
      </c>
      <c r="H103" t="str">
        <f ca="1">IF(OFFSET(DATA!$E$4,$B103,H$20)="","null",OFFSET(DATA!$E$4,$B103,H$20))</f>
        <v>DirectionModel.WITHOUT_DIRECTION</v>
      </c>
      <c r="I103" t="str">
        <f ca="1">IF(OFFSET(DATA!$E$4,$B103,I$20)="","null",OFFSET(DATA!$E$4,$B103,I$20))</f>
        <v>{1,0}</v>
      </c>
      <c r="J103" t="str">
        <f ca="1">IF(OFFSET(DATA!$E$4,$B103,J$20)="","null",OFFSET(DATA!$E$4,$B103,J$20))</f>
        <v>false</v>
      </c>
      <c r="S103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103" s="11" t="str">
        <f t="shared" ref="T103:Z118" ca="1" si="10">CONCATENATE(T102,", ",D103)</f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103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</v>
      </c>
      <c r="V103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</v>
      </c>
      <c r="W103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</v>
      </c>
      <c r="X103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</v>
      </c>
      <c r="Y103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</v>
      </c>
      <c r="Z103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 x14ac:dyDescent="0.25">
      <c r="A104" s="13">
        <v>83</v>
      </c>
      <c r="B104">
        <v>328</v>
      </c>
      <c r="C104" t="str">
        <f ca="1">IF(OFFSET(DATA!$E$4,$B104,C$20)="","null",OFFSET(DATA!$E$4,$B104,C$20))</f>
        <v>{0,1}</v>
      </c>
      <c r="D104" t="str">
        <f ca="1">IF(OFFSET(DATA!$E$4,$B104,D$20)="","null",OFFSET(DATA!$E$4,$B104,D$20))</f>
        <v>"0-1"</v>
      </c>
      <c r="E104" t="str">
        <f ca="1">IF(OFFSET(DATA!$E$4,$B104,E$20)="","null",OFFSET(DATA!$E$4,$B104,E$20))</f>
        <v>{1,2}</v>
      </c>
      <c r="F104" t="str">
        <f ca="1">IF(OFFSET(DATA!$E$4,$B104,F$20)="","null",OFFSET(DATA!$E$4,$B104,F$20))</f>
        <v>DirectionModel.WITHOUT_DIRECTION</v>
      </c>
      <c r="G104" t="str">
        <f ca="1">IF(OFFSET(DATA!$E$4,$B104,G$20)="","null",OFFSET(DATA!$E$4,$B104,G$20))</f>
        <v>{ {1,2}, {2,0}}</v>
      </c>
      <c r="H104" t="str">
        <f ca="1">IF(OFFSET(DATA!$E$4,$B104,H$20)="","null",OFFSET(DATA!$E$4,$B104,H$20))</f>
        <v>DirectionModel.WITHOUT_DIRECTION</v>
      </c>
      <c r="I104" t="str">
        <f ca="1">IF(OFFSET(DATA!$E$4,$B104,I$20)="","null",OFFSET(DATA!$E$4,$B104,I$20))</f>
        <v>{2,0}</v>
      </c>
      <c r="J104" t="str">
        <f ca="1">IF(OFFSET(DATA!$E$4,$B104,J$20)="","null",OFFSET(DATA!$E$4,$B104,J$20))</f>
        <v>false</v>
      </c>
      <c r="S104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104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104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</v>
      </c>
      <c r="V104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</v>
      </c>
      <c r="W104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</v>
      </c>
      <c r="X104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</v>
      </c>
      <c r="Y104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</v>
      </c>
      <c r="Z104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 x14ac:dyDescent="0.25">
      <c r="A105" s="13">
        <v>84</v>
      </c>
      <c r="B105">
        <v>332</v>
      </c>
      <c r="C105" t="str">
        <f ca="1">IF(OFFSET(DATA!$E$4,$B105,C$20)="","null",OFFSET(DATA!$E$4,$B105,C$20))</f>
        <v>{0,2}</v>
      </c>
      <c r="D105" t="str">
        <f ca="1">IF(OFFSET(DATA!$E$4,$B105,D$20)="","null",OFFSET(DATA!$E$4,$B105,D$20))</f>
        <v>"0-2"</v>
      </c>
      <c r="E105" t="str">
        <f ca="1">IF(OFFSET(DATA!$E$4,$B105,E$20)="","null",OFFSET(DATA!$E$4,$B105,E$20))</f>
        <v>{1,2}</v>
      </c>
      <c r="F105" t="str">
        <f ca="1">IF(OFFSET(DATA!$E$4,$B105,F$20)="","null",OFFSET(DATA!$E$4,$B105,F$20))</f>
        <v>DirectionModel.IN_COLUMN</v>
      </c>
      <c r="G105" t="str">
        <f ca="1">IF(OFFSET(DATA!$E$4,$B105,G$20)="","null",OFFSET(DATA!$E$4,$B105,G$20))</f>
        <v>{ {1,2}, {1,0}}</v>
      </c>
      <c r="H105" t="str">
        <f ca="1">IF(OFFSET(DATA!$E$4,$B105,H$20)="","null",OFFSET(DATA!$E$4,$B105,H$20))</f>
        <v>DirectionModel.WITHOUT_DIRECTION</v>
      </c>
      <c r="I105" t="str">
        <f ca="1">IF(OFFSET(DATA!$E$4,$B105,I$20)="","null",OFFSET(DATA!$E$4,$B105,I$20))</f>
        <v>{0,1}</v>
      </c>
      <c r="J105" t="str">
        <f ca="1">IF(OFFSET(DATA!$E$4,$B105,J$20)="","null",OFFSET(DATA!$E$4,$B105,J$20))</f>
        <v>false</v>
      </c>
      <c r="S105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105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105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</v>
      </c>
      <c r="V105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</v>
      </c>
      <c r="W105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</v>
      </c>
      <c r="X105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</v>
      </c>
      <c r="Y105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</v>
      </c>
      <c r="Z105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 x14ac:dyDescent="0.25">
      <c r="A106" s="13">
        <v>85</v>
      </c>
      <c r="B106">
        <v>336</v>
      </c>
      <c r="C106" t="str">
        <f ca="1">IF(OFFSET(DATA!$E$4,$B106,C$20)="","null",OFFSET(DATA!$E$4,$B106,C$20))</f>
        <v>{1,0}</v>
      </c>
      <c r="D106" t="str">
        <f ca="1">IF(OFFSET(DATA!$E$4,$B106,D$20)="","null",OFFSET(DATA!$E$4,$B106,D$20))</f>
        <v>"1-0"</v>
      </c>
      <c r="E106" t="str">
        <f ca="1">IF(OFFSET(DATA!$E$4,$B106,E$20)="","null",OFFSET(DATA!$E$4,$B106,E$20))</f>
        <v>{0,0}</v>
      </c>
      <c r="F106" t="str">
        <f ca="1">IF(OFFSET(DATA!$E$4,$B106,F$20)="","null",OFFSET(DATA!$E$4,$B106,F$20))</f>
        <v>DirectionModel.IN_COLUMN</v>
      </c>
      <c r="G106" t="str">
        <f ca="1">IF(OFFSET(DATA!$E$4,$B106,G$20)="","null",OFFSET(DATA!$E$4,$B106,G$20))</f>
        <v>{ {0,0}, {0,1}}</v>
      </c>
      <c r="H106" t="str">
        <f ca="1">IF(OFFSET(DATA!$E$4,$B106,H$20)="","null",OFFSET(DATA!$E$4,$B106,H$20))</f>
        <v>DirectionModel.WITHOUT_DIRECTION</v>
      </c>
      <c r="I106" t="str">
        <f ca="1">IF(OFFSET(DATA!$E$4,$B106,I$20)="","null",OFFSET(DATA!$E$4,$B106,I$20))</f>
        <v>{1,1}</v>
      </c>
      <c r="J106" t="str">
        <f ca="1">IF(OFFSET(DATA!$E$4,$B106,J$20)="","null",OFFSET(DATA!$E$4,$B106,J$20))</f>
        <v>false</v>
      </c>
      <c r="S106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106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106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</v>
      </c>
      <c r="V106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</v>
      </c>
      <c r="W106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</v>
      </c>
      <c r="X106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</v>
      </c>
      <c r="Y106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</v>
      </c>
      <c r="Z106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x14ac:dyDescent="0.25">
      <c r="A107" s="13">
        <v>86</v>
      </c>
      <c r="B107">
        <v>340</v>
      </c>
      <c r="C107" t="str">
        <f ca="1">IF(OFFSET(DATA!$E$4,$B107,C$20)="","null",OFFSET(DATA!$E$4,$B107,C$20))</f>
        <v>{1,1}</v>
      </c>
      <c r="D107" t="str">
        <f ca="1">IF(OFFSET(DATA!$E$4,$B107,D$20)="","null",OFFSET(DATA!$E$4,$B107,D$20))</f>
        <v>"1-1"</v>
      </c>
      <c r="E107" t="str">
        <f ca="1">IF(OFFSET(DATA!$E$4,$B107,E$20)="","null",OFFSET(DATA!$E$4,$B107,E$20))</f>
        <v>{2,0}</v>
      </c>
      <c r="F107" t="str">
        <f ca="1">IF(OFFSET(DATA!$E$4,$B107,F$20)="","null",OFFSET(DATA!$E$4,$B107,F$20))</f>
        <v>DirectionModel.IN_SECONDARY_DIAGONAL</v>
      </c>
      <c r="G107" t="str">
        <f ca="1">IF(OFFSET(DATA!$E$4,$B107,G$20)="","null",OFFSET(DATA!$E$4,$B107,G$20))</f>
        <v>{ {2,0}, {0,2}}</v>
      </c>
      <c r="H107" t="str">
        <f ca="1">IF(OFFSET(DATA!$E$4,$B107,H$20)="","null",OFFSET(DATA!$E$4,$B107,H$20))</f>
        <v>DirectionModel.IN_SECONDARY_DIAGONAL</v>
      </c>
      <c r="I107" t="str">
        <f ca="1">IF(OFFSET(DATA!$E$4,$B107,I$20)="","null",OFFSET(DATA!$E$4,$B107,I$20))</f>
        <v>{2,1}</v>
      </c>
      <c r="J107" t="str">
        <f ca="1">IF(OFFSET(DATA!$E$4,$B107,J$20)="","null",OFFSET(DATA!$E$4,$B107,J$20))</f>
        <v>false</v>
      </c>
      <c r="S107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107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107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</v>
      </c>
      <c r="V107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</v>
      </c>
      <c r="W107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</v>
      </c>
      <c r="X107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</v>
      </c>
      <c r="Y107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</v>
      </c>
      <c r="Z107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spans="1:38" x14ac:dyDescent="0.25">
      <c r="A108" s="13">
        <v>87</v>
      </c>
      <c r="B108">
        <v>344</v>
      </c>
      <c r="C108" t="str">
        <f ca="1">IF(OFFSET(DATA!$E$4,$B108,C$20)="","null",OFFSET(DATA!$E$4,$B108,C$20))</f>
        <v>{1,2}</v>
      </c>
      <c r="D108" t="str">
        <f ca="1">IF(OFFSET(DATA!$E$4,$B108,D$20)="","null",OFFSET(DATA!$E$4,$B108,D$20))</f>
        <v>"1-2"</v>
      </c>
      <c r="E108" t="str">
        <f ca="1">IF(OFFSET(DATA!$E$4,$B108,E$20)="","null",OFFSET(DATA!$E$4,$B108,E$20))</f>
        <v>{2,1}</v>
      </c>
      <c r="F108" t="str">
        <f ca="1">IF(OFFSET(DATA!$E$4,$B108,F$20)="","null",OFFSET(DATA!$E$4,$B108,F$20))</f>
        <v>DirectionModel.WITHOUT_DIRECTION</v>
      </c>
      <c r="G108" t="str">
        <f ca="1">IF(OFFSET(DATA!$E$4,$B108,G$20)="","null",OFFSET(DATA!$E$4,$B108,G$20))</f>
        <v>{ {2,1}, {0,1}}</v>
      </c>
      <c r="H108" t="str">
        <f ca="1">IF(OFFSET(DATA!$E$4,$B108,H$20)="","null",OFFSET(DATA!$E$4,$B108,H$20))</f>
        <v>DirectionModel.WITHOUT_DIRECTION</v>
      </c>
      <c r="I108" t="str">
        <f ca="1">IF(OFFSET(DATA!$E$4,$B108,I$20)="","null",OFFSET(DATA!$E$4,$B108,I$20))</f>
        <v>{0,2}</v>
      </c>
      <c r="J108" t="str">
        <f ca="1">IF(OFFSET(DATA!$E$4,$B108,J$20)="","null",OFFSET(DATA!$E$4,$B108,J$20))</f>
        <v>false</v>
      </c>
      <c r="S108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108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108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</v>
      </c>
      <c r="V108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</v>
      </c>
      <c r="W108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</v>
      </c>
      <c r="X108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</v>
      </c>
      <c r="Y108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</v>
      </c>
      <c r="Z108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pans="1:38" x14ac:dyDescent="0.25">
      <c r="A109" s="13">
        <v>88</v>
      </c>
      <c r="B109">
        <v>348</v>
      </c>
      <c r="C109" t="str">
        <f ca="1">IF(OFFSET(DATA!$E$4,$B109,C$20)="","null",OFFSET(DATA!$E$4,$B109,C$20))</f>
        <v>{2,0}</v>
      </c>
      <c r="D109" t="str">
        <f ca="1">IF(OFFSET(DATA!$E$4,$B109,D$20)="","null",OFFSET(DATA!$E$4,$B109,D$20))</f>
        <v>"2-0"</v>
      </c>
      <c r="E109" t="str">
        <f ca="1">IF(OFFSET(DATA!$E$4,$B109,E$20)="","null",OFFSET(DATA!$E$4,$B109,E$20))</f>
        <v>{0,1}</v>
      </c>
      <c r="F109" t="str">
        <f ca="1">IF(OFFSET(DATA!$E$4,$B109,F$20)="","null",OFFSET(DATA!$E$4,$B109,F$20))</f>
        <v>DirectionModel.WITHOUT_DIRECTION</v>
      </c>
      <c r="G109" t="str">
        <f ca="1">IF(OFFSET(DATA!$E$4,$B109,G$20)="","null",OFFSET(DATA!$E$4,$B109,G$20))</f>
        <v>{ {0,1}, {2,1}}</v>
      </c>
      <c r="H109" t="str">
        <f ca="1">IF(OFFSET(DATA!$E$4,$B109,H$20)="","null",OFFSET(DATA!$E$4,$B109,H$20))</f>
        <v>DirectionModel.WITHOUT_DIRECTION</v>
      </c>
      <c r="I109" t="str">
        <f ca="1">IF(OFFSET(DATA!$E$4,$B109,I$20)="","null",OFFSET(DATA!$E$4,$B109,I$20))</f>
        <v>{1,2}</v>
      </c>
      <c r="J109" t="str">
        <f ca="1">IF(OFFSET(DATA!$E$4,$B109,J$20)="","null",OFFSET(DATA!$E$4,$B109,J$20))</f>
        <v>false</v>
      </c>
      <c r="S109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109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109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</v>
      </c>
      <c r="V109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</v>
      </c>
      <c r="W109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</v>
      </c>
      <c r="X109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</v>
      </c>
      <c r="Y109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</v>
      </c>
      <c r="Z109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spans="1:38" x14ac:dyDescent="0.25">
      <c r="A110" s="13">
        <v>89</v>
      </c>
      <c r="B110">
        <v>352</v>
      </c>
      <c r="C110" t="str">
        <f ca="1">IF(OFFSET(DATA!$E$4,$B110,C$20)="","null",OFFSET(DATA!$E$4,$B110,C$20))</f>
        <v>{2,1}</v>
      </c>
      <c r="D110" t="str">
        <f ca="1">IF(OFFSET(DATA!$E$4,$B110,D$20)="","null",OFFSET(DATA!$E$4,$B110,D$20))</f>
        <v>"2-1"</v>
      </c>
      <c r="E110" t="str">
        <f ca="1">IF(OFFSET(DATA!$E$4,$B110,E$20)="","null",OFFSET(DATA!$E$4,$B110,E$20))</f>
        <v>{1,1}</v>
      </c>
      <c r="F110" t="str">
        <f ca="1">IF(OFFSET(DATA!$E$4,$B110,F$20)="","null",OFFSET(DATA!$E$4,$B110,F$20))</f>
        <v>DirectionModel.IN_COLUMN</v>
      </c>
      <c r="G110" t="str">
        <f ca="1">IF(OFFSET(DATA!$E$4,$B110,G$20)="","null",OFFSET(DATA!$E$4,$B110,G$20))</f>
        <v>{ {1,1}, {1,2}}</v>
      </c>
      <c r="H110" t="str">
        <f ca="1">IF(OFFSET(DATA!$E$4,$B110,H$20)="","null",OFFSET(DATA!$E$4,$B110,H$20))</f>
        <v>DirectionModel.WITHOUT_DIRECTION</v>
      </c>
      <c r="I110" t="str">
        <f ca="1">IF(OFFSET(DATA!$E$4,$B110,I$20)="","null",OFFSET(DATA!$E$4,$B110,I$20))</f>
        <v>{2,2}</v>
      </c>
      <c r="J110" t="str">
        <f ca="1">IF(OFFSET(DATA!$E$4,$B110,J$20)="","null",OFFSET(DATA!$E$4,$B110,J$20))</f>
        <v>false</v>
      </c>
      <c r="S110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110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110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</v>
      </c>
      <c r="V110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</v>
      </c>
      <c r="W110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</v>
      </c>
      <c r="X110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</v>
      </c>
      <c r="Y110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</v>
      </c>
      <c r="Z110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spans="1:38" x14ac:dyDescent="0.25">
      <c r="A111" s="13">
        <v>90</v>
      </c>
      <c r="B111">
        <v>356</v>
      </c>
      <c r="C111" t="str">
        <f ca="1">IF(OFFSET(DATA!$E$4,$B111,C$20)="","null",OFFSET(DATA!$E$4,$B111,C$20))</f>
        <v>{2,2}</v>
      </c>
      <c r="D111" t="str">
        <f ca="1">IF(OFFSET(DATA!$E$4,$B111,D$20)="","null",OFFSET(DATA!$E$4,$B111,D$20))</f>
        <v>"2-2"</v>
      </c>
      <c r="E111" t="str">
        <f ca="1">IF(OFFSET(DATA!$E$4,$B111,E$20)="","null",OFFSET(DATA!$E$4,$B111,E$20))</f>
        <v>{1,0}</v>
      </c>
      <c r="F111" t="str">
        <f ca="1">IF(OFFSET(DATA!$E$4,$B111,F$20)="","null",OFFSET(DATA!$E$4,$B111,F$20))</f>
        <v>DirectionModel.WITHOUT_DIRECTION</v>
      </c>
      <c r="G111" t="str">
        <f ca="1">IF(OFFSET(DATA!$E$4,$B111,G$20)="","null",OFFSET(DATA!$E$4,$B111,G$20))</f>
        <v>{ {1,0}, {1,1}}</v>
      </c>
      <c r="H111" t="str">
        <f ca="1">IF(OFFSET(DATA!$E$4,$B111,H$20)="","null",OFFSET(DATA!$E$4,$B111,H$20))</f>
        <v>DirectionModel.WITHOUT_DIRECTION</v>
      </c>
      <c r="I111" t="str">
        <f ca="1">IF(OFFSET(DATA!$E$4,$B111,I$20)="","null",OFFSET(DATA!$E$4,$B111,I$20))</f>
        <v>{0,0}</v>
      </c>
      <c r="J111" t="str">
        <f ca="1">IF(OFFSET(DATA!$E$4,$B111,J$20)="","null",OFFSET(DATA!$E$4,$B111,J$20))</f>
        <v>false</v>
      </c>
      <c r="S111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111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111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</v>
      </c>
      <c r="V111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</v>
      </c>
      <c r="W111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</v>
      </c>
      <c r="X111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</v>
      </c>
      <c r="Y111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</v>
      </c>
      <c r="Z111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</v>
      </c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 x14ac:dyDescent="0.25">
      <c r="A112" s="13">
        <v>91</v>
      </c>
      <c r="B112">
        <v>360</v>
      </c>
      <c r="C112" t="str">
        <f ca="1">IF(OFFSET(DATA!$E$4,$B112,C$20)="","null",OFFSET(DATA!$E$4,$B112,C$20))</f>
        <v>{0,0}</v>
      </c>
      <c r="D112" t="str">
        <f ca="1">IF(OFFSET(DATA!$E$4,$B112,D$20)="","null",OFFSET(DATA!$E$4,$B112,D$20))</f>
        <v>"0-0"</v>
      </c>
      <c r="E112" t="str">
        <f ca="1">IF(OFFSET(DATA!$E$4,$B112,E$20)="","null",OFFSET(DATA!$E$4,$B112,E$20))</f>
        <v>{2,2}</v>
      </c>
      <c r="F112" t="str">
        <f ca="1">IF(OFFSET(DATA!$E$4,$B112,F$20)="","null",OFFSET(DATA!$E$4,$B112,F$20))</f>
        <v>DirectionModel.IN_MAIN_DIAGONAL</v>
      </c>
      <c r="G112" t="str">
        <f ca="1">IF(OFFSET(DATA!$E$4,$B112,G$20)="","null",OFFSET(DATA!$E$4,$B112,G$20))</f>
        <v>{ {2,2}, {2,0}}</v>
      </c>
      <c r="H112" t="str">
        <f ca="1">IF(OFFSET(DATA!$E$4,$B112,H$20)="","null",OFFSET(DATA!$E$4,$B112,H$20))</f>
        <v>DirectionModel.WITHOUT_DIRECTION</v>
      </c>
      <c r="I112" t="str">
        <f ca="1">IF(OFFSET(DATA!$E$4,$B112,I$20)="","null",OFFSET(DATA!$E$4,$B112,I$20))</f>
        <v>{0,1}</v>
      </c>
      <c r="J112" t="str">
        <f ca="1">IF(OFFSET(DATA!$E$4,$B112,J$20)="","null",OFFSET(DATA!$E$4,$B112,J$20))</f>
        <v>false</v>
      </c>
      <c r="S112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</v>
      </c>
      <c r="T112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</v>
      </c>
      <c r="U112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</v>
      </c>
      <c r="V112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</v>
      </c>
      <c r="W112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</v>
      </c>
      <c r="X112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</v>
      </c>
      <c r="Y112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</v>
      </c>
      <c r="Z112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</v>
      </c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 x14ac:dyDescent="0.25">
      <c r="A113" s="13">
        <v>92</v>
      </c>
      <c r="B113">
        <v>364</v>
      </c>
      <c r="C113" t="str">
        <f ca="1">IF(OFFSET(DATA!$E$4,$B113,C$20)="","null",OFFSET(DATA!$E$4,$B113,C$20))</f>
        <v>{0,1}</v>
      </c>
      <c r="D113" t="str">
        <f ca="1">IF(OFFSET(DATA!$E$4,$B113,D$20)="","null",OFFSET(DATA!$E$4,$B113,D$20))</f>
        <v>"0-1"</v>
      </c>
      <c r="E113" t="str">
        <f ca="1">IF(OFFSET(DATA!$E$4,$B113,E$20)="","null",OFFSET(DATA!$E$4,$B113,E$20))</f>
        <v>{1,0}</v>
      </c>
      <c r="F113" t="str">
        <f ca="1">IF(OFFSET(DATA!$E$4,$B113,F$20)="","null",OFFSET(DATA!$E$4,$B113,F$20))</f>
        <v>DirectionModel.WITHOUT_DIRECTION</v>
      </c>
      <c r="G113" t="str">
        <f ca="1">IF(OFFSET(DATA!$E$4,$B113,G$20)="","null",OFFSET(DATA!$E$4,$B113,G$20))</f>
        <v>{ {1,0}, {2,1}}</v>
      </c>
      <c r="H113" t="str">
        <f ca="1">IF(OFFSET(DATA!$E$4,$B113,H$20)="","null",OFFSET(DATA!$E$4,$B113,H$20))</f>
        <v>DirectionModel.WITHOUT_DIRECTION</v>
      </c>
      <c r="I113" t="str">
        <f ca="1">IF(OFFSET(DATA!$E$4,$B113,I$20)="","null",OFFSET(DATA!$E$4,$B113,I$20))</f>
        <v>{0,2}</v>
      </c>
      <c r="J113" t="str">
        <f ca="1">IF(OFFSET(DATA!$E$4,$B113,J$20)="","null",OFFSET(DATA!$E$4,$B113,J$20))</f>
        <v>false</v>
      </c>
      <c r="S113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</v>
      </c>
      <c r="T113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</v>
      </c>
      <c r="U113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</v>
      </c>
      <c r="V113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</v>
      </c>
      <c r="W113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</v>
      </c>
      <c r="X113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</v>
      </c>
      <c r="Y113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</v>
      </c>
      <c r="Z113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 x14ac:dyDescent="0.25">
      <c r="A114" s="13">
        <v>93</v>
      </c>
      <c r="B114">
        <v>368</v>
      </c>
      <c r="C114" t="str">
        <f ca="1">IF(OFFSET(DATA!$E$4,$B114,C$20)="","null",OFFSET(DATA!$E$4,$B114,C$20))</f>
        <v>{0,2}</v>
      </c>
      <c r="D114" t="str">
        <f ca="1">IF(OFFSET(DATA!$E$4,$B114,D$20)="","null",OFFSET(DATA!$E$4,$B114,D$20))</f>
        <v>"0-2"</v>
      </c>
      <c r="E114" t="str">
        <f ca="1">IF(OFFSET(DATA!$E$4,$B114,E$20)="","null",OFFSET(DATA!$E$4,$B114,E$20))</f>
        <v>{1,2}</v>
      </c>
      <c r="F114" t="str">
        <f ca="1">IF(OFFSET(DATA!$E$4,$B114,F$20)="","null",OFFSET(DATA!$E$4,$B114,F$20))</f>
        <v>DirectionModel.IN_COLUMN</v>
      </c>
      <c r="G114" t="str">
        <f ca="1">IF(OFFSET(DATA!$E$4,$B114,G$20)="","null",OFFSET(DATA!$E$4,$B114,G$20))</f>
        <v>{ {1,2}, {0,0}}</v>
      </c>
      <c r="H114" t="str">
        <f ca="1">IF(OFFSET(DATA!$E$4,$B114,H$20)="","null",OFFSET(DATA!$E$4,$B114,H$20))</f>
        <v>DirectionModel.WITHOUT_DIRECTION</v>
      </c>
      <c r="I114" t="str">
        <f ca="1">IF(OFFSET(DATA!$E$4,$B114,I$20)="","null",OFFSET(DATA!$E$4,$B114,I$20))</f>
        <v>{1,0}</v>
      </c>
      <c r="J114" t="str">
        <f ca="1">IF(OFFSET(DATA!$E$4,$B114,J$20)="","null",OFFSET(DATA!$E$4,$B114,J$20))</f>
        <v>false</v>
      </c>
      <c r="S114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</v>
      </c>
      <c r="T114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</v>
      </c>
      <c r="U114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</v>
      </c>
      <c r="V114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</v>
      </c>
      <c r="W114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</v>
      </c>
      <c r="X114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</v>
      </c>
      <c r="Y114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</v>
      </c>
      <c r="Z114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</v>
      </c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 x14ac:dyDescent="0.25">
      <c r="A115" s="13">
        <v>94</v>
      </c>
      <c r="B115">
        <v>372</v>
      </c>
      <c r="C115" t="str">
        <f ca="1">IF(OFFSET(DATA!$E$4,$B115,C$20)="","null",OFFSET(DATA!$E$4,$B115,C$20))</f>
        <v>{1,0}</v>
      </c>
      <c r="D115" t="str">
        <f ca="1">IF(OFFSET(DATA!$E$4,$B115,D$20)="","null",OFFSET(DATA!$E$4,$B115,D$20))</f>
        <v>"1-0"</v>
      </c>
      <c r="E115" t="str">
        <f ca="1">IF(OFFSET(DATA!$E$4,$B115,E$20)="","null",OFFSET(DATA!$E$4,$B115,E$20))</f>
        <v>{1,2}</v>
      </c>
      <c r="F115" t="str">
        <f ca="1">IF(OFFSET(DATA!$E$4,$B115,F$20)="","null",OFFSET(DATA!$E$4,$B115,F$20))</f>
        <v>DirectionModel.IN_ROW</v>
      </c>
      <c r="G115" t="str">
        <f ca="1">IF(OFFSET(DATA!$E$4,$B115,G$20)="","null",OFFSET(DATA!$E$4,$B115,G$20))</f>
        <v>{ {1,2}, {1,1}}</v>
      </c>
      <c r="H115" t="str">
        <f ca="1">IF(OFFSET(DATA!$E$4,$B115,H$20)="","null",OFFSET(DATA!$E$4,$B115,H$20))</f>
        <v>DirectionModel.IN_ROW</v>
      </c>
      <c r="I115" t="str">
        <f ca="1">IF(OFFSET(DATA!$E$4,$B115,I$20)="","null",OFFSET(DATA!$E$4,$B115,I$20))</f>
        <v>{1,1}</v>
      </c>
      <c r="J115" t="str">
        <f ca="1">IF(OFFSET(DATA!$E$4,$B115,J$20)="","null",OFFSET(DATA!$E$4,$B115,J$20))</f>
        <v>false</v>
      </c>
      <c r="S115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</v>
      </c>
      <c r="T115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</v>
      </c>
      <c r="U115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</v>
      </c>
      <c r="V115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</v>
      </c>
      <c r="W115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</v>
      </c>
      <c r="X115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</v>
      </c>
      <c r="Y115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</v>
      </c>
      <c r="Z115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spans="1:38" x14ac:dyDescent="0.25">
      <c r="A116" s="13">
        <v>95</v>
      </c>
      <c r="B116">
        <v>376</v>
      </c>
      <c r="C116" t="str">
        <f ca="1">IF(OFFSET(DATA!$E$4,$B116,C$20)="","null",OFFSET(DATA!$E$4,$B116,C$20))</f>
        <v>{1,1}</v>
      </c>
      <c r="D116" t="str">
        <f ca="1">IF(OFFSET(DATA!$E$4,$B116,D$20)="","null",OFFSET(DATA!$E$4,$B116,D$20))</f>
        <v>"1-1"</v>
      </c>
      <c r="E116" t="str">
        <f ca="1">IF(OFFSET(DATA!$E$4,$B116,E$20)="","null",OFFSET(DATA!$E$4,$B116,E$20))</f>
        <v>{1,0}</v>
      </c>
      <c r="F116" t="str">
        <f ca="1">IF(OFFSET(DATA!$E$4,$B116,F$20)="","null",OFFSET(DATA!$E$4,$B116,F$20))</f>
        <v>DirectionModel.IN_ROW</v>
      </c>
      <c r="G116" t="str">
        <f ca="1">IF(OFFSET(DATA!$E$4,$B116,G$20)="","null",OFFSET(DATA!$E$4,$B116,G$20))</f>
        <v>{ {1,0}, {2,1}}</v>
      </c>
      <c r="H116" t="str">
        <f ca="1">IF(OFFSET(DATA!$E$4,$B116,H$20)="","null",OFFSET(DATA!$E$4,$B116,H$20))</f>
        <v>DirectionModel.WITHOUT_DIRECTION</v>
      </c>
      <c r="I116" t="str">
        <f ca="1">IF(OFFSET(DATA!$E$4,$B116,I$20)="","null",OFFSET(DATA!$E$4,$B116,I$20))</f>
        <v>{1,2}</v>
      </c>
      <c r="J116" t="str">
        <f ca="1">IF(OFFSET(DATA!$E$4,$B116,J$20)="","null",OFFSET(DATA!$E$4,$B116,J$20))</f>
        <v>false</v>
      </c>
      <c r="S116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</v>
      </c>
      <c r="T116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</v>
      </c>
      <c r="U116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</v>
      </c>
      <c r="V116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</v>
      </c>
      <c r="W116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</v>
      </c>
      <c r="X116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</v>
      </c>
      <c r="Y116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</v>
      </c>
      <c r="Z116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</v>
      </c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spans="1:38" x14ac:dyDescent="0.25">
      <c r="A117" s="13">
        <v>96</v>
      </c>
      <c r="B117">
        <v>380</v>
      </c>
      <c r="C117" t="str">
        <f ca="1">IF(OFFSET(DATA!$E$4,$B117,C$20)="","null",OFFSET(DATA!$E$4,$B117,C$20))</f>
        <v>{1,2}</v>
      </c>
      <c r="D117" t="str">
        <f ca="1">IF(OFFSET(DATA!$E$4,$B117,D$20)="","null",OFFSET(DATA!$E$4,$B117,D$20))</f>
        <v>"1-2"</v>
      </c>
      <c r="E117" t="str">
        <f ca="1">IF(OFFSET(DATA!$E$4,$B117,E$20)="","null",OFFSET(DATA!$E$4,$B117,E$20))</f>
        <v>{0,0}</v>
      </c>
      <c r="F117" t="str">
        <f ca="1">IF(OFFSET(DATA!$E$4,$B117,F$20)="","null",OFFSET(DATA!$E$4,$B117,F$20))</f>
        <v>DirectionModel.WITHOUT_DIRECTION</v>
      </c>
      <c r="G117" t="str">
        <f ca="1">IF(OFFSET(DATA!$E$4,$B117,G$20)="","null",OFFSET(DATA!$E$4,$B117,G$20))</f>
        <v>{ {0,0}, {1,1}}</v>
      </c>
      <c r="H117" t="str">
        <f ca="1">IF(OFFSET(DATA!$E$4,$B117,H$20)="","null",OFFSET(DATA!$E$4,$B117,H$20))</f>
        <v>DirectionModel.WITHOUT_DIRECTION</v>
      </c>
      <c r="I117" t="str">
        <f ca="1">IF(OFFSET(DATA!$E$4,$B117,I$20)="","null",OFFSET(DATA!$E$4,$B117,I$20))</f>
        <v>{2,0}</v>
      </c>
      <c r="J117" t="str">
        <f ca="1">IF(OFFSET(DATA!$E$4,$B117,J$20)="","null",OFFSET(DATA!$E$4,$B117,J$20))</f>
        <v>false</v>
      </c>
      <c r="S117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</v>
      </c>
      <c r="T117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</v>
      </c>
      <c r="U117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</v>
      </c>
      <c r="V117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</v>
      </c>
      <c r="W117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</v>
      </c>
      <c r="X117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</v>
      </c>
      <c r="Y117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</v>
      </c>
      <c r="Z117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spans="1:38" x14ac:dyDescent="0.25">
      <c r="A118" s="13">
        <v>97</v>
      </c>
      <c r="B118">
        <v>384</v>
      </c>
      <c r="C118" t="str">
        <f ca="1">IF(OFFSET(DATA!$E$4,$B118,C$20)="","null",OFFSET(DATA!$E$4,$B118,C$20))</f>
        <v>{2,0}</v>
      </c>
      <c r="D118" t="str">
        <f ca="1">IF(OFFSET(DATA!$E$4,$B118,D$20)="","null",OFFSET(DATA!$E$4,$B118,D$20))</f>
        <v>"2-0"</v>
      </c>
      <c r="E118" t="str">
        <f ca="1">IF(OFFSET(DATA!$E$4,$B118,E$20)="","null",OFFSET(DATA!$E$4,$B118,E$20))</f>
        <v>{1,1}</v>
      </c>
      <c r="F118" t="str">
        <f ca="1">IF(OFFSET(DATA!$E$4,$B118,F$20)="","null",OFFSET(DATA!$E$4,$B118,F$20))</f>
        <v>DirectionModel.IN_SECONDARY_DIAGONAL</v>
      </c>
      <c r="G118" t="str">
        <f ca="1">IF(OFFSET(DATA!$E$4,$B118,G$20)="","null",OFFSET(DATA!$E$4,$B118,G$20))</f>
        <v>{ {1,1}, {2,2}}</v>
      </c>
      <c r="H118" t="str">
        <f ca="1">IF(OFFSET(DATA!$E$4,$B118,H$20)="","null",OFFSET(DATA!$E$4,$B118,H$20))</f>
        <v>DirectionModel.WITHOUT_DIRECTION</v>
      </c>
      <c r="I118" t="str">
        <f ca="1">IF(OFFSET(DATA!$E$4,$B118,I$20)="","null",OFFSET(DATA!$E$4,$B118,I$20))</f>
        <v>{2,1}</v>
      </c>
      <c r="J118" t="str">
        <f ca="1">IF(OFFSET(DATA!$E$4,$B118,J$20)="","null",OFFSET(DATA!$E$4,$B118,J$20))</f>
        <v>false</v>
      </c>
      <c r="S118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</v>
      </c>
      <c r="T118" s="11" t="str">
        <f t="shared" ca="1" si="10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</v>
      </c>
      <c r="U118" s="11" t="str">
        <f t="shared" ca="1" si="10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{0,0}, {1,1}</v>
      </c>
      <c r="V118" s="11" t="str">
        <f t="shared" ca="1" si="10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DirectionModel.WITHOUT_DIRECTION, DirectionModel.IN_SECONDARY_DIAGONAL</v>
      </c>
      <c r="W118" s="11" t="str">
        <f t="shared" ca="1" si="10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{1,1}}, { {1,1}, {2,2}}</v>
      </c>
      <c r="X118" s="11" t="str">
        <f t="shared" ca="1" si="10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DirectionModel.WITHOUT_DIRECTION, DirectionModel.WITHOUT_DIRECTION</v>
      </c>
      <c r="Y118" s="11" t="str">
        <f t="shared" ca="1" si="10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</v>
      </c>
      <c r="Z118" s="11" t="str">
        <f t="shared" ca="1" si="10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false, false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spans="1:38" x14ac:dyDescent="0.25">
      <c r="A119" s="13">
        <v>98</v>
      </c>
      <c r="B119">
        <v>388</v>
      </c>
      <c r="C119" t="str">
        <f ca="1">IF(OFFSET(DATA!$E$4,$B119,C$20)="","null",OFFSET(DATA!$E$4,$B119,C$20))</f>
        <v>{2,1}</v>
      </c>
      <c r="D119" t="str">
        <f ca="1">IF(OFFSET(DATA!$E$4,$B119,D$20)="","null",OFFSET(DATA!$E$4,$B119,D$20))</f>
        <v>"2-1"</v>
      </c>
      <c r="E119" t="str">
        <f ca="1">IF(OFFSET(DATA!$E$4,$B119,E$20)="","null",OFFSET(DATA!$E$4,$B119,E$20))</f>
        <v>{0,0}</v>
      </c>
      <c r="F119" t="str">
        <f ca="1">IF(OFFSET(DATA!$E$4,$B119,F$20)="","null",OFFSET(DATA!$E$4,$B119,F$20))</f>
        <v>DirectionModel.WITHOUT_DIRECTION</v>
      </c>
      <c r="G119" t="str">
        <f ca="1">IF(OFFSET(DATA!$E$4,$B119,G$20)="","null",OFFSET(DATA!$E$4,$B119,G$20))</f>
        <v>{ {0,0}, {0,1}}</v>
      </c>
      <c r="H119" t="str">
        <f ca="1">IF(OFFSET(DATA!$E$4,$B119,H$20)="","null",OFFSET(DATA!$E$4,$B119,H$20))</f>
        <v>DirectionModel.WITHOUT_DIRECTION</v>
      </c>
      <c r="I119" t="str">
        <f ca="1">IF(OFFSET(DATA!$E$4,$B119,I$20)="","null",OFFSET(DATA!$E$4,$B119,I$20))</f>
        <v>{2,2}</v>
      </c>
      <c r="J119" t="str">
        <f ca="1">IF(OFFSET(DATA!$E$4,$B119,J$20)="","null",OFFSET(DATA!$E$4,$B119,J$20))</f>
        <v>false</v>
      </c>
      <c r="S119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</v>
      </c>
      <c r="T119" s="11" t="str">
        <f t="shared" ref="T119:Z121" ca="1" si="11">CONCATENATE(T118,", ",D119)</f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</v>
      </c>
      <c r="U119" s="11" t="str">
        <f t="shared" ca="1" si="11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{0,0}, {1,1}, {0,0}</v>
      </c>
      <c r="V119" s="11" t="str">
        <f t="shared" ca="1" si="11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DirectionModel.WITHOUT_DIRECTION, DirectionModel.IN_SECONDARY_DIAGONAL, DirectionModel.WITHOUT_DIRECTION</v>
      </c>
      <c r="W119" s="11" t="str">
        <f t="shared" ca="1" si="11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{1,1}}, { {1,1}, {2,2}}, { {0,0}, {0,1}}</v>
      </c>
      <c r="X119" s="11" t="str">
        <f t="shared" ca="1" si="11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DirectionModel.WITHOUT_DIRECTION, DirectionModel.WITHOUT_DIRECTION, DirectionModel.WITHOUT_DIRECTION</v>
      </c>
      <c r="Y119" s="11" t="str">
        <f t="shared" ca="1" si="11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</v>
      </c>
      <c r="Z119" s="11" t="str">
        <f t="shared" ca="1" si="11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false, false, false</v>
      </c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x14ac:dyDescent="0.25">
      <c r="A120" s="13">
        <v>99</v>
      </c>
      <c r="B120">
        <v>392</v>
      </c>
      <c r="C120" t="str">
        <f ca="1">IF(OFFSET(DATA!$E$4,$B120,C$20)="","null",OFFSET(DATA!$E$4,$B120,C$20))</f>
        <v>{2,2}</v>
      </c>
      <c r="D120" t="str">
        <f ca="1">IF(OFFSET(DATA!$E$4,$B120,D$20)="","null",OFFSET(DATA!$E$4,$B120,D$20))</f>
        <v>"2-2"</v>
      </c>
      <c r="E120" t="str">
        <f ca="1">IF(OFFSET(DATA!$E$4,$B120,E$20)="","null",OFFSET(DATA!$E$4,$B120,E$20))</f>
        <v>{0,2}</v>
      </c>
      <c r="F120" t="str">
        <f ca="1">IF(OFFSET(DATA!$E$4,$B120,F$20)="","null",OFFSET(DATA!$E$4,$B120,F$20))</f>
        <v>DirectionModel.IN_COLUMN</v>
      </c>
      <c r="G120" t="str">
        <f ca="1">IF(OFFSET(DATA!$E$4,$B120,G$20)="","null",OFFSET(DATA!$E$4,$B120,G$20))</f>
        <v>{ {0,2}, {1,2}}</v>
      </c>
      <c r="H120" t="str">
        <f ca="1">IF(OFFSET(DATA!$E$4,$B120,H$20)="","null",OFFSET(DATA!$E$4,$B120,H$20))</f>
        <v>DirectionModel.IN_COLUMN</v>
      </c>
      <c r="I120" t="str">
        <f ca="1">IF(OFFSET(DATA!$E$4,$B120,I$20)="","null",OFFSET(DATA!$E$4,$B120,I$20))</f>
        <v>{0,1}</v>
      </c>
      <c r="J120" t="str">
        <f ca="1">IF(OFFSET(DATA!$E$4,$B120,J$20)="","null",OFFSET(DATA!$E$4,$B120,J$20))</f>
        <v>false</v>
      </c>
      <c r="S120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</v>
      </c>
      <c r="T120" s="11" t="str">
        <f t="shared" ca="1" si="11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</v>
      </c>
      <c r="U120" s="11" t="str">
        <f t="shared" ca="1" si="11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{0,0}, {1,1}, {0,0}, {0,2}</v>
      </c>
      <c r="V120" s="11" t="str">
        <f t="shared" ca="1" si="11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DirectionModel.WITHOUT_DIRECTION, DirectionModel.IN_SECONDARY_DIAGONAL, DirectionModel.WITHOUT_DIRECTION, DirectionModel.IN_COLUMN</v>
      </c>
      <c r="W120" s="11" t="str">
        <f t="shared" ca="1" si="11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{1,1}}, { {1,1}, {2,2}}, { {0,0}, {0,1}}, { {0,2}, {1,2}}</v>
      </c>
      <c r="X120" s="11" t="str">
        <f t="shared" ca="1" si="11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DirectionModel.WITHOUT_DIRECTION, DirectionModel.WITHOUT_DIRECTION, DirectionModel.WITHOUT_DIRECTION, DirectionModel.IN_COLUMN</v>
      </c>
      <c r="Y120" s="11" t="str">
        <f t="shared" ca="1" si="11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</v>
      </c>
      <c r="Z120" s="11" t="str">
        <f t="shared" ca="1" si="11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false, false, false, false</v>
      </c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spans="1:38" x14ac:dyDescent="0.25">
      <c r="A121" s="13">
        <v>100</v>
      </c>
      <c r="B121">
        <v>396</v>
      </c>
      <c r="C121" t="str">
        <f ca="1">IF(OFFSET(DATA!$E$4,$B121,C$20)="","null",OFFSET(DATA!$E$4,$B121,C$20))</f>
        <v>{1,1}</v>
      </c>
      <c r="D121" t="str">
        <f ca="1">IF(OFFSET(DATA!$E$4,$B121,D$20)="","null",OFFSET(DATA!$E$4,$B121,D$20))</f>
        <v>"1-1"</v>
      </c>
      <c r="E121" t="str">
        <f ca="1">IF(OFFSET(DATA!$E$4,$B121,E$20)="","null",OFFSET(DATA!$E$4,$B121,E$20))</f>
        <v>{1,0}</v>
      </c>
      <c r="F121" t="str">
        <f ca="1">IF(OFFSET(DATA!$E$4,$B121,F$20)="","null",OFFSET(DATA!$E$4,$B121,F$20))</f>
        <v>DirectionModel.IN_ROW</v>
      </c>
      <c r="G121" t="str">
        <f ca="1">IF(OFFSET(DATA!$E$4,$B121,G$20)="","null",OFFSET(DATA!$E$4,$B121,G$20))</f>
        <v>{ {1,0}, {0,2}}</v>
      </c>
      <c r="H121" t="str">
        <f ca="1">IF(OFFSET(DATA!$E$4,$B121,H$20)="","null",OFFSET(DATA!$E$4,$B121,H$20))</f>
        <v>DirectionModel.WITHOUT_DIRECTION</v>
      </c>
      <c r="I121" t="str">
        <f ca="1">IF(OFFSET(DATA!$E$4,$B121,I$20)="","null",OFFSET(DATA!$E$4,$B121,I$20))</f>
        <v>{0,2}</v>
      </c>
      <c r="J121" t="str">
        <f ca="1">IF(OFFSET(DATA!$E$4,$B121,J$20)="","null",OFFSET(DATA!$E$4,$B121,J$20))</f>
        <v>false</v>
      </c>
      <c r="S121" s="11" t="str">
        <f t="shared" ca="1" si="8"/>
        <v>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{0,0}, {0,1}, {0,2}, {1,0}, {1,1}, {1,2}, {2,0}, {2,1}, {2,2}, {1,1}</v>
      </c>
      <c r="T121" s="11" t="str">
        <f t="shared" ca="1" si="11"/>
        <v>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"0-0", "0-1", "0-2", "1-0", "1-1", "1-2", "2-0", "2-1", "2-2", "1-1"</v>
      </c>
      <c r="U121" s="11" t="str">
        <f t="shared" ca="1" si="11"/>
        <v>{0,1}, {1,0}, {1,2}, {1,2}, {1,0}, {2,0}, {2,1}, {0,1}, {1,1}, {1,0}, {2,2}, {1,0}, {1,2}, {1,2}, {1,0}, {0,0}, {1,1}, {0,0}, {0,2}, {2,0}, {2,0}, {1,1}, {0,2}, {2,1}, {2,1}, {1,0}, {2,0}, {1,0}, {1,0}, {0,0}, {1,1}, {2,1}, {0,1}, {1,1}, {1,1}, {1,1}, {1,1}, {1,1}, {1,2}, {0,0}, {0,1}, {1,0}, {1,2}, {1,2}, {1,0}, {2,0}, {2,1}, {0,1}, {1,1}, {1,0}, {2,2}, {1,0}, {1,2}, {1,2}, {1,0}, {0,0}, {1,1}, {0,0}, {0,2}, {2,0}, {0,0}, {1,1}, {0,2}, {2,1}, {2,1}, {1,0}, {2,0}, {1,0}, {1,0}, {0,0}, {1,1}, {2,1}, {0,1}, {1,1}, {1,1}, {1,1}, {2,0}, {1,1}, {1,2}, {0,0}, {0,1}, {1,0}, {1,2}, {1,2}, {0,0}, {2,0}, {2,1}, {0,1}, {1,1}, {1,0}, {2,2}, {1,0}, {1,2}, {1,2}, {1,0}, {0,0}, {1,1}, {0,0}, {0,2}, {1,0}</v>
      </c>
      <c r="V121" s="11" t="str">
        <f t="shared" ca="1" si="11"/>
        <v>DirectionModel.IN_ROW, DirectionModel.WITHOUT_DIRECTION, DirectionModel.IN_COLUMN, DirectionModel.IN_ROW, DirectionModel.IN_ROW, DirectionModel.WITHOUT_DIRECTION, DirectionModel.IN_ROW, DirectionModel.IN_COLUMN, DirectionModel.IN_MAIN_DIAGONAL, DirectionModel.IN_COLUMN, DirectionModel.WITHOUT_DIRECTION, DirectionModel.WITHOUT_DIRECTION, DirectionModel.IN_ROW, DirectionModel.IN_ROW, DirectionModel.IN_ROW, DirectionModel.IN_COLUMN, DirectionModel.IN_COLUMN, DirectionModel.IN_MAIN_DIAGONAL, DirectionModel.IN_ROW, DirectionModel.WITHOUT_DIRECTION, DirectionModel.IN_SECONDARY_DIAGONAL, DirectionModel.IN_ROW, DirectionModel.IN_SECONDARY_DIAGONAL, DirectionModel.WITHOUT_DIRECTION, DirectionModel.IN_ROW, DirectionModel.WITHOUT_DIRECTION, DirectionModel.IN_ROW, DirectionModel.IN_COLUMN, DirectionModel.WITHOUT_DIRECTION, DirectionModel.IN_ROW, DirectionModel.IN_ROW, DirectionModel.IN_COLUMN, DirectionModel.WITHOUT_DIRECTION, DirectionModel.IN_SECONDARY_DIAGONAL, DirectionModel.IN_COLUMN, DirectionModel.IN_MAIN_DIAGONAL, DirectionModel.IN_MAIN_DIAGONAL, DirectionModel.IN_COLUMN, DirectionModel.IN_COLUMN, DirectionModel.IN_COLUMN, DirectionModel.IN_COLUMN, DirectionModel.IN_ROW, DirectionModel.WITHOUT_DIRECTION, DirectionModel.WITHOUT_DIRECTION, DirectionModel.WITHOUT_DIRECTION, DirectionModel.IN_COLUMN, DirectionModel.IN_COLUMN, DirectionModel.IN_ROW, DirectionModel.IN_ROW, DirectionModel.IN_ROW, DirectionModel.IN_COLUMN, DirectionModel.IN_COLUMN, DirectionModel.WITHOUT_DIRECTION, DirectionModel.IN_COLUMN, DirectionModel.IN_COLUMN, DirectionModel.IN_ROW, DirectionModel.IN_SECONDARY_DIAGONAL, DirectionModel.IN_COLUMN, DirectionModel.IN_SECONDARY_DIAGONAL, DirectionModel.WITHOUT_DIRECTION, DirectionModel.IN_COLUMN, DirectionModel.IN_COLUMN, DirectionModel.IN_COLUMN, DirectionModel.WITHOUT_DIRECTION, DirectionModel.IN_COLUMN, DirectionModel.WITHOUT_DIRECTION, DirectionModel.IN_COLUMN, DirectionModel.IN_ROW, DirectionModel.IN_ROW, DirectionModel.IN_COLUMN, DirectionModel.IN_COLUMN, DirectionModel.IN_ROW, DirectionModel.IN_ROW, DirectionModel.IN_COLUMN, DirectionModel.IN_SECONDARY_DIAGONAL, DirectionModel.IN_ROW, DirectionModel.IN_SECONDARY_DIAGONAL, DirectionModel.IN_ROW, DirectionModel.WITHOUT_DIRECTION, DirectionModel.WITHOUT_DIRECTION, DirectionModel.WITHOUT_DIRECTION, DirectionModel.IN_COLUMN, DirectionModel.WITHOUT_DIRECTION, DirectionModel.IN_COLUMN, DirectionModel.IN_COLUMN, DirectionModel.IN_SECONDARY_DIAGONAL, DirectionModel.WITHOUT_DIRECTION, DirectionModel.WITHOUT_DIRECTION, DirectionModel.IN_COLUMN, DirectionModel.WITHOUT_DIRECTION, DirectionModel.IN_MAIN_DIAGONAL, DirectionModel.WITHOUT_DIRECTION, DirectionModel.IN_COLUMN, DirectionModel.IN_ROW, DirectionModel.IN_ROW, DirectionModel.WITHOUT_DIRECTION, DirectionModel.IN_SECONDARY_DIAGONAL, DirectionModel.WITHOUT_DIRECTION, DirectionModel.IN_COLUMN, DirectionModel.IN_ROW</v>
      </c>
      <c r="W121" s="11" t="str">
        <f t="shared" ca="1" si="11"/>
        <v>{ {0,1}, {0,2}}, { {1,0}, {1,1}}, { {1,2}, {2,2}}, { {1,2}, {0,1}}, { {1,0}, {1,2}}, { {2,0}, {2,1}}, { {2,1}, {2,2}}, { {0,1}, {1,1}}, { {1,1}, {1,2}}, { {1,0}, {2,0}}, { {2,2}, {2,0}}, { {1,0}, {2,1}}, { {1,2}, {1,1}}, { {1,2}, {2,1}}, { {1,0}, {2,0}}, { {0,0}, {1,0}}, { {1,1}, {0,1}}, { {0,0}, {1,1}}, { {0,2}, {0,1}}, { {2,0}, {2,1}}, { {2,0}, {1,2}}, { {1,1}, {2,2}}, { {0,2}, {2,0}}, { {2,1}, {1,0}}, { {2,1}, {0,0}}, { {1,0}, {1,2}}, { {2,0}, {2,1}}, { {1,0}, {1,1}}, { {1,0}, {2,2}}, { {0,0}, {0,1}}, { {1,1}, {1,2}}, { {2,1}, {1,0}}, { {0,1}, {2,0}}, { {1,1}, {0,2}}, { {1,1}, {0,2}}, { {1,1}, {0,0}}, { {1,1}, {2,2}}, { {1,1}, {2,1}}, { {1,2}, {2,2}}, { {0,0}, {2,1}}, { {0,1}, {2,2}}, { {1,0}, {1,1}}, { {1,2}, {1,0}}, { {1,2}, {2,0}}, { {1,0}, {2,0}}, { {2,0}, {2,1}}, { {2,1}, {1,1}}, { {0,1}, {2,1}}, { {1,1}, {2,0}}, { {1,0}, {1,2}}, { {2,2}, {0,1}}, { {1,0}, {1,1}}, { {1,2}, {0,1}}, { {1,2}, {2,1}}, { {1,0}, {1,2}}, { {0,0}, {2,2}}, { {1,1}, {2,0}}, { {0,0}, {2,0}}, { {0,2}, {0,0}}, { {2,0}, {1,0}}, { {0,0}, {2,1}}, { {1,1}, {0,1}}, { {0,2}, {1,2}}, { {2,1}, {0,1}}, { {2,1}, {1,2}}, { {1,0}, {2,2}}, { {2,0}, {0,0}}, { {1,0}, {0,2}}, { {1,0}, {0,2}}, { {0,0}, {1,1}}, { {1,1}, {2,2}}, { {2,1}, {0,1}}, { {0,1}, {1,2}}, { {1,1}, {2,1}}, { {1,1}, {2,2}}, { {1,1}, {1,2}}, { {2,0}, {1,2}}, { {1,1}, {2,0}}, { {1,2}, {1,0}}, { {0,0}, {1,2}}, { {0,1}, {1,1}}, { {1,0}, {2,1}}, { {1,2}, {2,0}}, { {1,2}, {1,0}}, { {0,0}, {0,1}}, { {2,0}, {0,2}}, { {2,1}, {0,1}}, { {0,1}, {2,1}}, { {1,1}, {1,2}}, { {1,0}, {1,1}}, { {2,2}, {2,0}}, { {1,0}, {2,1}}, { {1,2}, {0,0}}, { {1,2}, {1,1}}, { {1,0}, {2,1}}, { {0,0}, {1,1}}, { {1,1}, {2,2}}, { {0,0}, {0,1}}, { {0,2}, {1,2}}, { {1,0}, {0,2}}</v>
      </c>
      <c r="X121" s="11" t="str">
        <f t="shared" ca="1" si="11"/>
        <v>DirectionModel.IN_ROW, DirectionModel.WITHOUT_DIRECTION, DirectionModel.IN_COLUMN, DirectionModel.WITHOUT_DIRECTION, DirectionModel.IN_ROW, DirectionModel.WITHOUT_DIRECTION, DirectionModel.IN_ROW, DirectionModel.IN_COLUMN, DirectionModel.WITHOUT_DIRECTION, DirectionModel.IN_COLUMN, DirectionModel.WITHOUT_DIRECTION, DirectionModel.WITHOUT_DIRECTION, DirectionModel.IN_ROW, DirectionModel.WITHOUT_DIRECTION, DirectionModel.WITHOUT_DIRECTION, DirectionModel.IN_COLUMN, DirectionModel.IN_COLUMN, DirectionModel.IN_MAIN_DIAGONAL, DirectionModel.IN_ROW, DirectionModel.WITHOUT_DIRECTION, DirectionModel.WITHOUT_DIRECTION, DirectionModel.WITHOUT_DIRECTION, DirectionModel.IN_SECONDARY_DIAGONAL, DirectionModel.WITHOUT_DIRECTION, DirectionModel.WITHOUT_DIRECTION, DirectionModel.WITHOUT_DIRECTION, DirectionModel.IN_ROW, DirectionModel.WITHOUT_DIRECTION, DirectionModel.WITHOUT_DIRECTION, DirectionModel.IN_ROW, DirectionModel.IN_ROW, DirectionModel.WITHOUT_DIRECTION, DirectionModel.WITHOUT_DIRECTION, DirectionModel.IN_SECONDARY_DIAGONAL, DirectionModel.WITHOUT_DIRECTION, DirectionModel.IN_MAIN_DIAGONAL, DirectionModel.IN_MAIN_DIAGONAL, DirectionModel.IN_COLUMN, DirectionModel.IN_COLUMN,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DirectionModel.WITHOUT_DIRECTION, DirectionModel.WITHOUT_DIRECTION, DirectionModel.IN_ROW, DirectionModel.WITHOUT_DIRECTION, DirectionModel.WITHOUT_DIRECTION, DirectionModel.WITHOUT_DIRECTION, DirectionModel.WITHOUT_DIRECTION, DirectionModel.WITHOUT_DIRECTION, DirectionModel.WITHOUT_DIRECTION, DirectionModel.IN_SECONDARY_DIAGONAL, DirectionModel.IN_COLUMN, DirectionModel.WITHOUT_DIRECTION, DirectionModel.WITHOUT_DIRECTION, DirectionModel.WITHOUT_DIRECTION, DirectionModel.IN_COLUMN, DirectionModel.IN_COLUMN, DirectionModel.WITHOUT_DIRECTION, DirectionModel.WITHOUT_DIRECTION, DirectionModel.WITHOUT_DIRECTION, DirectionModel.IN_COLUMN, DirectionModel.WITHOUT_DIRECTION, DirectionModel.WITHOUT_DIRECTION, DirectionModel.WITHOUT_DIRECTION, DirectionModel.WITHOUT_DIRECTION, DirectionModel.WITHOUT_DIRECTION, DirectionModel.WITHOUT_DIRECTION, DirectionModel.IN_COLUMN, DirectionModel.WITHOUT_DIRECTION, DirectionModel.IN_ROW,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DirectionModel.WITHOUT_DIRECTION, DirectionModel.IN_SECONDARY_DIAGONAL, DirectionModel.WITHOUT_DIRECTION, DirectionModel.WITHOUT_DIRECTION, DirectionModel.WITHOUT_DIRECTION, DirectionModel.WITHOUT_DIRECTION, DirectionModel.WITHOUT_DIRECTION, DirectionModel.WITHOUT_DIRECTION, DirectionModel.WITHOUT_DIRECTION, DirectionModel.IN_ROW, DirectionModel.WITHOUT_DIRECTION, DirectionModel.WITHOUT_DIRECTION, DirectionModel.WITHOUT_DIRECTION, DirectionModel.WITHOUT_DIRECTION, DirectionModel.IN_COLUMN, DirectionModel.WITHOUT_DIRECTION</v>
      </c>
      <c r="Y121" s="11" t="str">
        <f t="shared" ca="1" si="11"/>
        <v>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{0,2}, {0,0}, {1,1}, {1,2}, {1,0}, {2,1}, {2,2}, {2,0}, {1,1}, {1,1}, {1,1}, {2,1}, {0,1}, {0,0}, {0,0}, {1,0}, {2,0}, {0,2}, {1,2}, {2,2}, {2,2}, {0,0}, {1,0}, {2,0}, {0,1}, {1,1}, {2,1}, {0,2}, {1,2}, {2,2}, {0,0}, {0,1}, {0,2}, {1,0}, {1,1}, {1,2}, {2,0}, {2,1}, {2,2}, {0,1}, {0,2}</v>
      </c>
      <c r="Z121" s="11" t="str">
        <f t="shared" ca="1" si="11"/>
        <v>true, false, false, false, true, false, false, false, true, true, true, true, true, true, true, true, true, true, false, false, false, false, false, false, false, false, false, false, false, false, false, false, false, false, false, false, false, false, false, false, false, false, true, false, false, false, false, false, false, false, false, false, false, false, false, false, false, false, false, false, false, false, false, false, false, false, false, true, false, false, true, false, true, false, false, false, false, true, false, false, false, false, false, false, false, false, false, false, false, false, false, false, false, false, false, false, false, false, false, false</v>
      </c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9"/>
  <sheetViews>
    <sheetView workbookViewId="0">
      <selection activeCell="E1" sqref="E1:G1048576"/>
    </sheetView>
  </sheetViews>
  <sheetFormatPr baseColWidth="10" defaultRowHeight="15" x14ac:dyDescent="0.25"/>
  <cols>
    <col min="1" max="4" width="5.5703125" customWidth="1"/>
  </cols>
  <sheetData>
    <row r="1" spans="1:10" s="5" customFormat="1" x14ac:dyDescent="0.25"/>
    <row r="2" spans="1:10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IF(CONCATENATE(E3,F3,G3,E4,F4,G4,E5,F5,G5)="","",CONCATENATE(CONCATENATE(E3,F3,G3,E4,F4,G4,E5,F5,G5)))</f>
        <v>{0,0}</v>
      </c>
      <c r="H2" t="str">
        <f>IF(CONCATENATE(H3,I3,J3,H4,I4,J4,H5,I5,J5)="","",CONCATENATE(CONCATENATE(H3,I3,J3,H4,I4,J4,H5,I5,J5)))</f>
        <v>"0-0"</v>
      </c>
    </row>
    <row r="3" spans="1:10" x14ac:dyDescent="0.25">
      <c r="A3" s="2">
        <v>0</v>
      </c>
      <c r="B3" s="1" t="str">
        <f>IF(DATA!B4="","",DATA!B4)</f>
        <v>c</v>
      </c>
      <c r="C3" s="1" t="str">
        <f>IF(DATA!C4="","",DATA!C4)</f>
        <v/>
      </c>
      <c r="D3" s="1" t="str">
        <f>IF(DATA!D4="","",DATA!D4)</f>
        <v/>
      </c>
      <c r="E3" t="str">
        <f>IF(B3="","",CONCATENATE("{",$A3,",",B$2,"}"))</f>
        <v>{0,0}</v>
      </c>
      <c r="F3" t="str">
        <f t="shared" ref="F3:F5" si="0">IF(C3="","",CONCATENATE("{",$A3,",",C$2,"}"))</f>
        <v/>
      </c>
      <c r="G3" t="str">
        <f t="shared" ref="G3:G5" si="1">IF(D3="","",CONCATENATE("{",$A3,",",D$2,"}"))</f>
        <v/>
      </c>
      <c r="H3" t="str">
        <f>IF(B3="","",CONCATENATE("""",$A3,"-",B$2,""""))</f>
        <v>"0-0"</v>
      </c>
      <c r="I3" t="str">
        <f t="shared" ref="I3:I5" si="2">IF(C3="","",CONCATENATE("""",$A3,"-",C$2,""""))</f>
        <v/>
      </c>
      <c r="J3" t="str">
        <f t="shared" ref="J3:J5" si="3">IF(D3="","",CONCATENATE("""",$A3,"-",D$2,""""))</f>
        <v/>
      </c>
    </row>
    <row r="4" spans="1:10" x14ac:dyDescent="0.25">
      <c r="A4" s="2">
        <v>1</v>
      </c>
      <c r="B4" s="1" t="str">
        <f>IF(DATA!B5="","",DATA!B5)</f>
        <v/>
      </c>
      <c r="C4" s="1" t="str">
        <f>IF(DATA!C5="","",DATA!C5)</f>
        <v/>
      </c>
      <c r="D4" s="1" t="str">
        <f>IF(DATA!D5="","",DATA!D5)</f>
        <v/>
      </c>
      <c r="E4" t="str">
        <f t="shared" ref="E4:E5" si="4">IF(B4="","",CONCATENATE("{",$A4,",",B$2,"}"))</f>
        <v/>
      </c>
      <c r="F4" t="str">
        <f t="shared" si="0"/>
        <v/>
      </c>
      <c r="G4" t="str">
        <f t="shared" si="1"/>
        <v/>
      </c>
      <c r="H4" t="str">
        <f t="shared" ref="H4:H5" si="5">IF(B4="","",CONCATENATE("""",$A4,"-",B$2,""""))</f>
        <v/>
      </c>
      <c r="I4" t="str">
        <f t="shared" si="2"/>
        <v/>
      </c>
      <c r="J4" t="str">
        <f t="shared" si="3"/>
        <v/>
      </c>
    </row>
    <row r="5" spans="1:10" x14ac:dyDescent="0.25">
      <c r="A5" s="2">
        <v>2</v>
      </c>
      <c r="B5" s="1" t="str">
        <f>IF(DATA!B6="","",DATA!B6)</f>
        <v/>
      </c>
      <c r="C5" s="1" t="str">
        <f>IF(DATA!C6="","",DATA!C6)</f>
        <v/>
      </c>
      <c r="D5" s="1" t="str">
        <f>IF(DATA!D6="","",DATA!D6)</f>
        <v/>
      </c>
      <c r="E5" t="str">
        <f t="shared" si="4"/>
        <v/>
      </c>
      <c r="F5" t="str">
        <f t="shared" si="0"/>
        <v/>
      </c>
      <c r="G5" t="str">
        <f t="shared" si="1"/>
        <v/>
      </c>
      <c r="H5" t="str">
        <f t="shared" si="5"/>
        <v/>
      </c>
      <c r="I5" t="str">
        <f t="shared" si="2"/>
        <v/>
      </c>
      <c r="J5" t="str">
        <f t="shared" si="3"/>
        <v/>
      </c>
    </row>
    <row r="6" spans="1:10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 t="shared" ref="E6" si="6">IF(CONCATENATE(E7,F7,G7,E8,F8,G8,E9,F9,G9)="","",CONCATENATE(CONCATENATE(E7,F7,G7,E8,F8,G8,E9,F9,G9)))</f>
        <v>{0,1}</v>
      </c>
      <c r="H6" t="str">
        <f t="shared" ref="H6" si="7">IF(CONCATENATE(H7,I7,J7,H8,I8,J8,H9,I9,J9)="","",CONCATENATE(CONCATENATE(H7,I7,J7,H8,I8,J8,H9,I9,J9)))</f>
        <v>"0-1"</v>
      </c>
    </row>
    <row r="7" spans="1:10" x14ac:dyDescent="0.25">
      <c r="A7" s="2">
        <v>0</v>
      </c>
      <c r="B7" s="1" t="str">
        <f>IF(DATA!B8="","",DATA!B8)</f>
        <v/>
      </c>
      <c r="C7" s="1" t="str">
        <f>IF(DATA!C8="","",DATA!C8)</f>
        <v>c</v>
      </c>
      <c r="D7" s="1" t="str">
        <f>IF(DATA!D8="","",DATA!D8)</f>
        <v/>
      </c>
      <c r="E7" t="str">
        <f t="shared" ref="E7:E70" si="8">IF(B7="","",CONCATENATE("{",$A7,",",B$2,"}"))</f>
        <v/>
      </c>
      <c r="F7" t="str">
        <f t="shared" ref="F7:F70" si="9">IF(C7="","",CONCATENATE("{",$A7,",",C$2,"}"))</f>
        <v>{0,1}</v>
      </c>
      <c r="G7" t="str">
        <f t="shared" ref="G7:G70" si="10">IF(D7="","",CONCATENATE("{",$A7,",",D$2,"}"))</f>
        <v/>
      </c>
      <c r="H7" t="str">
        <f t="shared" ref="H7:H70" si="11">IF(B7="","",CONCATENATE("""",$A7,"-",B$2,""""))</f>
        <v/>
      </c>
      <c r="I7" t="str">
        <f t="shared" ref="I7:I70" si="12">IF(C7="","",CONCATENATE("""",$A7,"-",C$2,""""))</f>
        <v>"0-1"</v>
      </c>
      <c r="J7" t="str">
        <f t="shared" ref="J7:J70" si="13">IF(D7="","",CONCATENATE("""",$A7,"-",D$2,""""))</f>
        <v/>
      </c>
    </row>
    <row r="8" spans="1:10" x14ac:dyDescent="0.25">
      <c r="A8" s="2">
        <v>1</v>
      </c>
      <c r="B8" s="1" t="str">
        <f>IF(DATA!B9="","",DATA!B9)</f>
        <v/>
      </c>
      <c r="C8" s="1" t="str">
        <f>IF(DATA!C9="","",DATA!C9)</f>
        <v/>
      </c>
      <c r="D8" s="1" t="str">
        <f>IF(DATA!D9="","",DATA!D9)</f>
        <v/>
      </c>
      <c r="E8" t="str">
        <f t="shared" si="8"/>
        <v/>
      </c>
      <c r="F8" t="str">
        <f t="shared" si="9"/>
        <v/>
      </c>
      <c r="G8" t="str">
        <f t="shared" si="10"/>
        <v/>
      </c>
      <c r="H8" t="str">
        <f t="shared" si="11"/>
        <v/>
      </c>
      <c r="I8" t="str">
        <f t="shared" si="12"/>
        <v/>
      </c>
      <c r="J8" t="str">
        <f t="shared" si="13"/>
        <v/>
      </c>
    </row>
    <row r="9" spans="1:10" x14ac:dyDescent="0.25">
      <c r="A9" s="2">
        <v>2</v>
      </c>
      <c r="B9" s="1" t="str">
        <f>IF(DATA!B10="","",DATA!B10)</f>
        <v/>
      </c>
      <c r="C9" s="1" t="str">
        <f>IF(DATA!C10="","",DATA!C10)</f>
        <v/>
      </c>
      <c r="D9" s="1" t="str">
        <f>IF(DATA!D10="","",DATA!D10)</f>
        <v/>
      </c>
      <c r="E9" t="str">
        <f t="shared" si="8"/>
        <v/>
      </c>
      <c r="F9" t="str">
        <f t="shared" si="9"/>
        <v/>
      </c>
      <c r="G9" t="str">
        <f t="shared" si="10"/>
        <v/>
      </c>
      <c r="H9" t="str">
        <f t="shared" si="11"/>
        <v/>
      </c>
      <c r="I9" t="str">
        <f t="shared" si="12"/>
        <v/>
      </c>
      <c r="J9" t="str">
        <f t="shared" si="13"/>
        <v/>
      </c>
    </row>
    <row r="10" spans="1:10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14">IF(CONCATENATE(E11,F11,G11,E12,F12,G12,E13,F13,G13)="","",CONCATENATE(CONCATENATE(E11,F11,G11,E12,F12,G12,E13,F13,G13)))</f>
        <v>{0,2}</v>
      </c>
      <c r="H10" t="str">
        <f t="shared" ref="H10" si="15">IF(CONCATENATE(H11,I11,J11,H12,I12,J12,H13,I13,J13)="","",CONCATENATE(CONCATENATE(H11,I11,J11,H12,I12,J12,H13,I13,J13)))</f>
        <v>"0-2"</v>
      </c>
    </row>
    <row r="11" spans="1:10" x14ac:dyDescent="0.25">
      <c r="A11" s="2">
        <v>0</v>
      </c>
      <c r="B11" s="1" t="str">
        <f>IF(DATA!B12="","",DATA!B12)</f>
        <v/>
      </c>
      <c r="C11" s="1" t="str">
        <f>IF(DATA!C12="","",DATA!C12)</f>
        <v/>
      </c>
      <c r="D11" s="1" t="str">
        <f>IF(DATA!D12="","",DATA!D12)</f>
        <v>c</v>
      </c>
      <c r="E11" t="str">
        <f t="shared" ref="E11:E74" si="16">IF(B11="","",CONCATENATE("{",$A11,",",B$2,"}"))</f>
        <v/>
      </c>
      <c r="F11" t="str">
        <f t="shared" ref="F11:F74" si="17">IF(C11="","",CONCATENATE("{",$A11,",",C$2,"}"))</f>
        <v/>
      </c>
      <c r="G11" t="str">
        <f t="shared" ref="G11:G74" si="18">IF(D11="","",CONCATENATE("{",$A11,",",D$2,"}"))</f>
        <v>{0,2}</v>
      </c>
      <c r="H11" t="str">
        <f t="shared" ref="H11:H74" si="19">IF(B11="","",CONCATENATE("""",$A11,"-",B$2,""""))</f>
        <v/>
      </c>
      <c r="I11" t="str">
        <f t="shared" ref="I11:I74" si="20">IF(C11="","",CONCATENATE("""",$A11,"-",C$2,""""))</f>
        <v/>
      </c>
      <c r="J11" t="str">
        <f t="shared" ref="J11:J74" si="21">IF(D11="","",CONCATENATE("""",$A11,"-",D$2,""""))</f>
        <v>"0-2"</v>
      </c>
    </row>
    <row r="12" spans="1:10" x14ac:dyDescent="0.25">
      <c r="A12" s="2">
        <v>1</v>
      </c>
      <c r="B12" s="1" t="str">
        <f>IF(DATA!B13="","",DATA!B13)</f>
        <v/>
      </c>
      <c r="C12" s="1" t="str">
        <f>IF(DATA!C13="","",DATA!C13)</f>
        <v/>
      </c>
      <c r="D12" s="1" t="str">
        <f>IF(DATA!D13="","",DATA!D13)</f>
        <v/>
      </c>
      <c r="E12" t="str">
        <f t="shared" si="16"/>
        <v/>
      </c>
      <c r="F12" t="str">
        <f t="shared" si="17"/>
        <v/>
      </c>
      <c r="G12" t="str">
        <f t="shared" si="18"/>
        <v/>
      </c>
      <c r="H12" t="str">
        <f t="shared" si="19"/>
        <v/>
      </c>
      <c r="I12" t="str">
        <f t="shared" si="20"/>
        <v/>
      </c>
      <c r="J12" t="str">
        <f t="shared" si="21"/>
        <v/>
      </c>
    </row>
    <row r="13" spans="1:10" x14ac:dyDescent="0.25">
      <c r="A13" s="2">
        <v>2</v>
      </c>
      <c r="B13" s="1" t="str">
        <f>IF(DATA!B14="","",DATA!B14)</f>
        <v/>
      </c>
      <c r="C13" s="1" t="str">
        <f>IF(DATA!C14="","",DATA!C14)</f>
        <v/>
      </c>
      <c r="D13" s="1" t="str">
        <f>IF(DATA!D14="","",DATA!D14)</f>
        <v/>
      </c>
      <c r="E13" t="str">
        <f t="shared" si="16"/>
        <v/>
      </c>
      <c r="F13" t="str">
        <f t="shared" si="17"/>
        <v/>
      </c>
      <c r="G13" t="str">
        <f t="shared" si="18"/>
        <v/>
      </c>
      <c r="H13" t="str">
        <f t="shared" si="19"/>
        <v/>
      </c>
      <c r="I13" t="str">
        <f t="shared" si="20"/>
        <v/>
      </c>
      <c r="J13" t="str">
        <f t="shared" si="21"/>
        <v/>
      </c>
    </row>
    <row r="14" spans="1:10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22">IF(CONCATENATE(E15,F15,G15,E16,F16,G16,E17,F17,G17)="","",CONCATENATE(CONCATENATE(E15,F15,G15,E16,F16,G16,E17,F17,G17)))</f>
        <v>{1,0}</v>
      </c>
      <c r="H14" t="str">
        <f t="shared" ref="H14" si="23">IF(CONCATENATE(H15,I15,J15,H16,I16,J16,H17,I17,J17)="","",CONCATENATE(CONCATENATE(H15,I15,J15,H16,I16,J16,H17,I17,J17)))</f>
        <v>"1-0"</v>
      </c>
    </row>
    <row r="15" spans="1:10" x14ac:dyDescent="0.25">
      <c r="A15" s="2">
        <v>0</v>
      </c>
      <c r="B15" s="1" t="str">
        <f>IF(DATA!B16="","",DATA!B16)</f>
        <v/>
      </c>
      <c r="C15" s="1" t="str">
        <f>IF(DATA!C16="","",DATA!C16)</f>
        <v/>
      </c>
      <c r="D15" s="1" t="str">
        <f>IF(DATA!D16="","",DATA!D16)</f>
        <v/>
      </c>
      <c r="E15" t="str">
        <f t="shared" ref="E15:E78" si="24">IF(B15="","",CONCATENATE("{",$A15,",",B$2,"}"))</f>
        <v/>
      </c>
      <c r="F15" t="str">
        <f t="shared" ref="F15:F78" si="25">IF(C15="","",CONCATENATE("{",$A15,",",C$2,"}"))</f>
        <v/>
      </c>
      <c r="G15" t="str">
        <f t="shared" ref="G15:G78" si="26">IF(D15="","",CONCATENATE("{",$A15,",",D$2,"}"))</f>
        <v/>
      </c>
      <c r="H15" t="str">
        <f t="shared" ref="H15:H78" si="27">IF(B15="","",CONCATENATE("""",$A15,"-",B$2,""""))</f>
        <v/>
      </c>
      <c r="I15" t="str">
        <f t="shared" ref="I15:I78" si="28">IF(C15="","",CONCATENATE("""",$A15,"-",C$2,""""))</f>
        <v/>
      </c>
      <c r="J15" t="str">
        <f t="shared" ref="J15:J78" si="29">IF(D15="","",CONCATENATE("""",$A15,"-",D$2,""""))</f>
        <v/>
      </c>
    </row>
    <row r="16" spans="1:10" x14ac:dyDescent="0.25">
      <c r="A16" s="2">
        <v>1</v>
      </c>
      <c r="B16" s="1" t="str">
        <f>IF(DATA!B17="","",DATA!B17)</f>
        <v>c</v>
      </c>
      <c r="C16" s="1" t="str">
        <f>IF(DATA!C17="","",DATA!C17)</f>
        <v/>
      </c>
      <c r="D16" s="1" t="str">
        <f>IF(DATA!D17="","",DATA!D17)</f>
        <v/>
      </c>
      <c r="E16" t="str">
        <f t="shared" si="24"/>
        <v>{1,0}</v>
      </c>
      <c r="F16" t="str">
        <f t="shared" si="25"/>
        <v/>
      </c>
      <c r="G16" t="str">
        <f t="shared" si="26"/>
        <v/>
      </c>
      <c r="H16" t="str">
        <f t="shared" si="27"/>
        <v>"1-0"</v>
      </c>
      <c r="I16" t="str">
        <f t="shared" si="28"/>
        <v/>
      </c>
      <c r="J16" t="str">
        <f t="shared" si="29"/>
        <v/>
      </c>
    </row>
    <row r="17" spans="1:10" x14ac:dyDescent="0.25">
      <c r="A17" s="2">
        <v>2</v>
      </c>
      <c r="B17" s="1" t="str">
        <f>IF(DATA!B18="","",DATA!B18)</f>
        <v/>
      </c>
      <c r="C17" s="1" t="str">
        <f>IF(DATA!C18="","",DATA!C18)</f>
        <v/>
      </c>
      <c r="D17" s="1" t="str">
        <f>IF(DATA!D18="","",DATA!D18)</f>
        <v/>
      </c>
      <c r="E17" t="str">
        <f t="shared" si="24"/>
        <v/>
      </c>
      <c r="F17" t="str">
        <f t="shared" si="25"/>
        <v/>
      </c>
      <c r="G17" t="str">
        <f t="shared" si="26"/>
        <v/>
      </c>
      <c r="H17" t="str">
        <f t="shared" si="27"/>
        <v/>
      </c>
      <c r="I17" t="str">
        <f t="shared" si="28"/>
        <v/>
      </c>
      <c r="J17" t="str">
        <f t="shared" si="29"/>
        <v/>
      </c>
    </row>
    <row r="18" spans="1:10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30">IF(CONCATENATE(E19,F19,G19,E20,F20,G20,E21,F21,G21)="","",CONCATENATE(CONCATENATE(E19,F19,G19,E20,F20,G20,E21,F21,G21)))</f>
        <v>{1,1}</v>
      </c>
      <c r="H18" t="str">
        <f t="shared" ref="H18" si="31">IF(CONCATENATE(H19,I19,J19,H20,I20,J20,H21,I21,J21)="","",CONCATENATE(CONCATENATE(H19,I19,J19,H20,I20,J20,H21,I21,J21)))</f>
        <v>"1-1"</v>
      </c>
    </row>
    <row r="19" spans="1:10" x14ac:dyDescent="0.25">
      <c r="A19" s="2">
        <v>0</v>
      </c>
      <c r="B19" s="1" t="str">
        <f>IF(DATA!B20="","",DATA!B20)</f>
        <v/>
      </c>
      <c r="C19" s="1" t="str">
        <f>IF(DATA!C20="","",DATA!C20)</f>
        <v/>
      </c>
      <c r="D19" s="1" t="str">
        <f>IF(DATA!D20="","",DATA!D20)</f>
        <v/>
      </c>
      <c r="E19" t="str">
        <f t="shared" ref="E19:E82" si="32">IF(B19="","",CONCATENATE("{",$A19,",",B$2,"}"))</f>
        <v/>
      </c>
      <c r="F19" t="str">
        <f t="shared" ref="F19:F82" si="33">IF(C19="","",CONCATENATE("{",$A19,",",C$2,"}"))</f>
        <v/>
      </c>
      <c r="G19" t="str">
        <f t="shared" ref="G19:G82" si="34">IF(D19="","",CONCATENATE("{",$A19,",",D$2,"}"))</f>
        <v/>
      </c>
      <c r="H19" t="str">
        <f t="shared" ref="H19:H82" si="35">IF(B19="","",CONCATENATE("""",$A19,"-",B$2,""""))</f>
        <v/>
      </c>
      <c r="I19" t="str">
        <f t="shared" ref="I19:I82" si="36">IF(C19="","",CONCATENATE("""",$A19,"-",C$2,""""))</f>
        <v/>
      </c>
      <c r="J19" t="str">
        <f t="shared" ref="J19:J82" si="37">IF(D19="","",CONCATENATE("""",$A19,"-",D$2,""""))</f>
        <v/>
      </c>
    </row>
    <row r="20" spans="1:10" x14ac:dyDescent="0.25">
      <c r="A20" s="2">
        <v>1</v>
      </c>
      <c r="B20" s="1" t="str">
        <f>IF(DATA!B21="","",DATA!B21)</f>
        <v/>
      </c>
      <c r="C20" s="1" t="str">
        <f>IF(DATA!C21="","",DATA!C21)</f>
        <v>c</v>
      </c>
      <c r="D20" s="1" t="str">
        <f>IF(DATA!D21="","",DATA!D21)</f>
        <v/>
      </c>
      <c r="E20" t="str">
        <f t="shared" si="32"/>
        <v/>
      </c>
      <c r="F20" t="str">
        <f t="shared" si="33"/>
        <v>{1,1}</v>
      </c>
      <c r="G20" t="str">
        <f t="shared" si="34"/>
        <v/>
      </c>
      <c r="H20" t="str">
        <f t="shared" si="35"/>
        <v/>
      </c>
      <c r="I20" t="str">
        <f t="shared" si="36"/>
        <v>"1-1"</v>
      </c>
      <c r="J20" t="str">
        <f t="shared" si="37"/>
        <v/>
      </c>
    </row>
    <row r="21" spans="1:10" x14ac:dyDescent="0.25">
      <c r="A21" s="2">
        <v>2</v>
      </c>
      <c r="B21" s="1" t="str">
        <f>IF(DATA!B22="","",DATA!B22)</f>
        <v/>
      </c>
      <c r="C21" s="1" t="str">
        <f>IF(DATA!C22="","",DATA!C22)</f>
        <v/>
      </c>
      <c r="D21" s="1" t="str">
        <f>IF(DATA!D22="","",DATA!D22)</f>
        <v/>
      </c>
      <c r="E21" t="str">
        <f t="shared" si="32"/>
        <v/>
      </c>
      <c r="F21" t="str">
        <f t="shared" si="33"/>
        <v/>
      </c>
      <c r="G21" t="str">
        <f t="shared" si="34"/>
        <v/>
      </c>
      <c r="H21" t="str">
        <f t="shared" si="35"/>
        <v/>
      </c>
      <c r="I21" t="str">
        <f t="shared" si="36"/>
        <v/>
      </c>
      <c r="J21" t="str">
        <f t="shared" si="37"/>
        <v/>
      </c>
    </row>
    <row r="22" spans="1:10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38">IF(CONCATENATE(E23,F23,G23,E24,F24,G24,E25,F25,G25)="","",CONCATENATE(CONCATENATE(E23,F23,G23,E24,F24,G24,E25,F25,G25)))</f>
        <v>{1,2}</v>
      </c>
      <c r="H22" t="str">
        <f t="shared" ref="H22" si="39">IF(CONCATENATE(H23,I23,J23,H24,I24,J24,H25,I25,J25)="","",CONCATENATE(CONCATENATE(H23,I23,J23,H24,I24,J24,H25,I25,J25)))</f>
        <v>"1-2"</v>
      </c>
    </row>
    <row r="23" spans="1:10" x14ac:dyDescent="0.25">
      <c r="A23" s="2">
        <v>0</v>
      </c>
      <c r="B23" s="1" t="str">
        <f>IF(DATA!B24="","",DATA!B24)</f>
        <v/>
      </c>
      <c r="C23" s="1" t="str">
        <f>IF(DATA!C24="","",DATA!C24)</f>
        <v/>
      </c>
      <c r="D23" s="1" t="str">
        <f>IF(DATA!D24="","",DATA!D24)</f>
        <v/>
      </c>
      <c r="E23" t="str">
        <f t="shared" ref="E23:E86" si="40">IF(B23="","",CONCATENATE("{",$A23,",",B$2,"}"))</f>
        <v/>
      </c>
      <c r="F23" t="str">
        <f t="shared" ref="F23:F86" si="41">IF(C23="","",CONCATENATE("{",$A23,",",C$2,"}"))</f>
        <v/>
      </c>
      <c r="G23" t="str">
        <f t="shared" ref="G23:G86" si="42">IF(D23="","",CONCATENATE("{",$A23,",",D$2,"}"))</f>
        <v/>
      </c>
      <c r="H23" t="str">
        <f t="shared" ref="H23:H86" si="43">IF(B23="","",CONCATENATE("""",$A23,"-",B$2,""""))</f>
        <v/>
      </c>
      <c r="I23" t="str">
        <f t="shared" ref="I23:I86" si="44">IF(C23="","",CONCATENATE("""",$A23,"-",C$2,""""))</f>
        <v/>
      </c>
      <c r="J23" t="str">
        <f t="shared" ref="J23:J86" si="45">IF(D23="","",CONCATENATE("""",$A23,"-",D$2,""""))</f>
        <v/>
      </c>
    </row>
    <row r="24" spans="1:10" x14ac:dyDescent="0.25">
      <c r="A24" s="2">
        <v>1</v>
      </c>
      <c r="B24" s="1" t="str">
        <f>IF(DATA!B25="","",DATA!B25)</f>
        <v/>
      </c>
      <c r="C24" s="1" t="str">
        <f>IF(DATA!C25="","",DATA!C25)</f>
        <v/>
      </c>
      <c r="D24" s="1" t="str">
        <f>IF(DATA!D25="","",DATA!D25)</f>
        <v>c</v>
      </c>
      <c r="E24" t="str">
        <f t="shared" si="40"/>
        <v/>
      </c>
      <c r="F24" t="str">
        <f t="shared" si="41"/>
        <v/>
      </c>
      <c r="G24" t="str">
        <f t="shared" si="42"/>
        <v>{1,2}</v>
      </c>
      <c r="H24" t="str">
        <f t="shared" si="43"/>
        <v/>
      </c>
      <c r="I24" t="str">
        <f t="shared" si="44"/>
        <v/>
      </c>
      <c r="J24" t="str">
        <f t="shared" si="45"/>
        <v>"1-2"</v>
      </c>
    </row>
    <row r="25" spans="1:10" x14ac:dyDescent="0.25">
      <c r="A25" s="2">
        <v>2</v>
      </c>
      <c r="B25" s="1" t="str">
        <f>IF(DATA!B26="","",DATA!B26)</f>
        <v/>
      </c>
      <c r="C25" s="1" t="str">
        <f>IF(DATA!C26="","",DATA!C26)</f>
        <v/>
      </c>
      <c r="D25" s="1" t="str">
        <f>IF(DATA!D26="","",DATA!D26)</f>
        <v/>
      </c>
      <c r="E25" t="str">
        <f t="shared" si="40"/>
        <v/>
      </c>
      <c r="F25" t="str">
        <f t="shared" si="41"/>
        <v/>
      </c>
      <c r="G25" t="str">
        <f t="shared" si="42"/>
        <v/>
      </c>
      <c r="H25" t="str">
        <f t="shared" si="43"/>
        <v/>
      </c>
      <c r="I25" t="str">
        <f t="shared" si="44"/>
        <v/>
      </c>
      <c r="J25" t="str">
        <f t="shared" si="45"/>
        <v/>
      </c>
    </row>
    <row r="26" spans="1:10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46">IF(CONCATENATE(E27,F27,G27,E28,F28,G28,E29,F29,G29)="","",CONCATENATE(CONCATENATE(E27,F27,G27,E28,F28,G28,E29,F29,G29)))</f>
        <v>{2,0}</v>
      </c>
      <c r="H26" t="str">
        <f t="shared" ref="H26" si="47">IF(CONCATENATE(H27,I27,J27,H28,I28,J28,H29,I29,J29)="","",CONCATENATE(CONCATENATE(H27,I27,J27,H28,I28,J28,H29,I29,J29)))</f>
        <v>"2-0"</v>
      </c>
    </row>
    <row r="27" spans="1:10" x14ac:dyDescent="0.25">
      <c r="A27" s="2">
        <v>0</v>
      </c>
      <c r="B27" s="1" t="str">
        <f>IF(DATA!B28="","",DATA!B28)</f>
        <v/>
      </c>
      <c r="C27" s="1" t="str">
        <f>IF(DATA!C28="","",DATA!C28)</f>
        <v/>
      </c>
      <c r="D27" s="1" t="str">
        <f>IF(DATA!D28="","",DATA!D28)</f>
        <v/>
      </c>
      <c r="E27" t="str">
        <f t="shared" ref="E27:E90" si="48">IF(B27="","",CONCATENATE("{",$A27,",",B$2,"}"))</f>
        <v/>
      </c>
      <c r="F27" t="str">
        <f t="shared" ref="F27:F90" si="49">IF(C27="","",CONCATENATE("{",$A27,",",C$2,"}"))</f>
        <v/>
      </c>
      <c r="G27" t="str">
        <f t="shared" ref="G27:G90" si="50">IF(D27="","",CONCATENATE("{",$A27,",",D$2,"}"))</f>
        <v/>
      </c>
      <c r="H27" t="str">
        <f t="shared" ref="H27:H90" si="51">IF(B27="","",CONCATENATE("""",$A27,"-",B$2,""""))</f>
        <v/>
      </c>
      <c r="I27" t="str">
        <f t="shared" ref="I27:I90" si="52">IF(C27="","",CONCATENATE("""",$A27,"-",C$2,""""))</f>
        <v/>
      </c>
      <c r="J27" t="str">
        <f t="shared" ref="J27:J90" si="53">IF(D27="","",CONCATENATE("""",$A27,"-",D$2,""""))</f>
        <v/>
      </c>
    </row>
    <row r="28" spans="1:10" x14ac:dyDescent="0.25">
      <c r="A28" s="2">
        <v>1</v>
      </c>
      <c r="B28" s="1" t="str">
        <f>IF(DATA!B29="","",DATA!B29)</f>
        <v/>
      </c>
      <c r="C28" s="1" t="str">
        <f>IF(DATA!C29="","",DATA!C29)</f>
        <v/>
      </c>
      <c r="D28" s="1" t="str">
        <f>IF(DATA!D29="","",DATA!D29)</f>
        <v/>
      </c>
      <c r="E28" t="str">
        <f t="shared" si="48"/>
        <v/>
      </c>
      <c r="F28" t="str">
        <f t="shared" si="49"/>
        <v/>
      </c>
      <c r="G28" t="str">
        <f t="shared" si="50"/>
        <v/>
      </c>
      <c r="H28" t="str">
        <f t="shared" si="51"/>
        <v/>
      </c>
      <c r="I28" t="str">
        <f t="shared" si="52"/>
        <v/>
      </c>
      <c r="J28" t="str">
        <f t="shared" si="53"/>
        <v/>
      </c>
    </row>
    <row r="29" spans="1:10" x14ac:dyDescent="0.25">
      <c r="A29" s="2">
        <v>2</v>
      </c>
      <c r="B29" s="1" t="str">
        <f>IF(DATA!B30="","",DATA!B30)</f>
        <v>c</v>
      </c>
      <c r="C29" s="1" t="str">
        <f>IF(DATA!C30="","",DATA!C30)</f>
        <v/>
      </c>
      <c r="D29" s="1" t="str">
        <f>IF(DATA!D30="","",DATA!D30)</f>
        <v/>
      </c>
      <c r="E29" t="str">
        <f t="shared" si="48"/>
        <v>{2,0}</v>
      </c>
      <c r="F29" t="str">
        <f t="shared" si="49"/>
        <v/>
      </c>
      <c r="G29" t="str">
        <f t="shared" si="50"/>
        <v/>
      </c>
      <c r="H29" t="str">
        <f t="shared" si="51"/>
        <v>"2-0"</v>
      </c>
      <c r="I29" t="str">
        <f t="shared" si="52"/>
        <v/>
      </c>
      <c r="J29" t="str">
        <f t="shared" si="53"/>
        <v/>
      </c>
    </row>
    <row r="30" spans="1:10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54">IF(CONCATENATE(E31,F31,G31,E32,F32,G32,E33,F33,G33)="","",CONCATENATE(CONCATENATE(E31,F31,G31,E32,F32,G32,E33,F33,G33)))</f>
        <v>{2,1}</v>
      </c>
      <c r="H30" t="str">
        <f t="shared" ref="H30" si="55">IF(CONCATENATE(H31,I31,J31,H32,I32,J32,H33,I33,J33)="","",CONCATENATE(CONCATENATE(H31,I31,J31,H32,I32,J32,H33,I33,J33)))</f>
        <v>"2-1"</v>
      </c>
    </row>
    <row r="31" spans="1:10" x14ac:dyDescent="0.25">
      <c r="A31" s="2">
        <v>0</v>
      </c>
      <c r="B31" s="1" t="str">
        <f>IF(DATA!B32="","",DATA!B32)</f>
        <v/>
      </c>
      <c r="C31" s="1" t="str">
        <f>IF(DATA!C32="","",DATA!C32)</f>
        <v/>
      </c>
      <c r="D31" s="1" t="str">
        <f>IF(DATA!D32="","",DATA!D32)</f>
        <v/>
      </c>
      <c r="E31" t="str">
        <f t="shared" ref="E31:E94" si="56">IF(B31="","",CONCATENATE("{",$A31,",",B$2,"}"))</f>
        <v/>
      </c>
      <c r="F31" t="str">
        <f t="shared" ref="F31:F94" si="57">IF(C31="","",CONCATENATE("{",$A31,",",C$2,"}"))</f>
        <v/>
      </c>
      <c r="G31" t="str">
        <f t="shared" ref="G31:G94" si="58">IF(D31="","",CONCATENATE("{",$A31,",",D$2,"}"))</f>
        <v/>
      </c>
      <c r="H31" t="str">
        <f t="shared" ref="H31:H94" si="59">IF(B31="","",CONCATENATE("""",$A31,"-",B$2,""""))</f>
        <v/>
      </c>
      <c r="I31" t="str">
        <f t="shared" ref="I31:I94" si="60">IF(C31="","",CONCATENATE("""",$A31,"-",C$2,""""))</f>
        <v/>
      </c>
      <c r="J31" t="str">
        <f t="shared" ref="J31:J94" si="61">IF(D31="","",CONCATENATE("""",$A31,"-",D$2,""""))</f>
        <v/>
      </c>
    </row>
    <row r="32" spans="1:10" x14ac:dyDescent="0.25">
      <c r="A32" s="2">
        <v>1</v>
      </c>
      <c r="B32" s="1" t="str">
        <f>IF(DATA!B33="","",DATA!B33)</f>
        <v/>
      </c>
      <c r="C32" s="1" t="str">
        <f>IF(DATA!C33="","",DATA!C33)</f>
        <v/>
      </c>
      <c r="D32" s="1" t="str">
        <f>IF(DATA!D33="","",DATA!D33)</f>
        <v/>
      </c>
      <c r="E32" t="str">
        <f t="shared" si="56"/>
        <v/>
      </c>
      <c r="F32" t="str">
        <f t="shared" si="57"/>
        <v/>
      </c>
      <c r="G32" t="str">
        <f t="shared" si="58"/>
        <v/>
      </c>
      <c r="H32" t="str">
        <f t="shared" si="59"/>
        <v/>
      </c>
      <c r="I32" t="str">
        <f t="shared" si="60"/>
        <v/>
      </c>
      <c r="J32" t="str">
        <f t="shared" si="61"/>
        <v/>
      </c>
    </row>
    <row r="33" spans="1:10" x14ac:dyDescent="0.25">
      <c r="A33" s="2">
        <v>2</v>
      </c>
      <c r="B33" s="1" t="str">
        <f>IF(DATA!B34="","",DATA!B34)</f>
        <v/>
      </c>
      <c r="C33" s="1" t="str">
        <f>IF(DATA!C34="","",DATA!C34)</f>
        <v>c</v>
      </c>
      <c r="D33" s="1" t="str">
        <f>IF(DATA!D34="","",DATA!D34)</f>
        <v/>
      </c>
      <c r="E33" t="str">
        <f t="shared" si="56"/>
        <v/>
      </c>
      <c r="F33" t="str">
        <f t="shared" si="57"/>
        <v>{2,1}</v>
      </c>
      <c r="G33" t="str">
        <f t="shared" si="58"/>
        <v/>
      </c>
      <c r="H33" t="str">
        <f t="shared" si="59"/>
        <v/>
      </c>
      <c r="I33" t="str">
        <f t="shared" si="60"/>
        <v>"2-1"</v>
      </c>
      <c r="J33" t="str">
        <f t="shared" si="61"/>
        <v/>
      </c>
    </row>
    <row r="34" spans="1:10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62">IF(CONCATENATE(E35,F35,G35,E36,F36,G36,E37,F37,G37)="","",CONCATENATE(CONCATENATE(E35,F35,G35,E36,F36,G36,E37,F37,G37)))</f>
        <v>{2,2}</v>
      </c>
      <c r="H34" t="str">
        <f t="shared" ref="H34" si="63">IF(CONCATENATE(H35,I35,J35,H36,I36,J36,H37,I37,J37)="","",CONCATENATE(CONCATENATE(H35,I35,J35,H36,I36,J36,H37,I37,J37)))</f>
        <v>"2-2"</v>
      </c>
    </row>
    <row r="35" spans="1:10" x14ac:dyDescent="0.25">
      <c r="A35" s="2">
        <v>0</v>
      </c>
      <c r="B35" s="1" t="str">
        <f>IF(DATA!B36="","",DATA!B36)</f>
        <v/>
      </c>
      <c r="C35" s="1" t="str">
        <f>IF(DATA!C36="","",DATA!C36)</f>
        <v/>
      </c>
      <c r="D35" s="1" t="str">
        <f>IF(DATA!D36="","",DATA!D36)</f>
        <v/>
      </c>
      <c r="E35" t="str">
        <f t="shared" ref="E35:E98" si="64">IF(B35="","",CONCATENATE("{",$A35,",",B$2,"}"))</f>
        <v/>
      </c>
      <c r="F35" t="str">
        <f t="shared" ref="F35:F98" si="65">IF(C35="","",CONCATENATE("{",$A35,",",C$2,"}"))</f>
        <v/>
      </c>
      <c r="G35" t="str">
        <f t="shared" ref="G35:G98" si="66">IF(D35="","",CONCATENATE("{",$A35,",",D$2,"}"))</f>
        <v/>
      </c>
      <c r="H35" t="str">
        <f t="shared" ref="H35:H98" si="67">IF(B35="","",CONCATENATE("""",$A35,"-",B$2,""""))</f>
        <v/>
      </c>
      <c r="I35" t="str">
        <f t="shared" ref="I35:I98" si="68">IF(C35="","",CONCATENATE("""",$A35,"-",C$2,""""))</f>
        <v/>
      </c>
      <c r="J35" t="str">
        <f t="shared" ref="J35:J98" si="69">IF(D35="","",CONCATENATE("""",$A35,"-",D$2,""""))</f>
        <v/>
      </c>
    </row>
    <row r="36" spans="1:10" x14ac:dyDescent="0.25">
      <c r="A36" s="2">
        <v>1</v>
      </c>
      <c r="B36" s="1" t="str">
        <f>IF(DATA!B37="","",DATA!B37)</f>
        <v/>
      </c>
      <c r="C36" s="1" t="str">
        <f>IF(DATA!C37="","",DATA!C37)</f>
        <v/>
      </c>
      <c r="D36" s="1" t="str">
        <f>IF(DATA!D37="","",DATA!D37)</f>
        <v/>
      </c>
      <c r="E36" t="str">
        <f t="shared" si="64"/>
        <v/>
      </c>
      <c r="F36" t="str">
        <f t="shared" si="65"/>
        <v/>
      </c>
      <c r="G36" t="str">
        <f t="shared" si="66"/>
        <v/>
      </c>
      <c r="H36" t="str">
        <f t="shared" si="67"/>
        <v/>
      </c>
      <c r="I36" t="str">
        <f t="shared" si="68"/>
        <v/>
      </c>
      <c r="J36" t="str">
        <f t="shared" si="69"/>
        <v/>
      </c>
    </row>
    <row r="37" spans="1:10" x14ac:dyDescent="0.25">
      <c r="A37" s="2">
        <v>2</v>
      </c>
      <c r="B37" s="1" t="str">
        <f>IF(DATA!B38="","",DATA!B38)</f>
        <v/>
      </c>
      <c r="C37" s="1" t="str">
        <f>IF(DATA!C38="","",DATA!C38)</f>
        <v/>
      </c>
      <c r="D37" s="1" t="str">
        <f>IF(DATA!D38="","",DATA!D38)</f>
        <v>c</v>
      </c>
      <c r="E37" t="str">
        <f t="shared" si="64"/>
        <v/>
      </c>
      <c r="F37" t="str">
        <f t="shared" si="65"/>
        <v/>
      </c>
      <c r="G37" t="str">
        <f t="shared" si="66"/>
        <v>{2,2}</v>
      </c>
      <c r="H37" t="str">
        <f t="shared" si="67"/>
        <v/>
      </c>
      <c r="I37" t="str">
        <f t="shared" si="68"/>
        <v/>
      </c>
      <c r="J37" t="str">
        <f t="shared" si="69"/>
        <v>"2-2"</v>
      </c>
    </row>
    <row r="38" spans="1:10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70">IF(CONCATENATE(E39,F39,G39,E40,F40,G40,E41,F41,G41)="","",CONCATENATE(CONCATENATE(E39,F39,G39,E40,F40,G40,E41,F41,G41)))</f>
        <v>{0,0}</v>
      </c>
      <c r="H38" t="str">
        <f t="shared" ref="H38" si="71">IF(CONCATENATE(H39,I39,J39,H40,I40,J40,H41,I41,J41)="","",CONCATENATE(CONCATENATE(H39,I39,J39,H40,I40,J40,H41,I41,J41)))</f>
        <v>"0-0"</v>
      </c>
    </row>
    <row r="39" spans="1:10" x14ac:dyDescent="0.25">
      <c r="A39" s="2">
        <v>0</v>
      </c>
      <c r="B39" s="1" t="str">
        <f>IF(DATA!B40="","",DATA!B40)</f>
        <v>c</v>
      </c>
      <c r="C39" s="1" t="str">
        <f>IF(DATA!C40="","",DATA!C40)</f>
        <v/>
      </c>
      <c r="D39" s="1" t="str">
        <f>IF(DATA!D40="","",DATA!D40)</f>
        <v/>
      </c>
      <c r="E39" t="str">
        <f t="shared" ref="E39:E102" si="72">IF(B39="","",CONCATENATE("{",$A39,",",B$2,"}"))</f>
        <v>{0,0}</v>
      </c>
      <c r="F39" t="str">
        <f t="shared" ref="F39:F102" si="73">IF(C39="","",CONCATENATE("{",$A39,",",C$2,"}"))</f>
        <v/>
      </c>
      <c r="G39" t="str">
        <f t="shared" ref="G39:G102" si="74">IF(D39="","",CONCATENATE("{",$A39,",",D$2,"}"))</f>
        <v/>
      </c>
      <c r="H39" t="str">
        <f t="shared" ref="H39:H102" si="75">IF(B39="","",CONCATENATE("""",$A39,"-",B$2,""""))</f>
        <v>"0-0"</v>
      </c>
      <c r="I39" t="str">
        <f t="shared" ref="I39:I102" si="76">IF(C39="","",CONCATENATE("""",$A39,"-",C$2,""""))</f>
        <v/>
      </c>
      <c r="J39" t="str">
        <f t="shared" ref="J39:J102" si="77">IF(D39="","",CONCATENATE("""",$A39,"-",D$2,""""))</f>
        <v/>
      </c>
    </row>
    <row r="40" spans="1:10" x14ac:dyDescent="0.25">
      <c r="A40" s="2">
        <v>1</v>
      </c>
      <c r="B40" s="1" t="str">
        <f>IF(DATA!B41="","",DATA!B41)</f>
        <v/>
      </c>
      <c r="C40" s="1" t="str">
        <f>IF(DATA!C41="","",DATA!C41)</f>
        <v/>
      </c>
      <c r="D40" s="1" t="str">
        <f>IF(DATA!D41="","",DATA!D41)</f>
        <v/>
      </c>
      <c r="E40" t="str">
        <f t="shared" si="72"/>
        <v/>
      </c>
      <c r="F40" t="str">
        <f t="shared" si="73"/>
        <v/>
      </c>
      <c r="G40" t="str">
        <f t="shared" si="74"/>
        <v/>
      </c>
      <c r="H40" t="str">
        <f t="shared" si="75"/>
        <v/>
      </c>
      <c r="I40" t="str">
        <f t="shared" si="76"/>
        <v/>
      </c>
      <c r="J40" t="str">
        <f t="shared" si="77"/>
        <v/>
      </c>
    </row>
    <row r="41" spans="1:10" x14ac:dyDescent="0.25">
      <c r="A41" s="2">
        <v>2</v>
      </c>
      <c r="B41" s="1" t="str">
        <f>IF(DATA!B42="","",DATA!B42)</f>
        <v/>
      </c>
      <c r="C41" s="1" t="str">
        <f>IF(DATA!C42="","",DATA!C42)</f>
        <v/>
      </c>
      <c r="D41" s="1" t="str">
        <f>IF(DATA!D42="","",DATA!D42)</f>
        <v/>
      </c>
      <c r="E41" t="str">
        <f t="shared" si="72"/>
        <v/>
      </c>
      <c r="F41" t="str">
        <f t="shared" si="73"/>
        <v/>
      </c>
      <c r="G41" t="str">
        <f t="shared" si="74"/>
        <v/>
      </c>
      <c r="H41" t="str">
        <f t="shared" si="75"/>
        <v/>
      </c>
      <c r="I41" t="str">
        <f t="shared" si="76"/>
        <v/>
      </c>
      <c r="J41" t="str">
        <f t="shared" si="77"/>
        <v/>
      </c>
    </row>
    <row r="42" spans="1:10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78">IF(CONCATENATE(E43,F43,G43,E44,F44,G44,E45,F45,G45)="","",CONCATENATE(CONCATENATE(E43,F43,G43,E44,F44,G44,E45,F45,G45)))</f>
        <v>{0,1}</v>
      </c>
      <c r="H42" t="str">
        <f t="shared" ref="H42" si="79">IF(CONCATENATE(H43,I43,J43,H44,I44,J44,H45,I45,J45)="","",CONCATENATE(CONCATENATE(H43,I43,J43,H44,I44,J44,H45,I45,J45)))</f>
        <v>"0-1"</v>
      </c>
    </row>
    <row r="43" spans="1:10" x14ac:dyDescent="0.25">
      <c r="A43" s="2">
        <v>0</v>
      </c>
      <c r="B43" s="1" t="str">
        <f>IF(DATA!B44="","",DATA!B44)</f>
        <v/>
      </c>
      <c r="C43" s="1" t="str">
        <f>IF(DATA!C44="","",DATA!C44)</f>
        <v>c</v>
      </c>
      <c r="D43" s="1" t="str">
        <f>IF(DATA!D44="","",DATA!D44)</f>
        <v/>
      </c>
      <c r="E43" t="str">
        <f t="shared" ref="E43:E106" si="80">IF(B43="","",CONCATENATE("{",$A43,",",B$2,"}"))</f>
        <v/>
      </c>
      <c r="F43" t="str">
        <f t="shared" ref="F43:F106" si="81">IF(C43="","",CONCATENATE("{",$A43,",",C$2,"}"))</f>
        <v>{0,1}</v>
      </c>
      <c r="G43" t="str">
        <f t="shared" ref="G43:G106" si="82">IF(D43="","",CONCATENATE("{",$A43,",",D$2,"}"))</f>
        <v/>
      </c>
      <c r="H43" t="str">
        <f t="shared" ref="H43:H106" si="83">IF(B43="","",CONCATENATE("""",$A43,"-",B$2,""""))</f>
        <v/>
      </c>
      <c r="I43" t="str">
        <f t="shared" ref="I43:I106" si="84">IF(C43="","",CONCATENATE("""",$A43,"-",C$2,""""))</f>
        <v>"0-1"</v>
      </c>
      <c r="J43" t="str">
        <f t="shared" ref="J43:J106" si="85">IF(D43="","",CONCATENATE("""",$A43,"-",D$2,""""))</f>
        <v/>
      </c>
    </row>
    <row r="44" spans="1:10" x14ac:dyDescent="0.25">
      <c r="A44" s="2">
        <v>1</v>
      </c>
      <c r="B44" s="1" t="str">
        <f>IF(DATA!B45="","",DATA!B45)</f>
        <v/>
      </c>
      <c r="C44" s="1" t="str">
        <f>IF(DATA!C45="","",DATA!C45)</f>
        <v/>
      </c>
      <c r="D44" s="1" t="str">
        <f>IF(DATA!D45="","",DATA!D45)</f>
        <v/>
      </c>
      <c r="E44" t="str">
        <f t="shared" si="80"/>
        <v/>
      </c>
      <c r="F44" t="str">
        <f t="shared" si="81"/>
        <v/>
      </c>
      <c r="G44" t="str">
        <f t="shared" si="82"/>
        <v/>
      </c>
      <c r="H44" t="str">
        <f t="shared" si="83"/>
        <v/>
      </c>
      <c r="I44" t="str">
        <f t="shared" si="84"/>
        <v/>
      </c>
      <c r="J44" t="str">
        <f t="shared" si="85"/>
        <v/>
      </c>
    </row>
    <row r="45" spans="1:10" x14ac:dyDescent="0.25">
      <c r="A45" s="2">
        <v>2</v>
      </c>
      <c r="B45" s="1" t="str">
        <f>IF(DATA!B46="","",DATA!B46)</f>
        <v/>
      </c>
      <c r="C45" s="1" t="str">
        <f>IF(DATA!C46="","",DATA!C46)</f>
        <v/>
      </c>
      <c r="D45" s="1" t="str">
        <f>IF(DATA!D46="","",DATA!D46)</f>
        <v/>
      </c>
      <c r="E45" t="str">
        <f t="shared" si="80"/>
        <v/>
      </c>
      <c r="F45" t="str">
        <f t="shared" si="81"/>
        <v/>
      </c>
      <c r="G45" t="str">
        <f t="shared" si="82"/>
        <v/>
      </c>
      <c r="H45" t="str">
        <f t="shared" si="83"/>
        <v/>
      </c>
      <c r="I45" t="str">
        <f t="shared" si="84"/>
        <v/>
      </c>
      <c r="J45" t="str">
        <f t="shared" si="85"/>
        <v/>
      </c>
    </row>
    <row r="46" spans="1:10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86">IF(CONCATENATE(E47,F47,G47,E48,F48,G48,E49,F49,G49)="","",CONCATENATE(CONCATENATE(E47,F47,G47,E48,F48,G48,E49,F49,G49)))</f>
        <v>{0,2}</v>
      </c>
      <c r="H46" t="str">
        <f t="shared" ref="H46" si="87">IF(CONCATENATE(H47,I47,J47,H48,I48,J48,H49,I49,J49)="","",CONCATENATE(CONCATENATE(H47,I47,J47,H48,I48,J48,H49,I49,J49)))</f>
        <v>"0-2"</v>
      </c>
    </row>
    <row r="47" spans="1:10" x14ac:dyDescent="0.25">
      <c r="A47" s="2">
        <v>0</v>
      </c>
      <c r="B47" s="1" t="str">
        <f>IF(DATA!B48="","",DATA!B48)</f>
        <v/>
      </c>
      <c r="C47" s="1" t="str">
        <f>IF(DATA!C48="","",DATA!C48)</f>
        <v/>
      </c>
      <c r="D47" s="1" t="str">
        <f>IF(DATA!D48="","",DATA!D48)</f>
        <v>c</v>
      </c>
      <c r="E47" t="str">
        <f t="shared" ref="E47:E110" si="88">IF(B47="","",CONCATENATE("{",$A47,",",B$2,"}"))</f>
        <v/>
      </c>
      <c r="F47" t="str">
        <f t="shared" ref="F47:F110" si="89">IF(C47="","",CONCATENATE("{",$A47,",",C$2,"}"))</f>
        <v/>
      </c>
      <c r="G47" t="str">
        <f t="shared" ref="G47:G110" si="90">IF(D47="","",CONCATENATE("{",$A47,",",D$2,"}"))</f>
        <v>{0,2}</v>
      </c>
      <c r="H47" t="str">
        <f t="shared" ref="H47:H110" si="91">IF(B47="","",CONCATENATE("""",$A47,"-",B$2,""""))</f>
        <v/>
      </c>
      <c r="I47" t="str">
        <f t="shared" ref="I47:I110" si="92">IF(C47="","",CONCATENATE("""",$A47,"-",C$2,""""))</f>
        <v/>
      </c>
      <c r="J47" t="str">
        <f t="shared" ref="J47:J110" si="93">IF(D47="","",CONCATENATE("""",$A47,"-",D$2,""""))</f>
        <v>"0-2"</v>
      </c>
    </row>
    <row r="48" spans="1:10" x14ac:dyDescent="0.25">
      <c r="A48" s="2">
        <v>1</v>
      </c>
      <c r="B48" s="1" t="str">
        <f>IF(DATA!B49="","",DATA!B49)</f>
        <v/>
      </c>
      <c r="C48" s="1" t="str">
        <f>IF(DATA!C49="","",DATA!C49)</f>
        <v/>
      </c>
      <c r="D48" s="1" t="str">
        <f>IF(DATA!D49="","",DATA!D49)</f>
        <v/>
      </c>
      <c r="E48" t="str">
        <f t="shared" si="88"/>
        <v/>
      </c>
      <c r="F48" t="str">
        <f t="shared" si="89"/>
        <v/>
      </c>
      <c r="G48" t="str">
        <f t="shared" si="90"/>
        <v/>
      </c>
      <c r="H48" t="str">
        <f t="shared" si="91"/>
        <v/>
      </c>
      <c r="I48" t="str">
        <f t="shared" si="92"/>
        <v/>
      </c>
      <c r="J48" t="str">
        <f t="shared" si="93"/>
        <v/>
      </c>
    </row>
    <row r="49" spans="1:10" x14ac:dyDescent="0.25">
      <c r="A49" s="2">
        <v>2</v>
      </c>
      <c r="B49" s="1" t="str">
        <f>IF(DATA!B50="","",DATA!B50)</f>
        <v/>
      </c>
      <c r="C49" s="1" t="str">
        <f>IF(DATA!C50="","",DATA!C50)</f>
        <v/>
      </c>
      <c r="D49" s="1" t="str">
        <f>IF(DATA!D50="","",DATA!D50)</f>
        <v/>
      </c>
      <c r="E49" t="str">
        <f t="shared" si="88"/>
        <v/>
      </c>
      <c r="F49" t="str">
        <f t="shared" si="89"/>
        <v/>
      </c>
      <c r="G49" t="str">
        <f t="shared" si="90"/>
        <v/>
      </c>
      <c r="H49" t="str">
        <f t="shared" si="91"/>
        <v/>
      </c>
      <c r="I49" t="str">
        <f t="shared" si="92"/>
        <v/>
      </c>
      <c r="J49" t="str">
        <f t="shared" si="93"/>
        <v/>
      </c>
    </row>
    <row r="50" spans="1:10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94">IF(CONCATENATE(E51,F51,G51,E52,F52,G52,E53,F53,G53)="","",CONCATENATE(CONCATENATE(E51,F51,G51,E52,F52,G52,E53,F53,G53)))</f>
        <v>{1,0}</v>
      </c>
      <c r="H50" t="str">
        <f t="shared" ref="H50" si="95">IF(CONCATENATE(H51,I51,J51,H52,I52,J52,H53,I53,J53)="","",CONCATENATE(CONCATENATE(H51,I51,J51,H52,I52,J52,H53,I53,J53)))</f>
        <v>"1-0"</v>
      </c>
    </row>
    <row r="51" spans="1:10" x14ac:dyDescent="0.25">
      <c r="A51" s="2">
        <v>0</v>
      </c>
      <c r="B51" s="1" t="str">
        <f>IF(DATA!B52="","",DATA!B52)</f>
        <v/>
      </c>
      <c r="C51" s="1" t="str">
        <f>IF(DATA!C52="","",DATA!C52)</f>
        <v/>
      </c>
      <c r="D51" s="1" t="str">
        <f>IF(DATA!D52="","",DATA!D52)</f>
        <v/>
      </c>
      <c r="E51" t="str">
        <f t="shared" ref="E51:E114" si="96">IF(B51="","",CONCATENATE("{",$A51,",",B$2,"}"))</f>
        <v/>
      </c>
      <c r="F51" t="str">
        <f t="shared" ref="F51:F114" si="97">IF(C51="","",CONCATENATE("{",$A51,",",C$2,"}"))</f>
        <v/>
      </c>
      <c r="G51" t="str">
        <f t="shared" ref="G51:G114" si="98">IF(D51="","",CONCATENATE("{",$A51,",",D$2,"}"))</f>
        <v/>
      </c>
      <c r="H51" t="str">
        <f t="shared" ref="H51:H114" si="99">IF(B51="","",CONCATENATE("""",$A51,"-",B$2,""""))</f>
        <v/>
      </c>
      <c r="I51" t="str">
        <f t="shared" ref="I51:I114" si="100">IF(C51="","",CONCATENATE("""",$A51,"-",C$2,""""))</f>
        <v/>
      </c>
      <c r="J51" t="str">
        <f t="shared" ref="J51:J114" si="101">IF(D51="","",CONCATENATE("""",$A51,"-",D$2,""""))</f>
        <v/>
      </c>
    </row>
    <row r="52" spans="1:10" x14ac:dyDescent="0.25">
      <c r="A52" s="2">
        <v>1</v>
      </c>
      <c r="B52" s="1" t="str">
        <f>IF(DATA!B53="","",DATA!B53)</f>
        <v>c</v>
      </c>
      <c r="C52" s="1" t="str">
        <f>IF(DATA!C53="","",DATA!C53)</f>
        <v/>
      </c>
      <c r="D52" s="1" t="str">
        <f>IF(DATA!D53="","",DATA!D53)</f>
        <v/>
      </c>
      <c r="E52" t="str">
        <f t="shared" si="96"/>
        <v>{1,0}</v>
      </c>
      <c r="F52" t="str">
        <f t="shared" si="97"/>
        <v/>
      </c>
      <c r="G52" t="str">
        <f t="shared" si="98"/>
        <v/>
      </c>
      <c r="H52" t="str">
        <f t="shared" si="99"/>
        <v>"1-0"</v>
      </c>
      <c r="I52" t="str">
        <f t="shared" si="100"/>
        <v/>
      </c>
      <c r="J52" t="str">
        <f t="shared" si="101"/>
        <v/>
      </c>
    </row>
    <row r="53" spans="1:10" x14ac:dyDescent="0.25">
      <c r="A53" s="2">
        <v>2</v>
      </c>
      <c r="B53" s="1" t="str">
        <f>IF(DATA!B54="","",DATA!B54)</f>
        <v/>
      </c>
      <c r="C53" s="1" t="str">
        <f>IF(DATA!C54="","",DATA!C54)</f>
        <v/>
      </c>
      <c r="D53" s="1" t="str">
        <f>IF(DATA!D54="","",DATA!D54)</f>
        <v/>
      </c>
      <c r="E53" t="str">
        <f t="shared" si="96"/>
        <v/>
      </c>
      <c r="F53" t="str">
        <f t="shared" si="97"/>
        <v/>
      </c>
      <c r="G53" t="str">
        <f t="shared" si="98"/>
        <v/>
      </c>
      <c r="H53" t="str">
        <f t="shared" si="99"/>
        <v/>
      </c>
      <c r="I53" t="str">
        <f t="shared" si="100"/>
        <v/>
      </c>
      <c r="J53" t="str">
        <f t="shared" si="101"/>
        <v/>
      </c>
    </row>
    <row r="54" spans="1:10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102">IF(CONCATENATE(E55,F55,G55,E56,F56,G56,E57,F57,G57)="","",CONCATENATE(CONCATENATE(E55,F55,G55,E56,F56,G56,E57,F57,G57)))</f>
        <v>{1,1}</v>
      </c>
      <c r="H54" t="str">
        <f t="shared" ref="H54" si="103">IF(CONCATENATE(H55,I55,J55,H56,I56,J56,H57,I57,J57)="","",CONCATENATE(CONCATENATE(H55,I55,J55,H56,I56,J56,H57,I57,J57)))</f>
        <v>"1-1"</v>
      </c>
    </row>
    <row r="55" spans="1:10" x14ac:dyDescent="0.25">
      <c r="A55" s="2">
        <v>0</v>
      </c>
      <c r="B55" s="1" t="str">
        <f>IF(DATA!B56="","",DATA!B56)</f>
        <v/>
      </c>
      <c r="C55" s="1" t="str">
        <f>IF(DATA!C56="","",DATA!C56)</f>
        <v/>
      </c>
      <c r="D55" s="1" t="str">
        <f>IF(DATA!D56="","",DATA!D56)</f>
        <v/>
      </c>
      <c r="E55" t="str">
        <f t="shared" ref="E55:E118" si="104">IF(B55="","",CONCATENATE("{",$A55,",",B$2,"}"))</f>
        <v/>
      </c>
      <c r="F55" t="str">
        <f t="shared" ref="F55:F118" si="105">IF(C55="","",CONCATENATE("{",$A55,",",C$2,"}"))</f>
        <v/>
      </c>
      <c r="G55" t="str">
        <f t="shared" ref="G55:G118" si="106">IF(D55="","",CONCATENATE("{",$A55,",",D$2,"}"))</f>
        <v/>
      </c>
      <c r="H55" t="str">
        <f t="shared" ref="H55:H118" si="107">IF(B55="","",CONCATENATE("""",$A55,"-",B$2,""""))</f>
        <v/>
      </c>
      <c r="I55" t="str">
        <f t="shared" ref="I55:I118" si="108">IF(C55="","",CONCATENATE("""",$A55,"-",C$2,""""))</f>
        <v/>
      </c>
      <c r="J55" t="str">
        <f t="shared" ref="J55:J118" si="109">IF(D55="","",CONCATENATE("""",$A55,"-",D$2,""""))</f>
        <v/>
      </c>
    </row>
    <row r="56" spans="1:10" x14ac:dyDescent="0.25">
      <c r="A56" s="2">
        <v>1</v>
      </c>
      <c r="B56" s="1" t="str">
        <f>IF(DATA!B57="","",DATA!B57)</f>
        <v/>
      </c>
      <c r="C56" s="1" t="str">
        <f>IF(DATA!C57="","",DATA!C57)</f>
        <v>c</v>
      </c>
      <c r="D56" s="1" t="str">
        <f>IF(DATA!D57="","",DATA!D57)</f>
        <v/>
      </c>
      <c r="E56" t="str">
        <f t="shared" si="104"/>
        <v/>
      </c>
      <c r="F56" t="str">
        <f t="shared" si="105"/>
        <v>{1,1}</v>
      </c>
      <c r="G56" t="str">
        <f t="shared" si="106"/>
        <v/>
      </c>
      <c r="H56" t="str">
        <f t="shared" si="107"/>
        <v/>
      </c>
      <c r="I56" t="str">
        <f t="shared" si="108"/>
        <v>"1-1"</v>
      </c>
      <c r="J56" t="str">
        <f t="shared" si="109"/>
        <v/>
      </c>
    </row>
    <row r="57" spans="1:10" x14ac:dyDescent="0.25">
      <c r="A57" s="2">
        <v>2</v>
      </c>
      <c r="B57" s="1" t="str">
        <f>IF(DATA!B58="","",DATA!B58)</f>
        <v/>
      </c>
      <c r="C57" s="1" t="str">
        <f>IF(DATA!C58="","",DATA!C58)</f>
        <v/>
      </c>
      <c r="D57" s="1" t="str">
        <f>IF(DATA!D58="","",DATA!D58)</f>
        <v/>
      </c>
      <c r="E57" t="str">
        <f t="shared" si="104"/>
        <v/>
      </c>
      <c r="F57" t="str">
        <f t="shared" si="105"/>
        <v/>
      </c>
      <c r="G57" t="str">
        <f t="shared" si="106"/>
        <v/>
      </c>
      <c r="H57" t="str">
        <f t="shared" si="107"/>
        <v/>
      </c>
      <c r="I57" t="str">
        <f t="shared" si="108"/>
        <v/>
      </c>
      <c r="J57" t="str">
        <f t="shared" si="109"/>
        <v/>
      </c>
    </row>
    <row r="58" spans="1:10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110">IF(CONCATENATE(E59,F59,G59,E60,F60,G60,E61,F61,G61)="","",CONCATENATE(CONCATENATE(E59,F59,G59,E60,F60,G60,E61,F61,G61)))</f>
        <v>{1,2}</v>
      </c>
      <c r="H58" t="str">
        <f t="shared" ref="H58" si="111">IF(CONCATENATE(H59,I59,J59,H60,I60,J60,H61,I61,J61)="","",CONCATENATE(CONCATENATE(H59,I59,J59,H60,I60,J60,H61,I61,J61)))</f>
        <v>"1-2"</v>
      </c>
    </row>
    <row r="59" spans="1:10" x14ac:dyDescent="0.25">
      <c r="A59" s="2">
        <v>0</v>
      </c>
      <c r="B59" s="1" t="str">
        <f>IF(DATA!B60="","",DATA!B60)</f>
        <v/>
      </c>
      <c r="C59" s="1" t="str">
        <f>IF(DATA!C60="","",DATA!C60)</f>
        <v/>
      </c>
      <c r="D59" s="1" t="str">
        <f>IF(DATA!D60="","",DATA!D60)</f>
        <v/>
      </c>
      <c r="E59" t="str">
        <f t="shared" ref="E59:E122" si="112">IF(B59="","",CONCATENATE("{",$A59,",",B$2,"}"))</f>
        <v/>
      </c>
      <c r="F59" t="str">
        <f t="shared" ref="F59:F122" si="113">IF(C59="","",CONCATENATE("{",$A59,",",C$2,"}"))</f>
        <v/>
      </c>
      <c r="G59" t="str">
        <f t="shared" ref="G59:G122" si="114">IF(D59="","",CONCATENATE("{",$A59,",",D$2,"}"))</f>
        <v/>
      </c>
      <c r="H59" t="str">
        <f t="shared" ref="H59:H122" si="115">IF(B59="","",CONCATENATE("""",$A59,"-",B$2,""""))</f>
        <v/>
      </c>
      <c r="I59" t="str">
        <f t="shared" ref="I59:I122" si="116">IF(C59="","",CONCATENATE("""",$A59,"-",C$2,""""))</f>
        <v/>
      </c>
      <c r="J59" t="str">
        <f t="shared" ref="J59:J122" si="117">IF(D59="","",CONCATENATE("""",$A59,"-",D$2,""""))</f>
        <v/>
      </c>
    </row>
    <row r="60" spans="1:10" x14ac:dyDescent="0.25">
      <c r="A60" s="2">
        <v>1</v>
      </c>
      <c r="B60" s="1" t="str">
        <f>IF(DATA!B61="","",DATA!B61)</f>
        <v/>
      </c>
      <c r="C60" s="1" t="str">
        <f>IF(DATA!C61="","",DATA!C61)</f>
        <v/>
      </c>
      <c r="D60" s="1" t="str">
        <f>IF(DATA!D61="","",DATA!D61)</f>
        <v>c</v>
      </c>
      <c r="E60" t="str">
        <f t="shared" si="112"/>
        <v/>
      </c>
      <c r="F60" t="str">
        <f t="shared" si="113"/>
        <v/>
      </c>
      <c r="G60" t="str">
        <f t="shared" si="114"/>
        <v>{1,2}</v>
      </c>
      <c r="H60" t="str">
        <f t="shared" si="115"/>
        <v/>
      </c>
      <c r="I60" t="str">
        <f t="shared" si="116"/>
        <v/>
      </c>
      <c r="J60" t="str">
        <f t="shared" si="117"/>
        <v>"1-2"</v>
      </c>
    </row>
    <row r="61" spans="1:10" x14ac:dyDescent="0.25">
      <c r="A61" s="2">
        <v>2</v>
      </c>
      <c r="B61" s="1" t="str">
        <f>IF(DATA!B62="","",DATA!B62)</f>
        <v/>
      </c>
      <c r="C61" s="1" t="str">
        <f>IF(DATA!C62="","",DATA!C62)</f>
        <v/>
      </c>
      <c r="D61" s="1" t="str">
        <f>IF(DATA!D62="","",DATA!D62)</f>
        <v/>
      </c>
      <c r="E61" t="str">
        <f t="shared" si="112"/>
        <v/>
      </c>
      <c r="F61" t="str">
        <f t="shared" si="113"/>
        <v/>
      </c>
      <c r="G61" t="str">
        <f t="shared" si="114"/>
        <v/>
      </c>
      <c r="H61" t="str">
        <f t="shared" si="115"/>
        <v/>
      </c>
      <c r="I61" t="str">
        <f t="shared" si="116"/>
        <v/>
      </c>
      <c r="J61" t="str">
        <f t="shared" si="117"/>
        <v/>
      </c>
    </row>
    <row r="62" spans="1:10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118">IF(CONCATENATE(E63,F63,G63,E64,F64,G64,E65,F65,G65)="","",CONCATENATE(CONCATENATE(E63,F63,G63,E64,F64,G64,E65,F65,G65)))</f>
        <v>{2,0}</v>
      </c>
      <c r="H62" t="str">
        <f t="shared" ref="H62" si="119">IF(CONCATENATE(H63,I63,J63,H64,I64,J64,H65,I65,J65)="","",CONCATENATE(CONCATENATE(H63,I63,J63,H64,I64,J64,H65,I65,J65)))</f>
        <v>"2-0"</v>
      </c>
    </row>
    <row r="63" spans="1:10" x14ac:dyDescent="0.25">
      <c r="A63" s="2">
        <v>0</v>
      </c>
      <c r="B63" s="1" t="str">
        <f>IF(DATA!B64="","",DATA!B64)</f>
        <v/>
      </c>
      <c r="C63" s="1" t="str">
        <f>IF(DATA!C64="","",DATA!C64)</f>
        <v/>
      </c>
      <c r="D63" s="1" t="str">
        <f>IF(DATA!D64="","",DATA!D64)</f>
        <v/>
      </c>
      <c r="E63" t="str">
        <f t="shared" ref="E63:E126" si="120">IF(B63="","",CONCATENATE("{",$A63,",",B$2,"}"))</f>
        <v/>
      </c>
      <c r="F63" t="str">
        <f t="shared" ref="F63:F126" si="121">IF(C63="","",CONCATENATE("{",$A63,",",C$2,"}"))</f>
        <v/>
      </c>
      <c r="G63" t="str">
        <f t="shared" ref="G63:G126" si="122">IF(D63="","",CONCATENATE("{",$A63,",",D$2,"}"))</f>
        <v/>
      </c>
      <c r="H63" t="str">
        <f t="shared" ref="H63:H126" si="123">IF(B63="","",CONCATENATE("""",$A63,"-",B$2,""""))</f>
        <v/>
      </c>
      <c r="I63" t="str">
        <f t="shared" ref="I63:I126" si="124">IF(C63="","",CONCATENATE("""",$A63,"-",C$2,""""))</f>
        <v/>
      </c>
      <c r="J63" t="str">
        <f t="shared" ref="J63:J126" si="125">IF(D63="","",CONCATENATE("""",$A63,"-",D$2,""""))</f>
        <v/>
      </c>
    </row>
    <row r="64" spans="1:10" x14ac:dyDescent="0.25">
      <c r="A64" s="2">
        <v>1</v>
      </c>
      <c r="B64" s="1" t="str">
        <f>IF(DATA!B65="","",DATA!B65)</f>
        <v/>
      </c>
      <c r="C64" s="1" t="str">
        <f>IF(DATA!C65="","",DATA!C65)</f>
        <v/>
      </c>
      <c r="D64" s="1" t="str">
        <f>IF(DATA!D65="","",DATA!D65)</f>
        <v/>
      </c>
      <c r="E64" t="str">
        <f t="shared" si="120"/>
        <v/>
      </c>
      <c r="F64" t="str">
        <f t="shared" si="121"/>
        <v/>
      </c>
      <c r="G64" t="str">
        <f t="shared" si="122"/>
        <v/>
      </c>
      <c r="H64" t="str">
        <f t="shared" si="123"/>
        <v/>
      </c>
      <c r="I64" t="str">
        <f t="shared" si="124"/>
        <v/>
      </c>
      <c r="J64" t="str">
        <f t="shared" si="125"/>
        <v/>
      </c>
    </row>
    <row r="65" spans="1:10" x14ac:dyDescent="0.25">
      <c r="A65" s="2">
        <v>2</v>
      </c>
      <c r="B65" s="1" t="str">
        <f>IF(DATA!B66="","",DATA!B66)</f>
        <v>c</v>
      </c>
      <c r="C65" s="1" t="str">
        <f>IF(DATA!C66="","",DATA!C66)</f>
        <v/>
      </c>
      <c r="D65" s="1" t="str">
        <f>IF(DATA!D66="","",DATA!D66)</f>
        <v/>
      </c>
      <c r="E65" t="str">
        <f t="shared" si="120"/>
        <v>{2,0}</v>
      </c>
      <c r="F65" t="str">
        <f t="shared" si="121"/>
        <v/>
      </c>
      <c r="G65" t="str">
        <f t="shared" si="122"/>
        <v/>
      </c>
      <c r="H65" t="str">
        <f t="shared" si="123"/>
        <v>"2-0"</v>
      </c>
      <c r="I65" t="str">
        <f t="shared" si="124"/>
        <v/>
      </c>
      <c r="J65" t="str">
        <f t="shared" si="125"/>
        <v/>
      </c>
    </row>
    <row r="66" spans="1:10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126">IF(CONCATENATE(E67,F67,G67,E68,F68,G68,E69,F69,G69)="","",CONCATENATE(CONCATENATE(E67,F67,G67,E68,F68,G68,E69,F69,G69)))</f>
        <v>{2,1}</v>
      </c>
      <c r="H66" t="str">
        <f t="shared" ref="H66" si="127">IF(CONCATENATE(H67,I67,J67,H68,I68,J68,H69,I69,J69)="","",CONCATENATE(CONCATENATE(H67,I67,J67,H68,I68,J68,H69,I69,J69)))</f>
        <v>"2-1"</v>
      </c>
    </row>
    <row r="67" spans="1:10" x14ac:dyDescent="0.25">
      <c r="A67" s="2">
        <v>0</v>
      </c>
      <c r="B67" s="1" t="str">
        <f>IF(DATA!B68="","",DATA!B68)</f>
        <v/>
      </c>
      <c r="C67" s="1" t="str">
        <f>IF(DATA!C68="","",DATA!C68)</f>
        <v/>
      </c>
      <c r="D67" s="1" t="str">
        <f>IF(DATA!D68="","",DATA!D68)</f>
        <v/>
      </c>
      <c r="E67" t="str">
        <f t="shared" ref="E67:E130" si="128">IF(B67="","",CONCATENATE("{",$A67,",",B$2,"}"))</f>
        <v/>
      </c>
      <c r="F67" t="str">
        <f t="shared" ref="F67:F130" si="129">IF(C67="","",CONCATENATE("{",$A67,",",C$2,"}"))</f>
        <v/>
      </c>
      <c r="G67" t="str">
        <f t="shared" ref="G67:G130" si="130">IF(D67="","",CONCATENATE("{",$A67,",",D$2,"}"))</f>
        <v/>
      </c>
      <c r="H67" t="str">
        <f t="shared" ref="H67:H130" si="131">IF(B67="","",CONCATENATE("""",$A67,"-",B$2,""""))</f>
        <v/>
      </c>
      <c r="I67" t="str">
        <f t="shared" ref="I67:I130" si="132">IF(C67="","",CONCATENATE("""",$A67,"-",C$2,""""))</f>
        <v/>
      </c>
      <c r="J67" t="str">
        <f t="shared" ref="J67:J130" si="133">IF(D67="","",CONCATENATE("""",$A67,"-",D$2,""""))</f>
        <v/>
      </c>
    </row>
    <row r="68" spans="1:10" x14ac:dyDescent="0.25">
      <c r="A68" s="2">
        <v>1</v>
      </c>
      <c r="B68" s="1" t="str">
        <f>IF(DATA!B69="","",DATA!B69)</f>
        <v/>
      </c>
      <c r="C68" s="1" t="str">
        <f>IF(DATA!C69="","",DATA!C69)</f>
        <v/>
      </c>
      <c r="D68" s="1" t="str">
        <f>IF(DATA!D69="","",DATA!D69)</f>
        <v/>
      </c>
      <c r="E68" t="str">
        <f t="shared" si="128"/>
        <v/>
      </c>
      <c r="F68" t="str">
        <f t="shared" si="129"/>
        <v/>
      </c>
      <c r="G68" t="str">
        <f t="shared" si="130"/>
        <v/>
      </c>
      <c r="H68" t="str">
        <f t="shared" si="131"/>
        <v/>
      </c>
      <c r="I68" t="str">
        <f t="shared" si="132"/>
        <v/>
      </c>
      <c r="J68" t="str">
        <f t="shared" si="133"/>
        <v/>
      </c>
    </row>
    <row r="69" spans="1:10" x14ac:dyDescent="0.25">
      <c r="A69" s="2">
        <v>2</v>
      </c>
      <c r="B69" s="1" t="str">
        <f>IF(DATA!B70="","",DATA!B70)</f>
        <v/>
      </c>
      <c r="C69" s="1" t="str">
        <f>IF(DATA!C70="","",DATA!C70)</f>
        <v>c</v>
      </c>
      <c r="D69" s="1" t="str">
        <f>IF(DATA!D70="","",DATA!D70)</f>
        <v/>
      </c>
      <c r="E69" t="str">
        <f t="shared" si="128"/>
        <v/>
      </c>
      <c r="F69" t="str">
        <f t="shared" si="129"/>
        <v>{2,1}</v>
      </c>
      <c r="G69" t="str">
        <f t="shared" si="130"/>
        <v/>
      </c>
      <c r="H69" t="str">
        <f t="shared" si="131"/>
        <v/>
      </c>
      <c r="I69" t="str">
        <f t="shared" si="132"/>
        <v>"2-1"</v>
      </c>
      <c r="J69" t="str">
        <f t="shared" si="133"/>
        <v/>
      </c>
    </row>
    <row r="70" spans="1:10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134">IF(CONCATENATE(E71,F71,G71,E72,F72,G72,E73,F73,G73)="","",CONCATENATE(CONCATENATE(E71,F71,G71,E72,F72,G72,E73,F73,G73)))</f>
        <v>{2,2}</v>
      </c>
      <c r="H70" t="str">
        <f t="shared" ref="H70" si="135">IF(CONCATENATE(H71,I71,J71,H72,I72,J72,H73,I73,J73)="","",CONCATENATE(CONCATENATE(H71,I71,J71,H72,I72,J72,H73,I73,J73)))</f>
        <v>"2-2"</v>
      </c>
    </row>
    <row r="71" spans="1:10" x14ac:dyDescent="0.25">
      <c r="A71" s="2">
        <v>0</v>
      </c>
      <c r="B71" s="1" t="str">
        <f>IF(DATA!B72="","",DATA!B72)</f>
        <v/>
      </c>
      <c r="C71" s="1" t="str">
        <f>IF(DATA!C72="","",DATA!C72)</f>
        <v/>
      </c>
      <c r="D71" s="1" t="str">
        <f>IF(DATA!D72="","",DATA!D72)</f>
        <v/>
      </c>
      <c r="E71" t="str">
        <f t="shared" ref="E71:E134" si="136">IF(B71="","",CONCATENATE("{",$A71,",",B$2,"}"))</f>
        <v/>
      </c>
      <c r="F71" t="str">
        <f t="shared" ref="F71:F134" si="137">IF(C71="","",CONCATENATE("{",$A71,",",C$2,"}"))</f>
        <v/>
      </c>
      <c r="G71" t="str">
        <f t="shared" ref="G71:G134" si="138">IF(D71="","",CONCATENATE("{",$A71,",",D$2,"}"))</f>
        <v/>
      </c>
      <c r="H71" t="str">
        <f t="shared" ref="H71:H134" si="139">IF(B71="","",CONCATENATE("""",$A71,"-",B$2,""""))</f>
        <v/>
      </c>
      <c r="I71" t="str">
        <f t="shared" ref="I71:I134" si="140">IF(C71="","",CONCATENATE("""",$A71,"-",C$2,""""))</f>
        <v/>
      </c>
      <c r="J71" t="str">
        <f t="shared" ref="J71:J134" si="141">IF(D71="","",CONCATENATE("""",$A71,"-",D$2,""""))</f>
        <v/>
      </c>
    </row>
    <row r="72" spans="1:10" x14ac:dyDescent="0.25">
      <c r="A72" s="2">
        <v>1</v>
      </c>
      <c r="B72" s="1" t="str">
        <f>IF(DATA!B73="","",DATA!B73)</f>
        <v/>
      </c>
      <c r="C72" s="1" t="str">
        <f>IF(DATA!C73="","",DATA!C73)</f>
        <v/>
      </c>
      <c r="D72" s="1" t="str">
        <f>IF(DATA!D73="","",DATA!D73)</f>
        <v/>
      </c>
      <c r="E72" t="str">
        <f t="shared" si="136"/>
        <v/>
      </c>
      <c r="F72" t="str">
        <f t="shared" si="137"/>
        <v/>
      </c>
      <c r="G72" t="str">
        <f t="shared" si="138"/>
        <v/>
      </c>
      <c r="H72" t="str">
        <f t="shared" si="139"/>
        <v/>
      </c>
      <c r="I72" t="str">
        <f t="shared" si="140"/>
        <v/>
      </c>
      <c r="J72" t="str">
        <f t="shared" si="141"/>
        <v/>
      </c>
    </row>
    <row r="73" spans="1:10" x14ac:dyDescent="0.25">
      <c r="A73" s="2">
        <v>2</v>
      </c>
      <c r="B73" s="1" t="str">
        <f>IF(DATA!B74="","",DATA!B74)</f>
        <v/>
      </c>
      <c r="C73" s="1" t="str">
        <f>IF(DATA!C74="","",DATA!C74)</f>
        <v/>
      </c>
      <c r="D73" s="1" t="str">
        <f>IF(DATA!D74="","",DATA!D74)</f>
        <v>c</v>
      </c>
      <c r="E73" t="str">
        <f t="shared" si="136"/>
        <v/>
      </c>
      <c r="F73" t="str">
        <f t="shared" si="137"/>
        <v/>
      </c>
      <c r="G73" t="str">
        <f t="shared" si="138"/>
        <v>{2,2}</v>
      </c>
      <c r="H73" t="str">
        <f t="shared" si="139"/>
        <v/>
      </c>
      <c r="I73" t="str">
        <f t="shared" si="140"/>
        <v/>
      </c>
      <c r="J73" t="str">
        <f t="shared" si="141"/>
        <v>"2-2"</v>
      </c>
    </row>
    <row r="74" spans="1:10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142">IF(CONCATENATE(E75,F75,G75,E76,F76,G76,E77,F77,G77)="","",CONCATENATE(CONCATENATE(E75,F75,G75,E76,F76,G76,E77,F77,G77)))</f>
        <v>{0,0}</v>
      </c>
      <c r="H74" t="str">
        <f t="shared" ref="H74" si="143">IF(CONCATENATE(H75,I75,J75,H76,I76,J76,H77,I77,J77)="","",CONCATENATE(CONCATENATE(H75,I75,J75,H76,I76,J76,H77,I77,J77)))</f>
        <v>"0-0"</v>
      </c>
    </row>
    <row r="75" spans="1:10" x14ac:dyDescent="0.25">
      <c r="A75" s="2">
        <v>0</v>
      </c>
      <c r="B75" s="1" t="str">
        <f>IF(DATA!B76="","",DATA!B76)</f>
        <v>c</v>
      </c>
      <c r="C75" s="1" t="str">
        <f>IF(DATA!C76="","",DATA!C76)</f>
        <v/>
      </c>
      <c r="D75" s="1" t="str">
        <f>IF(DATA!D76="","",DATA!D76)</f>
        <v/>
      </c>
      <c r="E75" t="str">
        <f t="shared" ref="E75:E138" si="144">IF(B75="","",CONCATENATE("{",$A75,",",B$2,"}"))</f>
        <v>{0,0}</v>
      </c>
      <c r="F75" t="str">
        <f t="shared" ref="F75:F138" si="145">IF(C75="","",CONCATENATE("{",$A75,",",C$2,"}"))</f>
        <v/>
      </c>
      <c r="G75" t="str">
        <f t="shared" ref="G75:G138" si="146">IF(D75="","",CONCATENATE("{",$A75,",",D$2,"}"))</f>
        <v/>
      </c>
      <c r="H75" t="str">
        <f t="shared" ref="H75:H138" si="147">IF(B75="","",CONCATENATE("""",$A75,"-",B$2,""""))</f>
        <v>"0-0"</v>
      </c>
      <c r="I75" t="str">
        <f t="shared" ref="I75:I138" si="148">IF(C75="","",CONCATENATE("""",$A75,"-",C$2,""""))</f>
        <v/>
      </c>
      <c r="J75" t="str">
        <f t="shared" ref="J75:J138" si="149">IF(D75="","",CONCATENATE("""",$A75,"-",D$2,""""))</f>
        <v/>
      </c>
    </row>
    <row r="76" spans="1:10" x14ac:dyDescent="0.25">
      <c r="A76" s="2">
        <v>1</v>
      </c>
      <c r="B76" s="1" t="str">
        <f>IF(DATA!B77="","",DATA!B77)</f>
        <v/>
      </c>
      <c r="C76" s="1" t="str">
        <f>IF(DATA!C77="","",DATA!C77)</f>
        <v/>
      </c>
      <c r="D76" s="1" t="str">
        <f>IF(DATA!D77="","",DATA!D77)</f>
        <v/>
      </c>
      <c r="E76" t="str">
        <f t="shared" si="144"/>
        <v/>
      </c>
      <c r="F76" t="str">
        <f t="shared" si="145"/>
        <v/>
      </c>
      <c r="G76" t="str">
        <f t="shared" si="146"/>
        <v/>
      </c>
      <c r="H76" t="str">
        <f t="shared" si="147"/>
        <v/>
      </c>
      <c r="I76" t="str">
        <f t="shared" si="148"/>
        <v/>
      </c>
      <c r="J76" t="str">
        <f t="shared" si="149"/>
        <v/>
      </c>
    </row>
    <row r="77" spans="1:10" x14ac:dyDescent="0.25">
      <c r="A77" s="2">
        <v>2</v>
      </c>
      <c r="B77" s="1" t="str">
        <f>IF(DATA!B78="","",DATA!B78)</f>
        <v/>
      </c>
      <c r="C77" s="1" t="str">
        <f>IF(DATA!C78="","",DATA!C78)</f>
        <v/>
      </c>
      <c r="D77" s="1" t="str">
        <f>IF(DATA!D78="","",DATA!D78)</f>
        <v/>
      </c>
      <c r="E77" t="str">
        <f t="shared" si="144"/>
        <v/>
      </c>
      <c r="F77" t="str">
        <f t="shared" si="145"/>
        <v/>
      </c>
      <c r="G77" t="str">
        <f t="shared" si="146"/>
        <v/>
      </c>
      <c r="H77" t="str">
        <f t="shared" si="147"/>
        <v/>
      </c>
      <c r="I77" t="str">
        <f t="shared" si="148"/>
        <v/>
      </c>
      <c r="J77" t="str">
        <f t="shared" si="149"/>
        <v/>
      </c>
    </row>
    <row r="78" spans="1:10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150">IF(CONCATENATE(E79,F79,G79,E80,F80,G80,E81,F81,G81)="","",CONCATENATE(CONCATENATE(E79,F79,G79,E80,F80,G80,E81,F81,G81)))</f>
        <v>{0,1}</v>
      </c>
      <c r="H78" t="str">
        <f t="shared" ref="H78" si="151">IF(CONCATENATE(H79,I79,J79,H80,I80,J80,H81,I81,J81)="","",CONCATENATE(CONCATENATE(H79,I79,J79,H80,I80,J80,H81,I81,J81)))</f>
        <v>"0-1"</v>
      </c>
    </row>
    <row r="79" spans="1:10" x14ac:dyDescent="0.25">
      <c r="A79" s="2">
        <v>0</v>
      </c>
      <c r="B79" s="1" t="str">
        <f>IF(DATA!B80="","",DATA!B80)</f>
        <v/>
      </c>
      <c r="C79" s="1" t="str">
        <f>IF(DATA!C80="","",DATA!C80)</f>
        <v>c</v>
      </c>
      <c r="D79" s="1" t="str">
        <f>IF(DATA!D80="","",DATA!D80)</f>
        <v/>
      </c>
      <c r="E79" t="str">
        <f t="shared" ref="E79:E142" si="152">IF(B79="","",CONCATENATE("{",$A79,",",B$2,"}"))</f>
        <v/>
      </c>
      <c r="F79" t="str">
        <f t="shared" ref="F79:F142" si="153">IF(C79="","",CONCATENATE("{",$A79,",",C$2,"}"))</f>
        <v>{0,1}</v>
      </c>
      <c r="G79" t="str">
        <f t="shared" ref="G79:G142" si="154">IF(D79="","",CONCATENATE("{",$A79,",",D$2,"}"))</f>
        <v/>
      </c>
      <c r="H79" t="str">
        <f t="shared" ref="H79:H142" si="155">IF(B79="","",CONCATENATE("""",$A79,"-",B$2,""""))</f>
        <v/>
      </c>
      <c r="I79" t="str">
        <f t="shared" ref="I79:I142" si="156">IF(C79="","",CONCATENATE("""",$A79,"-",C$2,""""))</f>
        <v>"0-1"</v>
      </c>
      <c r="J79" t="str">
        <f t="shared" ref="J79:J142" si="157">IF(D79="","",CONCATENATE("""",$A79,"-",D$2,""""))</f>
        <v/>
      </c>
    </row>
    <row r="80" spans="1:10" x14ac:dyDescent="0.25">
      <c r="A80" s="2">
        <v>1</v>
      </c>
      <c r="B80" s="1" t="str">
        <f>IF(DATA!B81="","",DATA!B81)</f>
        <v/>
      </c>
      <c r="C80" s="1" t="str">
        <f>IF(DATA!C81="","",DATA!C81)</f>
        <v/>
      </c>
      <c r="D80" s="1" t="str">
        <f>IF(DATA!D81="","",DATA!D81)</f>
        <v/>
      </c>
      <c r="E80" t="str">
        <f t="shared" si="152"/>
        <v/>
      </c>
      <c r="F80" t="str">
        <f t="shared" si="153"/>
        <v/>
      </c>
      <c r="G80" t="str">
        <f t="shared" si="154"/>
        <v/>
      </c>
      <c r="H80" t="str">
        <f t="shared" si="155"/>
        <v/>
      </c>
      <c r="I80" t="str">
        <f t="shared" si="156"/>
        <v/>
      </c>
      <c r="J80" t="str">
        <f t="shared" si="157"/>
        <v/>
      </c>
    </row>
    <row r="81" spans="1:10" x14ac:dyDescent="0.25">
      <c r="A81" s="2">
        <v>2</v>
      </c>
      <c r="B81" s="1" t="str">
        <f>IF(DATA!B82="","",DATA!B82)</f>
        <v/>
      </c>
      <c r="C81" s="1" t="str">
        <f>IF(DATA!C82="","",DATA!C82)</f>
        <v/>
      </c>
      <c r="D81" s="1" t="str">
        <f>IF(DATA!D82="","",DATA!D82)</f>
        <v/>
      </c>
      <c r="E81" t="str">
        <f t="shared" si="152"/>
        <v/>
      </c>
      <c r="F81" t="str">
        <f t="shared" si="153"/>
        <v/>
      </c>
      <c r="G81" t="str">
        <f t="shared" si="154"/>
        <v/>
      </c>
      <c r="H81" t="str">
        <f t="shared" si="155"/>
        <v/>
      </c>
      <c r="I81" t="str">
        <f t="shared" si="156"/>
        <v/>
      </c>
      <c r="J81" t="str">
        <f t="shared" si="157"/>
        <v/>
      </c>
    </row>
    <row r="82" spans="1:10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158">IF(CONCATENATE(E83,F83,G83,E84,F84,G84,E85,F85,G85)="","",CONCATENATE(CONCATENATE(E83,F83,G83,E84,F84,G84,E85,F85,G85)))</f>
        <v>{0,2}</v>
      </c>
      <c r="H82" t="str">
        <f t="shared" ref="H82" si="159">IF(CONCATENATE(H83,I83,J83,H84,I84,J84,H85,I85,J85)="","",CONCATENATE(CONCATENATE(H83,I83,J83,H84,I84,J84,H85,I85,J85)))</f>
        <v>"0-2"</v>
      </c>
    </row>
    <row r="83" spans="1:10" x14ac:dyDescent="0.25">
      <c r="A83" s="2">
        <v>0</v>
      </c>
      <c r="B83" s="1" t="str">
        <f>IF(DATA!B84="","",DATA!B84)</f>
        <v/>
      </c>
      <c r="C83" s="1" t="str">
        <f>IF(DATA!C84="","",DATA!C84)</f>
        <v/>
      </c>
      <c r="D83" s="1" t="str">
        <f>IF(DATA!D84="","",DATA!D84)</f>
        <v>c</v>
      </c>
      <c r="E83" t="str">
        <f t="shared" ref="E83:E146" si="160">IF(B83="","",CONCATENATE("{",$A83,",",B$2,"}"))</f>
        <v/>
      </c>
      <c r="F83" t="str">
        <f t="shared" ref="F83:F146" si="161">IF(C83="","",CONCATENATE("{",$A83,",",C$2,"}"))</f>
        <v/>
      </c>
      <c r="G83" t="str">
        <f t="shared" ref="G83:G146" si="162">IF(D83="","",CONCATENATE("{",$A83,",",D$2,"}"))</f>
        <v>{0,2}</v>
      </c>
      <c r="H83" t="str">
        <f t="shared" ref="H83:H146" si="163">IF(B83="","",CONCATENATE("""",$A83,"-",B$2,""""))</f>
        <v/>
      </c>
      <c r="I83" t="str">
        <f t="shared" ref="I83:I146" si="164">IF(C83="","",CONCATENATE("""",$A83,"-",C$2,""""))</f>
        <v/>
      </c>
      <c r="J83" t="str">
        <f t="shared" ref="J83:J146" si="165">IF(D83="","",CONCATENATE("""",$A83,"-",D$2,""""))</f>
        <v>"0-2"</v>
      </c>
    </row>
    <row r="84" spans="1:10" x14ac:dyDescent="0.25">
      <c r="A84" s="2">
        <v>1</v>
      </c>
      <c r="B84" s="1" t="str">
        <f>IF(DATA!B85="","",DATA!B85)</f>
        <v/>
      </c>
      <c r="C84" s="1" t="str">
        <f>IF(DATA!C85="","",DATA!C85)</f>
        <v/>
      </c>
      <c r="D84" s="1" t="str">
        <f>IF(DATA!D85="","",DATA!D85)</f>
        <v/>
      </c>
      <c r="E84" t="str">
        <f t="shared" si="160"/>
        <v/>
      </c>
      <c r="F84" t="str">
        <f t="shared" si="161"/>
        <v/>
      </c>
      <c r="G84" t="str">
        <f t="shared" si="162"/>
        <v/>
      </c>
      <c r="H84" t="str">
        <f t="shared" si="163"/>
        <v/>
      </c>
      <c r="I84" t="str">
        <f t="shared" si="164"/>
        <v/>
      </c>
      <c r="J84" t="str">
        <f t="shared" si="165"/>
        <v/>
      </c>
    </row>
    <row r="85" spans="1:10" x14ac:dyDescent="0.25">
      <c r="A85" s="2">
        <v>2</v>
      </c>
      <c r="B85" s="1" t="str">
        <f>IF(DATA!B86="","",DATA!B86)</f>
        <v/>
      </c>
      <c r="C85" s="1" t="str">
        <f>IF(DATA!C86="","",DATA!C86)</f>
        <v/>
      </c>
      <c r="D85" s="1" t="str">
        <f>IF(DATA!D86="","",DATA!D86)</f>
        <v/>
      </c>
      <c r="E85" t="str">
        <f t="shared" si="160"/>
        <v/>
      </c>
      <c r="F85" t="str">
        <f t="shared" si="161"/>
        <v/>
      </c>
      <c r="G85" t="str">
        <f t="shared" si="162"/>
        <v/>
      </c>
      <c r="H85" t="str">
        <f t="shared" si="163"/>
        <v/>
      </c>
      <c r="I85" t="str">
        <f t="shared" si="164"/>
        <v/>
      </c>
      <c r="J85" t="str">
        <f t="shared" si="165"/>
        <v/>
      </c>
    </row>
    <row r="86" spans="1:10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166">IF(CONCATENATE(E87,F87,G87,E88,F88,G88,E89,F89,G89)="","",CONCATENATE(CONCATENATE(E87,F87,G87,E88,F88,G88,E89,F89,G89)))</f>
        <v>{1,0}</v>
      </c>
      <c r="H86" t="str">
        <f t="shared" ref="H86" si="167">IF(CONCATENATE(H87,I87,J87,H88,I88,J88,H89,I89,J89)="","",CONCATENATE(CONCATENATE(H87,I87,J87,H88,I88,J88,H89,I89,J89)))</f>
        <v>"1-0"</v>
      </c>
    </row>
    <row r="87" spans="1:10" x14ac:dyDescent="0.25">
      <c r="A87" s="2">
        <v>0</v>
      </c>
      <c r="B87" s="1" t="str">
        <f>IF(DATA!B88="","",DATA!B88)</f>
        <v/>
      </c>
      <c r="C87" s="1" t="str">
        <f>IF(DATA!C88="","",DATA!C88)</f>
        <v/>
      </c>
      <c r="D87" s="1" t="str">
        <f>IF(DATA!D88="","",DATA!D88)</f>
        <v/>
      </c>
      <c r="E87" t="str">
        <f t="shared" ref="E87:E150" si="168">IF(B87="","",CONCATENATE("{",$A87,",",B$2,"}"))</f>
        <v/>
      </c>
      <c r="F87" t="str">
        <f t="shared" ref="F87:F150" si="169">IF(C87="","",CONCATENATE("{",$A87,",",C$2,"}"))</f>
        <v/>
      </c>
      <c r="G87" t="str">
        <f t="shared" ref="G87:G150" si="170">IF(D87="","",CONCATENATE("{",$A87,",",D$2,"}"))</f>
        <v/>
      </c>
      <c r="H87" t="str">
        <f t="shared" ref="H87:H150" si="171">IF(B87="","",CONCATENATE("""",$A87,"-",B$2,""""))</f>
        <v/>
      </c>
      <c r="I87" t="str">
        <f t="shared" ref="I87:I150" si="172">IF(C87="","",CONCATENATE("""",$A87,"-",C$2,""""))</f>
        <v/>
      </c>
      <c r="J87" t="str">
        <f t="shared" ref="J87:J150" si="173">IF(D87="","",CONCATENATE("""",$A87,"-",D$2,""""))</f>
        <v/>
      </c>
    </row>
    <row r="88" spans="1:10" x14ac:dyDescent="0.25">
      <c r="A88" s="2">
        <v>1</v>
      </c>
      <c r="B88" s="1" t="str">
        <f>IF(DATA!B89="","",DATA!B89)</f>
        <v>c</v>
      </c>
      <c r="C88" s="1" t="str">
        <f>IF(DATA!C89="","",DATA!C89)</f>
        <v/>
      </c>
      <c r="D88" s="1" t="str">
        <f>IF(DATA!D89="","",DATA!D89)</f>
        <v/>
      </c>
      <c r="E88" t="str">
        <f t="shared" si="168"/>
        <v>{1,0}</v>
      </c>
      <c r="F88" t="str">
        <f t="shared" si="169"/>
        <v/>
      </c>
      <c r="G88" t="str">
        <f t="shared" si="170"/>
        <v/>
      </c>
      <c r="H88" t="str">
        <f t="shared" si="171"/>
        <v>"1-0"</v>
      </c>
      <c r="I88" t="str">
        <f t="shared" si="172"/>
        <v/>
      </c>
      <c r="J88" t="str">
        <f t="shared" si="173"/>
        <v/>
      </c>
    </row>
    <row r="89" spans="1:10" x14ac:dyDescent="0.25">
      <c r="A89" s="2">
        <v>2</v>
      </c>
      <c r="B89" s="1" t="str">
        <f>IF(DATA!B90="","",DATA!B90)</f>
        <v/>
      </c>
      <c r="C89" s="1" t="str">
        <f>IF(DATA!C90="","",DATA!C90)</f>
        <v/>
      </c>
      <c r="D89" s="1" t="str">
        <f>IF(DATA!D90="","",DATA!D90)</f>
        <v/>
      </c>
      <c r="E89" t="str">
        <f t="shared" si="168"/>
        <v/>
      </c>
      <c r="F89" t="str">
        <f t="shared" si="169"/>
        <v/>
      </c>
      <c r="G89" t="str">
        <f t="shared" si="170"/>
        <v/>
      </c>
      <c r="H89" t="str">
        <f t="shared" si="171"/>
        <v/>
      </c>
      <c r="I89" t="str">
        <f t="shared" si="172"/>
        <v/>
      </c>
      <c r="J89" t="str">
        <f t="shared" si="173"/>
        <v/>
      </c>
    </row>
    <row r="90" spans="1:10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174">IF(CONCATENATE(E91,F91,G91,E92,F92,G92,E93,F93,G93)="","",CONCATENATE(CONCATENATE(E91,F91,G91,E92,F92,G92,E93,F93,G93)))</f>
        <v>{1,1}</v>
      </c>
      <c r="H90" t="str">
        <f t="shared" ref="H90" si="175">IF(CONCATENATE(H91,I91,J91,H92,I92,J92,H93,I93,J93)="","",CONCATENATE(CONCATENATE(H91,I91,J91,H92,I92,J92,H93,I93,J93)))</f>
        <v>"1-1"</v>
      </c>
    </row>
    <row r="91" spans="1:10" x14ac:dyDescent="0.25">
      <c r="A91" s="2">
        <v>0</v>
      </c>
      <c r="B91" s="1" t="str">
        <f>IF(DATA!B92="","",DATA!B92)</f>
        <v/>
      </c>
      <c r="C91" s="1" t="str">
        <f>IF(DATA!C92="","",DATA!C92)</f>
        <v/>
      </c>
      <c r="D91" s="1" t="str">
        <f>IF(DATA!D92="","",DATA!D92)</f>
        <v/>
      </c>
      <c r="E91" t="str">
        <f t="shared" ref="E91:E154" si="176">IF(B91="","",CONCATENATE("{",$A91,",",B$2,"}"))</f>
        <v/>
      </c>
      <c r="F91" t="str">
        <f t="shared" ref="F91:F154" si="177">IF(C91="","",CONCATENATE("{",$A91,",",C$2,"}"))</f>
        <v/>
      </c>
      <c r="G91" t="str">
        <f t="shared" ref="G91:G154" si="178">IF(D91="","",CONCATENATE("{",$A91,",",D$2,"}"))</f>
        <v/>
      </c>
      <c r="H91" t="str">
        <f t="shared" ref="H91:H154" si="179">IF(B91="","",CONCATENATE("""",$A91,"-",B$2,""""))</f>
        <v/>
      </c>
      <c r="I91" t="str">
        <f t="shared" ref="I91:I154" si="180">IF(C91="","",CONCATENATE("""",$A91,"-",C$2,""""))</f>
        <v/>
      </c>
      <c r="J91" t="str">
        <f t="shared" ref="J91:J154" si="181">IF(D91="","",CONCATENATE("""",$A91,"-",D$2,""""))</f>
        <v/>
      </c>
    </row>
    <row r="92" spans="1:10" x14ac:dyDescent="0.25">
      <c r="A92" s="2">
        <v>1</v>
      </c>
      <c r="B92" s="1" t="str">
        <f>IF(DATA!B93="","",DATA!B93)</f>
        <v/>
      </c>
      <c r="C92" s="1" t="str">
        <f>IF(DATA!C93="","",DATA!C93)</f>
        <v>c</v>
      </c>
      <c r="D92" s="1" t="str">
        <f>IF(DATA!D93="","",DATA!D93)</f>
        <v/>
      </c>
      <c r="E92" t="str">
        <f t="shared" si="176"/>
        <v/>
      </c>
      <c r="F92" t="str">
        <f t="shared" si="177"/>
        <v>{1,1}</v>
      </c>
      <c r="G92" t="str">
        <f t="shared" si="178"/>
        <v/>
      </c>
      <c r="H92" t="str">
        <f t="shared" si="179"/>
        <v/>
      </c>
      <c r="I92" t="str">
        <f t="shared" si="180"/>
        <v>"1-1"</v>
      </c>
      <c r="J92" t="str">
        <f t="shared" si="181"/>
        <v/>
      </c>
    </row>
    <row r="93" spans="1:10" x14ac:dyDescent="0.25">
      <c r="A93" s="2">
        <v>2</v>
      </c>
      <c r="B93" s="1" t="str">
        <f>IF(DATA!B94="","",DATA!B94)</f>
        <v/>
      </c>
      <c r="C93" s="1" t="str">
        <f>IF(DATA!C94="","",DATA!C94)</f>
        <v/>
      </c>
      <c r="D93" s="1" t="str">
        <f>IF(DATA!D94="","",DATA!D94)</f>
        <v/>
      </c>
      <c r="E93" t="str">
        <f t="shared" si="176"/>
        <v/>
      </c>
      <c r="F93" t="str">
        <f t="shared" si="177"/>
        <v/>
      </c>
      <c r="G93" t="str">
        <f t="shared" si="178"/>
        <v/>
      </c>
      <c r="H93" t="str">
        <f t="shared" si="179"/>
        <v/>
      </c>
      <c r="I93" t="str">
        <f t="shared" si="180"/>
        <v/>
      </c>
      <c r="J93" t="str">
        <f t="shared" si="181"/>
        <v/>
      </c>
    </row>
    <row r="94" spans="1:10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182">IF(CONCATENATE(E95,F95,G95,E96,F96,G96,E97,F97,G97)="","",CONCATENATE(CONCATENATE(E95,F95,G95,E96,F96,G96,E97,F97,G97)))</f>
        <v>{1,2}</v>
      </c>
      <c r="H94" t="str">
        <f t="shared" ref="H94" si="183">IF(CONCATENATE(H95,I95,J95,H96,I96,J96,H97,I97,J97)="","",CONCATENATE(CONCATENATE(H95,I95,J95,H96,I96,J96,H97,I97,J97)))</f>
        <v>"1-2"</v>
      </c>
    </row>
    <row r="95" spans="1:10" x14ac:dyDescent="0.25">
      <c r="A95" s="2">
        <v>0</v>
      </c>
      <c r="B95" s="1" t="str">
        <f>IF(DATA!B96="","",DATA!B96)</f>
        <v/>
      </c>
      <c r="C95" s="1" t="str">
        <f>IF(DATA!C96="","",DATA!C96)</f>
        <v/>
      </c>
      <c r="D95" s="1" t="str">
        <f>IF(DATA!D96="","",DATA!D96)</f>
        <v/>
      </c>
      <c r="E95" t="str">
        <f t="shared" ref="E95:E158" si="184">IF(B95="","",CONCATENATE("{",$A95,",",B$2,"}"))</f>
        <v/>
      </c>
      <c r="F95" t="str">
        <f t="shared" ref="F95:F158" si="185">IF(C95="","",CONCATENATE("{",$A95,",",C$2,"}"))</f>
        <v/>
      </c>
      <c r="G95" t="str">
        <f t="shared" ref="G95:G158" si="186">IF(D95="","",CONCATENATE("{",$A95,",",D$2,"}"))</f>
        <v/>
      </c>
      <c r="H95" t="str">
        <f t="shared" ref="H95:H158" si="187">IF(B95="","",CONCATENATE("""",$A95,"-",B$2,""""))</f>
        <v/>
      </c>
      <c r="I95" t="str">
        <f t="shared" ref="I95:I158" si="188">IF(C95="","",CONCATENATE("""",$A95,"-",C$2,""""))</f>
        <v/>
      </c>
      <c r="J95" t="str">
        <f t="shared" ref="J95:J158" si="189">IF(D95="","",CONCATENATE("""",$A95,"-",D$2,""""))</f>
        <v/>
      </c>
    </row>
    <row r="96" spans="1:10" x14ac:dyDescent="0.25">
      <c r="A96" s="2">
        <v>1</v>
      </c>
      <c r="B96" s="1" t="str">
        <f>IF(DATA!B97="","",DATA!B97)</f>
        <v/>
      </c>
      <c r="C96" s="1" t="str">
        <f>IF(DATA!C97="","",DATA!C97)</f>
        <v/>
      </c>
      <c r="D96" s="1" t="str">
        <f>IF(DATA!D97="","",DATA!D97)</f>
        <v>c</v>
      </c>
      <c r="E96" t="str">
        <f t="shared" si="184"/>
        <v/>
      </c>
      <c r="F96" t="str">
        <f t="shared" si="185"/>
        <v/>
      </c>
      <c r="G96" t="str">
        <f t="shared" si="186"/>
        <v>{1,2}</v>
      </c>
      <c r="H96" t="str">
        <f t="shared" si="187"/>
        <v/>
      </c>
      <c r="I96" t="str">
        <f t="shared" si="188"/>
        <v/>
      </c>
      <c r="J96" t="str">
        <f t="shared" si="189"/>
        <v>"1-2"</v>
      </c>
    </row>
    <row r="97" spans="1:10" x14ac:dyDescent="0.25">
      <c r="A97" s="2">
        <v>2</v>
      </c>
      <c r="B97" s="1" t="str">
        <f>IF(DATA!B98="","",DATA!B98)</f>
        <v/>
      </c>
      <c r="C97" s="1" t="str">
        <f>IF(DATA!C98="","",DATA!C98)</f>
        <v/>
      </c>
      <c r="D97" s="1" t="str">
        <f>IF(DATA!D98="","",DATA!D98)</f>
        <v/>
      </c>
      <c r="E97" t="str">
        <f t="shared" si="184"/>
        <v/>
      </c>
      <c r="F97" t="str">
        <f t="shared" si="185"/>
        <v/>
      </c>
      <c r="G97" t="str">
        <f t="shared" si="186"/>
        <v/>
      </c>
      <c r="H97" t="str">
        <f t="shared" si="187"/>
        <v/>
      </c>
      <c r="I97" t="str">
        <f t="shared" si="188"/>
        <v/>
      </c>
      <c r="J97" t="str">
        <f t="shared" si="189"/>
        <v/>
      </c>
    </row>
    <row r="98" spans="1:10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190">IF(CONCATENATE(E99,F99,G99,E100,F100,G100,E101,F101,G101)="","",CONCATENATE(CONCATENATE(E99,F99,G99,E100,F100,G100,E101,F101,G101)))</f>
        <v>{2,0}</v>
      </c>
      <c r="H98" t="str">
        <f t="shared" ref="H98" si="191">IF(CONCATENATE(H99,I99,J99,H100,I100,J100,H101,I101,J101)="","",CONCATENATE(CONCATENATE(H99,I99,J99,H100,I100,J100,H101,I101,J101)))</f>
        <v>"2-0"</v>
      </c>
    </row>
    <row r="99" spans="1:10" x14ac:dyDescent="0.25">
      <c r="A99" s="2">
        <v>0</v>
      </c>
      <c r="B99" s="1" t="str">
        <f>IF(DATA!B100="","",DATA!B100)</f>
        <v/>
      </c>
      <c r="C99" s="1" t="str">
        <f>IF(DATA!C100="","",DATA!C100)</f>
        <v/>
      </c>
      <c r="D99" s="1" t="str">
        <f>IF(DATA!D100="","",DATA!D100)</f>
        <v/>
      </c>
      <c r="E99" t="str">
        <f t="shared" ref="E99:E162" si="192">IF(B99="","",CONCATENATE("{",$A99,",",B$2,"}"))</f>
        <v/>
      </c>
      <c r="F99" t="str">
        <f t="shared" ref="F99:F162" si="193">IF(C99="","",CONCATENATE("{",$A99,",",C$2,"}"))</f>
        <v/>
      </c>
      <c r="G99" t="str">
        <f t="shared" ref="G99:G162" si="194">IF(D99="","",CONCATENATE("{",$A99,",",D$2,"}"))</f>
        <v/>
      </c>
      <c r="H99" t="str">
        <f t="shared" ref="H99:H162" si="195">IF(B99="","",CONCATENATE("""",$A99,"-",B$2,""""))</f>
        <v/>
      </c>
      <c r="I99" t="str">
        <f t="shared" ref="I99:I162" si="196">IF(C99="","",CONCATENATE("""",$A99,"-",C$2,""""))</f>
        <v/>
      </c>
      <c r="J99" t="str">
        <f t="shared" ref="J99:J162" si="197">IF(D99="","",CONCATENATE("""",$A99,"-",D$2,""""))</f>
        <v/>
      </c>
    </row>
    <row r="100" spans="1:10" x14ac:dyDescent="0.25">
      <c r="A100" s="2">
        <v>1</v>
      </c>
      <c r="B100" s="1" t="str">
        <f>IF(DATA!B101="","",DATA!B101)</f>
        <v/>
      </c>
      <c r="C100" s="1" t="str">
        <f>IF(DATA!C101="","",DATA!C101)</f>
        <v/>
      </c>
      <c r="D100" s="1" t="str">
        <f>IF(DATA!D101="","",DATA!D101)</f>
        <v/>
      </c>
      <c r="E100" t="str">
        <f t="shared" si="192"/>
        <v/>
      </c>
      <c r="F100" t="str">
        <f t="shared" si="193"/>
        <v/>
      </c>
      <c r="G100" t="str">
        <f t="shared" si="194"/>
        <v/>
      </c>
      <c r="H100" t="str">
        <f t="shared" si="195"/>
        <v/>
      </c>
      <c r="I100" t="str">
        <f t="shared" si="196"/>
        <v/>
      </c>
      <c r="J100" t="str">
        <f t="shared" si="197"/>
        <v/>
      </c>
    </row>
    <row r="101" spans="1:10" x14ac:dyDescent="0.25">
      <c r="A101" s="2">
        <v>2</v>
      </c>
      <c r="B101" s="1" t="str">
        <f>IF(DATA!B102="","",DATA!B102)</f>
        <v>c</v>
      </c>
      <c r="C101" s="1" t="str">
        <f>IF(DATA!C102="","",DATA!C102)</f>
        <v/>
      </c>
      <c r="D101" s="1" t="str">
        <f>IF(DATA!D102="","",DATA!D102)</f>
        <v/>
      </c>
      <c r="E101" t="str">
        <f t="shared" si="192"/>
        <v>{2,0}</v>
      </c>
      <c r="F101" t="str">
        <f t="shared" si="193"/>
        <v/>
      </c>
      <c r="G101" t="str">
        <f t="shared" si="194"/>
        <v/>
      </c>
      <c r="H101" t="str">
        <f t="shared" si="195"/>
        <v>"2-0"</v>
      </c>
      <c r="I101" t="str">
        <f t="shared" si="196"/>
        <v/>
      </c>
      <c r="J101" t="str">
        <f t="shared" si="197"/>
        <v/>
      </c>
    </row>
    <row r="102" spans="1:10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198">IF(CONCATENATE(E103,F103,G103,E104,F104,G104,E105,F105,G105)="","",CONCATENATE(CONCATENATE(E103,F103,G103,E104,F104,G104,E105,F105,G105)))</f>
        <v>{2,1}</v>
      </c>
      <c r="H102" t="str">
        <f t="shared" ref="H102" si="199">IF(CONCATENATE(H103,I103,J103,H104,I104,J104,H105,I105,J105)="","",CONCATENATE(CONCATENATE(H103,I103,J103,H104,I104,J104,H105,I105,J105)))</f>
        <v>"2-1"</v>
      </c>
    </row>
    <row r="103" spans="1:10" x14ac:dyDescent="0.25">
      <c r="A103" s="2">
        <v>0</v>
      </c>
      <c r="B103" s="1" t="str">
        <f>IF(DATA!B104="","",DATA!B104)</f>
        <v/>
      </c>
      <c r="C103" s="1" t="str">
        <f>IF(DATA!C104="","",DATA!C104)</f>
        <v/>
      </c>
      <c r="D103" s="1" t="str">
        <f>IF(DATA!D104="","",DATA!D104)</f>
        <v/>
      </c>
      <c r="E103" t="str">
        <f t="shared" ref="E103:E166" si="200">IF(B103="","",CONCATENATE("{",$A103,",",B$2,"}"))</f>
        <v/>
      </c>
      <c r="F103" t="str">
        <f t="shared" ref="F103:F166" si="201">IF(C103="","",CONCATENATE("{",$A103,",",C$2,"}"))</f>
        <v/>
      </c>
      <c r="G103" t="str">
        <f t="shared" ref="G103:G166" si="202">IF(D103="","",CONCATENATE("{",$A103,",",D$2,"}"))</f>
        <v/>
      </c>
      <c r="H103" t="str">
        <f t="shared" ref="H103:H166" si="203">IF(B103="","",CONCATENATE("""",$A103,"-",B$2,""""))</f>
        <v/>
      </c>
      <c r="I103" t="str">
        <f t="shared" ref="I103:I166" si="204">IF(C103="","",CONCATENATE("""",$A103,"-",C$2,""""))</f>
        <v/>
      </c>
      <c r="J103" t="str">
        <f t="shared" ref="J103:J166" si="205">IF(D103="","",CONCATENATE("""",$A103,"-",D$2,""""))</f>
        <v/>
      </c>
    </row>
    <row r="104" spans="1:10" x14ac:dyDescent="0.25">
      <c r="A104" s="2">
        <v>1</v>
      </c>
      <c r="B104" s="1" t="str">
        <f>IF(DATA!B105="","",DATA!B105)</f>
        <v/>
      </c>
      <c r="C104" s="1" t="str">
        <f>IF(DATA!C105="","",DATA!C105)</f>
        <v/>
      </c>
      <c r="D104" s="1" t="str">
        <f>IF(DATA!D105="","",DATA!D105)</f>
        <v/>
      </c>
      <c r="E104" t="str">
        <f t="shared" si="200"/>
        <v/>
      </c>
      <c r="F104" t="str">
        <f t="shared" si="201"/>
        <v/>
      </c>
      <c r="G104" t="str">
        <f t="shared" si="202"/>
        <v/>
      </c>
      <c r="H104" t="str">
        <f t="shared" si="203"/>
        <v/>
      </c>
      <c r="I104" t="str">
        <f t="shared" si="204"/>
        <v/>
      </c>
      <c r="J104" t="str">
        <f t="shared" si="205"/>
        <v/>
      </c>
    </row>
    <row r="105" spans="1:10" x14ac:dyDescent="0.25">
      <c r="A105" s="2">
        <v>2</v>
      </c>
      <c r="B105" s="1" t="str">
        <f>IF(DATA!B106="","",DATA!B106)</f>
        <v/>
      </c>
      <c r="C105" s="1" t="str">
        <f>IF(DATA!C106="","",DATA!C106)</f>
        <v>c</v>
      </c>
      <c r="D105" s="1" t="str">
        <f>IF(DATA!D106="","",DATA!D106)</f>
        <v/>
      </c>
      <c r="E105" t="str">
        <f t="shared" si="200"/>
        <v/>
      </c>
      <c r="F105" t="str">
        <f t="shared" si="201"/>
        <v>{2,1}</v>
      </c>
      <c r="G105" t="str">
        <f t="shared" si="202"/>
        <v/>
      </c>
      <c r="H105" t="str">
        <f t="shared" si="203"/>
        <v/>
      </c>
      <c r="I105" t="str">
        <f t="shared" si="204"/>
        <v>"2-1"</v>
      </c>
      <c r="J105" t="str">
        <f t="shared" si="205"/>
        <v/>
      </c>
    </row>
    <row r="106" spans="1:10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206">IF(CONCATENATE(E107,F107,G107,E108,F108,G108,E109,F109,G109)="","",CONCATENATE(CONCATENATE(E107,F107,G107,E108,F108,G108,E109,F109,G109)))</f>
        <v>{2,2}</v>
      </c>
      <c r="H106" t="str">
        <f t="shared" ref="H106" si="207">IF(CONCATENATE(H107,I107,J107,H108,I108,J108,H109,I109,J109)="","",CONCATENATE(CONCATENATE(H107,I107,J107,H108,I108,J108,H109,I109,J109)))</f>
        <v>"2-2"</v>
      </c>
    </row>
    <row r="107" spans="1:10" x14ac:dyDescent="0.25">
      <c r="A107" s="2">
        <v>0</v>
      </c>
      <c r="B107" s="1" t="str">
        <f>IF(DATA!B108="","",DATA!B108)</f>
        <v/>
      </c>
      <c r="C107" s="1" t="str">
        <f>IF(DATA!C108="","",DATA!C108)</f>
        <v/>
      </c>
      <c r="D107" s="1" t="str">
        <f>IF(DATA!D108="","",DATA!D108)</f>
        <v/>
      </c>
      <c r="E107" t="str">
        <f t="shared" ref="E107:E170" si="208">IF(B107="","",CONCATENATE("{",$A107,",",B$2,"}"))</f>
        <v/>
      </c>
      <c r="F107" t="str">
        <f t="shared" ref="F107:F170" si="209">IF(C107="","",CONCATENATE("{",$A107,",",C$2,"}"))</f>
        <v/>
      </c>
      <c r="G107" t="str">
        <f t="shared" ref="G107:G170" si="210">IF(D107="","",CONCATENATE("{",$A107,",",D$2,"}"))</f>
        <v/>
      </c>
      <c r="H107" t="str">
        <f t="shared" ref="H107:H170" si="211">IF(B107="","",CONCATENATE("""",$A107,"-",B$2,""""))</f>
        <v/>
      </c>
      <c r="I107" t="str">
        <f t="shared" ref="I107:I170" si="212">IF(C107="","",CONCATENATE("""",$A107,"-",C$2,""""))</f>
        <v/>
      </c>
      <c r="J107" t="str">
        <f t="shared" ref="J107:J170" si="213">IF(D107="","",CONCATENATE("""",$A107,"-",D$2,""""))</f>
        <v/>
      </c>
    </row>
    <row r="108" spans="1:10" x14ac:dyDescent="0.25">
      <c r="A108" s="2">
        <v>1</v>
      </c>
      <c r="B108" s="1" t="str">
        <f>IF(DATA!B109="","",DATA!B109)</f>
        <v/>
      </c>
      <c r="C108" s="1" t="str">
        <f>IF(DATA!C109="","",DATA!C109)</f>
        <v/>
      </c>
      <c r="D108" s="1" t="str">
        <f>IF(DATA!D109="","",DATA!D109)</f>
        <v/>
      </c>
      <c r="E108" t="str">
        <f t="shared" si="208"/>
        <v/>
      </c>
      <c r="F108" t="str">
        <f t="shared" si="209"/>
        <v/>
      </c>
      <c r="G108" t="str">
        <f t="shared" si="210"/>
        <v/>
      </c>
      <c r="H108" t="str">
        <f t="shared" si="211"/>
        <v/>
      </c>
      <c r="I108" t="str">
        <f t="shared" si="212"/>
        <v/>
      </c>
      <c r="J108" t="str">
        <f t="shared" si="213"/>
        <v/>
      </c>
    </row>
    <row r="109" spans="1:10" x14ac:dyDescent="0.25">
      <c r="A109" s="2">
        <v>2</v>
      </c>
      <c r="B109" s="1" t="str">
        <f>IF(DATA!B110="","",DATA!B110)</f>
        <v/>
      </c>
      <c r="C109" s="1" t="str">
        <f>IF(DATA!C110="","",DATA!C110)</f>
        <v/>
      </c>
      <c r="D109" s="1" t="str">
        <f>IF(DATA!D110="","",DATA!D110)</f>
        <v>c</v>
      </c>
      <c r="E109" t="str">
        <f t="shared" si="208"/>
        <v/>
      </c>
      <c r="F109" t="str">
        <f t="shared" si="209"/>
        <v/>
      </c>
      <c r="G109" t="str">
        <f t="shared" si="210"/>
        <v>{2,2}</v>
      </c>
      <c r="H109" t="str">
        <f t="shared" si="211"/>
        <v/>
      </c>
      <c r="I109" t="str">
        <f t="shared" si="212"/>
        <v/>
      </c>
      <c r="J109" t="str">
        <f t="shared" si="213"/>
        <v>"2-2"</v>
      </c>
    </row>
    <row r="110" spans="1:10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214">IF(CONCATENATE(E111,F111,G111,E112,F112,G112,E113,F113,G113)="","",CONCATENATE(CONCATENATE(E111,F111,G111,E112,F112,G112,E113,F113,G113)))</f>
        <v>{0,0}</v>
      </c>
      <c r="H110" t="str">
        <f t="shared" ref="H110" si="215">IF(CONCATENATE(H111,I111,J111,H112,I112,J112,H113,I113,J113)="","",CONCATENATE(CONCATENATE(H111,I111,J111,H112,I112,J112,H113,I113,J113)))</f>
        <v>"0-0"</v>
      </c>
    </row>
    <row r="111" spans="1:10" x14ac:dyDescent="0.25">
      <c r="A111" s="2">
        <v>0</v>
      </c>
      <c r="B111" s="1" t="str">
        <f>IF(DATA!B112="","",DATA!B112)</f>
        <v>c</v>
      </c>
      <c r="C111" s="1" t="str">
        <f>IF(DATA!C112="","",DATA!C112)</f>
        <v/>
      </c>
      <c r="D111" s="1" t="str">
        <f>IF(DATA!D112="","",DATA!D112)</f>
        <v/>
      </c>
      <c r="E111" t="str">
        <f t="shared" ref="E111:E174" si="216">IF(B111="","",CONCATENATE("{",$A111,",",B$2,"}"))</f>
        <v>{0,0}</v>
      </c>
      <c r="F111" t="str">
        <f t="shared" ref="F111:F174" si="217">IF(C111="","",CONCATENATE("{",$A111,",",C$2,"}"))</f>
        <v/>
      </c>
      <c r="G111" t="str">
        <f t="shared" ref="G111:G174" si="218">IF(D111="","",CONCATENATE("{",$A111,",",D$2,"}"))</f>
        <v/>
      </c>
      <c r="H111" t="str">
        <f t="shared" ref="H111:H174" si="219">IF(B111="","",CONCATENATE("""",$A111,"-",B$2,""""))</f>
        <v>"0-0"</v>
      </c>
      <c r="I111" t="str">
        <f t="shared" ref="I111:I174" si="220">IF(C111="","",CONCATENATE("""",$A111,"-",C$2,""""))</f>
        <v/>
      </c>
      <c r="J111" t="str">
        <f t="shared" ref="J111:J174" si="221">IF(D111="","",CONCATENATE("""",$A111,"-",D$2,""""))</f>
        <v/>
      </c>
    </row>
    <row r="112" spans="1:10" x14ac:dyDescent="0.25">
      <c r="A112" s="2">
        <v>1</v>
      </c>
      <c r="B112" s="1" t="str">
        <f>IF(DATA!B113="","",DATA!B113)</f>
        <v/>
      </c>
      <c r="C112" s="1" t="str">
        <f>IF(DATA!C113="","",DATA!C113)</f>
        <v/>
      </c>
      <c r="D112" s="1" t="str">
        <f>IF(DATA!D113="","",DATA!D113)</f>
        <v/>
      </c>
      <c r="E112" t="str">
        <f t="shared" si="216"/>
        <v/>
      </c>
      <c r="F112" t="str">
        <f t="shared" si="217"/>
        <v/>
      </c>
      <c r="G112" t="str">
        <f t="shared" si="218"/>
        <v/>
      </c>
      <c r="H112" t="str">
        <f t="shared" si="219"/>
        <v/>
      </c>
      <c r="I112" t="str">
        <f t="shared" si="220"/>
        <v/>
      </c>
      <c r="J112" t="str">
        <f t="shared" si="221"/>
        <v/>
      </c>
    </row>
    <row r="113" spans="1:10" x14ac:dyDescent="0.25">
      <c r="A113" s="2">
        <v>2</v>
      </c>
      <c r="B113" s="1" t="str">
        <f>IF(DATA!B114="","",DATA!B114)</f>
        <v/>
      </c>
      <c r="C113" s="1" t="str">
        <f>IF(DATA!C114="","",DATA!C114)</f>
        <v/>
      </c>
      <c r="D113" s="1" t="str">
        <f>IF(DATA!D114="","",DATA!D114)</f>
        <v/>
      </c>
      <c r="E113" t="str">
        <f t="shared" si="216"/>
        <v/>
      </c>
      <c r="F113" t="str">
        <f t="shared" si="217"/>
        <v/>
      </c>
      <c r="G113" t="str">
        <f t="shared" si="218"/>
        <v/>
      </c>
      <c r="H113" t="str">
        <f t="shared" si="219"/>
        <v/>
      </c>
      <c r="I113" t="str">
        <f t="shared" si="220"/>
        <v/>
      </c>
      <c r="J113" t="str">
        <f t="shared" si="221"/>
        <v/>
      </c>
    </row>
    <row r="114" spans="1:10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222">IF(CONCATENATE(E115,F115,G115,E116,F116,G116,E117,F117,G117)="","",CONCATENATE(CONCATENATE(E115,F115,G115,E116,F116,G116,E117,F117,G117)))</f>
        <v>{0,1}</v>
      </c>
      <c r="H114" t="str">
        <f t="shared" ref="H114" si="223">IF(CONCATENATE(H115,I115,J115,H116,I116,J116,H117,I117,J117)="","",CONCATENATE(CONCATENATE(H115,I115,J115,H116,I116,J116,H117,I117,J117)))</f>
        <v>"0-1"</v>
      </c>
    </row>
    <row r="115" spans="1:10" x14ac:dyDescent="0.25">
      <c r="A115" s="2">
        <v>0</v>
      </c>
      <c r="B115" s="1" t="str">
        <f>IF(DATA!B116="","",DATA!B116)</f>
        <v/>
      </c>
      <c r="C115" s="1" t="str">
        <f>IF(DATA!C116="","",DATA!C116)</f>
        <v>c</v>
      </c>
      <c r="D115" s="1" t="str">
        <f>IF(DATA!D116="","",DATA!D116)</f>
        <v/>
      </c>
      <c r="E115" t="str">
        <f t="shared" ref="E115:E178" si="224">IF(B115="","",CONCATENATE("{",$A115,",",B$2,"}"))</f>
        <v/>
      </c>
      <c r="F115" t="str">
        <f t="shared" ref="F115:F178" si="225">IF(C115="","",CONCATENATE("{",$A115,",",C$2,"}"))</f>
        <v>{0,1}</v>
      </c>
      <c r="G115" t="str">
        <f t="shared" ref="G115:G178" si="226">IF(D115="","",CONCATENATE("{",$A115,",",D$2,"}"))</f>
        <v/>
      </c>
      <c r="H115" t="str">
        <f t="shared" ref="H115:H178" si="227">IF(B115="","",CONCATENATE("""",$A115,"-",B$2,""""))</f>
        <v/>
      </c>
      <c r="I115" t="str">
        <f t="shared" ref="I115:I178" si="228">IF(C115="","",CONCATENATE("""",$A115,"-",C$2,""""))</f>
        <v>"0-1"</v>
      </c>
      <c r="J115" t="str">
        <f t="shared" ref="J115:J178" si="229">IF(D115="","",CONCATENATE("""",$A115,"-",D$2,""""))</f>
        <v/>
      </c>
    </row>
    <row r="116" spans="1:10" x14ac:dyDescent="0.25">
      <c r="A116" s="2">
        <v>1</v>
      </c>
      <c r="B116" s="1" t="str">
        <f>IF(DATA!B117="","",DATA!B117)</f>
        <v/>
      </c>
      <c r="C116" s="1" t="str">
        <f>IF(DATA!C117="","",DATA!C117)</f>
        <v/>
      </c>
      <c r="D116" s="1" t="str">
        <f>IF(DATA!D117="","",DATA!D117)</f>
        <v/>
      </c>
      <c r="E116" t="str">
        <f t="shared" si="224"/>
        <v/>
      </c>
      <c r="F116" t="str">
        <f t="shared" si="225"/>
        <v/>
      </c>
      <c r="G116" t="str">
        <f t="shared" si="226"/>
        <v/>
      </c>
      <c r="H116" t="str">
        <f t="shared" si="227"/>
        <v/>
      </c>
      <c r="I116" t="str">
        <f t="shared" si="228"/>
        <v/>
      </c>
      <c r="J116" t="str">
        <f t="shared" si="229"/>
        <v/>
      </c>
    </row>
    <row r="117" spans="1:10" x14ac:dyDescent="0.25">
      <c r="A117" s="2">
        <v>2</v>
      </c>
      <c r="B117" s="1" t="str">
        <f>IF(DATA!B118="","",DATA!B118)</f>
        <v/>
      </c>
      <c r="C117" s="1" t="str">
        <f>IF(DATA!C118="","",DATA!C118)</f>
        <v/>
      </c>
      <c r="D117" s="1" t="str">
        <f>IF(DATA!D118="","",DATA!D118)</f>
        <v/>
      </c>
      <c r="E117" t="str">
        <f t="shared" si="224"/>
        <v/>
      </c>
      <c r="F117" t="str">
        <f t="shared" si="225"/>
        <v/>
      </c>
      <c r="G117" t="str">
        <f t="shared" si="226"/>
        <v/>
      </c>
      <c r="H117" t="str">
        <f t="shared" si="227"/>
        <v/>
      </c>
      <c r="I117" t="str">
        <f t="shared" si="228"/>
        <v/>
      </c>
      <c r="J117" t="str">
        <f t="shared" si="229"/>
        <v/>
      </c>
    </row>
    <row r="118" spans="1:10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230">IF(CONCATENATE(E119,F119,G119,E120,F120,G120,E121,F121,G121)="","",CONCATENATE(CONCATENATE(E119,F119,G119,E120,F120,G120,E121,F121,G121)))</f>
        <v>{0,2}</v>
      </c>
      <c r="H118" t="str">
        <f t="shared" ref="H118" si="231">IF(CONCATENATE(H119,I119,J119,H120,I120,J120,H121,I121,J121)="","",CONCATENATE(CONCATENATE(H119,I119,J119,H120,I120,J120,H121,I121,J121)))</f>
        <v>"0-2"</v>
      </c>
    </row>
    <row r="119" spans="1:10" x14ac:dyDescent="0.25">
      <c r="A119" s="2">
        <v>0</v>
      </c>
      <c r="B119" s="1" t="str">
        <f>IF(DATA!B120="","",DATA!B120)</f>
        <v/>
      </c>
      <c r="C119" s="1" t="str">
        <f>IF(DATA!C120="","",DATA!C120)</f>
        <v/>
      </c>
      <c r="D119" s="1" t="str">
        <f>IF(DATA!D120="","",DATA!D120)</f>
        <v>c</v>
      </c>
      <c r="E119" t="str">
        <f t="shared" ref="E119:E182" si="232">IF(B119="","",CONCATENATE("{",$A119,",",B$2,"}"))</f>
        <v/>
      </c>
      <c r="F119" t="str">
        <f t="shared" ref="F119:F182" si="233">IF(C119="","",CONCATENATE("{",$A119,",",C$2,"}"))</f>
        <v/>
      </c>
      <c r="G119" t="str">
        <f t="shared" ref="G119:G182" si="234">IF(D119="","",CONCATENATE("{",$A119,",",D$2,"}"))</f>
        <v>{0,2}</v>
      </c>
      <c r="H119" t="str">
        <f t="shared" ref="H119:H182" si="235">IF(B119="","",CONCATENATE("""",$A119,"-",B$2,""""))</f>
        <v/>
      </c>
      <c r="I119" t="str">
        <f t="shared" ref="I119:I182" si="236">IF(C119="","",CONCATENATE("""",$A119,"-",C$2,""""))</f>
        <v/>
      </c>
      <c r="J119" t="str">
        <f t="shared" ref="J119:J182" si="237">IF(D119="","",CONCATENATE("""",$A119,"-",D$2,""""))</f>
        <v>"0-2"</v>
      </c>
    </row>
    <row r="120" spans="1:10" x14ac:dyDescent="0.25">
      <c r="A120" s="2">
        <v>1</v>
      </c>
      <c r="B120" s="1" t="str">
        <f>IF(DATA!B121="","",DATA!B121)</f>
        <v/>
      </c>
      <c r="C120" s="1" t="str">
        <f>IF(DATA!C121="","",DATA!C121)</f>
        <v/>
      </c>
      <c r="D120" s="1" t="str">
        <f>IF(DATA!D121="","",DATA!D121)</f>
        <v/>
      </c>
      <c r="E120" t="str">
        <f t="shared" si="232"/>
        <v/>
      </c>
      <c r="F120" t="str">
        <f t="shared" si="233"/>
        <v/>
      </c>
      <c r="G120" t="str">
        <f t="shared" si="234"/>
        <v/>
      </c>
      <c r="H120" t="str">
        <f t="shared" si="235"/>
        <v/>
      </c>
      <c r="I120" t="str">
        <f t="shared" si="236"/>
        <v/>
      </c>
      <c r="J120" t="str">
        <f t="shared" si="237"/>
        <v/>
      </c>
    </row>
    <row r="121" spans="1:10" x14ac:dyDescent="0.25">
      <c r="A121" s="2">
        <v>2</v>
      </c>
      <c r="B121" s="1" t="str">
        <f>IF(DATA!B122="","",DATA!B122)</f>
        <v/>
      </c>
      <c r="C121" s="1" t="str">
        <f>IF(DATA!C122="","",DATA!C122)</f>
        <v/>
      </c>
      <c r="D121" s="1" t="str">
        <f>IF(DATA!D122="","",DATA!D122)</f>
        <v/>
      </c>
      <c r="E121" t="str">
        <f t="shared" si="232"/>
        <v/>
      </c>
      <c r="F121" t="str">
        <f t="shared" si="233"/>
        <v/>
      </c>
      <c r="G121" t="str">
        <f t="shared" si="234"/>
        <v/>
      </c>
      <c r="H121" t="str">
        <f t="shared" si="235"/>
        <v/>
      </c>
      <c r="I121" t="str">
        <f t="shared" si="236"/>
        <v/>
      </c>
      <c r="J121" t="str">
        <f t="shared" si="237"/>
        <v/>
      </c>
    </row>
    <row r="122" spans="1:10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238">IF(CONCATENATE(E123,F123,G123,E124,F124,G124,E125,F125,G125)="","",CONCATENATE(CONCATENATE(E123,F123,G123,E124,F124,G124,E125,F125,G125)))</f>
        <v>{1,0}</v>
      </c>
      <c r="H122" t="str">
        <f t="shared" ref="H122" si="239">IF(CONCATENATE(H123,I123,J123,H124,I124,J124,H125,I125,J125)="","",CONCATENATE(CONCATENATE(H123,I123,J123,H124,I124,J124,H125,I125,J125)))</f>
        <v>"1-0"</v>
      </c>
    </row>
    <row r="123" spans="1:10" x14ac:dyDescent="0.25">
      <c r="A123" s="2">
        <v>0</v>
      </c>
      <c r="B123" s="1" t="str">
        <f>IF(DATA!B124="","",DATA!B124)</f>
        <v/>
      </c>
      <c r="C123" s="1" t="str">
        <f>IF(DATA!C124="","",DATA!C124)</f>
        <v/>
      </c>
      <c r="D123" s="1" t="str">
        <f>IF(DATA!D124="","",DATA!D124)</f>
        <v/>
      </c>
      <c r="E123" t="str">
        <f t="shared" ref="E123:E186" si="240">IF(B123="","",CONCATENATE("{",$A123,",",B$2,"}"))</f>
        <v/>
      </c>
      <c r="F123" t="str">
        <f t="shared" ref="F123:F186" si="241">IF(C123="","",CONCATENATE("{",$A123,",",C$2,"}"))</f>
        <v/>
      </c>
      <c r="G123" t="str">
        <f t="shared" ref="G123:G186" si="242">IF(D123="","",CONCATENATE("{",$A123,",",D$2,"}"))</f>
        <v/>
      </c>
      <c r="H123" t="str">
        <f t="shared" ref="H123:H186" si="243">IF(B123="","",CONCATENATE("""",$A123,"-",B$2,""""))</f>
        <v/>
      </c>
      <c r="I123" t="str">
        <f t="shared" ref="I123:I186" si="244">IF(C123="","",CONCATENATE("""",$A123,"-",C$2,""""))</f>
        <v/>
      </c>
      <c r="J123" t="str">
        <f t="shared" ref="J123:J186" si="245">IF(D123="","",CONCATENATE("""",$A123,"-",D$2,""""))</f>
        <v/>
      </c>
    </row>
    <row r="124" spans="1:10" x14ac:dyDescent="0.25">
      <c r="A124" s="2">
        <v>1</v>
      </c>
      <c r="B124" s="1" t="str">
        <f>IF(DATA!B125="","",DATA!B125)</f>
        <v>c</v>
      </c>
      <c r="C124" s="1" t="str">
        <f>IF(DATA!C125="","",DATA!C125)</f>
        <v/>
      </c>
      <c r="D124" s="1" t="str">
        <f>IF(DATA!D125="","",DATA!D125)</f>
        <v/>
      </c>
      <c r="E124" t="str">
        <f t="shared" si="240"/>
        <v>{1,0}</v>
      </c>
      <c r="F124" t="str">
        <f t="shared" si="241"/>
        <v/>
      </c>
      <c r="G124" t="str">
        <f t="shared" si="242"/>
        <v/>
      </c>
      <c r="H124" t="str">
        <f t="shared" si="243"/>
        <v>"1-0"</v>
      </c>
      <c r="I124" t="str">
        <f t="shared" si="244"/>
        <v/>
      </c>
      <c r="J124" t="str">
        <f t="shared" si="245"/>
        <v/>
      </c>
    </row>
    <row r="125" spans="1:10" x14ac:dyDescent="0.25">
      <c r="A125" s="2">
        <v>2</v>
      </c>
      <c r="B125" s="1" t="str">
        <f>IF(DATA!B126="","",DATA!B126)</f>
        <v/>
      </c>
      <c r="C125" s="1" t="str">
        <f>IF(DATA!C126="","",DATA!C126)</f>
        <v/>
      </c>
      <c r="D125" s="1" t="str">
        <f>IF(DATA!D126="","",DATA!D126)</f>
        <v/>
      </c>
      <c r="E125" t="str">
        <f t="shared" si="240"/>
        <v/>
      </c>
      <c r="F125" t="str">
        <f t="shared" si="241"/>
        <v/>
      </c>
      <c r="G125" t="str">
        <f t="shared" si="242"/>
        <v/>
      </c>
      <c r="H125" t="str">
        <f t="shared" si="243"/>
        <v/>
      </c>
      <c r="I125" t="str">
        <f t="shared" si="244"/>
        <v/>
      </c>
      <c r="J125" t="str">
        <f t="shared" si="245"/>
        <v/>
      </c>
    </row>
    <row r="126" spans="1:10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246">IF(CONCATENATE(E127,F127,G127,E128,F128,G128,E129,F129,G129)="","",CONCATENATE(CONCATENATE(E127,F127,G127,E128,F128,G128,E129,F129,G129)))</f>
        <v>{1,1}</v>
      </c>
      <c r="H126" t="str">
        <f t="shared" ref="H126" si="247">IF(CONCATENATE(H127,I127,J127,H128,I128,J128,H129,I129,J129)="","",CONCATENATE(CONCATENATE(H127,I127,J127,H128,I128,J128,H129,I129,J129)))</f>
        <v>"1-1"</v>
      </c>
    </row>
    <row r="127" spans="1:10" x14ac:dyDescent="0.25">
      <c r="A127" s="2">
        <v>0</v>
      </c>
      <c r="B127" s="1" t="str">
        <f>IF(DATA!B128="","",DATA!B128)</f>
        <v/>
      </c>
      <c r="C127" s="1" t="str">
        <f>IF(DATA!C128="","",DATA!C128)</f>
        <v/>
      </c>
      <c r="D127" s="1" t="str">
        <f>IF(DATA!D128="","",DATA!D128)</f>
        <v/>
      </c>
      <c r="E127" t="str">
        <f t="shared" ref="E127:E190" si="248">IF(B127="","",CONCATENATE("{",$A127,",",B$2,"}"))</f>
        <v/>
      </c>
      <c r="F127" t="str">
        <f t="shared" ref="F127:F190" si="249">IF(C127="","",CONCATENATE("{",$A127,",",C$2,"}"))</f>
        <v/>
      </c>
      <c r="G127" t="str">
        <f t="shared" ref="G127:G190" si="250">IF(D127="","",CONCATENATE("{",$A127,",",D$2,"}"))</f>
        <v/>
      </c>
      <c r="H127" t="str">
        <f t="shared" ref="H127:H190" si="251">IF(B127="","",CONCATENATE("""",$A127,"-",B$2,""""))</f>
        <v/>
      </c>
      <c r="I127" t="str">
        <f t="shared" ref="I127:I190" si="252">IF(C127="","",CONCATENATE("""",$A127,"-",C$2,""""))</f>
        <v/>
      </c>
      <c r="J127" t="str">
        <f t="shared" ref="J127:J190" si="253">IF(D127="","",CONCATENATE("""",$A127,"-",D$2,""""))</f>
        <v/>
      </c>
    </row>
    <row r="128" spans="1:10" x14ac:dyDescent="0.25">
      <c r="A128" s="2">
        <v>1</v>
      </c>
      <c r="B128" s="1" t="str">
        <f>IF(DATA!B129="","",DATA!B129)</f>
        <v/>
      </c>
      <c r="C128" s="1" t="str">
        <f>IF(DATA!C129="","",DATA!C129)</f>
        <v>c</v>
      </c>
      <c r="D128" s="1" t="str">
        <f>IF(DATA!D129="","",DATA!D129)</f>
        <v/>
      </c>
      <c r="E128" t="str">
        <f t="shared" si="248"/>
        <v/>
      </c>
      <c r="F128" t="str">
        <f t="shared" si="249"/>
        <v>{1,1}</v>
      </c>
      <c r="G128" t="str">
        <f t="shared" si="250"/>
        <v/>
      </c>
      <c r="H128" t="str">
        <f t="shared" si="251"/>
        <v/>
      </c>
      <c r="I128" t="str">
        <f t="shared" si="252"/>
        <v>"1-1"</v>
      </c>
      <c r="J128" t="str">
        <f t="shared" si="253"/>
        <v/>
      </c>
    </row>
    <row r="129" spans="1:10" x14ac:dyDescent="0.25">
      <c r="A129" s="2">
        <v>2</v>
      </c>
      <c r="B129" s="1" t="str">
        <f>IF(DATA!B130="","",DATA!B130)</f>
        <v/>
      </c>
      <c r="C129" s="1" t="str">
        <f>IF(DATA!C130="","",DATA!C130)</f>
        <v/>
      </c>
      <c r="D129" s="1" t="str">
        <f>IF(DATA!D130="","",DATA!D130)</f>
        <v/>
      </c>
      <c r="E129" t="str">
        <f t="shared" si="248"/>
        <v/>
      </c>
      <c r="F129" t="str">
        <f t="shared" si="249"/>
        <v/>
      </c>
      <c r="G129" t="str">
        <f t="shared" si="250"/>
        <v/>
      </c>
      <c r="H129" t="str">
        <f t="shared" si="251"/>
        <v/>
      </c>
      <c r="I129" t="str">
        <f t="shared" si="252"/>
        <v/>
      </c>
      <c r="J129" t="str">
        <f t="shared" si="253"/>
        <v/>
      </c>
    </row>
    <row r="130" spans="1:10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254">IF(CONCATENATE(E131,F131,G131,E132,F132,G132,E133,F133,G133)="","",CONCATENATE(CONCATENATE(E131,F131,G131,E132,F132,G132,E133,F133,G133)))</f>
        <v>{1,2}</v>
      </c>
      <c r="H130" t="str">
        <f t="shared" ref="H130" si="255">IF(CONCATENATE(H131,I131,J131,H132,I132,J132,H133,I133,J133)="","",CONCATENATE(CONCATENATE(H131,I131,J131,H132,I132,J132,H133,I133,J133)))</f>
        <v>"1-2"</v>
      </c>
    </row>
    <row r="131" spans="1:10" x14ac:dyDescent="0.25">
      <c r="A131" s="2">
        <v>0</v>
      </c>
      <c r="B131" s="1" t="str">
        <f>IF(DATA!B132="","",DATA!B132)</f>
        <v/>
      </c>
      <c r="C131" s="1" t="str">
        <f>IF(DATA!C132="","",DATA!C132)</f>
        <v/>
      </c>
      <c r="D131" s="1" t="str">
        <f>IF(DATA!D132="","",DATA!D132)</f>
        <v/>
      </c>
      <c r="E131" t="str">
        <f t="shared" ref="E131:E194" si="256">IF(B131="","",CONCATENATE("{",$A131,",",B$2,"}"))</f>
        <v/>
      </c>
      <c r="F131" t="str">
        <f t="shared" ref="F131:F194" si="257">IF(C131="","",CONCATENATE("{",$A131,",",C$2,"}"))</f>
        <v/>
      </c>
      <c r="G131" t="str">
        <f t="shared" ref="G131:G194" si="258">IF(D131="","",CONCATENATE("{",$A131,",",D$2,"}"))</f>
        <v/>
      </c>
      <c r="H131" t="str">
        <f t="shared" ref="H131:H194" si="259">IF(B131="","",CONCATENATE("""",$A131,"-",B$2,""""))</f>
        <v/>
      </c>
      <c r="I131" t="str">
        <f t="shared" ref="I131:I194" si="260">IF(C131="","",CONCATENATE("""",$A131,"-",C$2,""""))</f>
        <v/>
      </c>
      <c r="J131" t="str">
        <f t="shared" ref="J131:J194" si="261">IF(D131="","",CONCATENATE("""",$A131,"-",D$2,""""))</f>
        <v/>
      </c>
    </row>
    <row r="132" spans="1:10" x14ac:dyDescent="0.25">
      <c r="A132" s="2">
        <v>1</v>
      </c>
      <c r="B132" s="1" t="str">
        <f>IF(DATA!B133="","",DATA!B133)</f>
        <v/>
      </c>
      <c r="C132" s="1" t="str">
        <f>IF(DATA!C133="","",DATA!C133)</f>
        <v/>
      </c>
      <c r="D132" s="1" t="str">
        <f>IF(DATA!D133="","",DATA!D133)</f>
        <v>c</v>
      </c>
      <c r="E132" t="str">
        <f t="shared" si="256"/>
        <v/>
      </c>
      <c r="F132" t="str">
        <f t="shared" si="257"/>
        <v/>
      </c>
      <c r="G132" t="str">
        <f t="shared" si="258"/>
        <v>{1,2}</v>
      </c>
      <c r="H132" t="str">
        <f t="shared" si="259"/>
        <v/>
      </c>
      <c r="I132" t="str">
        <f t="shared" si="260"/>
        <v/>
      </c>
      <c r="J132" t="str">
        <f t="shared" si="261"/>
        <v>"1-2"</v>
      </c>
    </row>
    <row r="133" spans="1:10" x14ac:dyDescent="0.25">
      <c r="A133" s="2">
        <v>2</v>
      </c>
      <c r="B133" s="1" t="str">
        <f>IF(DATA!B134="","",DATA!B134)</f>
        <v/>
      </c>
      <c r="C133" s="1" t="str">
        <f>IF(DATA!C134="","",DATA!C134)</f>
        <v/>
      </c>
      <c r="D133" s="1" t="str">
        <f>IF(DATA!D134="","",DATA!D134)</f>
        <v/>
      </c>
      <c r="E133" t="str">
        <f t="shared" si="256"/>
        <v/>
      </c>
      <c r="F133" t="str">
        <f t="shared" si="257"/>
        <v/>
      </c>
      <c r="G133" t="str">
        <f t="shared" si="258"/>
        <v/>
      </c>
      <c r="H133" t="str">
        <f t="shared" si="259"/>
        <v/>
      </c>
      <c r="I133" t="str">
        <f t="shared" si="260"/>
        <v/>
      </c>
      <c r="J133" t="str">
        <f t="shared" si="261"/>
        <v/>
      </c>
    </row>
    <row r="134" spans="1:10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262">IF(CONCATENATE(E135,F135,G135,E136,F136,G136,E137,F137,G137)="","",CONCATENATE(CONCATENATE(E135,F135,G135,E136,F136,G136,E137,F137,G137)))</f>
        <v>{2,0}</v>
      </c>
      <c r="H134" t="str">
        <f t="shared" ref="H134" si="263">IF(CONCATENATE(H135,I135,J135,H136,I136,J136,H137,I137,J137)="","",CONCATENATE(CONCATENATE(H135,I135,J135,H136,I136,J136,H137,I137,J137)))</f>
        <v>"2-0"</v>
      </c>
    </row>
    <row r="135" spans="1:10" x14ac:dyDescent="0.25">
      <c r="A135" s="2">
        <v>0</v>
      </c>
      <c r="B135" s="1" t="str">
        <f>IF(DATA!B136="","",DATA!B136)</f>
        <v/>
      </c>
      <c r="C135" s="1" t="str">
        <f>IF(DATA!C136="","",DATA!C136)</f>
        <v/>
      </c>
      <c r="D135" s="1" t="str">
        <f>IF(DATA!D136="","",DATA!D136)</f>
        <v/>
      </c>
      <c r="E135" t="str">
        <f t="shared" ref="E135:E198" si="264">IF(B135="","",CONCATENATE("{",$A135,",",B$2,"}"))</f>
        <v/>
      </c>
      <c r="F135" t="str">
        <f t="shared" ref="F135:F198" si="265">IF(C135="","",CONCATENATE("{",$A135,",",C$2,"}"))</f>
        <v/>
      </c>
      <c r="G135" t="str">
        <f t="shared" ref="G135:G198" si="266">IF(D135="","",CONCATENATE("{",$A135,",",D$2,"}"))</f>
        <v/>
      </c>
      <c r="H135" t="str">
        <f t="shared" ref="H135:H198" si="267">IF(B135="","",CONCATENATE("""",$A135,"-",B$2,""""))</f>
        <v/>
      </c>
      <c r="I135" t="str">
        <f t="shared" ref="I135:I198" si="268">IF(C135="","",CONCATENATE("""",$A135,"-",C$2,""""))</f>
        <v/>
      </c>
      <c r="J135" t="str">
        <f t="shared" ref="J135:J198" si="269">IF(D135="","",CONCATENATE("""",$A135,"-",D$2,""""))</f>
        <v/>
      </c>
    </row>
    <row r="136" spans="1:10" x14ac:dyDescent="0.25">
      <c r="A136" s="2">
        <v>1</v>
      </c>
      <c r="B136" s="1" t="str">
        <f>IF(DATA!B137="","",DATA!B137)</f>
        <v/>
      </c>
      <c r="C136" s="1" t="str">
        <f>IF(DATA!C137="","",DATA!C137)</f>
        <v/>
      </c>
      <c r="D136" s="1" t="str">
        <f>IF(DATA!D137="","",DATA!D137)</f>
        <v/>
      </c>
      <c r="E136" t="str">
        <f t="shared" si="264"/>
        <v/>
      </c>
      <c r="F136" t="str">
        <f t="shared" si="265"/>
        <v/>
      </c>
      <c r="G136" t="str">
        <f t="shared" si="266"/>
        <v/>
      </c>
      <c r="H136" t="str">
        <f t="shared" si="267"/>
        <v/>
      </c>
      <c r="I136" t="str">
        <f t="shared" si="268"/>
        <v/>
      </c>
      <c r="J136" t="str">
        <f t="shared" si="269"/>
        <v/>
      </c>
    </row>
    <row r="137" spans="1:10" x14ac:dyDescent="0.25">
      <c r="A137" s="2">
        <v>2</v>
      </c>
      <c r="B137" s="1" t="str">
        <f>IF(DATA!B138="","",DATA!B138)</f>
        <v>c</v>
      </c>
      <c r="C137" s="1" t="str">
        <f>IF(DATA!C138="","",DATA!C138)</f>
        <v/>
      </c>
      <c r="D137" s="1" t="str">
        <f>IF(DATA!D138="","",DATA!D138)</f>
        <v/>
      </c>
      <c r="E137" t="str">
        <f t="shared" si="264"/>
        <v>{2,0}</v>
      </c>
      <c r="F137" t="str">
        <f t="shared" si="265"/>
        <v/>
      </c>
      <c r="G137" t="str">
        <f t="shared" si="266"/>
        <v/>
      </c>
      <c r="H137" t="str">
        <f t="shared" si="267"/>
        <v>"2-0"</v>
      </c>
      <c r="I137" t="str">
        <f t="shared" si="268"/>
        <v/>
      </c>
      <c r="J137" t="str">
        <f t="shared" si="269"/>
        <v/>
      </c>
    </row>
    <row r="138" spans="1:10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270">IF(CONCATENATE(E139,F139,G139,E140,F140,G140,E141,F141,G141)="","",CONCATENATE(CONCATENATE(E139,F139,G139,E140,F140,G140,E141,F141,G141)))</f>
        <v>{2,1}</v>
      </c>
      <c r="H138" t="str">
        <f t="shared" ref="H138" si="271">IF(CONCATENATE(H139,I139,J139,H140,I140,J140,H141,I141,J141)="","",CONCATENATE(CONCATENATE(H139,I139,J139,H140,I140,J140,H141,I141,J141)))</f>
        <v>"2-1"</v>
      </c>
    </row>
    <row r="139" spans="1:10" x14ac:dyDescent="0.25">
      <c r="A139" s="2">
        <v>0</v>
      </c>
      <c r="B139" s="1" t="str">
        <f>IF(DATA!B140="","",DATA!B140)</f>
        <v/>
      </c>
      <c r="C139" s="1" t="str">
        <f>IF(DATA!C140="","",DATA!C140)</f>
        <v/>
      </c>
      <c r="D139" s="1" t="str">
        <f>IF(DATA!D140="","",DATA!D140)</f>
        <v/>
      </c>
      <c r="E139" t="str">
        <f t="shared" ref="E139:E202" si="272">IF(B139="","",CONCATENATE("{",$A139,",",B$2,"}"))</f>
        <v/>
      </c>
      <c r="F139" t="str">
        <f t="shared" ref="F139:F202" si="273">IF(C139="","",CONCATENATE("{",$A139,",",C$2,"}"))</f>
        <v/>
      </c>
      <c r="G139" t="str">
        <f t="shared" ref="G139:G202" si="274">IF(D139="","",CONCATENATE("{",$A139,",",D$2,"}"))</f>
        <v/>
      </c>
      <c r="H139" t="str">
        <f t="shared" ref="H139:H202" si="275">IF(B139="","",CONCATENATE("""",$A139,"-",B$2,""""))</f>
        <v/>
      </c>
      <c r="I139" t="str">
        <f t="shared" ref="I139:I202" si="276">IF(C139="","",CONCATENATE("""",$A139,"-",C$2,""""))</f>
        <v/>
      </c>
      <c r="J139" t="str">
        <f t="shared" ref="J139:J202" si="277">IF(D139="","",CONCATENATE("""",$A139,"-",D$2,""""))</f>
        <v/>
      </c>
    </row>
    <row r="140" spans="1:10" x14ac:dyDescent="0.25">
      <c r="A140" s="2">
        <v>1</v>
      </c>
      <c r="B140" s="1" t="str">
        <f>IF(DATA!B141="","",DATA!B141)</f>
        <v/>
      </c>
      <c r="C140" s="1" t="str">
        <f>IF(DATA!C141="","",DATA!C141)</f>
        <v/>
      </c>
      <c r="D140" s="1" t="str">
        <f>IF(DATA!D141="","",DATA!D141)</f>
        <v/>
      </c>
      <c r="E140" t="str">
        <f t="shared" si="272"/>
        <v/>
      </c>
      <c r="F140" t="str">
        <f t="shared" si="273"/>
        <v/>
      </c>
      <c r="G140" t="str">
        <f t="shared" si="274"/>
        <v/>
      </c>
      <c r="H140" t="str">
        <f t="shared" si="275"/>
        <v/>
      </c>
      <c r="I140" t="str">
        <f t="shared" si="276"/>
        <v/>
      </c>
      <c r="J140" t="str">
        <f t="shared" si="277"/>
        <v/>
      </c>
    </row>
    <row r="141" spans="1:10" x14ac:dyDescent="0.25">
      <c r="A141" s="2">
        <v>2</v>
      </c>
      <c r="B141" s="1" t="str">
        <f>IF(DATA!B142="","",DATA!B142)</f>
        <v/>
      </c>
      <c r="C141" s="1" t="str">
        <f>IF(DATA!C142="","",DATA!C142)</f>
        <v>c</v>
      </c>
      <c r="D141" s="1" t="str">
        <f>IF(DATA!D142="","",DATA!D142)</f>
        <v/>
      </c>
      <c r="E141" t="str">
        <f t="shared" si="272"/>
        <v/>
      </c>
      <c r="F141" t="str">
        <f t="shared" si="273"/>
        <v>{2,1}</v>
      </c>
      <c r="G141" t="str">
        <f t="shared" si="274"/>
        <v/>
      </c>
      <c r="H141" t="str">
        <f t="shared" si="275"/>
        <v/>
      </c>
      <c r="I141" t="str">
        <f t="shared" si="276"/>
        <v>"2-1"</v>
      </c>
      <c r="J141" t="str">
        <f t="shared" si="277"/>
        <v/>
      </c>
    </row>
    <row r="142" spans="1:10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278">IF(CONCATENATE(E143,F143,G143,E144,F144,G144,E145,F145,G145)="","",CONCATENATE(CONCATENATE(E143,F143,G143,E144,F144,G144,E145,F145,G145)))</f>
        <v>{2,2}</v>
      </c>
      <c r="H142" t="str">
        <f t="shared" ref="H142" si="279">IF(CONCATENATE(H143,I143,J143,H144,I144,J144,H145,I145,J145)="","",CONCATENATE(CONCATENATE(H143,I143,J143,H144,I144,J144,H145,I145,J145)))</f>
        <v>"2-2"</v>
      </c>
    </row>
    <row r="143" spans="1:10" x14ac:dyDescent="0.25">
      <c r="A143" s="2">
        <v>0</v>
      </c>
      <c r="B143" s="1" t="str">
        <f>IF(DATA!B144="","",DATA!B144)</f>
        <v/>
      </c>
      <c r="C143" s="1" t="str">
        <f>IF(DATA!C144="","",DATA!C144)</f>
        <v/>
      </c>
      <c r="D143" s="1" t="str">
        <f>IF(DATA!D144="","",DATA!D144)</f>
        <v/>
      </c>
      <c r="E143" t="str">
        <f t="shared" ref="E143:E206" si="280">IF(B143="","",CONCATENATE("{",$A143,",",B$2,"}"))</f>
        <v/>
      </c>
      <c r="F143" t="str">
        <f t="shared" ref="F143:F206" si="281">IF(C143="","",CONCATENATE("{",$A143,",",C$2,"}"))</f>
        <v/>
      </c>
      <c r="G143" t="str">
        <f t="shared" ref="G143:G206" si="282">IF(D143="","",CONCATENATE("{",$A143,",",D$2,"}"))</f>
        <v/>
      </c>
      <c r="H143" t="str">
        <f t="shared" ref="H143:H206" si="283">IF(B143="","",CONCATENATE("""",$A143,"-",B$2,""""))</f>
        <v/>
      </c>
      <c r="I143" t="str">
        <f t="shared" ref="I143:I206" si="284">IF(C143="","",CONCATENATE("""",$A143,"-",C$2,""""))</f>
        <v/>
      </c>
      <c r="J143" t="str">
        <f t="shared" ref="J143:J206" si="285">IF(D143="","",CONCATENATE("""",$A143,"-",D$2,""""))</f>
        <v/>
      </c>
    </row>
    <row r="144" spans="1:10" x14ac:dyDescent="0.25">
      <c r="A144" s="2">
        <v>1</v>
      </c>
      <c r="B144" s="1" t="str">
        <f>IF(DATA!B145="","",DATA!B145)</f>
        <v/>
      </c>
      <c r="C144" s="1" t="str">
        <f>IF(DATA!C145="","",DATA!C145)</f>
        <v/>
      </c>
      <c r="D144" s="1" t="str">
        <f>IF(DATA!D145="","",DATA!D145)</f>
        <v/>
      </c>
      <c r="E144" t="str">
        <f t="shared" si="280"/>
        <v/>
      </c>
      <c r="F144" t="str">
        <f t="shared" si="281"/>
        <v/>
      </c>
      <c r="G144" t="str">
        <f t="shared" si="282"/>
        <v/>
      </c>
      <c r="H144" t="str">
        <f t="shared" si="283"/>
        <v/>
      </c>
      <c r="I144" t="str">
        <f t="shared" si="284"/>
        <v/>
      </c>
      <c r="J144" t="str">
        <f t="shared" si="285"/>
        <v/>
      </c>
    </row>
    <row r="145" spans="1:10" x14ac:dyDescent="0.25">
      <c r="A145" s="2">
        <v>2</v>
      </c>
      <c r="B145" s="1" t="str">
        <f>IF(DATA!B146="","",DATA!B146)</f>
        <v/>
      </c>
      <c r="C145" s="1" t="str">
        <f>IF(DATA!C146="","",DATA!C146)</f>
        <v/>
      </c>
      <c r="D145" s="1" t="str">
        <f>IF(DATA!D146="","",DATA!D146)</f>
        <v>c</v>
      </c>
      <c r="E145" t="str">
        <f t="shared" si="280"/>
        <v/>
      </c>
      <c r="F145" t="str">
        <f t="shared" si="281"/>
        <v/>
      </c>
      <c r="G145" t="str">
        <f t="shared" si="282"/>
        <v>{2,2}</v>
      </c>
      <c r="H145" t="str">
        <f t="shared" si="283"/>
        <v/>
      </c>
      <c r="I145" t="str">
        <f t="shared" si="284"/>
        <v/>
      </c>
      <c r="J145" t="str">
        <f t="shared" si="285"/>
        <v>"2-2"</v>
      </c>
    </row>
    <row r="146" spans="1:10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286">IF(CONCATENATE(E147,F147,G147,E148,F148,G148,E149,F149,G149)="","",CONCATENATE(CONCATENATE(E147,F147,G147,E148,F148,G148,E149,F149,G149)))</f>
        <v>{0,0}</v>
      </c>
      <c r="H146" t="str">
        <f t="shared" ref="H146" si="287">IF(CONCATENATE(H147,I147,J147,H148,I148,J148,H149,I149,J149)="","",CONCATENATE(CONCATENATE(H147,I147,J147,H148,I148,J148,H149,I149,J149)))</f>
        <v>"0-0"</v>
      </c>
    </row>
    <row r="147" spans="1:10" x14ac:dyDescent="0.25">
      <c r="A147" s="2">
        <v>0</v>
      </c>
      <c r="B147" s="1" t="str">
        <f>IF(DATA!B148="","",DATA!B148)</f>
        <v>c</v>
      </c>
      <c r="C147" s="1" t="str">
        <f>IF(DATA!C148="","",DATA!C148)</f>
        <v/>
      </c>
      <c r="D147" s="1" t="str">
        <f>IF(DATA!D148="","",DATA!D148)</f>
        <v/>
      </c>
      <c r="E147" t="str">
        <f t="shared" ref="E147:E210" si="288">IF(B147="","",CONCATENATE("{",$A147,",",B$2,"}"))</f>
        <v>{0,0}</v>
      </c>
      <c r="F147" t="str">
        <f t="shared" ref="F147:F210" si="289">IF(C147="","",CONCATENATE("{",$A147,",",C$2,"}"))</f>
        <v/>
      </c>
      <c r="G147" t="str">
        <f t="shared" ref="G147:G210" si="290">IF(D147="","",CONCATENATE("{",$A147,",",D$2,"}"))</f>
        <v/>
      </c>
      <c r="H147" t="str">
        <f t="shared" ref="H147:H210" si="291">IF(B147="","",CONCATENATE("""",$A147,"-",B$2,""""))</f>
        <v>"0-0"</v>
      </c>
      <c r="I147" t="str">
        <f t="shared" ref="I147:I210" si="292">IF(C147="","",CONCATENATE("""",$A147,"-",C$2,""""))</f>
        <v/>
      </c>
      <c r="J147" t="str">
        <f t="shared" ref="J147:J210" si="293">IF(D147="","",CONCATENATE("""",$A147,"-",D$2,""""))</f>
        <v/>
      </c>
    </row>
    <row r="148" spans="1:10" x14ac:dyDescent="0.25">
      <c r="A148" s="2">
        <v>1</v>
      </c>
      <c r="B148" s="1" t="str">
        <f>IF(DATA!B149="","",DATA!B149)</f>
        <v/>
      </c>
      <c r="C148" s="1" t="str">
        <f>IF(DATA!C149="","",DATA!C149)</f>
        <v/>
      </c>
      <c r="D148" s="1" t="str">
        <f>IF(DATA!D149="","",DATA!D149)</f>
        <v/>
      </c>
      <c r="E148" t="str">
        <f t="shared" si="288"/>
        <v/>
      </c>
      <c r="F148" t="str">
        <f t="shared" si="289"/>
        <v/>
      </c>
      <c r="G148" t="str">
        <f t="shared" si="290"/>
        <v/>
      </c>
      <c r="H148" t="str">
        <f t="shared" si="291"/>
        <v/>
      </c>
      <c r="I148" t="str">
        <f t="shared" si="292"/>
        <v/>
      </c>
      <c r="J148" t="str">
        <f t="shared" si="293"/>
        <v/>
      </c>
    </row>
    <row r="149" spans="1:10" x14ac:dyDescent="0.25">
      <c r="A149" s="2">
        <v>2</v>
      </c>
      <c r="B149" s="1" t="str">
        <f>IF(DATA!B150="","",DATA!B150)</f>
        <v/>
      </c>
      <c r="C149" s="1" t="str">
        <f>IF(DATA!C150="","",DATA!C150)</f>
        <v/>
      </c>
      <c r="D149" s="1" t="str">
        <f>IF(DATA!D150="","",DATA!D150)</f>
        <v/>
      </c>
      <c r="E149" t="str">
        <f t="shared" si="288"/>
        <v/>
      </c>
      <c r="F149" t="str">
        <f t="shared" si="289"/>
        <v/>
      </c>
      <c r="G149" t="str">
        <f t="shared" si="290"/>
        <v/>
      </c>
      <c r="H149" t="str">
        <f t="shared" si="291"/>
        <v/>
      </c>
      <c r="I149" t="str">
        <f t="shared" si="292"/>
        <v/>
      </c>
      <c r="J149" t="str">
        <f t="shared" si="293"/>
        <v/>
      </c>
    </row>
    <row r="150" spans="1:10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294">IF(CONCATENATE(E151,F151,G151,E152,F152,G152,E153,F153,G153)="","",CONCATENATE(CONCATENATE(E151,F151,G151,E152,F152,G152,E153,F153,G153)))</f>
        <v>{0,1}</v>
      </c>
      <c r="H150" t="str">
        <f t="shared" ref="H150" si="295">IF(CONCATENATE(H151,I151,J151,H152,I152,J152,H153,I153,J153)="","",CONCATENATE(CONCATENATE(H151,I151,J151,H152,I152,J152,H153,I153,J153)))</f>
        <v>"0-1"</v>
      </c>
    </row>
    <row r="151" spans="1:10" x14ac:dyDescent="0.25">
      <c r="A151" s="2">
        <v>0</v>
      </c>
      <c r="B151" s="1" t="str">
        <f>IF(DATA!B152="","",DATA!B152)</f>
        <v/>
      </c>
      <c r="C151" s="1" t="str">
        <f>IF(DATA!C152="","",DATA!C152)</f>
        <v>c</v>
      </c>
      <c r="D151" s="1" t="str">
        <f>IF(DATA!D152="","",DATA!D152)</f>
        <v/>
      </c>
      <c r="E151" t="str">
        <f t="shared" ref="E151:E214" si="296">IF(B151="","",CONCATENATE("{",$A151,",",B$2,"}"))</f>
        <v/>
      </c>
      <c r="F151" t="str">
        <f t="shared" ref="F151:F214" si="297">IF(C151="","",CONCATENATE("{",$A151,",",C$2,"}"))</f>
        <v>{0,1}</v>
      </c>
      <c r="G151" t="str">
        <f t="shared" ref="G151:G214" si="298">IF(D151="","",CONCATENATE("{",$A151,",",D$2,"}"))</f>
        <v/>
      </c>
      <c r="H151" t="str">
        <f t="shared" ref="H151:H214" si="299">IF(B151="","",CONCATENATE("""",$A151,"-",B$2,""""))</f>
        <v/>
      </c>
      <c r="I151" t="str">
        <f t="shared" ref="I151:I214" si="300">IF(C151="","",CONCATENATE("""",$A151,"-",C$2,""""))</f>
        <v>"0-1"</v>
      </c>
      <c r="J151" t="str">
        <f t="shared" ref="J151:J214" si="301">IF(D151="","",CONCATENATE("""",$A151,"-",D$2,""""))</f>
        <v/>
      </c>
    </row>
    <row r="152" spans="1:10" x14ac:dyDescent="0.25">
      <c r="A152" s="2">
        <v>1</v>
      </c>
      <c r="B152" s="1" t="str">
        <f>IF(DATA!B153="","",DATA!B153)</f>
        <v/>
      </c>
      <c r="C152" s="1" t="str">
        <f>IF(DATA!C153="","",DATA!C153)</f>
        <v/>
      </c>
      <c r="D152" s="1" t="str">
        <f>IF(DATA!D153="","",DATA!D153)</f>
        <v/>
      </c>
      <c r="E152" t="str">
        <f t="shared" si="296"/>
        <v/>
      </c>
      <c r="F152" t="str">
        <f t="shared" si="297"/>
        <v/>
      </c>
      <c r="G152" t="str">
        <f t="shared" si="298"/>
        <v/>
      </c>
      <c r="H152" t="str">
        <f t="shared" si="299"/>
        <v/>
      </c>
      <c r="I152" t="str">
        <f t="shared" si="300"/>
        <v/>
      </c>
      <c r="J152" t="str">
        <f t="shared" si="301"/>
        <v/>
      </c>
    </row>
    <row r="153" spans="1:10" x14ac:dyDescent="0.25">
      <c r="A153" s="2">
        <v>2</v>
      </c>
      <c r="B153" s="1" t="str">
        <f>IF(DATA!B154="","",DATA!B154)</f>
        <v/>
      </c>
      <c r="C153" s="1" t="str">
        <f>IF(DATA!C154="","",DATA!C154)</f>
        <v/>
      </c>
      <c r="D153" s="1" t="str">
        <f>IF(DATA!D154="","",DATA!D154)</f>
        <v/>
      </c>
      <c r="E153" t="str">
        <f t="shared" si="296"/>
        <v/>
      </c>
      <c r="F153" t="str">
        <f t="shared" si="297"/>
        <v/>
      </c>
      <c r="G153" t="str">
        <f t="shared" si="298"/>
        <v/>
      </c>
      <c r="H153" t="str">
        <f t="shared" si="299"/>
        <v/>
      </c>
      <c r="I153" t="str">
        <f t="shared" si="300"/>
        <v/>
      </c>
      <c r="J153" t="str">
        <f t="shared" si="301"/>
        <v/>
      </c>
    </row>
    <row r="154" spans="1:10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302">IF(CONCATENATE(E155,F155,G155,E156,F156,G156,E157,F157,G157)="","",CONCATENATE(CONCATENATE(E155,F155,G155,E156,F156,G156,E157,F157,G157)))</f>
        <v>{0,2}</v>
      </c>
      <c r="H154" t="str">
        <f t="shared" ref="H154" si="303">IF(CONCATENATE(H155,I155,J155,H156,I156,J156,H157,I157,J157)="","",CONCATENATE(CONCATENATE(H155,I155,J155,H156,I156,J156,H157,I157,J157)))</f>
        <v>"0-2"</v>
      </c>
    </row>
    <row r="155" spans="1:10" x14ac:dyDescent="0.25">
      <c r="A155" s="2">
        <v>0</v>
      </c>
      <c r="B155" s="1" t="str">
        <f>IF(DATA!B156="","",DATA!B156)</f>
        <v/>
      </c>
      <c r="C155" s="1" t="str">
        <f>IF(DATA!C156="","",DATA!C156)</f>
        <v/>
      </c>
      <c r="D155" s="1" t="str">
        <f>IF(DATA!D156="","",DATA!D156)</f>
        <v>c</v>
      </c>
      <c r="E155" t="str">
        <f t="shared" ref="E155:E218" si="304">IF(B155="","",CONCATENATE("{",$A155,",",B$2,"}"))</f>
        <v/>
      </c>
      <c r="F155" t="str">
        <f t="shared" ref="F155:F218" si="305">IF(C155="","",CONCATENATE("{",$A155,",",C$2,"}"))</f>
        <v/>
      </c>
      <c r="G155" t="str">
        <f t="shared" ref="G155:G218" si="306">IF(D155="","",CONCATENATE("{",$A155,",",D$2,"}"))</f>
        <v>{0,2}</v>
      </c>
      <c r="H155" t="str">
        <f t="shared" ref="H155:H218" si="307">IF(B155="","",CONCATENATE("""",$A155,"-",B$2,""""))</f>
        <v/>
      </c>
      <c r="I155" t="str">
        <f t="shared" ref="I155:I218" si="308">IF(C155="","",CONCATENATE("""",$A155,"-",C$2,""""))</f>
        <v/>
      </c>
      <c r="J155" t="str">
        <f t="shared" ref="J155:J218" si="309">IF(D155="","",CONCATENATE("""",$A155,"-",D$2,""""))</f>
        <v>"0-2"</v>
      </c>
    </row>
    <row r="156" spans="1:10" x14ac:dyDescent="0.25">
      <c r="A156" s="2">
        <v>1</v>
      </c>
      <c r="B156" s="1" t="str">
        <f>IF(DATA!B157="","",DATA!B157)</f>
        <v/>
      </c>
      <c r="C156" s="1" t="str">
        <f>IF(DATA!C157="","",DATA!C157)</f>
        <v/>
      </c>
      <c r="D156" s="1" t="str">
        <f>IF(DATA!D157="","",DATA!D157)</f>
        <v/>
      </c>
      <c r="E156" t="str">
        <f t="shared" si="304"/>
        <v/>
      </c>
      <c r="F156" t="str">
        <f t="shared" si="305"/>
        <v/>
      </c>
      <c r="G156" t="str">
        <f t="shared" si="306"/>
        <v/>
      </c>
      <c r="H156" t="str">
        <f t="shared" si="307"/>
        <v/>
      </c>
      <c r="I156" t="str">
        <f t="shared" si="308"/>
        <v/>
      </c>
      <c r="J156" t="str">
        <f t="shared" si="309"/>
        <v/>
      </c>
    </row>
    <row r="157" spans="1:10" x14ac:dyDescent="0.25">
      <c r="A157" s="2">
        <v>2</v>
      </c>
      <c r="B157" s="1" t="str">
        <f>IF(DATA!B158="","",DATA!B158)</f>
        <v/>
      </c>
      <c r="C157" s="1" t="str">
        <f>IF(DATA!C158="","",DATA!C158)</f>
        <v/>
      </c>
      <c r="D157" s="1" t="str">
        <f>IF(DATA!D158="","",DATA!D158)</f>
        <v/>
      </c>
      <c r="E157" t="str">
        <f t="shared" si="304"/>
        <v/>
      </c>
      <c r="F157" t="str">
        <f t="shared" si="305"/>
        <v/>
      </c>
      <c r="G157" t="str">
        <f t="shared" si="306"/>
        <v/>
      </c>
      <c r="H157" t="str">
        <f t="shared" si="307"/>
        <v/>
      </c>
      <c r="I157" t="str">
        <f t="shared" si="308"/>
        <v/>
      </c>
      <c r="J157" t="str">
        <f t="shared" si="309"/>
        <v/>
      </c>
    </row>
    <row r="158" spans="1:10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310">IF(CONCATENATE(E159,F159,G159,E160,F160,G160,E161,F161,G161)="","",CONCATENATE(CONCATENATE(E159,F159,G159,E160,F160,G160,E161,F161,G161)))</f>
        <v>{1,0}</v>
      </c>
      <c r="H158" t="str">
        <f t="shared" ref="H158" si="311">IF(CONCATENATE(H159,I159,J159,H160,I160,J160,H161,I161,J161)="","",CONCATENATE(CONCATENATE(H159,I159,J159,H160,I160,J160,H161,I161,J161)))</f>
        <v>"1-0"</v>
      </c>
    </row>
    <row r="159" spans="1:10" x14ac:dyDescent="0.25">
      <c r="A159" s="2">
        <v>0</v>
      </c>
      <c r="B159" s="1" t="str">
        <f>IF(DATA!B160="","",DATA!B160)</f>
        <v/>
      </c>
      <c r="C159" s="1" t="str">
        <f>IF(DATA!C160="","",DATA!C160)</f>
        <v/>
      </c>
      <c r="D159" s="1" t="str">
        <f>IF(DATA!D160="","",DATA!D160)</f>
        <v/>
      </c>
      <c r="E159" t="str">
        <f t="shared" ref="E159:E222" si="312">IF(B159="","",CONCATENATE("{",$A159,",",B$2,"}"))</f>
        <v/>
      </c>
      <c r="F159" t="str">
        <f t="shared" ref="F159:F222" si="313">IF(C159="","",CONCATENATE("{",$A159,",",C$2,"}"))</f>
        <v/>
      </c>
      <c r="G159" t="str">
        <f t="shared" ref="G159:G222" si="314">IF(D159="","",CONCATENATE("{",$A159,",",D$2,"}"))</f>
        <v/>
      </c>
      <c r="H159" t="str">
        <f t="shared" ref="H159:H222" si="315">IF(B159="","",CONCATENATE("""",$A159,"-",B$2,""""))</f>
        <v/>
      </c>
      <c r="I159" t="str">
        <f t="shared" ref="I159:I222" si="316">IF(C159="","",CONCATENATE("""",$A159,"-",C$2,""""))</f>
        <v/>
      </c>
      <c r="J159" t="str">
        <f t="shared" ref="J159:J222" si="317">IF(D159="","",CONCATENATE("""",$A159,"-",D$2,""""))</f>
        <v/>
      </c>
    </row>
    <row r="160" spans="1:10" x14ac:dyDescent="0.25">
      <c r="A160" s="2">
        <v>1</v>
      </c>
      <c r="B160" s="1" t="str">
        <f>IF(DATA!B161="","",DATA!B161)</f>
        <v>c</v>
      </c>
      <c r="C160" s="1" t="str">
        <f>IF(DATA!C161="","",DATA!C161)</f>
        <v/>
      </c>
      <c r="D160" s="1" t="str">
        <f>IF(DATA!D161="","",DATA!D161)</f>
        <v/>
      </c>
      <c r="E160" t="str">
        <f t="shared" si="312"/>
        <v>{1,0}</v>
      </c>
      <c r="F160" t="str">
        <f t="shared" si="313"/>
        <v/>
      </c>
      <c r="G160" t="str">
        <f t="shared" si="314"/>
        <v/>
      </c>
      <c r="H160" t="str">
        <f t="shared" si="315"/>
        <v>"1-0"</v>
      </c>
      <c r="I160" t="str">
        <f t="shared" si="316"/>
        <v/>
      </c>
      <c r="J160" t="str">
        <f t="shared" si="317"/>
        <v/>
      </c>
    </row>
    <row r="161" spans="1:10" x14ac:dyDescent="0.25">
      <c r="A161" s="2">
        <v>2</v>
      </c>
      <c r="B161" s="1" t="str">
        <f>IF(DATA!B162="","",DATA!B162)</f>
        <v/>
      </c>
      <c r="C161" s="1" t="str">
        <f>IF(DATA!C162="","",DATA!C162)</f>
        <v/>
      </c>
      <c r="D161" s="1" t="str">
        <f>IF(DATA!D162="","",DATA!D162)</f>
        <v/>
      </c>
      <c r="E161" t="str">
        <f t="shared" si="312"/>
        <v/>
      </c>
      <c r="F161" t="str">
        <f t="shared" si="313"/>
        <v/>
      </c>
      <c r="G161" t="str">
        <f t="shared" si="314"/>
        <v/>
      </c>
      <c r="H161" t="str">
        <f t="shared" si="315"/>
        <v/>
      </c>
      <c r="I161" t="str">
        <f t="shared" si="316"/>
        <v/>
      </c>
      <c r="J161" t="str">
        <f t="shared" si="317"/>
        <v/>
      </c>
    </row>
    <row r="162" spans="1:10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318">IF(CONCATENATE(E163,F163,G163,E164,F164,G164,E165,F165,G165)="","",CONCATENATE(CONCATENATE(E163,F163,G163,E164,F164,G164,E165,F165,G165)))</f>
        <v>{1,1}</v>
      </c>
      <c r="H162" t="str">
        <f t="shared" ref="H162" si="319">IF(CONCATENATE(H163,I163,J163,H164,I164,J164,H165,I165,J165)="","",CONCATENATE(CONCATENATE(H163,I163,J163,H164,I164,J164,H165,I165,J165)))</f>
        <v>"1-1"</v>
      </c>
    </row>
    <row r="163" spans="1:10" x14ac:dyDescent="0.25">
      <c r="A163" s="2">
        <v>0</v>
      </c>
      <c r="B163" s="1" t="str">
        <f>IF(DATA!B164="","",DATA!B164)</f>
        <v/>
      </c>
      <c r="C163" s="1" t="str">
        <f>IF(DATA!C164="","",DATA!C164)</f>
        <v/>
      </c>
      <c r="D163" s="1" t="str">
        <f>IF(DATA!D164="","",DATA!D164)</f>
        <v/>
      </c>
      <c r="E163" t="str">
        <f t="shared" ref="E163:E226" si="320">IF(B163="","",CONCATENATE("{",$A163,",",B$2,"}"))</f>
        <v/>
      </c>
      <c r="F163" t="str">
        <f t="shared" ref="F163:F226" si="321">IF(C163="","",CONCATENATE("{",$A163,",",C$2,"}"))</f>
        <v/>
      </c>
      <c r="G163" t="str">
        <f t="shared" ref="G163:G226" si="322">IF(D163="","",CONCATENATE("{",$A163,",",D$2,"}"))</f>
        <v/>
      </c>
      <c r="H163" t="str">
        <f t="shared" ref="H163:H226" si="323">IF(B163="","",CONCATENATE("""",$A163,"-",B$2,""""))</f>
        <v/>
      </c>
      <c r="I163" t="str">
        <f t="shared" ref="I163:I226" si="324">IF(C163="","",CONCATENATE("""",$A163,"-",C$2,""""))</f>
        <v/>
      </c>
      <c r="J163" t="str">
        <f t="shared" ref="J163:J226" si="325">IF(D163="","",CONCATENATE("""",$A163,"-",D$2,""""))</f>
        <v/>
      </c>
    </row>
    <row r="164" spans="1:10" x14ac:dyDescent="0.25">
      <c r="A164" s="2">
        <v>1</v>
      </c>
      <c r="B164" s="1" t="str">
        <f>IF(DATA!B165="","",DATA!B165)</f>
        <v/>
      </c>
      <c r="C164" s="1" t="str">
        <f>IF(DATA!C165="","",DATA!C165)</f>
        <v>c</v>
      </c>
      <c r="D164" s="1" t="str">
        <f>IF(DATA!D165="","",DATA!D165)</f>
        <v/>
      </c>
      <c r="E164" t="str">
        <f t="shared" si="320"/>
        <v/>
      </c>
      <c r="F164" t="str">
        <f t="shared" si="321"/>
        <v>{1,1}</v>
      </c>
      <c r="G164" t="str">
        <f t="shared" si="322"/>
        <v/>
      </c>
      <c r="H164" t="str">
        <f t="shared" si="323"/>
        <v/>
      </c>
      <c r="I164" t="str">
        <f t="shared" si="324"/>
        <v>"1-1"</v>
      </c>
      <c r="J164" t="str">
        <f t="shared" si="325"/>
        <v/>
      </c>
    </row>
    <row r="165" spans="1:10" x14ac:dyDescent="0.25">
      <c r="A165" s="2">
        <v>2</v>
      </c>
      <c r="B165" s="1" t="str">
        <f>IF(DATA!B166="","",DATA!B166)</f>
        <v/>
      </c>
      <c r="C165" s="1" t="str">
        <f>IF(DATA!C166="","",DATA!C166)</f>
        <v/>
      </c>
      <c r="D165" s="1" t="str">
        <f>IF(DATA!D166="","",DATA!D166)</f>
        <v/>
      </c>
      <c r="E165" t="str">
        <f t="shared" si="320"/>
        <v/>
      </c>
      <c r="F165" t="str">
        <f t="shared" si="321"/>
        <v/>
      </c>
      <c r="G165" t="str">
        <f t="shared" si="322"/>
        <v/>
      </c>
      <c r="H165" t="str">
        <f t="shared" si="323"/>
        <v/>
      </c>
      <c r="I165" t="str">
        <f t="shared" si="324"/>
        <v/>
      </c>
      <c r="J165" t="str">
        <f t="shared" si="325"/>
        <v/>
      </c>
    </row>
    <row r="166" spans="1:10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326">IF(CONCATENATE(E167,F167,G167,E168,F168,G168,E169,F169,G169)="","",CONCATENATE(CONCATENATE(E167,F167,G167,E168,F168,G168,E169,F169,G169)))</f>
        <v>{1,2}</v>
      </c>
      <c r="H166" t="str">
        <f t="shared" ref="H166" si="327">IF(CONCATENATE(H167,I167,J167,H168,I168,J168,H169,I169,J169)="","",CONCATENATE(CONCATENATE(H167,I167,J167,H168,I168,J168,H169,I169,J169)))</f>
        <v>"1-2"</v>
      </c>
    </row>
    <row r="167" spans="1:10" x14ac:dyDescent="0.25">
      <c r="A167" s="2">
        <v>0</v>
      </c>
      <c r="B167" s="1" t="str">
        <f>IF(DATA!B168="","",DATA!B168)</f>
        <v/>
      </c>
      <c r="C167" s="1" t="str">
        <f>IF(DATA!C168="","",DATA!C168)</f>
        <v/>
      </c>
      <c r="D167" s="1" t="str">
        <f>IF(DATA!D168="","",DATA!D168)</f>
        <v/>
      </c>
      <c r="E167" t="str">
        <f t="shared" ref="E167:E230" si="328">IF(B167="","",CONCATENATE("{",$A167,",",B$2,"}"))</f>
        <v/>
      </c>
      <c r="F167" t="str">
        <f t="shared" ref="F167:F230" si="329">IF(C167="","",CONCATENATE("{",$A167,",",C$2,"}"))</f>
        <v/>
      </c>
      <c r="G167" t="str">
        <f t="shared" ref="G167:G230" si="330">IF(D167="","",CONCATENATE("{",$A167,",",D$2,"}"))</f>
        <v/>
      </c>
      <c r="H167" t="str">
        <f t="shared" ref="H167:H230" si="331">IF(B167="","",CONCATENATE("""",$A167,"-",B$2,""""))</f>
        <v/>
      </c>
      <c r="I167" t="str">
        <f t="shared" ref="I167:I230" si="332">IF(C167="","",CONCATENATE("""",$A167,"-",C$2,""""))</f>
        <v/>
      </c>
      <c r="J167" t="str">
        <f t="shared" ref="J167:J230" si="333">IF(D167="","",CONCATENATE("""",$A167,"-",D$2,""""))</f>
        <v/>
      </c>
    </row>
    <row r="168" spans="1:10" x14ac:dyDescent="0.25">
      <c r="A168" s="2">
        <v>1</v>
      </c>
      <c r="B168" s="1" t="str">
        <f>IF(DATA!B169="","",DATA!B169)</f>
        <v/>
      </c>
      <c r="C168" s="1" t="str">
        <f>IF(DATA!C169="","",DATA!C169)</f>
        <v/>
      </c>
      <c r="D168" s="1" t="str">
        <f>IF(DATA!D169="","",DATA!D169)</f>
        <v>c</v>
      </c>
      <c r="E168" t="str">
        <f t="shared" si="328"/>
        <v/>
      </c>
      <c r="F168" t="str">
        <f t="shared" si="329"/>
        <v/>
      </c>
      <c r="G168" t="str">
        <f t="shared" si="330"/>
        <v>{1,2}</v>
      </c>
      <c r="H168" t="str">
        <f t="shared" si="331"/>
        <v/>
      </c>
      <c r="I168" t="str">
        <f t="shared" si="332"/>
        <v/>
      </c>
      <c r="J168" t="str">
        <f t="shared" si="333"/>
        <v>"1-2"</v>
      </c>
    </row>
    <row r="169" spans="1:10" x14ac:dyDescent="0.25">
      <c r="A169" s="2">
        <v>2</v>
      </c>
      <c r="B169" s="1" t="str">
        <f>IF(DATA!B170="","",DATA!B170)</f>
        <v/>
      </c>
      <c r="C169" s="1" t="str">
        <f>IF(DATA!C170="","",DATA!C170)</f>
        <v/>
      </c>
      <c r="D169" s="1" t="str">
        <f>IF(DATA!D170="","",DATA!D170)</f>
        <v/>
      </c>
      <c r="E169" t="str">
        <f t="shared" si="328"/>
        <v/>
      </c>
      <c r="F169" t="str">
        <f t="shared" si="329"/>
        <v/>
      </c>
      <c r="G169" t="str">
        <f t="shared" si="330"/>
        <v/>
      </c>
      <c r="H169" t="str">
        <f t="shared" si="331"/>
        <v/>
      </c>
      <c r="I169" t="str">
        <f t="shared" si="332"/>
        <v/>
      </c>
      <c r="J169" t="str">
        <f t="shared" si="333"/>
        <v/>
      </c>
    </row>
    <row r="170" spans="1:10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334">IF(CONCATENATE(E171,F171,G171,E172,F172,G172,E173,F173,G173)="","",CONCATENATE(CONCATENATE(E171,F171,G171,E172,F172,G172,E173,F173,G173)))</f>
        <v>{2,0}</v>
      </c>
      <c r="H170" t="str">
        <f t="shared" ref="H170" si="335">IF(CONCATENATE(H171,I171,J171,H172,I172,J172,H173,I173,J173)="","",CONCATENATE(CONCATENATE(H171,I171,J171,H172,I172,J172,H173,I173,J173)))</f>
        <v>"2-0"</v>
      </c>
    </row>
    <row r="171" spans="1:10" x14ac:dyDescent="0.25">
      <c r="A171" s="2">
        <v>0</v>
      </c>
      <c r="B171" s="1" t="str">
        <f>IF(DATA!B172="","",DATA!B172)</f>
        <v/>
      </c>
      <c r="C171" s="1" t="str">
        <f>IF(DATA!C172="","",DATA!C172)</f>
        <v/>
      </c>
      <c r="D171" s="1" t="str">
        <f>IF(DATA!D172="","",DATA!D172)</f>
        <v/>
      </c>
      <c r="E171" t="str">
        <f t="shared" ref="E171:E234" si="336">IF(B171="","",CONCATENATE("{",$A171,",",B$2,"}"))</f>
        <v/>
      </c>
      <c r="F171" t="str">
        <f t="shared" ref="F171:F234" si="337">IF(C171="","",CONCATENATE("{",$A171,",",C$2,"}"))</f>
        <v/>
      </c>
      <c r="G171" t="str">
        <f t="shared" ref="G171:G234" si="338">IF(D171="","",CONCATENATE("{",$A171,",",D$2,"}"))</f>
        <v/>
      </c>
      <c r="H171" t="str">
        <f t="shared" ref="H171:H234" si="339">IF(B171="","",CONCATENATE("""",$A171,"-",B$2,""""))</f>
        <v/>
      </c>
      <c r="I171" t="str">
        <f t="shared" ref="I171:I234" si="340">IF(C171="","",CONCATENATE("""",$A171,"-",C$2,""""))</f>
        <v/>
      </c>
      <c r="J171" t="str">
        <f t="shared" ref="J171:J234" si="341">IF(D171="","",CONCATENATE("""",$A171,"-",D$2,""""))</f>
        <v/>
      </c>
    </row>
    <row r="172" spans="1:10" x14ac:dyDescent="0.25">
      <c r="A172" s="2">
        <v>1</v>
      </c>
      <c r="B172" s="1" t="str">
        <f>IF(DATA!B173="","",DATA!B173)</f>
        <v/>
      </c>
      <c r="C172" s="1" t="str">
        <f>IF(DATA!C173="","",DATA!C173)</f>
        <v/>
      </c>
      <c r="D172" s="1" t="str">
        <f>IF(DATA!D173="","",DATA!D173)</f>
        <v/>
      </c>
      <c r="E172" t="str">
        <f t="shared" si="336"/>
        <v/>
      </c>
      <c r="F172" t="str">
        <f t="shared" si="337"/>
        <v/>
      </c>
      <c r="G172" t="str">
        <f t="shared" si="338"/>
        <v/>
      </c>
      <c r="H172" t="str">
        <f t="shared" si="339"/>
        <v/>
      </c>
      <c r="I172" t="str">
        <f t="shared" si="340"/>
        <v/>
      </c>
      <c r="J172" t="str">
        <f t="shared" si="341"/>
        <v/>
      </c>
    </row>
    <row r="173" spans="1:10" x14ac:dyDescent="0.25">
      <c r="A173" s="2">
        <v>2</v>
      </c>
      <c r="B173" s="1" t="str">
        <f>IF(DATA!B174="","",DATA!B174)</f>
        <v>c</v>
      </c>
      <c r="C173" s="1" t="str">
        <f>IF(DATA!C174="","",DATA!C174)</f>
        <v/>
      </c>
      <c r="D173" s="1" t="str">
        <f>IF(DATA!D174="","",DATA!D174)</f>
        <v/>
      </c>
      <c r="E173" t="str">
        <f t="shared" si="336"/>
        <v>{2,0}</v>
      </c>
      <c r="F173" t="str">
        <f t="shared" si="337"/>
        <v/>
      </c>
      <c r="G173" t="str">
        <f t="shared" si="338"/>
        <v/>
      </c>
      <c r="H173" t="str">
        <f t="shared" si="339"/>
        <v>"2-0"</v>
      </c>
      <c r="I173" t="str">
        <f t="shared" si="340"/>
        <v/>
      </c>
      <c r="J173" t="str">
        <f t="shared" si="341"/>
        <v/>
      </c>
    </row>
    <row r="174" spans="1:10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342">IF(CONCATENATE(E175,F175,G175,E176,F176,G176,E177,F177,G177)="","",CONCATENATE(CONCATENATE(E175,F175,G175,E176,F176,G176,E177,F177,G177)))</f>
        <v>{2,1}</v>
      </c>
      <c r="H174" t="str">
        <f t="shared" ref="H174" si="343">IF(CONCATENATE(H175,I175,J175,H176,I176,J176,H177,I177,J177)="","",CONCATENATE(CONCATENATE(H175,I175,J175,H176,I176,J176,H177,I177,J177)))</f>
        <v>"2-1"</v>
      </c>
    </row>
    <row r="175" spans="1:10" x14ac:dyDescent="0.25">
      <c r="A175" s="2">
        <v>0</v>
      </c>
      <c r="B175" s="1" t="str">
        <f>IF(DATA!B176="","",DATA!B176)</f>
        <v/>
      </c>
      <c r="C175" s="1" t="str">
        <f>IF(DATA!C176="","",DATA!C176)</f>
        <v/>
      </c>
      <c r="D175" s="1" t="str">
        <f>IF(DATA!D176="","",DATA!D176)</f>
        <v/>
      </c>
      <c r="E175" t="str">
        <f t="shared" ref="E175:E238" si="344">IF(B175="","",CONCATENATE("{",$A175,",",B$2,"}"))</f>
        <v/>
      </c>
      <c r="F175" t="str">
        <f t="shared" ref="F175:F238" si="345">IF(C175="","",CONCATENATE("{",$A175,",",C$2,"}"))</f>
        <v/>
      </c>
      <c r="G175" t="str">
        <f t="shared" ref="G175:G238" si="346">IF(D175="","",CONCATENATE("{",$A175,",",D$2,"}"))</f>
        <v/>
      </c>
      <c r="H175" t="str">
        <f t="shared" ref="H175:H238" si="347">IF(B175="","",CONCATENATE("""",$A175,"-",B$2,""""))</f>
        <v/>
      </c>
      <c r="I175" t="str">
        <f t="shared" ref="I175:I238" si="348">IF(C175="","",CONCATENATE("""",$A175,"-",C$2,""""))</f>
        <v/>
      </c>
      <c r="J175" t="str">
        <f t="shared" ref="J175:J238" si="349">IF(D175="","",CONCATENATE("""",$A175,"-",D$2,""""))</f>
        <v/>
      </c>
    </row>
    <row r="176" spans="1:10" x14ac:dyDescent="0.25">
      <c r="A176" s="2">
        <v>1</v>
      </c>
      <c r="B176" s="1" t="str">
        <f>IF(DATA!B177="","",DATA!B177)</f>
        <v/>
      </c>
      <c r="C176" s="1" t="str">
        <f>IF(DATA!C177="","",DATA!C177)</f>
        <v/>
      </c>
      <c r="D176" s="1" t="str">
        <f>IF(DATA!D177="","",DATA!D177)</f>
        <v/>
      </c>
      <c r="E176" t="str">
        <f t="shared" si="344"/>
        <v/>
      </c>
      <c r="F176" t="str">
        <f t="shared" si="345"/>
        <v/>
      </c>
      <c r="G176" t="str">
        <f t="shared" si="346"/>
        <v/>
      </c>
      <c r="H176" t="str">
        <f t="shared" si="347"/>
        <v/>
      </c>
      <c r="I176" t="str">
        <f t="shared" si="348"/>
        <v/>
      </c>
      <c r="J176" t="str">
        <f t="shared" si="349"/>
        <v/>
      </c>
    </row>
    <row r="177" spans="1:10" x14ac:dyDescent="0.25">
      <c r="A177" s="2">
        <v>2</v>
      </c>
      <c r="B177" s="1" t="str">
        <f>IF(DATA!B178="","",DATA!B178)</f>
        <v/>
      </c>
      <c r="C177" s="1" t="str">
        <f>IF(DATA!C178="","",DATA!C178)</f>
        <v>c</v>
      </c>
      <c r="D177" s="1" t="str">
        <f>IF(DATA!D178="","",DATA!D178)</f>
        <v/>
      </c>
      <c r="E177" t="str">
        <f t="shared" si="344"/>
        <v/>
      </c>
      <c r="F177" t="str">
        <f t="shared" si="345"/>
        <v>{2,1}</v>
      </c>
      <c r="G177" t="str">
        <f t="shared" si="346"/>
        <v/>
      </c>
      <c r="H177" t="str">
        <f t="shared" si="347"/>
        <v/>
      </c>
      <c r="I177" t="str">
        <f t="shared" si="348"/>
        <v>"2-1"</v>
      </c>
      <c r="J177" t="str">
        <f t="shared" si="349"/>
        <v/>
      </c>
    </row>
    <row r="178" spans="1:10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350">IF(CONCATENATE(E179,F179,G179,E180,F180,G180,E181,F181,G181)="","",CONCATENATE(CONCATENATE(E179,F179,G179,E180,F180,G180,E181,F181,G181)))</f>
        <v>{2,2}</v>
      </c>
      <c r="H178" t="str">
        <f t="shared" ref="H178" si="351">IF(CONCATENATE(H179,I179,J179,H180,I180,J180,H181,I181,J181)="","",CONCATENATE(CONCATENATE(H179,I179,J179,H180,I180,J180,H181,I181,J181)))</f>
        <v>"2-2"</v>
      </c>
    </row>
    <row r="179" spans="1:10" x14ac:dyDescent="0.25">
      <c r="A179" s="2">
        <v>0</v>
      </c>
      <c r="B179" s="1" t="str">
        <f>IF(DATA!B180="","",DATA!B180)</f>
        <v/>
      </c>
      <c r="C179" s="1" t="str">
        <f>IF(DATA!C180="","",DATA!C180)</f>
        <v/>
      </c>
      <c r="D179" s="1" t="str">
        <f>IF(DATA!D180="","",DATA!D180)</f>
        <v/>
      </c>
      <c r="E179" t="str">
        <f t="shared" ref="E179:E242" si="352">IF(B179="","",CONCATENATE("{",$A179,",",B$2,"}"))</f>
        <v/>
      </c>
      <c r="F179" t="str">
        <f t="shared" ref="F179:F242" si="353">IF(C179="","",CONCATENATE("{",$A179,",",C$2,"}"))</f>
        <v/>
      </c>
      <c r="G179" t="str">
        <f t="shared" ref="G179:G242" si="354">IF(D179="","",CONCATENATE("{",$A179,",",D$2,"}"))</f>
        <v/>
      </c>
      <c r="H179" t="str">
        <f t="shared" ref="H179:H242" si="355">IF(B179="","",CONCATENATE("""",$A179,"-",B$2,""""))</f>
        <v/>
      </c>
      <c r="I179" t="str">
        <f t="shared" ref="I179:I242" si="356">IF(C179="","",CONCATENATE("""",$A179,"-",C$2,""""))</f>
        <v/>
      </c>
      <c r="J179" t="str">
        <f t="shared" ref="J179:J242" si="357">IF(D179="","",CONCATENATE("""",$A179,"-",D$2,""""))</f>
        <v/>
      </c>
    </row>
    <row r="180" spans="1:10" x14ac:dyDescent="0.25">
      <c r="A180" s="2">
        <v>1</v>
      </c>
      <c r="B180" s="1" t="str">
        <f>IF(DATA!B181="","",DATA!B181)</f>
        <v/>
      </c>
      <c r="C180" s="1" t="str">
        <f>IF(DATA!C181="","",DATA!C181)</f>
        <v/>
      </c>
      <c r="D180" s="1" t="str">
        <f>IF(DATA!D181="","",DATA!D181)</f>
        <v/>
      </c>
      <c r="E180" t="str">
        <f t="shared" si="352"/>
        <v/>
      </c>
      <c r="F180" t="str">
        <f t="shared" si="353"/>
        <v/>
      </c>
      <c r="G180" t="str">
        <f t="shared" si="354"/>
        <v/>
      </c>
      <c r="H180" t="str">
        <f t="shared" si="355"/>
        <v/>
      </c>
      <c r="I180" t="str">
        <f t="shared" si="356"/>
        <v/>
      </c>
      <c r="J180" t="str">
        <f t="shared" si="357"/>
        <v/>
      </c>
    </row>
    <row r="181" spans="1:10" x14ac:dyDescent="0.25">
      <c r="A181" s="2">
        <v>2</v>
      </c>
      <c r="B181" s="1" t="str">
        <f>IF(DATA!B182="","",DATA!B182)</f>
        <v/>
      </c>
      <c r="C181" s="1" t="str">
        <f>IF(DATA!C182="","",DATA!C182)</f>
        <v/>
      </c>
      <c r="D181" s="1" t="str">
        <f>IF(DATA!D182="","",DATA!D182)</f>
        <v>c</v>
      </c>
      <c r="E181" t="str">
        <f t="shared" si="352"/>
        <v/>
      </c>
      <c r="F181" t="str">
        <f t="shared" si="353"/>
        <v/>
      </c>
      <c r="G181" t="str">
        <f t="shared" si="354"/>
        <v>{2,2}</v>
      </c>
      <c r="H181" t="str">
        <f t="shared" si="355"/>
        <v/>
      </c>
      <c r="I181" t="str">
        <f t="shared" si="356"/>
        <v/>
      </c>
      <c r="J181" t="str">
        <f t="shared" si="357"/>
        <v>"2-2"</v>
      </c>
    </row>
    <row r="182" spans="1:10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358">IF(CONCATENATE(E183,F183,G183,E184,F184,G184,E185,F185,G185)="","",CONCATENATE(CONCATENATE(E183,F183,G183,E184,F184,G184,E185,F185,G185)))</f>
        <v>{0,0}</v>
      </c>
      <c r="H182" t="str">
        <f t="shared" ref="H182" si="359">IF(CONCATENATE(H183,I183,J183,H184,I184,J184,H185,I185,J185)="","",CONCATENATE(CONCATENATE(H183,I183,J183,H184,I184,J184,H185,I185,J185)))</f>
        <v>"0-0"</v>
      </c>
    </row>
    <row r="183" spans="1:10" x14ac:dyDescent="0.25">
      <c r="A183" s="2">
        <v>0</v>
      </c>
      <c r="B183" s="1" t="str">
        <f>IF(DATA!B184="","",DATA!B184)</f>
        <v>c</v>
      </c>
      <c r="C183" s="1" t="str">
        <f>IF(DATA!C184="","",DATA!C184)</f>
        <v/>
      </c>
      <c r="D183" s="1" t="str">
        <f>IF(DATA!D184="","",DATA!D184)</f>
        <v/>
      </c>
      <c r="E183" t="str">
        <f t="shared" ref="E183:E246" si="360">IF(B183="","",CONCATENATE("{",$A183,",",B$2,"}"))</f>
        <v>{0,0}</v>
      </c>
      <c r="F183" t="str">
        <f t="shared" ref="F183:F246" si="361">IF(C183="","",CONCATENATE("{",$A183,",",C$2,"}"))</f>
        <v/>
      </c>
      <c r="G183" t="str">
        <f t="shared" ref="G183:G246" si="362">IF(D183="","",CONCATENATE("{",$A183,",",D$2,"}"))</f>
        <v/>
      </c>
      <c r="H183" t="str">
        <f t="shared" ref="H183:H246" si="363">IF(B183="","",CONCATENATE("""",$A183,"-",B$2,""""))</f>
        <v>"0-0"</v>
      </c>
      <c r="I183" t="str">
        <f t="shared" ref="I183:I246" si="364">IF(C183="","",CONCATENATE("""",$A183,"-",C$2,""""))</f>
        <v/>
      </c>
      <c r="J183" t="str">
        <f t="shared" ref="J183:J246" si="365">IF(D183="","",CONCATENATE("""",$A183,"-",D$2,""""))</f>
        <v/>
      </c>
    </row>
    <row r="184" spans="1:10" x14ac:dyDescent="0.25">
      <c r="A184" s="2">
        <v>1</v>
      </c>
      <c r="B184" s="1" t="str">
        <f>IF(DATA!B185="","",DATA!B185)</f>
        <v/>
      </c>
      <c r="C184" s="1" t="str">
        <f>IF(DATA!C185="","",DATA!C185)</f>
        <v/>
      </c>
      <c r="D184" s="1" t="str">
        <f>IF(DATA!D185="","",DATA!D185)</f>
        <v/>
      </c>
      <c r="E184" t="str">
        <f t="shared" si="360"/>
        <v/>
      </c>
      <c r="F184" t="str">
        <f t="shared" si="361"/>
        <v/>
      </c>
      <c r="G184" t="str">
        <f t="shared" si="362"/>
        <v/>
      </c>
      <c r="H184" t="str">
        <f t="shared" si="363"/>
        <v/>
      </c>
      <c r="I184" t="str">
        <f t="shared" si="364"/>
        <v/>
      </c>
      <c r="J184" t="str">
        <f t="shared" si="365"/>
        <v/>
      </c>
    </row>
    <row r="185" spans="1:10" x14ac:dyDescent="0.25">
      <c r="A185" s="2">
        <v>2</v>
      </c>
      <c r="B185" s="1" t="str">
        <f>IF(DATA!B186="","",DATA!B186)</f>
        <v/>
      </c>
      <c r="C185" s="1" t="str">
        <f>IF(DATA!C186="","",DATA!C186)</f>
        <v/>
      </c>
      <c r="D185" s="1" t="str">
        <f>IF(DATA!D186="","",DATA!D186)</f>
        <v/>
      </c>
      <c r="E185" t="str">
        <f t="shared" si="360"/>
        <v/>
      </c>
      <c r="F185" t="str">
        <f t="shared" si="361"/>
        <v/>
      </c>
      <c r="G185" t="str">
        <f t="shared" si="362"/>
        <v/>
      </c>
      <c r="H185" t="str">
        <f t="shared" si="363"/>
        <v/>
      </c>
      <c r="I185" t="str">
        <f t="shared" si="364"/>
        <v/>
      </c>
      <c r="J185" t="str">
        <f t="shared" si="365"/>
        <v/>
      </c>
    </row>
    <row r="186" spans="1:10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366">IF(CONCATENATE(E187,F187,G187,E188,F188,G188,E189,F189,G189)="","",CONCATENATE(CONCATENATE(E187,F187,G187,E188,F188,G188,E189,F189,G189)))</f>
        <v>{0,1}</v>
      </c>
      <c r="H186" t="str">
        <f t="shared" ref="H186" si="367">IF(CONCATENATE(H187,I187,J187,H188,I188,J188,H189,I189,J189)="","",CONCATENATE(CONCATENATE(H187,I187,J187,H188,I188,J188,H189,I189,J189)))</f>
        <v>"0-1"</v>
      </c>
    </row>
    <row r="187" spans="1:10" x14ac:dyDescent="0.25">
      <c r="A187" s="2">
        <v>0</v>
      </c>
      <c r="B187" s="1" t="str">
        <f>IF(DATA!B188="","",DATA!B188)</f>
        <v/>
      </c>
      <c r="C187" s="1" t="str">
        <f>IF(DATA!C188="","",DATA!C188)</f>
        <v>c</v>
      </c>
      <c r="D187" s="1" t="str">
        <f>IF(DATA!D188="","",DATA!D188)</f>
        <v/>
      </c>
      <c r="E187" t="str">
        <f t="shared" ref="E187:E250" si="368">IF(B187="","",CONCATENATE("{",$A187,",",B$2,"}"))</f>
        <v/>
      </c>
      <c r="F187" t="str">
        <f t="shared" ref="F187:F250" si="369">IF(C187="","",CONCATENATE("{",$A187,",",C$2,"}"))</f>
        <v>{0,1}</v>
      </c>
      <c r="G187" t="str">
        <f t="shared" ref="G187:G250" si="370">IF(D187="","",CONCATENATE("{",$A187,",",D$2,"}"))</f>
        <v/>
      </c>
      <c r="H187" t="str">
        <f t="shared" ref="H187:H250" si="371">IF(B187="","",CONCATENATE("""",$A187,"-",B$2,""""))</f>
        <v/>
      </c>
      <c r="I187" t="str">
        <f t="shared" ref="I187:I250" si="372">IF(C187="","",CONCATENATE("""",$A187,"-",C$2,""""))</f>
        <v>"0-1"</v>
      </c>
      <c r="J187" t="str">
        <f t="shared" ref="J187:J250" si="373">IF(D187="","",CONCATENATE("""",$A187,"-",D$2,""""))</f>
        <v/>
      </c>
    </row>
    <row r="188" spans="1:10" x14ac:dyDescent="0.25">
      <c r="A188" s="2">
        <v>1</v>
      </c>
      <c r="B188" s="1" t="str">
        <f>IF(DATA!B189="","",DATA!B189)</f>
        <v/>
      </c>
      <c r="C188" s="1" t="str">
        <f>IF(DATA!C189="","",DATA!C189)</f>
        <v/>
      </c>
      <c r="D188" s="1" t="str">
        <f>IF(DATA!D189="","",DATA!D189)</f>
        <v/>
      </c>
      <c r="E188" t="str">
        <f t="shared" si="368"/>
        <v/>
      </c>
      <c r="F188" t="str">
        <f t="shared" si="369"/>
        <v/>
      </c>
      <c r="G188" t="str">
        <f t="shared" si="370"/>
        <v/>
      </c>
      <c r="H188" t="str">
        <f t="shared" si="371"/>
        <v/>
      </c>
      <c r="I188" t="str">
        <f t="shared" si="372"/>
        <v/>
      </c>
      <c r="J188" t="str">
        <f t="shared" si="373"/>
        <v/>
      </c>
    </row>
    <row r="189" spans="1:10" x14ac:dyDescent="0.25">
      <c r="A189" s="2">
        <v>2</v>
      </c>
      <c r="B189" s="1" t="str">
        <f>IF(DATA!B190="","",DATA!B190)</f>
        <v/>
      </c>
      <c r="C189" s="1" t="str">
        <f>IF(DATA!C190="","",DATA!C190)</f>
        <v/>
      </c>
      <c r="D189" s="1" t="str">
        <f>IF(DATA!D190="","",DATA!D190)</f>
        <v/>
      </c>
      <c r="E189" t="str">
        <f t="shared" si="368"/>
        <v/>
      </c>
      <c r="F189" t="str">
        <f t="shared" si="369"/>
        <v/>
      </c>
      <c r="G189" t="str">
        <f t="shared" si="370"/>
        <v/>
      </c>
      <c r="H189" t="str">
        <f t="shared" si="371"/>
        <v/>
      </c>
      <c r="I189" t="str">
        <f t="shared" si="372"/>
        <v/>
      </c>
      <c r="J189" t="str">
        <f t="shared" si="373"/>
        <v/>
      </c>
    </row>
    <row r="190" spans="1:10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374">IF(CONCATENATE(E191,F191,G191,E192,F192,G192,E193,F193,G193)="","",CONCATENATE(CONCATENATE(E191,F191,G191,E192,F192,G192,E193,F193,G193)))</f>
        <v>{0,2}</v>
      </c>
      <c r="H190" t="str">
        <f t="shared" ref="H190" si="375">IF(CONCATENATE(H191,I191,J191,H192,I192,J192,H193,I193,J193)="","",CONCATENATE(CONCATENATE(H191,I191,J191,H192,I192,J192,H193,I193,J193)))</f>
        <v>"0-2"</v>
      </c>
    </row>
    <row r="191" spans="1:10" x14ac:dyDescent="0.25">
      <c r="A191" s="2">
        <v>0</v>
      </c>
      <c r="B191" s="1" t="str">
        <f>IF(DATA!B192="","",DATA!B192)</f>
        <v/>
      </c>
      <c r="C191" s="1" t="str">
        <f>IF(DATA!C192="","",DATA!C192)</f>
        <v/>
      </c>
      <c r="D191" s="1" t="str">
        <f>IF(DATA!D192="","",DATA!D192)</f>
        <v>c</v>
      </c>
      <c r="E191" t="str">
        <f t="shared" ref="E191:E254" si="376">IF(B191="","",CONCATENATE("{",$A191,",",B$2,"}"))</f>
        <v/>
      </c>
      <c r="F191" t="str">
        <f t="shared" ref="F191:F254" si="377">IF(C191="","",CONCATENATE("{",$A191,",",C$2,"}"))</f>
        <v/>
      </c>
      <c r="G191" t="str">
        <f t="shared" ref="G191:G254" si="378">IF(D191="","",CONCATENATE("{",$A191,",",D$2,"}"))</f>
        <v>{0,2}</v>
      </c>
      <c r="H191" t="str">
        <f t="shared" ref="H191:H254" si="379">IF(B191="","",CONCATENATE("""",$A191,"-",B$2,""""))</f>
        <v/>
      </c>
      <c r="I191" t="str">
        <f t="shared" ref="I191:I254" si="380">IF(C191="","",CONCATENATE("""",$A191,"-",C$2,""""))</f>
        <v/>
      </c>
      <c r="J191" t="str">
        <f t="shared" ref="J191:J254" si="381">IF(D191="","",CONCATENATE("""",$A191,"-",D$2,""""))</f>
        <v>"0-2"</v>
      </c>
    </row>
    <row r="192" spans="1:10" x14ac:dyDescent="0.25">
      <c r="A192" s="2">
        <v>1</v>
      </c>
      <c r="B192" s="1" t="str">
        <f>IF(DATA!B193="","",DATA!B193)</f>
        <v/>
      </c>
      <c r="C192" s="1" t="str">
        <f>IF(DATA!C193="","",DATA!C193)</f>
        <v/>
      </c>
      <c r="D192" s="1" t="str">
        <f>IF(DATA!D193="","",DATA!D193)</f>
        <v/>
      </c>
      <c r="E192" t="str">
        <f t="shared" si="376"/>
        <v/>
      </c>
      <c r="F192" t="str">
        <f t="shared" si="377"/>
        <v/>
      </c>
      <c r="G192" t="str">
        <f t="shared" si="378"/>
        <v/>
      </c>
      <c r="H192" t="str">
        <f t="shared" si="379"/>
        <v/>
      </c>
      <c r="I192" t="str">
        <f t="shared" si="380"/>
        <v/>
      </c>
      <c r="J192" t="str">
        <f t="shared" si="381"/>
        <v/>
      </c>
    </row>
    <row r="193" spans="1:10" x14ac:dyDescent="0.25">
      <c r="A193" s="2">
        <v>2</v>
      </c>
      <c r="B193" s="1" t="str">
        <f>IF(DATA!B194="","",DATA!B194)</f>
        <v/>
      </c>
      <c r="C193" s="1" t="str">
        <f>IF(DATA!C194="","",DATA!C194)</f>
        <v/>
      </c>
      <c r="D193" s="1" t="str">
        <f>IF(DATA!D194="","",DATA!D194)</f>
        <v/>
      </c>
      <c r="E193" t="str">
        <f t="shared" si="376"/>
        <v/>
      </c>
      <c r="F193" t="str">
        <f t="shared" si="377"/>
        <v/>
      </c>
      <c r="G193" t="str">
        <f t="shared" si="378"/>
        <v/>
      </c>
      <c r="H193" t="str">
        <f t="shared" si="379"/>
        <v/>
      </c>
      <c r="I193" t="str">
        <f t="shared" si="380"/>
        <v/>
      </c>
      <c r="J193" t="str">
        <f t="shared" si="381"/>
        <v/>
      </c>
    </row>
    <row r="194" spans="1:10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382">IF(CONCATENATE(E195,F195,G195,E196,F196,G196,E197,F197,G197)="","",CONCATENATE(CONCATENATE(E195,F195,G195,E196,F196,G196,E197,F197,G197)))</f>
        <v>{1,0}</v>
      </c>
      <c r="H194" t="str">
        <f t="shared" ref="H194" si="383">IF(CONCATENATE(H195,I195,J195,H196,I196,J196,H197,I197,J197)="","",CONCATENATE(CONCATENATE(H195,I195,J195,H196,I196,J196,H197,I197,J197)))</f>
        <v>"1-0"</v>
      </c>
    </row>
    <row r="195" spans="1:10" x14ac:dyDescent="0.25">
      <c r="A195" s="2">
        <v>0</v>
      </c>
      <c r="B195" s="1" t="str">
        <f>IF(DATA!B196="","",DATA!B196)</f>
        <v/>
      </c>
      <c r="C195" s="1" t="str">
        <f>IF(DATA!C196="","",DATA!C196)</f>
        <v/>
      </c>
      <c r="D195" s="1" t="str">
        <f>IF(DATA!D196="","",DATA!D196)</f>
        <v/>
      </c>
      <c r="E195" t="str">
        <f t="shared" ref="E195:E258" si="384">IF(B195="","",CONCATENATE("{",$A195,",",B$2,"}"))</f>
        <v/>
      </c>
      <c r="F195" t="str">
        <f t="shared" ref="F195:F258" si="385">IF(C195="","",CONCATENATE("{",$A195,",",C$2,"}"))</f>
        <v/>
      </c>
      <c r="G195" t="str">
        <f t="shared" ref="G195:G258" si="386">IF(D195="","",CONCATENATE("{",$A195,",",D$2,"}"))</f>
        <v/>
      </c>
      <c r="H195" t="str">
        <f t="shared" ref="H195:H258" si="387">IF(B195="","",CONCATENATE("""",$A195,"-",B$2,""""))</f>
        <v/>
      </c>
      <c r="I195" t="str">
        <f t="shared" ref="I195:I258" si="388">IF(C195="","",CONCATENATE("""",$A195,"-",C$2,""""))</f>
        <v/>
      </c>
      <c r="J195" t="str">
        <f t="shared" ref="J195:J258" si="389">IF(D195="","",CONCATENATE("""",$A195,"-",D$2,""""))</f>
        <v/>
      </c>
    </row>
    <row r="196" spans="1:10" x14ac:dyDescent="0.25">
      <c r="A196" s="2">
        <v>1</v>
      </c>
      <c r="B196" s="1" t="str">
        <f>IF(DATA!B197="","",DATA!B197)</f>
        <v>c</v>
      </c>
      <c r="C196" s="1" t="str">
        <f>IF(DATA!C197="","",DATA!C197)</f>
        <v/>
      </c>
      <c r="D196" s="1" t="str">
        <f>IF(DATA!D197="","",DATA!D197)</f>
        <v/>
      </c>
      <c r="E196" t="str">
        <f t="shared" si="384"/>
        <v>{1,0}</v>
      </c>
      <c r="F196" t="str">
        <f t="shared" si="385"/>
        <v/>
      </c>
      <c r="G196" t="str">
        <f t="shared" si="386"/>
        <v/>
      </c>
      <c r="H196" t="str">
        <f t="shared" si="387"/>
        <v>"1-0"</v>
      </c>
      <c r="I196" t="str">
        <f t="shared" si="388"/>
        <v/>
      </c>
      <c r="J196" t="str">
        <f t="shared" si="389"/>
        <v/>
      </c>
    </row>
    <row r="197" spans="1:10" x14ac:dyDescent="0.25">
      <c r="A197" s="2">
        <v>2</v>
      </c>
      <c r="B197" s="1" t="str">
        <f>IF(DATA!B198="","",DATA!B198)</f>
        <v/>
      </c>
      <c r="C197" s="1" t="str">
        <f>IF(DATA!C198="","",DATA!C198)</f>
        <v/>
      </c>
      <c r="D197" s="1" t="str">
        <f>IF(DATA!D198="","",DATA!D198)</f>
        <v/>
      </c>
      <c r="E197" t="str">
        <f t="shared" si="384"/>
        <v/>
      </c>
      <c r="F197" t="str">
        <f t="shared" si="385"/>
        <v/>
      </c>
      <c r="G197" t="str">
        <f t="shared" si="386"/>
        <v/>
      </c>
      <c r="H197" t="str">
        <f t="shared" si="387"/>
        <v/>
      </c>
      <c r="I197" t="str">
        <f t="shared" si="388"/>
        <v/>
      </c>
      <c r="J197" t="str">
        <f t="shared" si="389"/>
        <v/>
      </c>
    </row>
    <row r="198" spans="1:10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390">IF(CONCATENATE(E199,F199,G199,E200,F200,G200,E201,F201,G201)="","",CONCATENATE(CONCATENATE(E199,F199,G199,E200,F200,G200,E201,F201,G201)))</f>
        <v>{1,1}</v>
      </c>
      <c r="H198" t="str">
        <f t="shared" ref="H198" si="391">IF(CONCATENATE(H199,I199,J199,H200,I200,J200,H201,I201,J201)="","",CONCATENATE(CONCATENATE(H199,I199,J199,H200,I200,J200,H201,I201,J201)))</f>
        <v>"1-1"</v>
      </c>
    </row>
    <row r="199" spans="1:10" x14ac:dyDescent="0.25">
      <c r="A199" s="2">
        <v>0</v>
      </c>
      <c r="B199" s="1" t="str">
        <f>IF(DATA!B200="","",DATA!B200)</f>
        <v/>
      </c>
      <c r="C199" s="1" t="str">
        <f>IF(DATA!C200="","",DATA!C200)</f>
        <v/>
      </c>
      <c r="D199" s="1" t="str">
        <f>IF(DATA!D200="","",DATA!D200)</f>
        <v/>
      </c>
      <c r="E199" t="str">
        <f t="shared" ref="E199:E262" si="392">IF(B199="","",CONCATENATE("{",$A199,",",B$2,"}"))</f>
        <v/>
      </c>
      <c r="F199" t="str">
        <f t="shared" ref="F199:F262" si="393">IF(C199="","",CONCATENATE("{",$A199,",",C$2,"}"))</f>
        <v/>
      </c>
      <c r="G199" t="str">
        <f t="shared" ref="G199:G262" si="394">IF(D199="","",CONCATENATE("{",$A199,",",D$2,"}"))</f>
        <v/>
      </c>
      <c r="H199" t="str">
        <f t="shared" ref="H199:H262" si="395">IF(B199="","",CONCATENATE("""",$A199,"-",B$2,""""))</f>
        <v/>
      </c>
      <c r="I199" t="str">
        <f t="shared" ref="I199:I262" si="396">IF(C199="","",CONCATENATE("""",$A199,"-",C$2,""""))</f>
        <v/>
      </c>
      <c r="J199" t="str">
        <f t="shared" ref="J199:J262" si="397">IF(D199="","",CONCATENATE("""",$A199,"-",D$2,""""))</f>
        <v/>
      </c>
    </row>
    <row r="200" spans="1:10" x14ac:dyDescent="0.25">
      <c r="A200" s="2">
        <v>1</v>
      </c>
      <c r="B200" s="1" t="str">
        <f>IF(DATA!B201="","",DATA!B201)</f>
        <v/>
      </c>
      <c r="C200" s="1" t="str">
        <f>IF(DATA!C201="","",DATA!C201)</f>
        <v>c</v>
      </c>
      <c r="D200" s="1" t="str">
        <f>IF(DATA!D201="","",DATA!D201)</f>
        <v/>
      </c>
      <c r="E200" t="str">
        <f t="shared" si="392"/>
        <v/>
      </c>
      <c r="F200" t="str">
        <f t="shared" si="393"/>
        <v>{1,1}</v>
      </c>
      <c r="G200" t="str">
        <f t="shared" si="394"/>
        <v/>
      </c>
      <c r="H200" t="str">
        <f t="shared" si="395"/>
        <v/>
      </c>
      <c r="I200" t="str">
        <f t="shared" si="396"/>
        <v>"1-1"</v>
      </c>
      <c r="J200" t="str">
        <f t="shared" si="397"/>
        <v/>
      </c>
    </row>
    <row r="201" spans="1:10" x14ac:dyDescent="0.25">
      <c r="A201" s="2">
        <v>2</v>
      </c>
      <c r="B201" s="1" t="str">
        <f>IF(DATA!B202="","",DATA!B202)</f>
        <v/>
      </c>
      <c r="C201" s="1" t="str">
        <f>IF(DATA!C202="","",DATA!C202)</f>
        <v/>
      </c>
      <c r="D201" s="1" t="str">
        <f>IF(DATA!D202="","",DATA!D202)</f>
        <v/>
      </c>
      <c r="E201" t="str">
        <f t="shared" si="392"/>
        <v/>
      </c>
      <c r="F201" t="str">
        <f t="shared" si="393"/>
        <v/>
      </c>
      <c r="G201" t="str">
        <f t="shared" si="394"/>
        <v/>
      </c>
      <c r="H201" t="str">
        <f t="shared" si="395"/>
        <v/>
      </c>
      <c r="I201" t="str">
        <f t="shared" si="396"/>
        <v/>
      </c>
      <c r="J201" t="str">
        <f t="shared" si="397"/>
        <v/>
      </c>
    </row>
    <row r="202" spans="1:10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398">IF(CONCATENATE(E203,F203,G203,E204,F204,G204,E205,F205,G205)="","",CONCATENATE(CONCATENATE(E203,F203,G203,E204,F204,G204,E205,F205,G205)))</f>
        <v>{1,2}</v>
      </c>
      <c r="H202" t="str">
        <f t="shared" ref="H202" si="399">IF(CONCATENATE(H203,I203,J203,H204,I204,J204,H205,I205,J205)="","",CONCATENATE(CONCATENATE(H203,I203,J203,H204,I204,J204,H205,I205,J205)))</f>
        <v>"1-2"</v>
      </c>
    </row>
    <row r="203" spans="1:10" x14ac:dyDescent="0.25">
      <c r="A203" s="2">
        <v>0</v>
      </c>
      <c r="B203" s="1" t="str">
        <f>IF(DATA!B204="","",DATA!B204)</f>
        <v/>
      </c>
      <c r="C203" s="1" t="str">
        <f>IF(DATA!C204="","",DATA!C204)</f>
        <v/>
      </c>
      <c r="D203" s="1" t="str">
        <f>IF(DATA!D204="","",DATA!D204)</f>
        <v/>
      </c>
      <c r="E203" t="str">
        <f t="shared" ref="E203:E234" si="400">IF(B203="","",CONCATENATE("{",$A203,",",B$2,"}"))</f>
        <v/>
      </c>
      <c r="F203" t="str">
        <f t="shared" ref="F203:F266" si="401">IF(C203="","",CONCATENATE("{",$A203,",",C$2,"}"))</f>
        <v/>
      </c>
      <c r="G203" t="str">
        <f t="shared" ref="G203:G266" si="402">IF(D203="","",CONCATENATE("{",$A203,",",D$2,"}"))</f>
        <v/>
      </c>
      <c r="H203" t="str">
        <f t="shared" ref="H203:H234" si="403">IF(B203="","",CONCATENATE("""",$A203,"-",B$2,""""))</f>
        <v/>
      </c>
      <c r="I203" t="str">
        <f t="shared" ref="I203:I266" si="404">IF(C203="","",CONCATENATE("""",$A203,"-",C$2,""""))</f>
        <v/>
      </c>
      <c r="J203" t="str">
        <f t="shared" ref="J203:J266" si="405">IF(D203="","",CONCATENATE("""",$A203,"-",D$2,""""))</f>
        <v/>
      </c>
    </row>
    <row r="204" spans="1:10" x14ac:dyDescent="0.25">
      <c r="A204" s="2">
        <v>1</v>
      </c>
      <c r="B204" s="1" t="str">
        <f>IF(DATA!B205="","",DATA!B205)</f>
        <v/>
      </c>
      <c r="C204" s="1" t="str">
        <f>IF(DATA!C205="","",DATA!C205)</f>
        <v/>
      </c>
      <c r="D204" s="1" t="str">
        <f>IF(DATA!D205="","",DATA!D205)</f>
        <v>c</v>
      </c>
      <c r="E204" t="str">
        <f t="shared" si="400"/>
        <v/>
      </c>
      <c r="F204" t="str">
        <f t="shared" si="401"/>
        <v/>
      </c>
      <c r="G204" t="str">
        <f t="shared" si="402"/>
        <v>{1,2}</v>
      </c>
      <c r="H204" t="str">
        <f t="shared" si="403"/>
        <v/>
      </c>
      <c r="I204" t="str">
        <f t="shared" si="404"/>
        <v/>
      </c>
      <c r="J204" t="str">
        <f t="shared" si="405"/>
        <v>"1-2"</v>
      </c>
    </row>
    <row r="205" spans="1:10" x14ac:dyDescent="0.25">
      <c r="A205" s="2">
        <v>2</v>
      </c>
      <c r="B205" s="1" t="str">
        <f>IF(DATA!B206="","",DATA!B206)</f>
        <v/>
      </c>
      <c r="C205" s="1" t="str">
        <f>IF(DATA!C206="","",DATA!C206)</f>
        <v/>
      </c>
      <c r="D205" s="1" t="str">
        <f>IF(DATA!D206="","",DATA!D206)</f>
        <v/>
      </c>
      <c r="E205" t="str">
        <f t="shared" si="400"/>
        <v/>
      </c>
      <c r="F205" t="str">
        <f t="shared" si="401"/>
        <v/>
      </c>
      <c r="G205" t="str">
        <f t="shared" si="402"/>
        <v/>
      </c>
      <c r="H205" t="str">
        <f t="shared" si="403"/>
        <v/>
      </c>
      <c r="I205" t="str">
        <f t="shared" si="404"/>
        <v/>
      </c>
      <c r="J205" t="str">
        <f t="shared" si="405"/>
        <v/>
      </c>
    </row>
    <row r="206" spans="1:10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406">IF(CONCATENATE(E207,F207,G207,E208,F208,G208,E209,F209,G209)="","",CONCATENATE(CONCATENATE(E207,F207,G207,E208,F208,G208,E209,F209,G209)))</f>
        <v>{2,0}</v>
      </c>
      <c r="H206" t="str">
        <f t="shared" ref="H206" si="407">IF(CONCATENATE(H207,I207,J207,H208,I208,J208,H209,I209,J209)="","",CONCATENATE(CONCATENATE(H207,I207,J207,H208,I208,J208,H209,I209,J209)))</f>
        <v>"2-0"</v>
      </c>
    </row>
    <row r="207" spans="1:10" x14ac:dyDescent="0.25">
      <c r="A207" s="2">
        <v>0</v>
      </c>
      <c r="B207" s="1" t="str">
        <f>IF(DATA!B208="","",DATA!B208)</f>
        <v/>
      </c>
      <c r="C207" s="1" t="str">
        <f>IF(DATA!C208="","",DATA!C208)</f>
        <v/>
      </c>
      <c r="D207" s="1" t="str">
        <f>IF(DATA!D208="","",DATA!D208)</f>
        <v/>
      </c>
      <c r="E207" t="str">
        <f t="shared" ref="E207:E238" si="408">IF(B207="","",CONCATENATE("{",$A207,",",B$2,"}"))</f>
        <v/>
      </c>
      <c r="F207" t="str">
        <f t="shared" ref="F207:F270" si="409">IF(C207="","",CONCATENATE("{",$A207,",",C$2,"}"))</f>
        <v/>
      </c>
      <c r="G207" t="str">
        <f t="shared" ref="G207:G270" si="410">IF(D207="","",CONCATENATE("{",$A207,",",D$2,"}"))</f>
        <v/>
      </c>
      <c r="H207" t="str">
        <f t="shared" ref="H207:H238" si="411">IF(B207="","",CONCATENATE("""",$A207,"-",B$2,""""))</f>
        <v/>
      </c>
      <c r="I207" t="str">
        <f t="shared" ref="I207:I270" si="412">IF(C207="","",CONCATENATE("""",$A207,"-",C$2,""""))</f>
        <v/>
      </c>
      <c r="J207" t="str">
        <f t="shared" ref="J207:J270" si="413">IF(D207="","",CONCATENATE("""",$A207,"-",D$2,""""))</f>
        <v/>
      </c>
    </row>
    <row r="208" spans="1:10" x14ac:dyDescent="0.25">
      <c r="A208" s="2">
        <v>1</v>
      </c>
      <c r="B208" s="1" t="str">
        <f>IF(DATA!B209="","",DATA!B209)</f>
        <v/>
      </c>
      <c r="C208" s="1" t="str">
        <f>IF(DATA!C209="","",DATA!C209)</f>
        <v/>
      </c>
      <c r="D208" s="1" t="str">
        <f>IF(DATA!D209="","",DATA!D209)</f>
        <v/>
      </c>
      <c r="E208" t="str">
        <f t="shared" si="408"/>
        <v/>
      </c>
      <c r="F208" t="str">
        <f t="shared" si="409"/>
        <v/>
      </c>
      <c r="G208" t="str">
        <f t="shared" si="410"/>
        <v/>
      </c>
      <c r="H208" t="str">
        <f t="shared" si="411"/>
        <v/>
      </c>
      <c r="I208" t="str">
        <f t="shared" si="412"/>
        <v/>
      </c>
      <c r="J208" t="str">
        <f t="shared" si="413"/>
        <v/>
      </c>
    </row>
    <row r="209" spans="1:10" x14ac:dyDescent="0.25">
      <c r="A209" s="2">
        <v>2</v>
      </c>
      <c r="B209" s="1" t="str">
        <f>IF(DATA!B210="","",DATA!B210)</f>
        <v>c</v>
      </c>
      <c r="C209" s="1" t="str">
        <f>IF(DATA!C210="","",DATA!C210)</f>
        <v/>
      </c>
      <c r="D209" s="1" t="str">
        <f>IF(DATA!D210="","",DATA!D210)</f>
        <v/>
      </c>
      <c r="E209" t="str">
        <f t="shared" si="408"/>
        <v>{2,0}</v>
      </c>
      <c r="F209" t="str">
        <f t="shared" si="409"/>
        <v/>
      </c>
      <c r="G209" t="str">
        <f t="shared" si="410"/>
        <v/>
      </c>
      <c r="H209" t="str">
        <f t="shared" si="411"/>
        <v>"2-0"</v>
      </c>
      <c r="I209" t="str">
        <f t="shared" si="412"/>
        <v/>
      </c>
      <c r="J209" t="str">
        <f t="shared" si="413"/>
        <v/>
      </c>
    </row>
    <row r="210" spans="1:10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414">IF(CONCATENATE(E211,F211,G211,E212,F212,G212,E213,F213,G213)="","",CONCATENATE(CONCATENATE(E211,F211,G211,E212,F212,G212,E213,F213,G213)))</f>
        <v>{2,1}</v>
      </c>
      <c r="H210" t="str">
        <f t="shared" ref="H210" si="415">IF(CONCATENATE(H211,I211,J211,H212,I212,J212,H213,I213,J213)="","",CONCATENATE(CONCATENATE(H211,I211,J211,H212,I212,J212,H213,I213,J213)))</f>
        <v>"2-1"</v>
      </c>
    </row>
    <row r="211" spans="1:10" x14ac:dyDescent="0.25">
      <c r="A211" s="2">
        <v>0</v>
      </c>
      <c r="B211" s="1" t="str">
        <f>IF(DATA!B212="","",DATA!B212)</f>
        <v/>
      </c>
      <c r="C211" s="1" t="str">
        <f>IF(DATA!C212="","",DATA!C212)</f>
        <v/>
      </c>
      <c r="D211" s="1" t="str">
        <f>IF(DATA!D212="","",DATA!D212)</f>
        <v/>
      </c>
      <c r="E211" t="str">
        <f t="shared" ref="E211:E242" si="416">IF(B211="","",CONCATENATE("{",$A211,",",B$2,"}"))</f>
        <v/>
      </c>
      <c r="F211" t="str">
        <f t="shared" ref="F211:F274" si="417">IF(C211="","",CONCATENATE("{",$A211,",",C$2,"}"))</f>
        <v/>
      </c>
      <c r="G211" t="str">
        <f t="shared" ref="G211:G274" si="418">IF(D211="","",CONCATENATE("{",$A211,",",D$2,"}"))</f>
        <v/>
      </c>
      <c r="H211" t="str">
        <f t="shared" ref="H211:H242" si="419">IF(B211="","",CONCATENATE("""",$A211,"-",B$2,""""))</f>
        <v/>
      </c>
      <c r="I211" t="str">
        <f t="shared" ref="I211:I274" si="420">IF(C211="","",CONCATENATE("""",$A211,"-",C$2,""""))</f>
        <v/>
      </c>
      <c r="J211" t="str">
        <f t="shared" ref="J211:J274" si="421">IF(D211="","",CONCATENATE("""",$A211,"-",D$2,""""))</f>
        <v/>
      </c>
    </row>
    <row r="212" spans="1:10" x14ac:dyDescent="0.25">
      <c r="A212" s="2">
        <v>1</v>
      </c>
      <c r="B212" s="1" t="str">
        <f>IF(DATA!B213="","",DATA!B213)</f>
        <v/>
      </c>
      <c r="C212" s="1" t="str">
        <f>IF(DATA!C213="","",DATA!C213)</f>
        <v/>
      </c>
      <c r="D212" s="1" t="str">
        <f>IF(DATA!D213="","",DATA!D213)</f>
        <v/>
      </c>
      <c r="E212" t="str">
        <f t="shared" si="416"/>
        <v/>
      </c>
      <c r="F212" t="str">
        <f t="shared" si="417"/>
        <v/>
      </c>
      <c r="G212" t="str">
        <f t="shared" si="418"/>
        <v/>
      </c>
      <c r="H212" t="str">
        <f t="shared" si="419"/>
        <v/>
      </c>
      <c r="I212" t="str">
        <f t="shared" si="420"/>
        <v/>
      </c>
      <c r="J212" t="str">
        <f t="shared" si="421"/>
        <v/>
      </c>
    </row>
    <row r="213" spans="1:10" x14ac:dyDescent="0.25">
      <c r="A213" s="2">
        <v>2</v>
      </c>
      <c r="B213" s="1" t="str">
        <f>IF(DATA!B214="","",DATA!B214)</f>
        <v/>
      </c>
      <c r="C213" s="1" t="str">
        <f>IF(DATA!C214="","",DATA!C214)</f>
        <v>c</v>
      </c>
      <c r="D213" s="1" t="str">
        <f>IF(DATA!D214="","",DATA!D214)</f>
        <v/>
      </c>
      <c r="E213" t="str">
        <f t="shared" si="416"/>
        <v/>
      </c>
      <c r="F213" t="str">
        <f t="shared" si="417"/>
        <v>{2,1}</v>
      </c>
      <c r="G213" t="str">
        <f t="shared" si="418"/>
        <v/>
      </c>
      <c r="H213" t="str">
        <f t="shared" si="419"/>
        <v/>
      </c>
      <c r="I213" t="str">
        <f t="shared" si="420"/>
        <v>"2-1"</v>
      </c>
      <c r="J213" t="str">
        <f t="shared" si="421"/>
        <v/>
      </c>
    </row>
    <row r="214" spans="1:10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422">IF(CONCATENATE(E215,F215,G215,E216,F216,G216,E217,F217,G217)="","",CONCATENATE(CONCATENATE(E215,F215,G215,E216,F216,G216,E217,F217,G217)))</f>
        <v>{2,2}</v>
      </c>
      <c r="H214" t="str">
        <f t="shared" ref="H214" si="423">IF(CONCATENATE(H215,I215,J215,H216,I216,J216,H217,I217,J217)="","",CONCATENATE(CONCATENATE(H215,I215,J215,H216,I216,J216,H217,I217,J217)))</f>
        <v>"2-2"</v>
      </c>
    </row>
    <row r="215" spans="1:10" x14ac:dyDescent="0.25">
      <c r="A215" s="2">
        <v>0</v>
      </c>
      <c r="B215" s="1" t="str">
        <f>IF(DATA!B216="","",DATA!B216)</f>
        <v/>
      </c>
      <c r="C215" s="1" t="str">
        <f>IF(DATA!C216="","",DATA!C216)</f>
        <v/>
      </c>
      <c r="D215" s="1" t="str">
        <f>IF(DATA!D216="","",DATA!D216)</f>
        <v/>
      </c>
      <c r="E215" t="str">
        <f t="shared" ref="E215:E246" si="424">IF(B215="","",CONCATENATE("{",$A215,",",B$2,"}"))</f>
        <v/>
      </c>
      <c r="F215" t="str">
        <f t="shared" ref="F215:F278" si="425">IF(C215="","",CONCATENATE("{",$A215,",",C$2,"}"))</f>
        <v/>
      </c>
      <c r="G215" t="str">
        <f t="shared" ref="G215:G278" si="426">IF(D215="","",CONCATENATE("{",$A215,",",D$2,"}"))</f>
        <v/>
      </c>
      <c r="H215" t="str">
        <f t="shared" ref="H215:H246" si="427">IF(B215="","",CONCATENATE("""",$A215,"-",B$2,""""))</f>
        <v/>
      </c>
      <c r="I215" t="str">
        <f t="shared" ref="I215:I278" si="428">IF(C215="","",CONCATENATE("""",$A215,"-",C$2,""""))</f>
        <v/>
      </c>
      <c r="J215" t="str">
        <f t="shared" ref="J215:J278" si="429">IF(D215="","",CONCATENATE("""",$A215,"-",D$2,""""))</f>
        <v/>
      </c>
    </row>
    <row r="216" spans="1:10" x14ac:dyDescent="0.25">
      <c r="A216" s="2">
        <v>1</v>
      </c>
      <c r="B216" s="1" t="str">
        <f>IF(DATA!B217="","",DATA!B217)</f>
        <v/>
      </c>
      <c r="C216" s="1" t="str">
        <f>IF(DATA!C217="","",DATA!C217)</f>
        <v/>
      </c>
      <c r="D216" s="1" t="str">
        <f>IF(DATA!D217="","",DATA!D217)</f>
        <v/>
      </c>
      <c r="E216" t="str">
        <f t="shared" si="424"/>
        <v/>
      </c>
      <c r="F216" t="str">
        <f t="shared" si="425"/>
        <v/>
      </c>
      <c r="G216" t="str">
        <f t="shared" si="426"/>
        <v/>
      </c>
      <c r="H216" t="str">
        <f t="shared" si="427"/>
        <v/>
      </c>
      <c r="I216" t="str">
        <f t="shared" si="428"/>
        <v/>
      </c>
      <c r="J216" t="str">
        <f t="shared" si="429"/>
        <v/>
      </c>
    </row>
    <row r="217" spans="1:10" x14ac:dyDescent="0.25">
      <c r="A217" s="2">
        <v>2</v>
      </c>
      <c r="B217" s="1" t="str">
        <f>IF(DATA!B218="","",DATA!B218)</f>
        <v/>
      </c>
      <c r="C217" s="1" t="str">
        <f>IF(DATA!C218="","",DATA!C218)</f>
        <v/>
      </c>
      <c r="D217" s="1" t="str">
        <f>IF(DATA!D218="","",DATA!D218)</f>
        <v>c</v>
      </c>
      <c r="E217" t="str">
        <f t="shared" si="424"/>
        <v/>
      </c>
      <c r="F217" t="str">
        <f t="shared" si="425"/>
        <v/>
      </c>
      <c r="G217" t="str">
        <f t="shared" si="426"/>
        <v>{2,2}</v>
      </c>
      <c r="H217" t="str">
        <f t="shared" si="427"/>
        <v/>
      </c>
      <c r="I217" t="str">
        <f t="shared" si="428"/>
        <v/>
      </c>
      <c r="J217" t="str">
        <f t="shared" si="429"/>
        <v>"2-2"</v>
      </c>
    </row>
    <row r="218" spans="1:10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430">IF(CONCATENATE(E219,F219,G219,E220,F220,G220,E221,F221,G221)="","",CONCATENATE(CONCATENATE(E219,F219,G219,E220,F220,G220,E221,F221,G221)))</f>
        <v>{0,0}</v>
      </c>
      <c r="H218" t="str">
        <f t="shared" ref="H218" si="431">IF(CONCATENATE(H219,I219,J219,H220,I220,J220,H221,I221,J221)="","",CONCATENATE(CONCATENATE(H219,I219,J219,H220,I220,J220,H221,I221,J221)))</f>
        <v>"0-0"</v>
      </c>
    </row>
    <row r="219" spans="1:10" x14ac:dyDescent="0.25">
      <c r="A219" s="2">
        <v>0</v>
      </c>
      <c r="B219" s="1" t="str">
        <f>IF(DATA!B220="","",DATA!B220)</f>
        <v>c</v>
      </c>
      <c r="C219" s="1" t="str">
        <f>IF(DATA!C220="","",DATA!C220)</f>
        <v/>
      </c>
      <c r="D219" s="1" t="str">
        <f>IF(DATA!D220="","",DATA!D220)</f>
        <v/>
      </c>
      <c r="E219" t="str">
        <f t="shared" ref="E219:E250" si="432">IF(B219="","",CONCATENATE("{",$A219,",",B$2,"}"))</f>
        <v>{0,0}</v>
      </c>
      <c r="F219" t="str">
        <f t="shared" ref="F219:F282" si="433">IF(C219="","",CONCATENATE("{",$A219,",",C$2,"}"))</f>
        <v/>
      </c>
      <c r="G219" t="str">
        <f t="shared" ref="G219:G282" si="434">IF(D219="","",CONCATENATE("{",$A219,",",D$2,"}"))</f>
        <v/>
      </c>
      <c r="H219" t="str">
        <f t="shared" ref="H219:H250" si="435">IF(B219="","",CONCATENATE("""",$A219,"-",B$2,""""))</f>
        <v>"0-0"</v>
      </c>
      <c r="I219" t="str">
        <f t="shared" ref="I219:I282" si="436">IF(C219="","",CONCATENATE("""",$A219,"-",C$2,""""))</f>
        <v/>
      </c>
      <c r="J219" t="str">
        <f t="shared" ref="J219:J282" si="437">IF(D219="","",CONCATENATE("""",$A219,"-",D$2,""""))</f>
        <v/>
      </c>
    </row>
    <row r="220" spans="1:10" x14ac:dyDescent="0.25">
      <c r="A220" s="2">
        <v>1</v>
      </c>
      <c r="B220" s="1" t="str">
        <f>IF(DATA!B221="","",DATA!B221)</f>
        <v/>
      </c>
      <c r="C220" s="1" t="str">
        <f>IF(DATA!C221="","",DATA!C221)</f>
        <v/>
      </c>
      <c r="D220" s="1" t="str">
        <f>IF(DATA!D221="","",DATA!D221)</f>
        <v/>
      </c>
      <c r="E220" t="str">
        <f t="shared" si="432"/>
        <v/>
      </c>
      <c r="F220" t="str">
        <f t="shared" si="433"/>
        <v/>
      </c>
      <c r="G220" t="str">
        <f t="shared" si="434"/>
        <v/>
      </c>
      <c r="H220" t="str">
        <f t="shared" si="435"/>
        <v/>
      </c>
      <c r="I220" t="str">
        <f t="shared" si="436"/>
        <v/>
      </c>
      <c r="J220" t="str">
        <f t="shared" si="437"/>
        <v/>
      </c>
    </row>
    <row r="221" spans="1:10" x14ac:dyDescent="0.25">
      <c r="A221" s="2">
        <v>2</v>
      </c>
      <c r="B221" s="1" t="str">
        <f>IF(DATA!B222="","",DATA!B222)</f>
        <v/>
      </c>
      <c r="C221" s="1" t="str">
        <f>IF(DATA!C222="","",DATA!C222)</f>
        <v/>
      </c>
      <c r="D221" s="1" t="str">
        <f>IF(DATA!D222="","",DATA!D222)</f>
        <v/>
      </c>
      <c r="E221" t="str">
        <f t="shared" si="432"/>
        <v/>
      </c>
      <c r="F221" t="str">
        <f t="shared" si="433"/>
        <v/>
      </c>
      <c r="G221" t="str">
        <f t="shared" si="434"/>
        <v/>
      </c>
      <c r="H221" t="str">
        <f t="shared" si="435"/>
        <v/>
      </c>
      <c r="I221" t="str">
        <f t="shared" si="436"/>
        <v/>
      </c>
      <c r="J221" t="str">
        <f t="shared" si="437"/>
        <v/>
      </c>
    </row>
    <row r="222" spans="1:10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438">IF(CONCATENATE(E223,F223,G223,E224,F224,G224,E225,F225,G225)="","",CONCATENATE(CONCATENATE(E223,F223,G223,E224,F224,G224,E225,F225,G225)))</f>
        <v>{0,1}</v>
      </c>
      <c r="H222" t="str">
        <f t="shared" ref="H222" si="439">IF(CONCATENATE(H223,I223,J223,H224,I224,J224,H225,I225,J225)="","",CONCATENATE(CONCATENATE(H223,I223,J223,H224,I224,J224,H225,I225,J225)))</f>
        <v>"0-1"</v>
      </c>
    </row>
    <row r="223" spans="1:10" x14ac:dyDescent="0.25">
      <c r="A223" s="2">
        <v>0</v>
      </c>
      <c r="B223" s="1" t="str">
        <f>IF(DATA!B224="","",DATA!B224)</f>
        <v/>
      </c>
      <c r="C223" s="1" t="str">
        <f>IF(DATA!C224="","",DATA!C224)</f>
        <v>c</v>
      </c>
      <c r="D223" s="1" t="str">
        <f>IF(DATA!D224="","",DATA!D224)</f>
        <v/>
      </c>
      <c r="E223" t="str">
        <f t="shared" ref="E223:E254" si="440">IF(B223="","",CONCATENATE("{",$A223,",",B$2,"}"))</f>
        <v/>
      </c>
      <c r="F223" t="str">
        <f t="shared" ref="F223:F286" si="441">IF(C223="","",CONCATENATE("{",$A223,",",C$2,"}"))</f>
        <v>{0,1}</v>
      </c>
      <c r="G223" t="str">
        <f t="shared" ref="G223:G286" si="442">IF(D223="","",CONCATENATE("{",$A223,",",D$2,"}"))</f>
        <v/>
      </c>
      <c r="H223" t="str">
        <f t="shared" ref="H223:H254" si="443">IF(B223="","",CONCATENATE("""",$A223,"-",B$2,""""))</f>
        <v/>
      </c>
      <c r="I223" t="str">
        <f t="shared" ref="I223:I286" si="444">IF(C223="","",CONCATENATE("""",$A223,"-",C$2,""""))</f>
        <v>"0-1"</v>
      </c>
      <c r="J223" t="str">
        <f t="shared" ref="J223:J286" si="445">IF(D223="","",CONCATENATE("""",$A223,"-",D$2,""""))</f>
        <v/>
      </c>
    </row>
    <row r="224" spans="1:10" x14ac:dyDescent="0.25">
      <c r="A224" s="2">
        <v>1</v>
      </c>
      <c r="B224" s="1" t="str">
        <f>IF(DATA!B225="","",DATA!B225)</f>
        <v/>
      </c>
      <c r="C224" s="1" t="str">
        <f>IF(DATA!C225="","",DATA!C225)</f>
        <v/>
      </c>
      <c r="D224" s="1" t="str">
        <f>IF(DATA!D225="","",DATA!D225)</f>
        <v/>
      </c>
      <c r="E224" t="str">
        <f t="shared" si="440"/>
        <v/>
      </c>
      <c r="F224" t="str">
        <f t="shared" si="441"/>
        <v/>
      </c>
      <c r="G224" t="str">
        <f t="shared" si="442"/>
        <v/>
      </c>
      <c r="H224" t="str">
        <f t="shared" si="443"/>
        <v/>
      </c>
      <c r="I224" t="str">
        <f t="shared" si="444"/>
        <v/>
      </c>
      <c r="J224" t="str">
        <f t="shared" si="445"/>
        <v/>
      </c>
    </row>
    <row r="225" spans="1:10" x14ac:dyDescent="0.25">
      <c r="A225" s="2">
        <v>2</v>
      </c>
      <c r="B225" s="1" t="str">
        <f>IF(DATA!B226="","",DATA!B226)</f>
        <v/>
      </c>
      <c r="C225" s="1" t="str">
        <f>IF(DATA!C226="","",DATA!C226)</f>
        <v/>
      </c>
      <c r="D225" s="1" t="str">
        <f>IF(DATA!D226="","",DATA!D226)</f>
        <v/>
      </c>
      <c r="E225" t="str">
        <f t="shared" si="440"/>
        <v/>
      </c>
      <c r="F225" t="str">
        <f t="shared" si="441"/>
        <v/>
      </c>
      <c r="G225" t="str">
        <f t="shared" si="442"/>
        <v/>
      </c>
      <c r="H225" t="str">
        <f t="shared" si="443"/>
        <v/>
      </c>
      <c r="I225" t="str">
        <f t="shared" si="444"/>
        <v/>
      </c>
      <c r="J225" t="str">
        <f t="shared" si="445"/>
        <v/>
      </c>
    </row>
    <row r="226" spans="1:10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446">IF(CONCATENATE(E227,F227,G227,E228,F228,G228,E229,F229,G229)="","",CONCATENATE(CONCATENATE(E227,F227,G227,E228,F228,G228,E229,F229,G229)))</f>
        <v>{0,2}</v>
      </c>
      <c r="H226" t="str">
        <f t="shared" ref="H226" si="447">IF(CONCATENATE(H227,I227,J227,H228,I228,J228,H229,I229,J229)="","",CONCATENATE(CONCATENATE(H227,I227,J227,H228,I228,J228,H229,I229,J229)))</f>
        <v>"0-2"</v>
      </c>
    </row>
    <row r="227" spans="1:10" x14ac:dyDescent="0.25">
      <c r="A227" s="2">
        <v>0</v>
      </c>
      <c r="B227" s="1" t="str">
        <f>IF(DATA!B228="","",DATA!B228)</f>
        <v/>
      </c>
      <c r="C227" s="1" t="str">
        <f>IF(DATA!C228="","",DATA!C228)</f>
        <v/>
      </c>
      <c r="D227" s="1" t="str">
        <f>IF(DATA!D228="","",DATA!D228)</f>
        <v>c</v>
      </c>
      <c r="E227" t="str">
        <f t="shared" ref="E227:E258" si="448">IF(B227="","",CONCATENATE("{",$A227,",",B$2,"}"))</f>
        <v/>
      </c>
      <c r="F227" t="str">
        <f t="shared" ref="F227:F290" si="449">IF(C227="","",CONCATENATE("{",$A227,",",C$2,"}"))</f>
        <v/>
      </c>
      <c r="G227" t="str">
        <f t="shared" ref="G227:G290" si="450">IF(D227="","",CONCATENATE("{",$A227,",",D$2,"}"))</f>
        <v>{0,2}</v>
      </c>
      <c r="H227" t="str">
        <f t="shared" ref="H227:H258" si="451">IF(B227="","",CONCATENATE("""",$A227,"-",B$2,""""))</f>
        <v/>
      </c>
      <c r="I227" t="str">
        <f t="shared" ref="I227:I290" si="452">IF(C227="","",CONCATENATE("""",$A227,"-",C$2,""""))</f>
        <v/>
      </c>
      <c r="J227" t="str">
        <f t="shared" ref="J227:J290" si="453">IF(D227="","",CONCATENATE("""",$A227,"-",D$2,""""))</f>
        <v>"0-2"</v>
      </c>
    </row>
    <row r="228" spans="1:10" x14ac:dyDescent="0.25">
      <c r="A228" s="2">
        <v>1</v>
      </c>
      <c r="B228" s="1" t="str">
        <f>IF(DATA!B229="","",DATA!B229)</f>
        <v/>
      </c>
      <c r="C228" s="1" t="str">
        <f>IF(DATA!C229="","",DATA!C229)</f>
        <v/>
      </c>
      <c r="D228" s="1" t="str">
        <f>IF(DATA!D229="","",DATA!D229)</f>
        <v/>
      </c>
      <c r="E228" t="str">
        <f t="shared" si="448"/>
        <v/>
      </c>
      <c r="F228" t="str">
        <f t="shared" si="449"/>
        <v/>
      </c>
      <c r="G228" t="str">
        <f t="shared" si="450"/>
        <v/>
      </c>
      <c r="H228" t="str">
        <f t="shared" si="451"/>
        <v/>
      </c>
      <c r="I228" t="str">
        <f t="shared" si="452"/>
        <v/>
      </c>
      <c r="J228" t="str">
        <f t="shared" si="453"/>
        <v/>
      </c>
    </row>
    <row r="229" spans="1:10" x14ac:dyDescent="0.25">
      <c r="A229" s="2">
        <v>2</v>
      </c>
      <c r="B229" s="1" t="str">
        <f>IF(DATA!B230="","",DATA!B230)</f>
        <v/>
      </c>
      <c r="C229" s="1" t="str">
        <f>IF(DATA!C230="","",DATA!C230)</f>
        <v/>
      </c>
      <c r="D229" s="1" t="str">
        <f>IF(DATA!D230="","",DATA!D230)</f>
        <v/>
      </c>
      <c r="E229" t="str">
        <f t="shared" si="448"/>
        <v/>
      </c>
      <c r="F229" t="str">
        <f t="shared" si="449"/>
        <v/>
      </c>
      <c r="G229" t="str">
        <f t="shared" si="450"/>
        <v/>
      </c>
      <c r="H229" t="str">
        <f t="shared" si="451"/>
        <v/>
      </c>
      <c r="I229" t="str">
        <f t="shared" si="452"/>
        <v/>
      </c>
      <c r="J229" t="str">
        <f t="shared" si="453"/>
        <v/>
      </c>
    </row>
    <row r="230" spans="1:10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454">IF(CONCATENATE(E231,F231,G231,E232,F232,G232,E233,F233,G233)="","",CONCATENATE(CONCATENATE(E231,F231,G231,E232,F232,G232,E233,F233,G233)))</f>
        <v>{1,0}</v>
      </c>
      <c r="H230" t="str">
        <f t="shared" ref="H230" si="455">IF(CONCATENATE(H231,I231,J231,H232,I232,J232,H233,I233,J233)="","",CONCATENATE(CONCATENATE(H231,I231,J231,H232,I232,J232,H233,I233,J233)))</f>
        <v>"1-0"</v>
      </c>
    </row>
    <row r="231" spans="1:10" x14ac:dyDescent="0.25">
      <c r="A231" s="2">
        <v>0</v>
      </c>
      <c r="B231" s="1" t="str">
        <f>IF(DATA!B232="","",DATA!B232)</f>
        <v/>
      </c>
      <c r="C231" s="1" t="str">
        <f>IF(DATA!C232="","",DATA!C232)</f>
        <v/>
      </c>
      <c r="D231" s="1" t="str">
        <f>IF(DATA!D232="","",DATA!D232)</f>
        <v/>
      </c>
      <c r="E231" t="str">
        <f t="shared" ref="E231:E262" si="456">IF(B231="","",CONCATENATE("{",$A231,",",B$2,"}"))</f>
        <v/>
      </c>
      <c r="F231" t="str">
        <f t="shared" ref="F231:F294" si="457">IF(C231="","",CONCATENATE("{",$A231,",",C$2,"}"))</f>
        <v/>
      </c>
      <c r="G231" t="str">
        <f t="shared" ref="G231:G294" si="458">IF(D231="","",CONCATENATE("{",$A231,",",D$2,"}"))</f>
        <v/>
      </c>
      <c r="H231" t="str">
        <f t="shared" ref="H231:H262" si="459">IF(B231="","",CONCATENATE("""",$A231,"-",B$2,""""))</f>
        <v/>
      </c>
      <c r="I231" t="str">
        <f t="shared" ref="I231:I294" si="460">IF(C231="","",CONCATENATE("""",$A231,"-",C$2,""""))</f>
        <v/>
      </c>
      <c r="J231" t="str">
        <f t="shared" ref="J231:J294" si="461">IF(D231="","",CONCATENATE("""",$A231,"-",D$2,""""))</f>
        <v/>
      </c>
    </row>
    <row r="232" spans="1:10" x14ac:dyDescent="0.25">
      <c r="A232" s="2">
        <v>1</v>
      </c>
      <c r="B232" s="1" t="str">
        <f>IF(DATA!B233="","",DATA!B233)</f>
        <v>c</v>
      </c>
      <c r="C232" s="1" t="str">
        <f>IF(DATA!C233="","",DATA!C233)</f>
        <v/>
      </c>
      <c r="D232" s="1" t="str">
        <f>IF(DATA!D233="","",DATA!D233)</f>
        <v/>
      </c>
      <c r="E232" t="str">
        <f t="shared" si="456"/>
        <v>{1,0}</v>
      </c>
      <c r="F232" t="str">
        <f t="shared" si="457"/>
        <v/>
      </c>
      <c r="G232" t="str">
        <f t="shared" si="458"/>
        <v/>
      </c>
      <c r="H232" t="str">
        <f t="shared" si="459"/>
        <v>"1-0"</v>
      </c>
      <c r="I232" t="str">
        <f t="shared" si="460"/>
        <v/>
      </c>
      <c r="J232" t="str">
        <f t="shared" si="461"/>
        <v/>
      </c>
    </row>
    <row r="233" spans="1:10" x14ac:dyDescent="0.25">
      <c r="A233" s="2">
        <v>2</v>
      </c>
      <c r="B233" s="1" t="str">
        <f>IF(DATA!B234="","",DATA!B234)</f>
        <v/>
      </c>
      <c r="C233" s="1" t="str">
        <f>IF(DATA!C234="","",DATA!C234)</f>
        <v/>
      </c>
      <c r="D233" s="1" t="str">
        <f>IF(DATA!D234="","",DATA!D234)</f>
        <v/>
      </c>
      <c r="E233" t="str">
        <f t="shared" si="456"/>
        <v/>
      </c>
      <c r="F233" t="str">
        <f t="shared" si="457"/>
        <v/>
      </c>
      <c r="G233" t="str">
        <f t="shared" si="458"/>
        <v/>
      </c>
      <c r="H233" t="str">
        <f t="shared" si="459"/>
        <v/>
      </c>
      <c r="I233" t="str">
        <f t="shared" si="460"/>
        <v/>
      </c>
      <c r="J233" t="str">
        <f t="shared" si="461"/>
        <v/>
      </c>
    </row>
    <row r="234" spans="1:10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462">IF(CONCATENATE(E235,F235,G235,E236,F236,G236,E237,F237,G237)="","",CONCATENATE(CONCATENATE(E235,F235,G235,E236,F236,G236,E237,F237,G237)))</f>
        <v>{1,1}</v>
      </c>
      <c r="H234" t="str">
        <f t="shared" ref="H234" si="463">IF(CONCATENATE(H235,I235,J235,H236,I236,J236,H237,I237,J237)="","",CONCATENATE(CONCATENATE(H235,I235,J235,H236,I236,J236,H237,I237,J237)))</f>
        <v>"1-1"</v>
      </c>
    </row>
    <row r="235" spans="1:10" x14ac:dyDescent="0.25">
      <c r="A235" s="2">
        <v>0</v>
      </c>
      <c r="B235" s="1" t="str">
        <f>IF(DATA!B236="","",DATA!B236)</f>
        <v/>
      </c>
      <c r="C235" s="1" t="str">
        <f>IF(DATA!C236="","",DATA!C236)</f>
        <v/>
      </c>
      <c r="D235" s="1" t="str">
        <f>IF(DATA!D236="","",DATA!D236)</f>
        <v/>
      </c>
      <c r="E235" t="str">
        <f t="shared" ref="E235:E266" si="464">IF(B235="","",CONCATENATE("{",$A235,",",B$2,"}"))</f>
        <v/>
      </c>
      <c r="F235" t="str">
        <f t="shared" ref="F235:F298" si="465">IF(C235="","",CONCATENATE("{",$A235,",",C$2,"}"))</f>
        <v/>
      </c>
      <c r="G235" t="str">
        <f t="shared" ref="G235:G298" si="466">IF(D235="","",CONCATENATE("{",$A235,",",D$2,"}"))</f>
        <v/>
      </c>
      <c r="H235" t="str">
        <f t="shared" ref="H235:H266" si="467">IF(B235="","",CONCATENATE("""",$A235,"-",B$2,""""))</f>
        <v/>
      </c>
      <c r="I235" t="str">
        <f t="shared" ref="I235:I298" si="468">IF(C235="","",CONCATENATE("""",$A235,"-",C$2,""""))</f>
        <v/>
      </c>
      <c r="J235" t="str">
        <f t="shared" ref="J235:J298" si="469">IF(D235="","",CONCATENATE("""",$A235,"-",D$2,""""))</f>
        <v/>
      </c>
    </row>
    <row r="236" spans="1:10" x14ac:dyDescent="0.25">
      <c r="A236" s="2">
        <v>1</v>
      </c>
      <c r="B236" s="1" t="str">
        <f>IF(DATA!B237="","",DATA!B237)</f>
        <v/>
      </c>
      <c r="C236" s="1" t="str">
        <f>IF(DATA!C237="","",DATA!C237)</f>
        <v>c</v>
      </c>
      <c r="D236" s="1" t="str">
        <f>IF(DATA!D237="","",DATA!D237)</f>
        <v/>
      </c>
      <c r="E236" t="str">
        <f t="shared" si="464"/>
        <v/>
      </c>
      <c r="F236" t="str">
        <f t="shared" si="465"/>
        <v>{1,1}</v>
      </c>
      <c r="G236" t="str">
        <f t="shared" si="466"/>
        <v/>
      </c>
      <c r="H236" t="str">
        <f t="shared" si="467"/>
        <v/>
      </c>
      <c r="I236" t="str">
        <f t="shared" si="468"/>
        <v>"1-1"</v>
      </c>
      <c r="J236" t="str">
        <f t="shared" si="469"/>
        <v/>
      </c>
    </row>
    <row r="237" spans="1:10" x14ac:dyDescent="0.25">
      <c r="A237" s="2">
        <v>2</v>
      </c>
      <c r="B237" s="1" t="str">
        <f>IF(DATA!B238="","",DATA!B238)</f>
        <v/>
      </c>
      <c r="C237" s="1" t="str">
        <f>IF(DATA!C238="","",DATA!C238)</f>
        <v/>
      </c>
      <c r="D237" s="1" t="str">
        <f>IF(DATA!D238="","",DATA!D238)</f>
        <v/>
      </c>
      <c r="E237" t="str">
        <f t="shared" si="464"/>
        <v/>
      </c>
      <c r="F237" t="str">
        <f t="shared" si="465"/>
        <v/>
      </c>
      <c r="G237" t="str">
        <f t="shared" si="466"/>
        <v/>
      </c>
      <c r="H237" t="str">
        <f t="shared" si="467"/>
        <v/>
      </c>
      <c r="I237" t="str">
        <f t="shared" si="468"/>
        <v/>
      </c>
      <c r="J237" t="str">
        <f t="shared" si="469"/>
        <v/>
      </c>
    </row>
    <row r="238" spans="1:10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470">IF(CONCATENATE(E239,F239,G239,E240,F240,G240,E241,F241,G241)="","",CONCATENATE(CONCATENATE(E239,F239,G239,E240,F240,G240,E241,F241,G241)))</f>
        <v>{1,2}</v>
      </c>
      <c r="H238" t="str">
        <f t="shared" ref="H238" si="471">IF(CONCATENATE(H239,I239,J239,H240,I240,J240,H241,I241,J241)="","",CONCATENATE(CONCATENATE(H239,I239,J239,H240,I240,J240,H241,I241,J241)))</f>
        <v>"1-2"</v>
      </c>
    </row>
    <row r="239" spans="1:10" x14ac:dyDescent="0.25">
      <c r="A239" s="2">
        <v>0</v>
      </c>
      <c r="B239" s="1" t="str">
        <f>IF(DATA!B240="","",DATA!B240)</f>
        <v/>
      </c>
      <c r="C239" s="1" t="str">
        <f>IF(DATA!C240="","",DATA!C240)</f>
        <v/>
      </c>
      <c r="D239" s="1" t="str">
        <f>IF(DATA!D240="","",DATA!D240)</f>
        <v/>
      </c>
      <c r="E239" t="str">
        <f t="shared" ref="E239:E270" si="472">IF(B239="","",CONCATENATE("{",$A239,",",B$2,"}"))</f>
        <v/>
      </c>
      <c r="F239" t="str">
        <f t="shared" ref="F239:F302" si="473">IF(C239="","",CONCATENATE("{",$A239,",",C$2,"}"))</f>
        <v/>
      </c>
      <c r="G239" t="str">
        <f t="shared" ref="G239:G302" si="474">IF(D239="","",CONCATENATE("{",$A239,",",D$2,"}"))</f>
        <v/>
      </c>
      <c r="H239" t="str">
        <f t="shared" ref="H239:H270" si="475">IF(B239="","",CONCATENATE("""",$A239,"-",B$2,""""))</f>
        <v/>
      </c>
      <c r="I239" t="str">
        <f t="shared" ref="I239:I302" si="476">IF(C239="","",CONCATENATE("""",$A239,"-",C$2,""""))</f>
        <v/>
      </c>
      <c r="J239" t="str">
        <f t="shared" ref="J239:J302" si="477">IF(D239="","",CONCATENATE("""",$A239,"-",D$2,""""))</f>
        <v/>
      </c>
    </row>
    <row r="240" spans="1:10" x14ac:dyDescent="0.25">
      <c r="A240" s="2">
        <v>1</v>
      </c>
      <c r="B240" s="1" t="str">
        <f>IF(DATA!B241="","",DATA!B241)</f>
        <v/>
      </c>
      <c r="C240" s="1" t="str">
        <f>IF(DATA!C241="","",DATA!C241)</f>
        <v/>
      </c>
      <c r="D240" s="1" t="str">
        <f>IF(DATA!D241="","",DATA!D241)</f>
        <v>c</v>
      </c>
      <c r="E240" t="str">
        <f t="shared" si="472"/>
        <v/>
      </c>
      <c r="F240" t="str">
        <f t="shared" si="473"/>
        <v/>
      </c>
      <c r="G240" t="str">
        <f t="shared" si="474"/>
        <v>{1,2}</v>
      </c>
      <c r="H240" t="str">
        <f t="shared" si="475"/>
        <v/>
      </c>
      <c r="I240" t="str">
        <f t="shared" si="476"/>
        <v/>
      </c>
      <c r="J240" t="str">
        <f t="shared" si="477"/>
        <v>"1-2"</v>
      </c>
    </row>
    <row r="241" spans="1:10" x14ac:dyDescent="0.25">
      <c r="A241" s="2">
        <v>2</v>
      </c>
      <c r="B241" s="1" t="str">
        <f>IF(DATA!B242="","",DATA!B242)</f>
        <v/>
      </c>
      <c r="C241" s="1" t="str">
        <f>IF(DATA!C242="","",DATA!C242)</f>
        <v/>
      </c>
      <c r="D241" s="1" t="str">
        <f>IF(DATA!D242="","",DATA!D242)</f>
        <v/>
      </c>
      <c r="E241" t="str">
        <f t="shared" si="472"/>
        <v/>
      </c>
      <c r="F241" t="str">
        <f t="shared" si="473"/>
        <v/>
      </c>
      <c r="G241" t="str">
        <f t="shared" si="474"/>
        <v/>
      </c>
      <c r="H241" t="str">
        <f t="shared" si="475"/>
        <v/>
      </c>
      <c r="I241" t="str">
        <f t="shared" si="476"/>
        <v/>
      </c>
      <c r="J241" t="str">
        <f t="shared" si="477"/>
        <v/>
      </c>
    </row>
    <row r="242" spans="1:10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478">IF(CONCATENATE(E243,F243,G243,E244,F244,G244,E245,F245,G245)="","",CONCATENATE(CONCATENATE(E243,F243,G243,E244,F244,G244,E245,F245,G245)))</f>
        <v>{2,0}</v>
      </c>
      <c r="H242" t="str">
        <f t="shared" ref="H242" si="479">IF(CONCATENATE(H243,I243,J243,H244,I244,J244,H245,I245,J245)="","",CONCATENATE(CONCATENATE(H243,I243,J243,H244,I244,J244,H245,I245,J245)))</f>
        <v>"2-0"</v>
      </c>
    </row>
    <row r="243" spans="1:10" x14ac:dyDescent="0.25">
      <c r="A243" s="2">
        <v>0</v>
      </c>
      <c r="B243" s="1" t="str">
        <f>IF(DATA!B244="","",DATA!B244)</f>
        <v/>
      </c>
      <c r="C243" s="1" t="str">
        <f>IF(DATA!C244="","",DATA!C244)</f>
        <v/>
      </c>
      <c r="D243" s="1" t="str">
        <f>IF(DATA!D244="","",DATA!D244)</f>
        <v/>
      </c>
      <c r="E243" t="str">
        <f t="shared" ref="E243:E274" si="480">IF(B243="","",CONCATENATE("{",$A243,",",B$2,"}"))</f>
        <v/>
      </c>
      <c r="F243" t="str">
        <f t="shared" ref="F243:F306" si="481">IF(C243="","",CONCATENATE("{",$A243,",",C$2,"}"))</f>
        <v/>
      </c>
      <c r="G243" t="str">
        <f t="shared" ref="G243:G306" si="482">IF(D243="","",CONCATENATE("{",$A243,",",D$2,"}"))</f>
        <v/>
      </c>
      <c r="H243" t="str">
        <f t="shared" ref="H243:H274" si="483">IF(B243="","",CONCATENATE("""",$A243,"-",B$2,""""))</f>
        <v/>
      </c>
      <c r="I243" t="str">
        <f t="shared" ref="I243:I306" si="484">IF(C243="","",CONCATENATE("""",$A243,"-",C$2,""""))</f>
        <v/>
      </c>
      <c r="J243" t="str">
        <f t="shared" ref="J243:J306" si="485">IF(D243="","",CONCATENATE("""",$A243,"-",D$2,""""))</f>
        <v/>
      </c>
    </row>
    <row r="244" spans="1:10" x14ac:dyDescent="0.25">
      <c r="A244" s="2">
        <v>1</v>
      </c>
      <c r="B244" s="1" t="str">
        <f>IF(DATA!B245="","",DATA!B245)</f>
        <v/>
      </c>
      <c r="C244" s="1" t="str">
        <f>IF(DATA!C245="","",DATA!C245)</f>
        <v/>
      </c>
      <c r="D244" s="1" t="str">
        <f>IF(DATA!D245="","",DATA!D245)</f>
        <v/>
      </c>
      <c r="E244" t="str">
        <f t="shared" si="480"/>
        <v/>
      </c>
      <c r="F244" t="str">
        <f t="shared" si="481"/>
        <v/>
      </c>
      <c r="G244" t="str">
        <f t="shared" si="482"/>
        <v/>
      </c>
      <c r="H244" t="str">
        <f t="shared" si="483"/>
        <v/>
      </c>
      <c r="I244" t="str">
        <f t="shared" si="484"/>
        <v/>
      </c>
      <c r="J244" t="str">
        <f t="shared" si="485"/>
        <v/>
      </c>
    </row>
    <row r="245" spans="1:10" x14ac:dyDescent="0.25">
      <c r="A245" s="2">
        <v>2</v>
      </c>
      <c r="B245" s="1" t="str">
        <f>IF(DATA!B246="","",DATA!B246)</f>
        <v>c</v>
      </c>
      <c r="C245" s="1" t="str">
        <f>IF(DATA!C246="","",DATA!C246)</f>
        <v/>
      </c>
      <c r="D245" s="1" t="str">
        <f>IF(DATA!D246="","",DATA!D246)</f>
        <v/>
      </c>
      <c r="E245" t="str">
        <f t="shared" si="480"/>
        <v>{2,0}</v>
      </c>
      <c r="F245" t="str">
        <f t="shared" si="481"/>
        <v/>
      </c>
      <c r="G245" t="str">
        <f t="shared" si="482"/>
        <v/>
      </c>
      <c r="H245" t="str">
        <f t="shared" si="483"/>
        <v>"2-0"</v>
      </c>
      <c r="I245" t="str">
        <f t="shared" si="484"/>
        <v/>
      </c>
      <c r="J245" t="str">
        <f t="shared" si="485"/>
        <v/>
      </c>
    </row>
    <row r="246" spans="1:10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486">IF(CONCATENATE(E247,F247,G247,E248,F248,G248,E249,F249,G249)="","",CONCATENATE(CONCATENATE(E247,F247,G247,E248,F248,G248,E249,F249,G249)))</f>
        <v>{2,1}</v>
      </c>
      <c r="H246" t="str">
        <f t="shared" ref="H246" si="487">IF(CONCATENATE(H247,I247,J247,H248,I248,J248,H249,I249,J249)="","",CONCATENATE(CONCATENATE(H247,I247,J247,H248,I248,J248,H249,I249,J249)))</f>
        <v>"2-1"</v>
      </c>
    </row>
    <row r="247" spans="1:10" x14ac:dyDescent="0.25">
      <c r="A247" s="2">
        <v>0</v>
      </c>
      <c r="B247" s="1" t="str">
        <f>IF(DATA!B248="","",DATA!B248)</f>
        <v/>
      </c>
      <c r="C247" s="1" t="str">
        <f>IF(DATA!C248="","",DATA!C248)</f>
        <v/>
      </c>
      <c r="D247" s="1" t="str">
        <f>IF(DATA!D248="","",DATA!D248)</f>
        <v/>
      </c>
      <c r="E247" t="str">
        <f t="shared" ref="E247:E278" si="488">IF(B247="","",CONCATENATE("{",$A247,",",B$2,"}"))</f>
        <v/>
      </c>
      <c r="F247" t="str">
        <f t="shared" ref="F247:F310" si="489">IF(C247="","",CONCATENATE("{",$A247,",",C$2,"}"))</f>
        <v/>
      </c>
      <c r="G247" t="str">
        <f t="shared" ref="G247:G310" si="490">IF(D247="","",CONCATENATE("{",$A247,",",D$2,"}"))</f>
        <v/>
      </c>
      <c r="H247" t="str">
        <f t="shared" ref="H247:H278" si="491">IF(B247="","",CONCATENATE("""",$A247,"-",B$2,""""))</f>
        <v/>
      </c>
      <c r="I247" t="str">
        <f t="shared" ref="I247:I310" si="492">IF(C247="","",CONCATENATE("""",$A247,"-",C$2,""""))</f>
        <v/>
      </c>
      <c r="J247" t="str">
        <f t="shared" ref="J247:J310" si="493">IF(D247="","",CONCATENATE("""",$A247,"-",D$2,""""))</f>
        <v/>
      </c>
    </row>
    <row r="248" spans="1:10" x14ac:dyDescent="0.25">
      <c r="A248" s="2">
        <v>1</v>
      </c>
      <c r="B248" s="1" t="str">
        <f>IF(DATA!B249="","",DATA!B249)</f>
        <v/>
      </c>
      <c r="C248" s="1" t="str">
        <f>IF(DATA!C249="","",DATA!C249)</f>
        <v/>
      </c>
      <c r="D248" s="1" t="str">
        <f>IF(DATA!D249="","",DATA!D249)</f>
        <v/>
      </c>
      <c r="E248" t="str">
        <f t="shared" si="488"/>
        <v/>
      </c>
      <c r="F248" t="str">
        <f t="shared" si="489"/>
        <v/>
      </c>
      <c r="G248" t="str">
        <f t="shared" si="490"/>
        <v/>
      </c>
      <c r="H248" t="str">
        <f t="shared" si="491"/>
        <v/>
      </c>
      <c r="I248" t="str">
        <f t="shared" si="492"/>
        <v/>
      </c>
      <c r="J248" t="str">
        <f t="shared" si="493"/>
        <v/>
      </c>
    </row>
    <row r="249" spans="1:10" x14ac:dyDescent="0.25">
      <c r="A249" s="2">
        <v>2</v>
      </c>
      <c r="B249" s="1" t="str">
        <f>IF(DATA!B250="","",DATA!B250)</f>
        <v/>
      </c>
      <c r="C249" s="1" t="str">
        <f>IF(DATA!C250="","",DATA!C250)</f>
        <v>c</v>
      </c>
      <c r="D249" s="1" t="str">
        <f>IF(DATA!D250="","",DATA!D250)</f>
        <v/>
      </c>
      <c r="E249" t="str">
        <f t="shared" si="488"/>
        <v/>
      </c>
      <c r="F249" t="str">
        <f t="shared" si="489"/>
        <v>{2,1}</v>
      </c>
      <c r="G249" t="str">
        <f t="shared" si="490"/>
        <v/>
      </c>
      <c r="H249" t="str">
        <f t="shared" si="491"/>
        <v/>
      </c>
      <c r="I249" t="str">
        <f t="shared" si="492"/>
        <v>"2-1"</v>
      </c>
      <c r="J249" t="str">
        <f t="shared" si="493"/>
        <v/>
      </c>
    </row>
    <row r="250" spans="1:10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494">IF(CONCATENATE(E251,F251,G251,E252,F252,G252,E253,F253,G253)="","",CONCATENATE(CONCATENATE(E251,F251,G251,E252,F252,G252,E253,F253,G253)))</f>
        <v>{2,2}</v>
      </c>
      <c r="H250" t="str">
        <f t="shared" ref="H250" si="495">IF(CONCATENATE(H251,I251,J251,H252,I252,J252,H253,I253,J253)="","",CONCATENATE(CONCATENATE(H251,I251,J251,H252,I252,J252,H253,I253,J253)))</f>
        <v>"2-2"</v>
      </c>
    </row>
    <row r="251" spans="1:10" x14ac:dyDescent="0.25">
      <c r="A251" s="2">
        <v>0</v>
      </c>
      <c r="B251" s="1" t="str">
        <f>IF(DATA!B252="","",DATA!B252)</f>
        <v/>
      </c>
      <c r="C251" s="1" t="str">
        <f>IF(DATA!C252="","",DATA!C252)</f>
        <v/>
      </c>
      <c r="D251" s="1" t="str">
        <f>IF(DATA!D252="","",DATA!D252)</f>
        <v/>
      </c>
      <c r="E251" t="str">
        <f t="shared" ref="E251:E282" si="496">IF(B251="","",CONCATENATE("{",$A251,",",B$2,"}"))</f>
        <v/>
      </c>
      <c r="F251" t="str">
        <f t="shared" ref="F251:F314" si="497">IF(C251="","",CONCATENATE("{",$A251,",",C$2,"}"))</f>
        <v/>
      </c>
      <c r="G251" t="str">
        <f t="shared" ref="G251:G314" si="498">IF(D251="","",CONCATENATE("{",$A251,",",D$2,"}"))</f>
        <v/>
      </c>
      <c r="H251" t="str">
        <f t="shared" ref="H251:H282" si="499">IF(B251="","",CONCATENATE("""",$A251,"-",B$2,""""))</f>
        <v/>
      </c>
      <c r="I251" t="str">
        <f t="shared" ref="I251:I314" si="500">IF(C251="","",CONCATENATE("""",$A251,"-",C$2,""""))</f>
        <v/>
      </c>
      <c r="J251" t="str">
        <f t="shared" ref="J251:J314" si="501">IF(D251="","",CONCATENATE("""",$A251,"-",D$2,""""))</f>
        <v/>
      </c>
    </row>
    <row r="252" spans="1:10" x14ac:dyDescent="0.25">
      <c r="A252" s="2">
        <v>1</v>
      </c>
      <c r="B252" s="1" t="str">
        <f>IF(DATA!B253="","",DATA!B253)</f>
        <v/>
      </c>
      <c r="C252" s="1" t="str">
        <f>IF(DATA!C253="","",DATA!C253)</f>
        <v/>
      </c>
      <c r="D252" s="1" t="str">
        <f>IF(DATA!D253="","",DATA!D253)</f>
        <v/>
      </c>
      <c r="E252" t="str">
        <f t="shared" si="496"/>
        <v/>
      </c>
      <c r="F252" t="str">
        <f t="shared" si="497"/>
        <v/>
      </c>
      <c r="G252" t="str">
        <f t="shared" si="498"/>
        <v/>
      </c>
      <c r="H252" t="str">
        <f t="shared" si="499"/>
        <v/>
      </c>
      <c r="I252" t="str">
        <f t="shared" si="500"/>
        <v/>
      </c>
      <c r="J252" t="str">
        <f t="shared" si="501"/>
        <v/>
      </c>
    </row>
    <row r="253" spans="1:10" x14ac:dyDescent="0.25">
      <c r="A253" s="2">
        <v>2</v>
      </c>
      <c r="B253" s="1" t="str">
        <f>IF(DATA!B254="","",DATA!B254)</f>
        <v/>
      </c>
      <c r="C253" s="1" t="str">
        <f>IF(DATA!C254="","",DATA!C254)</f>
        <v/>
      </c>
      <c r="D253" s="1" t="str">
        <f>IF(DATA!D254="","",DATA!D254)</f>
        <v>c</v>
      </c>
      <c r="E253" t="str">
        <f t="shared" si="496"/>
        <v/>
      </c>
      <c r="F253" t="str">
        <f t="shared" si="497"/>
        <v/>
      </c>
      <c r="G253" t="str">
        <f t="shared" si="498"/>
        <v>{2,2}</v>
      </c>
      <c r="H253" t="str">
        <f t="shared" si="499"/>
        <v/>
      </c>
      <c r="I253" t="str">
        <f t="shared" si="500"/>
        <v/>
      </c>
      <c r="J253" t="str">
        <f t="shared" si="501"/>
        <v>"2-2"</v>
      </c>
    </row>
    <row r="254" spans="1:10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502">IF(CONCATENATE(E255,F255,G255,E256,F256,G256,E257,F257,G257)="","",CONCATENATE(CONCATENATE(E255,F255,G255,E256,F256,G256,E257,F257,G257)))</f>
        <v>{0,0}</v>
      </c>
      <c r="H254" t="str">
        <f t="shared" ref="H254" si="503">IF(CONCATENATE(H255,I255,J255,H256,I256,J256,H257,I257,J257)="","",CONCATENATE(CONCATENATE(H255,I255,J255,H256,I256,J256,H257,I257,J257)))</f>
        <v>"0-0"</v>
      </c>
    </row>
    <row r="255" spans="1:10" x14ac:dyDescent="0.25">
      <c r="A255" s="2">
        <v>0</v>
      </c>
      <c r="B255" s="1" t="str">
        <f>IF(DATA!B256="","",DATA!B256)</f>
        <v>c</v>
      </c>
      <c r="C255" s="1" t="str">
        <f>IF(DATA!C256="","",DATA!C256)</f>
        <v/>
      </c>
      <c r="D255" s="1" t="str">
        <f>IF(DATA!D256="","",DATA!D256)</f>
        <v/>
      </c>
      <c r="E255" t="str">
        <f t="shared" ref="E255:E286" si="504">IF(B255="","",CONCATENATE("{",$A255,",",B$2,"}"))</f>
        <v>{0,0}</v>
      </c>
      <c r="F255" t="str">
        <f t="shared" ref="F255:F318" si="505">IF(C255="","",CONCATENATE("{",$A255,",",C$2,"}"))</f>
        <v/>
      </c>
      <c r="G255" t="str">
        <f t="shared" ref="G255:G318" si="506">IF(D255="","",CONCATENATE("{",$A255,",",D$2,"}"))</f>
        <v/>
      </c>
      <c r="H255" t="str">
        <f t="shared" ref="H255:H286" si="507">IF(B255="","",CONCATENATE("""",$A255,"-",B$2,""""))</f>
        <v>"0-0"</v>
      </c>
      <c r="I255" t="str">
        <f t="shared" ref="I255:I318" si="508">IF(C255="","",CONCATENATE("""",$A255,"-",C$2,""""))</f>
        <v/>
      </c>
      <c r="J255" t="str">
        <f t="shared" ref="J255:J318" si="509">IF(D255="","",CONCATENATE("""",$A255,"-",D$2,""""))</f>
        <v/>
      </c>
    </row>
    <row r="256" spans="1:10" x14ac:dyDescent="0.25">
      <c r="A256" s="2">
        <v>1</v>
      </c>
      <c r="B256" s="1" t="str">
        <f>IF(DATA!B257="","",DATA!B257)</f>
        <v/>
      </c>
      <c r="C256" s="1" t="str">
        <f>IF(DATA!C257="","",DATA!C257)</f>
        <v/>
      </c>
      <c r="D256" s="1" t="str">
        <f>IF(DATA!D257="","",DATA!D257)</f>
        <v/>
      </c>
      <c r="E256" t="str">
        <f t="shared" si="504"/>
        <v/>
      </c>
      <c r="F256" t="str">
        <f t="shared" si="505"/>
        <v/>
      </c>
      <c r="G256" t="str">
        <f t="shared" si="506"/>
        <v/>
      </c>
      <c r="H256" t="str">
        <f t="shared" si="507"/>
        <v/>
      </c>
      <c r="I256" t="str">
        <f t="shared" si="508"/>
        <v/>
      </c>
      <c r="J256" t="str">
        <f t="shared" si="509"/>
        <v/>
      </c>
    </row>
    <row r="257" spans="1:10" x14ac:dyDescent="0.25">
      <c r="A257" s="2">
        <v>2</v>
      </c>
      <c r="B257" s="1" t="str">
        <f>IF(DATA!B258="","",DATA!B258)</f>
        <v/>
      </c>
      <c r="C257" s="1" t="str">
        <f>IF(DATA!C258="","",DATA!C258)</f>
        <v/>
      </c>
      <c r="D257" s="1" t="str">
        <f>IF(DATA!D258="","",DATA!D258)</f>
        <v/>
      </c>
      <c r="E257" t="str">
        <f t="shared" si="504"/>
        <v/>
      </c>
      <c r="F257" t="str">
        <f t="shared" si="505"/>
        <v/>
      </c>
      <c r="G257" t="str">
        <f t="shared" si="506"/>
        <v/>
      </c>
      <c r="H257" t="str">
        <f t="shared" si="507"/>
        <v/>
      </c>
      <c r="I257" t="str">
        <f t="shared" si="508"/>
        <v/>
      </c>
      <c r="J257" t="str">
        <f t="shared" si="509"/>
        <v/>
      </c>
    </row>
    <row r="258" spans="1:10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510">IF(CONCATENATE(E259,F259,G259,E260,F260,G260,E261,F261,G261)="","",CONCATENATE(CONCATENATE(E259,F259,G259,E260,F260,G260,E261,F261,G261)))</f>
        <v>{0,1}</v>
      </c>
      <c r="H258" t="str">
        <f t="shared" ref="H258" si="511">IF(CONCATENATE(H259,I259,J259,H260,I260,J260,H261,I261,J261)="","",CONCATENATE(CONCATENATE(H259,I259,J259,H260,I260,J260,H261,I261,J261)))</f>
        <v>"0-1"</v>
      </c>
    </row>
    <row r="259" spans="1:10" x14ac:dyDescent="0.25">
      <c r="A259" s="2">
        <v>0</v>
      </c>
      <c r="B259" s="1" t="str">
        <f>IF(DATA!B260="","",DATA!B260)</f>
        <v/>
      </c>
      <c r="C259" s="1" t="str">
        <f>IF(DATA!C260="","",DATA!C260)</f>
        <v>c</v>
      </c>
      <c r="D259" s="1" t="str">
        <f>IF(DATA!D260="","",DATA!D260)</f>
        <v/>
      </c>
      <c r="E259" t="str">
        <f t="shared" ref="E259:E290" si="512">IF(B259="","",CONCATENATE("{",$A259,",",B$2,"}"))</f>
        <v/>
      </c>
      <c r="F259" t="str">
        <f t="shared" ref="F259:F322" si="513">IF(C259="","",CONCATENATE("{",$A259,",",C$2,"}"))</f>
        <v>{0,1}</v>
      </c>
      <c r="G259" t="str">
        <f t="shared" ref="G259:G322" si="514">IF(D259="","",CONCATENATE("{",$A259,",",D$2,"}"))</f>
        <v/>
      </c>
      <c r="H259" t="str">
        <f t="shared" ref="H259:H290" si="515">IF(B259="","",CONCATENATE("""",$A259,"-",B$2,""""))</f>
        <v/>
      </c>
      <c r="I259" t="str">
        <f t="shared" ref="I259:I322" si="516">IF(C259="","",CONCATENATE("""",$A259,"-",C$2,""""))</f>
        <v>"0-1"</v>
      </c>
      <c r="J259" t="str">
        <f t="shared" ref="J259:J322" si="517">IF(D259="","",CONCATENATE("""",$A259,"-",D$2,""""))</f>
        <v/>
      </c>
    </row>
    <row r="260" spans="1:10" x14ac:dyDescent="0.25">
      <c r="A260" s="2">
        <v>1</v>
      </c>
      <c r="B260" s="1" t="str">
        <f>IF(DATA!B261="","",DATA!B261)</f>
        <v/>
      </c>
      <c r="C260" s="1" t="str">
        <f>IF(DATA!C261="","",DATA!C261)</f>
        <v/>
      </c>
      <c r="D260" s="1" t="str">
        <f>IF(DATA!D261="","",DATA!D261)</f>
        <v/>
      </c>
      <c r="E260" t="str">
        <f t="shared" si="512"/>
        <v/>
      </c>
      <c r="F260" t="str">
        <f t="shared" si="513"/>
        <v/>
      </c>
      <c r="G260" t="str">
        <f t="shared" si="514"/>
        <v/>
      </c>
      <c r="H260" t="str">
        <f t="shared" si="515"/>
        <v/>
      </c>
      <c r="I260" t="str">
        <f t="shared" si="516"/>
        <v/>
      </c>
      <c r="J260" t="str">
        <f t="shared" si="517"/>
        <v/>
      </c>
    </row>
    <row r="261" spans="1:10" x14ac:dyDescent="0.25">
      <c r="A261" s="2">
        <v>2</v>
      </c>
      <c r="B261" s="1" t="str">
        <f>IF(DATA!B262="","",DATA!B262)</f>
        <v/>
      </c>
      <c r="C261" s="1" t="str">
        <f>IF(DATA!C262="","",DATA!C262)</f>
        <v/>
      </c>
      <c r="D261" s="1" t="str">
        <f>IF(DATA!D262="","",DATA!D262)</f>
        <v/>
      </c>
      <c r="E261" t="str">
        <f t="shared" si="512"/>
        <v/>
      </c>
      <c r="F261" t="str">
        <f t="shared" si="513"/>
        <v/>
      </c>
      <c r="G261" t="str">
        <f t="shared" si="514"/>
        <v/>
      </c>
      <c r="H261" t="str">
        <f t="shared" si="515"/>
        <v/>
      </c>
      <c r="I261" t="str">
        <f t="shared" si="516"/>
        <v/>
      </c>
      <c r="J261" t="str">
        <f t="shared" si="517"/>
        <v/>
      </c>
    </row>
    <row r="262" spans="1:10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518">IF(CONCATENATE(E263,F263,G263,E264,F264,G264,E265,F265,G265)="","",CONCATENATE(CONCATENATE(E263,F263,G263,E264,F264,G264,E265,F265,G265)))</f>
        <v>{0,2}</v>
      </c>
      <c r="H262" t="str">
        <f t="shared" ref="H262" si="519">IF(CONCATENATE(H263,I263,J263,H264,I264,J264,H265,I265,J265)="","",CONCATENATE(CONCATENATE(H263,I263,J263,H264,I264,J264,H265,I265,J265)))</f>
        <v>"0-2"</v>
      </c>
    </row>
    <row r="263" spans="1:10" x14ac:dyDescent="0.25">
      <c r="A263" s="2">
        <v>0</v>
      </c>
      <c r="B263" s="1" t="str">
        <f>IF(DATA!B264="","",DATA!B264)</f>
        <v/>
      </c>
      <c r="C263" s="1" t="str">
        <f>IF(DATA!C264="","",DATA!C264)</f>
        <v/>
      </c>
      <c r="D263" s="1" t="str">
        <f>IF(DATA!D264="","",DATA!D264)</f>
        <v>c</v>
      </c>
      <c r="E263" t="str">
        <f t="shared" ref="E263:E294" si="520">IF(B263="","",CONCATENATE("{",$A263,",",B$2,"}"))</f>
        <v/>
      </c>
      <c r="F263" t="str">
        <f t="shared" ref="F263:F326" si="521">IF(C263="","",CONCATENATE("{",$A263,",",C$2,"}"))</f>
        <v/>
      </c>
      <c r="G263" t="str">
        <f t="shared" ref="G263:G326" si="522">IF(D263="","",CONCATENATE("{",$A263,",",D$2,"}"))</f>
        <v>{0,2}</v>
      </c>
      <c r="H263" t="str">
        <f t="shared" ref="H263:H294" si="523">IF(B263="","",CONCATENATE("""",$A263,"-",B$2,""""))</f>
        <v/>
      </c>
      <c r="I263" t="str">
        <f t="shared" ref="I263:I326" si="524">IF(C263="","",CONCATENATE("""",$A263,"-",C$2,""""))</f>
        <v/>
      </c>
      <c r="J263" t="str">
        <f t="shared" ref="J263:J326" si="525">IF(D263="","",CONCATENATE("""",$A263,"-",D$2,""""))</f>
        <v>"0-2"</v>
      </c>
    </row>
    <row r="264" spans="1:10" x14ac:dyDescent="0.25">
      <c r="A264" s="2">
        <v>1</v>
      </c>
      <c r="B264" s="1" t="str">
        <f>IF(DATA!B265="","",DATA!B265)</f>
        <v/>
      </c>
      <c r="C264" s="1" t="str">
        <f>IF(DATA!C265="","",DATA!C265)</f>
        <v/>
      </c>
      <c r="D264" s="1" t="str">
        <f>IF(DATA!D265="","",DATA!D265)</f>
        <v/>
      </c>
      <c r="E264" t="str">
        <f t="shared" si="520"/>
        <v/>
      </c>
      <c r="F264" t="str">
        <f t="shared" si="521"/>
        <v/>
      </c>
      <c r="G264" t="str">
        <f t="shared" si="522"/>
        <v/>
      </c>
      <c r="H264" t="str">
        <f t="shared" si="523"/>
        <v/>
      </c>
      <c r="I264" t="str">
        <f t="shared" si="524"/>
        <v/>
      </c>
      <c r="J264" t="str">
        <f t="shared" si="525"/>
        <v/>
      </c>
    </row>
    <row r="265" spans="1:10" x14ac:dyDescent="0.25">
      <c r="A265" s="2">
        <v>2</v>
      </c>
      <c r="B265" s="1" t="str">
        <f>IF(DATA!B266="","",DATA!B266)</f>
        <v/>
      </c>
      <c r="C265" s="1" t="str">
        <f>IF(DATA!C266="","",DATA!C266)</f>
        <v/>
      </c>
      <c r="D265" s="1" t="str">
        <f>IF(DATA!D266="","",DATA!D266)</f>
        <v/>
      </c>
      <c r="E265" t="str">
        <f t="shared" si="520"/>
        <v/>
      </c>
      <c r="F265" t="str">
        <f t="shared" si="521"/>
        <v/>
      </c>
      <c r="G265" t="str">
        <f t="shared" si="522"/>
        <v/>
      </c>
      <c r="H265" t="str">
        <f t="shared" si="523"/>
        <v/>
      </c>
      <c r="I265" t="str">
        <f t="shared" si="524"/>
        <v/>
      </c>
      <c r="J265" t="str">
        <f t="shared" si="525"/>
        <v/>
      </c>
    </row>
    <row r="266" spans="1:10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526">IF(CONCATENATE(E267,F267,G267,E268,F268,G268,E269,F269,G269)="","",CONCATENATE(CONCATENATE(E267,F267,G267,E268,F268,G268,E269,F269,G269)))</f>
        <v>{1,0}</v>
      </c>
      <c r="H266" t="str">
        <f t="shared" ref="H266" si="527">IF(CONCATENATE(H267,I267,J267,H268,I268,J268,H269,I269,J269)="","",CONCATENATE(CONCATENATE(H267,I267,J267,H268,I268,J268,H269,I269,J269)))</f>
        <v>"1-0"</v>
      </c>
    </row>
    <row r="267" spans="1:10" x14ac:dyDescent="0.25">
      <c r="A267" s="2">
        <v>0</v>
      </c>
      <c r="B267" s="1" t="str">
        <f>IF(DATA!B268="","",DATA!B268)</f>
        <v/>
      </c>
      <c r="C267" s="1" t="str">
        <f>IF(DATA!C268="","",DATA!C268)</f>
        <v/>
      </c>
      <c r="D267" s="1" t="str">
        <f>IF(DATA!D268="","",DATA!D268)</f>
        <v/>
      </c>
      <c r="E267" t="str">
        <f t="shared" ref="E267:E298" si="528">IF(B267="","",CONCATENATE("{",$A267,",",B$2,"}"))</f>
        <v/>
      </c>
      <c r="F267" t="str">
        <f t="shared" ref="F267:F330" si="529">IF(C267="","",CONCATENATE("{",$A267,",",C$2,"}"))</f>
        <v/>
      </c>
      <c r="G267" t="str">
        <f t="shared" ref="G267:G330" si="530">IF(D267="","",CONCATENATE("{",$A267,",",D$2,"}"))</f>
        <v/>
      </c>
      <c r="H267" t="str">
        <f t="shared" ref="H267:H298" si="531">IF(B267="","",CONCATENATE("""",$A267,"-",B$2,""""))</f>
        <v/>
      </c>
      <c r="I267" t="str">
        <f t="shared" ref="I267:I330" si="532">IF(C267="","",CONCATENATE("""",$A267,"-",C$2,""""))</f>
        <v/>
      </c>
      <c r="J267" t="str">
        <f t="shared" ref="J267:J330" si="533">IF(D267="","",CONCATENATE("""",$A267,"-",D$2,""""))</f>
        <v/>
      </c>
    </row>
    <row r="268" spans="1:10" x14ac:dyDescent="0.25">
      <c r="A268" s="2">
        <v>1</v>
      </c>
      <c r="B268" s="1" t="str">
        <f>IF(DATA!B269="","",DATA!B269)</f>
        <v>c</v>
      </c>
      <c r="C268" s="1" t="str">
        <f>IF(DATA!C269="","",DATA!C269)</f>
        <v/>
      </c>
      <c r="D268" s="1" t="str">
        <f>IF(DATA!D269="","",DATA!D269)</f>
        <v/>
      </c>
      <c r="E268" t="str">
        <f t="shared" si="528"/>
        <v>{1,0}</v>
      </c>
      <c r="F268" t="str">
        <f t="shared" si="529"/>
        <v/>
      </c>
      <c r="G268" t="str">
        <f t="shared" si="530"/>
        <v/>
      </c>
      <c r="H268" t="str">
        <f t="shared" si="531"/>
        <v>"1-0"</v>
      </c>
      <c r="I268" t="str">
        <f t="shared" si="532"/>
        <v/>
      </c>
      <c r="J268" t="str">
        <f t="shared" si="533"/>
        <v/>
      </c>
    </row>
    <row r="269" spans="1:10" x14ac:dyDescent="0.25">
      <c r="A269" s="2">
        <v>2</v>
      </c>
      <c r="B269" s="1" t="str">
        <f>IF(DATA!B270="","",DATA!B270)</f>
        <v/>
      </c>
      <c r="C269" s="1" t="str">
        <f>IF(DATA!C270="","",DATA!C270)</f>
        <v/>
      </c>
      <c r="D269" s="1" t="str">
        <f>IF(DATA!D270="","",DATA!D270)</f>
        <v/>
      </c>
      <c r="E269" t="str">
        <f t="shared" si="528"/>
        <v/>
      </c>
      <c r="F269" t="str">
        <f t="shared" si="529"/>
        <v/>
      </c>
      <c r="G269" t="str">
        <f t="shared" si="530"/>
        <v/>
      </c>
      <c r="H269" t="str">
        <f t="shared" si="531"/>
        <v/>
      </c>
      <c r="I269" t="str">
        <f t="shared" si="532"/>
        <v/>
      </c>
      <c r="J269" t="str">
        <f t="shared" si="533"/>
        <v/>
      </c>
    </row>
    <row r="270" spans="1:10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534">IF(CONCATENATE(E271,F271,G271,E272,F272,G272,E273,F273,G273)="","",CONCATENATE(CONCATENATE(E271,F271,G271,E272,F272,G272,E273,F273,G273)))</f>
        <v>{1,1}</v>
      </c>
      <c r="H270" t="str">
        <f t="shared" ref="H270" si="535">IF(CONCATENATE(H271,I271,J271,H272,I272,J272,H273,I273,J273)="","",CONCATENATE(CONCATENATE(H271,I271,J271,H272,I272,J272,H273,I273,J273)))</f>
        <v>"1-1"</v>
      </c>
    </row>
    <row r="271" spans="1:10" x14ac:dyDescent="0.25">
      <c r="A271" s="2">
        <v>0</v>
      </c>
      <c r="B271" s="1" t="str">
        <f>IF(DATA!B272="","",DATA!B272)</f>
        <v/>
      </c>
      <c r="C271" s="1" t="str">
        <f>IF(DATA!C272="","",DATA!C272)</f>
        <v/>
      </c>
      <c r="D271" s="1" t="str">
        <f>IF(DATA!D272="","",DATA!D272)</f>
        <v/>
      </c>
      <c r="E271" t="str">
        <f t="shared" ref="E271:E302" si="536">IF(B271="","",CONCATENATE("{",$A271,",",B$2,"}"))</f>
        <v/>
      </c>
      <c r="F271" t="str">
        <f t="shared" ref="F271:F334" si="537">IF(C271="","",CONCATENATE("{",$A271,",",C$2,"}"))</f>
        <v/>
      </c>
      <c r="G271" t="str">
        <f t="shared" ref="G271:G334" si="538">IF(D271="","",CONCATENATE("{",$A271,",",D$2,"}"))</f>
        <v/>
      </c>
      <c r="H271" t="str">
        <f t="shared" ref="H271:H302" si="539">IF(B271="","",CONCATENATE("""",$A271,"-",B$2,""""))</f>
        <v/>
      </c>
      <c r="I271" t="str">
        <f t="shared" ref="I271:I334" si="540">IF(C271="","",CONCATENATE("""",$A271,"-",C$2,""""))</f>
        <v/>
      </c>
      <c r="J271" t="str">
        <f t="shared" ref="J271:J334" si="541">IF(D271="","",CONCATENATE("""",$A271,"-",D$2,""""))</f>
        <v/>
      </c>
    </row>
    <row r="272" spans="1:10" x14ac:dyDescent="0.25">
      <c r="A272" s="2">
        <v>1</v>
      </c>
      <c r="B272" s="1" t="str">
        <f>IF(DATA!B273="","",DATA!B273)</f>
        <v/>
      </c>
      <c r="C272" s="1" t="str">
        <f>IF(DATA!C273="","",DATA!C273)</f>
        <v>c</v>
      </c>
      <c r="D272" s="1" t="str">
        <f>IF(DATA!D273="","",DATA!D273)</f>
        <v/>
      </c>
      <c r="E272" t="str">
        <f t="shared" si="536"/>
        <v/>
      </c>
      <c r="F272" t="str">
        <f t="shared" si="537"/>
        <v>{1,1}</v>
      </c>
      <c r="G272" t="str">
        <f t="shared" si="538"/>
        <v/>
      </c>
      <c r="H272" t="str">
        <f t="shared" si="539"/>
        <v/>
      </c>
      <c r="I272" t="str">
        <f t="shared" si="540"/>
        <v>"1-1"</v>
      </c>
      <c r="J272" t="str">
        <f t="shared" si="541"/>
        <v/>
      </c>
    </row>
    <row r="273" spans="1:10" x14ac:dyDescent="0.25">
      <c r="A273" s="2">
        <v>2</v>
      </c>
      <c r="B273" s="1" t="str">
        <f>IF(DATA!B274="","",DATA!B274)</f>
        <v/>
      </c>
      <c r="C273" s="1" t="str">
        <f>IF(DATA!C274="","",DATA!C274)</f>
        <v/>
      </c>
      <c r="D273" s="1" t="str">
        <f>IF(DATA!D274="","",DATA!D274)</f>
        <v/>
      </c>
      <c r="E273" t="str">
        <f t="shared" si="536"/>
        <v/>
      </c>
      <c r="F273" t="str">
        <f t="shared" si="537"/>
        <v/>
      </c>
      <c r="G273" t="str">
        <f t="shared" si="538"/>
        <v/>
      </c>
      <c r="H273" t="str">
        <f t="shared" si="539"/>
        <v/>
      </c>
      <c r="I273" t="str">
        <f t="shared" si="540"/>
        <v/>
      </c>
      <c r="J273" t="str">
        <f t="shared" si="541"/>
        <v/>
      </c>
    </row>
    <row r="274" spans="1:10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542">IF(CONCATENATE(E275,F275,G275,E276,F276,G276,E277,F277,G277)="","",CONCATENATE(CONCATENATE(E275,F275,G275,E276,F276,G276,E277,F277,G277)))</f>
        <v>{1,2}</v>
      </c>
      <c r="H274" t="str">
        <f t="shared" ref="H274" si="543">IF(CONCATENATE(H275,I275,J275,H276,I276,J276,H277,I277,J277)="","",CONCATENATE(CONCATENATE(H275,I275,J275,H276,I276,J276,H277,I277,J277)))</f>
        <v>"1-2"</v>
      </c>
    </row>
    <row r="275" spans="1:10" x14ac:dyDescent="0.25">
      <c r="A275" s="2">
        <v>0</v>
      </c>
      <c r="B275" s="1" t="str">
        <f>IF(DATA!B276="","",DATA!B276)</f>
        <v/>
      </c>
      <c r="C275" s="1" t="str">
        <f>IF(DATA!C276="","",DATA!C276)</f>
        <v/>
      </c>
      <c r="D275" s="1" t="str">
        <f>IF(DATA!D276="","",DATA!D276)</f>
        <v/>
      </c>
      <c r="E275" t="str">
        <f t="shared" ref="E275:E306" si="544">IF(B275="","",CONCATENATE("{",$A275,",",B$2,"}"))</f>
        <v/>
      </c>
      <c r="F275" t="str">
        <f t="shared" ref="F275:F338" si="545">IF(C275="","",CONCATENATE("{",$A275,",",C$2,"}"))</f>
        <v/>
      </c>
      <c r="G275" t="str">
        <f t="shared" ref="G275:G338" si="546">IF(D275="","",CONCATENATE("{",$A275,",",D$2,"}"))</f>
        <v/>
      </c>
      <c r="H275" t="str">
        <f t="shared" ref="H275:H306" si="547">IF(B275="","",CONCATENATE("""",$A275,"-",B$2,""""))</f>
        <v/>
      </c>
      <c r="I275" t="str">
        <f t="shared" ref="I275:I338" si="548">IF(C275="","",CONCATENATE("""",$A275,"-",C$2,""""))</f>
        <v/>
      </c>
      <c r="J275" t="str">
        <f t="shared" ref="J275:J338" si="549">IF(D275="","",CONCATENATE("""",$A275,"-",D$2,""""))</f>
        <v/>
      </c>
    </row>
    <row r="276" spans="1:10" x14ac:dyDescent="0.25">
      <c r="A276" s="2">
        <v>1</v>
      </c>
      <c r="B276" s="1" t="str">
        <f>IF(DATA!B277="","",DATA!B277)</f>
        <v/>
      </c>
      <c r="C276" s="1" t="str">
        <f>IF(DATA!C277="","",DATA!C277)</f>
        <v/>
      </c>
      <c r="D276" s="1" t="str">
        <f>IF(DATA!D277="","",DATA!D277)</f>
        <v>c</v>
      </c>
      <c r="E276" t="str">
        <f t="shared" si="544"/>
        <v/>
      </c>
      <c r="F276" t="str">
        <f t="shared" si="545"/>
        <v/>
      </c>
      <c r="G276" t="str">
        <f t="shared" si="546"/>
        <v>{1,2}</v>
      </c>
      <c r="H276" t="str">
        <f t="shared" si="547"/>
        <v/>
      </c>
      <c r="I276" t="str">
        <f t="shared" si="548"/>
        <v/>
      </c>
      <c r="J276" t="str">
        <f t="shared" si="549"/>
        <v>"1-2"</v>
      </c>
    </row>
    <row r="277" spans="1:10" x14ac:dyDescent="0.25">
      <c r="A277" s="2">
        <v>2</v>
      </c>
      <c r="B277" s="1" t="str">
        <f>IF(DATA!B278="","",DATA!B278)</f>
        <v/>
      </c>
      <c r="C277" s="1" t="str">
        <f>IF(DATA!C278="","",DATA!C278)</f>
        <v/>
      </c>
      <c r="D277" s="1" t="str">
        <f>IF(DATA!D278="","",DATA!D278)</f>
        <v/>
      </c>
      <c r="E277" t="str">
        <f t="shared" si="544"/>
        <v/>
      </c>
      <c r="F277" t="str">
        <f t="shared" si="545"/>
        <v/>
      </c>
      <c r="G277" t="str">
        <f t="shared" si="546"/>
        <v/>
      </c>
      <c r="H277" t="str">
        <f t="shared" si="547"/>
        <v/>
      </c>
      <c r="I277" t="str">
        <f t="shared" si="548"/>
        <v/>
      </c>
      <c r="J277" t="str">
        <f t="shared" si="549"/>
        <v/>
      </c>
    </row>
    <row r="278" spans="1:10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550">IF(CONCATENATE(E279,F279,G279,E280,F280,G280,E281,F281,G281)="","",CONCATENATE(CONCATENATE(E279,F279,G279,E280,F280,G280,E281,F281,G281)))</f>
        <v>{2,0}</v>
      </c>
      <c r="H278" t="str">
        <f t="shared" ref="H278" si="551">IF(CONCATENATE(H279,I279,J279,H280,I280,J280,H281,I281,J281)="","",CONCATENATE(CONCATENATE(H279,I279,J279,H280,I280,J280,H281,I281,J281)))</f>
        <v>"2-0"</v>
      </c>
    </row>
    <row r="279" spans="1:10" x14ac:dyDescent="0.25">
      <c r="A279" s="2">
        <v>0</v>
      </c>
      <c r="B279" s="1" t="str">
        <f>IF(DATA!B280="","",DATA!B280)</f>
        <v/>
      </c>
      <c r="C279" s="1" t="str">
        <f>IF(DATA!C280="","",DATA!C280)</f>
        <v/>
      </c>
      <c r="D279" s="1" t="str">
        <f>IF(DATA!D280="","",DATA!D280)</f>
        <v/>
      </c>
      <c r="E279" t="str">
        <f t="shared" ref="E279:E310" si="552">IF(B279="","",CONCATENATE("{",$A279,",",B$2,"}"))</f>
        <v/>
      </c>
      <c r="F279" t="str">
        <f t="shared" ref="F279:F342" si="553">IF(C279="","",CONCATENATE("{",$A279,",",C$2,"}"))</f>
        <v/>
      </c>
      <c r="G279" t="str">
        <f t="shared" ref="G279:G342" si="554">IF(D279="","",CONCATENATE("{",$A279,",",D$2,"}"))</f>
        <v/>
      </c>
      <c r="H279" t="str">
        <f t="shared" ref="H279:H310" si="555">IF(B279="","",CONCATENATE("""",$A279,"-",B$2,""""))</f>
        <v/>
      </c>
      <c r="I279" t="str">
        <f t="shared" ref="I279:I342" si="556">IF(C279="","",CONCATENATE("""",$A279,"-",C$2,""""))</f>
        <v/>
      </c>
      <c r="J279" t="str">
        <f t="shared" ref="J279:J342" si="557">IF(D279="","",CONCATENATE("""",$A279,"-",D$2,""""))</f>
        <v/>
      </c>
    </row>
    <row r="280" spans="1:10" x14ac:dyDescent="0.25">
      <c r="A280" s="2">
        <v>1</v>
      </c>
      <c r="B280" s="1" t="str">
        <f>IF(DATA!B281="","",DATA!B281)</f>
        <v/>
      </c>
      <c r="C280" s="1" t="str">
        <f>IF(DATA!C281="","",DATA!C281)</f>
        <v/>
      </c>
      <c r="D280" s="1" t="str">
        <f>IF(DATA!D281="","",DATA!D281)</f>
        <v/>
      </c>
      <c r="E280" t="str">
        <f t="shared" si="552"/>
        <v/>
      </c>
      <c r="F280" t="str">
        <f t="shared" si="553"/>
        <v/>
      </c>
      <c r="G280" t="str">
        <f t="shared" si="554"/>
        <v/>
      </c>
      <c r="H280" t="str">
        <f t="shared" si="555"/>
        <v/>
      </c>
      <c r="I280" t="str">
        <f t="shared" si="556"/>
        <v/>
      </c>
      <c r="J280" t="str">
        <f t="shared" si="557"/>
        <v/>
      </c>
    </row>
    <row r="281" spans="1:10" x14ac:dyDescent="0.25">
      <c r="A281" s="2">
        <v>2</v>
      </c>
      <c r="B281" s="1" t="str">
        <f>IF(DATA!B282="","",DATA!B282)</f>
        <v>c</v>
      </c>
      <c r="C281" s="1" t="str">
        <f>IF(DATA!C282="","",DATA!C282)</f>
        <v/>
      </c>
      <c r="D281" s="1" t="str">
        <f>IF(DATA!D282="","",DATA!D282)</f>
        <v/>
      </c>
      <c r="E281" t="str">
        <f t="shared" si="552"/>
        <v>{2,0}</v>
      </c>
      <c r="F281" t="str">
        <f t="shared" si="553"/>
        <v/>
      </c>
      <c r="G281" t="str">
        <f t="shared" si="554"/>
        <v/>
      </c>
      <c r="H281" t="str">
        <f t="shared" si="555"/>
        <v>"2-0"</v>
      </c>
      <c r="I281" t="str">
        <f t="shared" si="556"/>
        <v/>
      </c>
      <c r="J281" t="str">
        <f t="shared" si="557"/>
        <v/>
      </c>
    </row>
    <row r="282" spans="1:10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558">IF(CONCATENATE(E283,F283,G283,E284,F284,G284,E285,F285,G285)="","",CONCATENATE(CONCATENATE(E283,F283,G283,E284,F284,G284,E285,F285,G285)))</f>
        <v>{2,1}</v>
      </c>
      <c r="H282" t="str">
        <f t="shared" ref="H282" si="559">IF(CONCATENATE(H283,I283,J283,H284,I284,J284,H285,I285,J285)="","",CONCATENATE(CONCATENATE(H283,I283,J283,H284,I284,J284,H285,I285,J285)))</f>
        <v>"2-1"</v>
      </c>
    </row>
    <row r="283" spans="1:10" x14ac:dyDescent="0.25">
      <c r="A283" s="2">
        <v>0</v>
      </c>
      <c r="B283" s="1" t="str">
        <f>IF(DATA!B284="","",DATA!B284)</f>
        <v/>
      </c>
      <c r="C283" s="1" t="str">
        <f>IF(DATA!C284="","",DATA!C284)</f>
        <v/>
      </c>
      <c r="D283" s="1" t="str">
        <f>IF(DATA!D284="","",DATA!D284)</f>
        <v/>
      </c>
      <c r="E283" t="str">
        <f t="shared" ref="E283:E314" si="560">IF(B283="","",CONCATENATE("{",$A283,",",B$2,"}"))</f>
        <v/>
      </c>
      <c r="F283" t="str">
        <f t="shared" ref="F283:F346" si="561">IF(C283="","",CONCATENATE("{",$A283,",",C$2,"}"))</f>
        <v/>
      </c>
      <c r="G283" t="str">
        <f t="shared" ref="G283:G346" si="562">IF(D283="","",CONCATENATE("{",$A283,",",D$2,"}"))</f>
        <v/>
      </c>
      <c r="H283" t="str">
        <f t="shared" ref="H283:H314" si="563">IF(B283="","",CONCATENATE("""",$A283,"-",B$2,""""))</f>
        <v/>
      </c>
      <c r="I283" t="str">
        <f t="shared" ref="I283:I346" si="564">IF(C283="","",CONCATENATE("""",$A283,"-",C$2,""""))</f>
        <v/>
      </c>
      <c r="J283" t="str">
        <f t="shared" ref="J283:J346" si="565">IF(D283="","",CONCATENATE("""",$A283,"-",D$2,""""))</f>
        <v/>
      </c>
    </row>
    <row r="284" spans="1:10" x14ac:dyDescent="0.25">
      <c r="A284" s="2">
        <v>1</v>
      </c>
      <c r="B284" s="1" t="str">
        <f>IF(DATA!B285="","",DATA!B285)</f>
        <v/>
      </c>
      <c r="C284" s="1" t="str">
        <f>IF(DATA!C285="","",DATA!C285)</f>
        <v/>
      </c>
      <c r="D284" s="1" t="str">
        <f>IF(DATA!D285="","",DATA!D285)</f>
        <v/>
      </c>
      <c r="E284" t="str">
        <f t="shared" si="560"/>
        <v/>
      </c>
      <c r="F284" t="str">
        <f t="shared" si="561"/>
        <v/>
      </c>
      <c r="G284" t="str">
        <f t="shared" si="562"/>
        <v/>
      </c>
      <c r="H284" t="str">
        <f t="shared" si="563"/>
        <v/>
      </c>
      <c r="I284" t="str">
        <f t="shared" si="564"/>
        <v/>
      </c>
      <c r="J284" t="str">
        <f t="shared" si="565"/>
        <v/>
      </c>
    </row>
    <row r="285" spans="1:10" x14ac:dyDescent="0.25">
      <c r="A285" s="2">
        <v>2</v>
      </c>
      <c r="B285" s="1" t="str">
        <f>IF(DATA!B286="","",DATA!B286)</f>
        <v/>
      </c>
      <c r="C285" s="1" t="str">
        <f>IF(DATA!C286="","",DATA!C286)</f>
        <v>c</v>
      </c>
      <c r="D285" s="1" t="str">
        <f>IF(DATA!D286="","",DATA!D286)</f>
        <v/>
      </c>
      <c r="E285" t="str">
        <f t="shared" si="560"/>
        <v/>
      </c>
      <c r="F285" t="str">
        <f t="shared" si="561"/>
        <v>{2,1}</v>
      </c>
      <c r="G285" t="str">
        <f t="shared" si="562"/>
        <v/>
      </c>
      <c r="H285" t="str">
        <f t="shared" si="563"/>
        <v/>
      </c>
      <c r="I285" t="str">
        <f t="shared" si="564"/>
        <v>"2-1"</v>
      </c>
      <c r="J285" t="str">
        <f t="shared" si="565"/>
        <v/>
      </c>
    </row>
    <row r="286" spans="1:10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566">IF(CONCATENATE(E287,F287,G287,E288,F288,G288,E289,F289,G289)="","",CONCATENATE(CONCATENATE(E287,F287,G287,E288,F288,G288,E289,F289,G289)))</f>
        <v>{2,2}</v>
      </c>
      <c r="H286" t="str">
        <f t="shared" ref="H286" si="567">IF(CONCATENATE(H287,I287,J287,H288,I288,J288,H289,I289,J289)="","",CONCATENATE(CONCATENATE(H287,I287,J287,H288,I288,J288,H289,I289,J289)))</f>
        <v>"2-2"</v>
      </c>
    </row>
    <row r="287" spans="1:10" x14ac:dyDescent="0.25">
      <c r="A287" s="2">
        <v>0</v>
      </c>
      <c r="B287" s="1" t="str">
        <f>IF(DATA!B288="","",DATA!B288)</f>
        <v/>
      </c>
      <c r="C287" s="1" t="str">
        <f>IF(DATA!C288="","",DATA!C288)</f>
        <v/>
      </c>
      <c r="D287" s="1" t="str">
        <f>IF(DATA!D288="","",DATA!D288)</f>
        <v/>
      </c>
      <c r="E287" t="str">
        <f t="shared" ref="E287:E318" si="568">IF(B287="","",CONCATENATE("{",$A287,",",B$2,"}"))</f>
        <v/>
      </c>
      <c r="F287" t="str">
        <f t="shared" ref="F287:F350" si="569">IF(C287="","",CONCATENATE("{",$A287,",",C$2,"}"))</f>
        <v/>
      </c>
      <c r="G287" t="str">
        <f t="shared" ref="G287:G350" si="570">IF(D287="","",CONCATENATE("{",$A287,",",D$2,"}"))</f>
        <v/>
      </c>
      <c r="H287" t="str">
        <f t="shared" ref="H287:H318" si="571">IF(B287="","",CONCATENATE("""",$A287,"-",B$2,""""))</f>
        <v/>
      </c>
      <c r="I287" t="str">
        <f t="shared" ref="I287:I350" si="572">IF(C287="","",CONCATENATE("""",$A287,"-",C$2,""""))</f>
        <v/>
      </c>
      <c r="J287" t="str">
        <f t="shared" ref="J287:J350" si="573">IF(D287="","",CONCATENATE("""",$A287,"-",D$2,""""))</f>
        <v/>
      </c>
    </row>
    <row r="288" spans="1:10" x14ac:dyDescent="0.25">
      <c r="A288" s="2">
        <v>1</v>
      </c>
      <c r="B288" s="1" t="str">
        <f>IF(DATA!B289="","",DATA!B289)</f>
        <v/>
      </c>
      <c r="C288" s="1" t="str">
        <f>IF(DATA!C289="","",DATA!C289)</f>
        <v/>
      </c>
      <c r="D288" s="1" t="str">
        <f>IF(DATA!D289="","",DATA!D289)</f>
        <v/>
      </c>
      <c r="E288" t="str">
        <f t="shared" si="568"/>
        <v/>
      </c>
      <c r="F288" t="str">
        <f t="shared" si="569"/>
        <v/>
      </c>
      <c r="G288" t="str">
        <f t="shared" si="570"/>
        <v/>
      </c>
      <c r="H288" t="str">
        <f t="shared" si="571"/>
        <v/>
      </c>
      <c r="I288" t="str">
        <f t="shared" si="572"/>
        <v/>
      </c>
      <c r="J288" t="str">
        <f t="shared" si="573"/>
        <v/>
      </c>
    </row>
    <row r="289" spans="1:10" x14ac:dyDescent="0.25">
      <c r="A289" s="2">
        <v>2</v>
      </c>
      <c r="B289" s="1" t="str">
        <f>IF(DATA!B290="","",DATA!B290)</f>
        <v/>
      </c>
      <c r="C289" s="1" t="str">
        <f>IF(DATA!C290="","",DATA!C290)</f>
        <v/>
      </c>
      <c r="D289" s="1" t="str">
        <f>IF(DATA!D290="","",DATA!D290)</f>
        <v>c</v>
      </c>
      <c r="E289" t="str">
        <f t="shared" si="568"/>
        <v/>
      </c>
      <c r="F289" t="str">
        <f t="shared" si="569"/>
        <v/>
      </c>
      <c r="G289" t="str">
        <f t="shared" si="570"/>
        <v>{2,2}</v>
      </c>
      <c r="H289" t="str">
        <f t="shared" si="571"/>
        <v/>
      </c>
      <c r="I289" t="str">
        <f t="shared" si="572"/>
        <v/>
      </c>
      <c r="J289" t="str">
        <f t="shared" si="573"/>
        <v>"2-2"</v>
      </c>
    </row>
    <row r="290" spans="1:10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574">IF(CONCATENATE(E291,F291,G291,E292,F292,G292,E293,F293,G293)="","",CONCATENATE(CONCATENATE(E291,F291,G291,E292,F292,G292,E293,F293,G293)))</f>
        <v>{0,0}</v>
      </c>
      <c r="H290" t="str">
        <f t="shared" ref="H290" si="575">IF(CONCATENATE(H291,I291,J291,H292,I292,J292,H293,I293,J293)="","",CONCATENATE(CONCATENATE(H291,I291,J291,H292,I292,J292,H293,I293,J293)))</f>
        <v>"0-0"</v>
      </c>
    </row>
    <row r="291" spans="1:10" x14ac:dyDescent="0.25">
      <c r="A291" s="2">
        <v>0</v>
      </c>
      <c r="B291" s="1" t="str">
        <f>IF(DATA!B292="","",DATA!B292)</f>
        <v>c</v>
      </c>
      <c r="C291" s="1" t="str">
        <f>IF(DATA!C292="","",DATA!C292)</f>
        <v/>
      </c>
      <c r="D291" s="1" t="str">
        <f>IF(DATA!D292="","",DATA!D292)</f>
        <v/>
      </c>
      <c r="E291" t="str">
        <f t="shared" ref="E291:E322" si="576">IF(B291="","",CONCATENATE("{",$A291,",",B$2,"}"))</f>
        <v>{0,0}</v>
      </c>
      <c r="F291" t="str">
        <f t="shared" ref="F291:F354" si="577">IF(C291="","",CONCATENATE("{",$A291,",",C$2,"}"))</f>
        <v/>
      </c>
      <c r="G291" t="str">
        <f t="shared" ref="G291:G354" si="578">IF(D291="","",CONCATENATE("{",$A291,",",D$2,"}"))</f>
        <v/>
      </c>
      <c r="H291" t="str">
        <f t="shared" ref="H291:H322" si="579">IF(B291="","",CONCATENATE("""",$A291,"-",B$2,""""))</f>
        <v>"0-0"</v>
      </c>
      <c r="I291" t="str">
        <f t="shared" ref="I291:I354" si="580">IF(C291="","",CONCATENATE("""",$A291,"-",C$2,""""))</f>
        <v/>
      </c>
      <c r="J291" t="str">
        <f t="shared" ref="J291:J354" si="581">IF(D291="","",CONCATENATE("""",$A291,"-",D$2,""""))</f>
        <v/>
      </c>
    </row>
    <row r="292" spans="1:10" x14ac:dyDescent="0.25">
      <c r="A292" s="2">
        <v>1</v>
      </c>
      <c r="B292" s="1" t="str">
        <f>IF(DATA!B293="","",DATA!B293)</f>
        <v/>
      </c>
      <c r="C292" s="1" t="str">
        <f>IF(DATA!C293="","",DATA!C293)</f>
        <v/>
      </c>
      <c r="D292" s="1" t="str">
        <f>IF(DATA!D293="","",DATA!D293)</f>
        <v/>
      </c>
      <c r="E292" t="str">
        <f t="shared" si="576"/>
        <v/>
      </c>
      <c r="F292" t="str">
        <f t="shared" si="577"/>
        <v/>
      </c>
      <c r="G292" t="str">
        <f t="shared" si="578"/>
        <v/>
      </c>
      <c r="H292" t="str">
        <f t="shared" si="579"/>
        <v/>
      </c>
      <c r="I292" t="str">
        <f t="shared" si="580"/>
        <v/>
      </c>
      <c r="J292" t="str">
        <f t="shared" si="581"/>
        <v/>
      </c>
    </row>
    <row r="293" spans="1:10" x14ac:dyDescent="0.25">
      <c r="A293" s="2">
        <v>2</v>
      </c>
      <c r="B293" s="1" t="str">
        <f>IF(DATA!B294="","",DATA!B294)</f>
        <v/>
      </c>
      <c r="C293" s="1" t="str">
        <f>IF(DATA!C294="","",DATA!C294)</f>
        <v/>
      </c>
      <c r="D293" s="1" t="str">
        <f>IF(DATA!D294="","",DATA!D294)</f>
        <v/>
      </c>
      <c r="E293" t="str">
        <f t="shared" si="576"/>
        <v/>
      </c>
      <c r="F293" t="str">
        <f t="shared" si="577"/>
        <v/>
      </c>
      <c r="G293" t="str">
        <f t="shared" si="578"/>
        <v/>
      </c>
      <c r="H293" t="str">
        <f t="shared" si="579"/>
        <v/>
      </c>
      <c r="I293" t="str">
        <f t="shared" si="580"/>
        <v/>
      </c>
      <c r="J293" t="str">
        <f t="shared" si="581"/>
        <v/>
      </c>
    </row>
    <row r="294" spans="1:10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582">IF(CONCATENATE(E295,F295,G295,E296,F296,G296,E297,F297,G297)="","",CONCATENATE(CONCATENATE(E295,F295,G295,E296,F296,G296,E297,F297,G297)))</f>
        <v>{0,1}</v>
      </c>
      <c r="H294" t="str">
        <f t="shared" ref="H294" si="583">IF(CONCATENATE(H295,I295,J295,H296,I296,J296,H297,I297,J297)="","",CONCATENATE(CONCATENATE(H295,I295,J295,H296,I296,J296,H297,I297,J297)))</f>
        <v>"0-1"</v>
      </c>
    </row>
    <row r="295" spans="1:10" x14ac:dyDescent="0.25">
      <c r="A295" s="2">
        <v>0</v>
      </c>
      <c r="B295" s="1" t="str">
        <f>IF(DATA!B296="","",DATA!B296)</f>
        <v/>
      </c>
      <c r="C295" s="1" t="str">
        <f>IF(DATA!C296="","",DATA!C296)</f>
        <v>c</v>
      </c>
      <c r="D295" s="1" t="str">
        <f>IF(DATA!D296="","",DATA!D296)</f>
        <v/>
      </c>
      <c r="E295" t="str">
        <f t="shared" ref="E295:E326" si="584">IF(B295="","",CONCATENATE("{",$A295,",",B$2,"}"))</f>
        <v/>
      </c>
      <c r="F295" t="str">
        <f t="shared" ref="F295:F358" si="585">IF(C295="","",CONCATENATE("{",$A295,",",C$2,"}"))</f>
        <v>{0,1}</v>
      </c>
      <c r="G295" t="str">
        <f t="shared" ref="G295:G358" si="586">IF(D295="","",CONCATENATE("{",$A295,",",D$2,"}"))</f>
        <v/>
      </c>
      <c r="H295" t="str">
        <f t="shared" ref="H295:H326" si="587">IF(B295="","",CONCATENATE("""",$A295,"-",B$2,""""))</f>
        <v/>
      </c>
      <c r="I295" t="str">
        <f t="shared" ref="I295:I358" si="588">IF(C295="","",CONCATENATE("""",$A295,"-",C$2,""""))</f>
        <v>"0-1"</v>
      </c>
      <c r="J295" t="str">
        <f t="shared" ref="J295:J358" si="589">IF(D295="","",CONCATENATE("""",$A295,"-",D$2,""""))</f>
        <v/>
      </c>
    </row>
    <row r="296" spans="1:10" x14ac:dyDescent="0.25">
      <c r="A296" s="2">
        <v>1</v>
      </c>
      <c r="B296" s="1" t="str">
        <f>IF(DATA!B297="","",DATA!B297)</f>
        <v/>
      </c>
      <c r="C296" s="1" t="str">
        <f>IF(DATA!C297="","",DATA!C297)</f>
        <v/>
      </c>
      <c r="D296" s="1" t="str">
        <f>IF(DATA!D297="","",DATA!D297)</f>
        <v/>
      </c>
      <c r="E296" t="str">
        <f t="shared" si="584"/>
        <v/>
      </c>
      <c r="F296" t="str">
        <f t="shared" si="585"/>
        <v/>
      </c>
      <c r="G296" t="str">
        <f t="shared" si="586"/>
        <v/>
      </c>
      <c r="H296" t="str">
        <f t="shared" si="587"/>
        <v/>
      </c>
      <c r="I296" t="str">
        <f t="shared" si="588"/>
        <v/>
      </c>
      <c r="J296" t="str">
        <f t="shared" si="589"/>
        <v/>
      </c>
    </row>
    <row r="297" spans="1:10" x14ac:dyDescent="0.25">
      <c r="A297" s="2">
        <v>2</v>
      </c>
      <c r="B297" s="1" t="str">
        <f>IF(DATA!B298="","",DATA!B298)</f>
        <v/>
      </c>
      <c r="C297" s="1" t="str">
        <f>IF(DATA!C298="","",DATA!C298)</f>
        <v/>
      </c>
      <c r="D297" s="1" t="str">
        <f>IF(DATA!D298="","",DATA!D298)</f>
        <v/>
      </c>
      <c r="E297" t="str">
        <f t="shared" si="584"/>
        <v/>
      </c>
      <c r="F297" t="str">
        <f t="shared" si="585"/>
        <v/>
      </c>
      <c r="G297" t="str">
        <f t="shared" si="586"/>
        <v/>
      </c>
      <c r="H297" t="str">
        <f t="shared" si="587"/>
        <v/>
      </c>
      <c r="I297" t="str">
        <f t="shared" si="588"/>
        <v/>
      </c>
      <c r="J297" t="str">
        <f t="shared" si="589"/>
        <v/>
      </c>
    </row>
    <row r="298" spans="1:10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590">IF(CONCATENATE(E299,F299,G299,E300,F300,G300,E301,F301,G301)="","",CONCATENATE(CONCATENATE(E299,F299,G299,E300,F300,G300,E301,F301,G301)))</f>
        <v>{0,2}</v>
      </c>
      <c r="H298" t="str">
        <f t="shared" ref="H298" si="591">IF(CONCATENATE(H299,I299,J299,H300,I300,J300,H301,I301,J301)="","",CONCATENATE(CONCATENATE(H299,I299,J299,H300,I300,J300,H301,I301,J301)))</f>
        <v>"0-2"</v>
      </c>
    </row>
    <row r="299" spans="1:10" x14ac:dyDescent="0.25">
      <c r="A299" s="2">
        <v>0</v>
      </c>
      <c r="B299" s="1" t="str">
        <f>IF(DATA!B300="","",DATA!B300)</f>
        <v/>
      </c>
      <c r="C299" s="1" t="str">
        <f>IF(DATA!C300="","",DATA!C300)</f>
        <v/>
      </c>
      <c r="D299" s="1" t="str">
        <f>IF(DATA!D300="","",DATA!D300)</f>
        <v>c</v>
      </c>
      <c r="E299" t="str">
        <f t="shared" ref="E299:E330" si="592">IF(B299="","",CONCATENATE("{",$A299,",",B$2,"}"))</f>
        <v/>
      </c>
      <c r="F299" t="str">
        <f t="shared" ref="F299:F362" si="593">IF(C299="","",CONCATENATE("{",$A299,",",C$2,"}"))</f>
        <v/>
      </c>
      <c r="G299" t="str">
        <f t="shared" ref="G299:G362" si="594">IF(D299="","",CONCATENATE("{",$A299,",",D$2,"}"))</f>
        <v>{0,2}</v>
      </c>
      <c r="H299" t="str">
        <f t="shared" ref="H299:H330" si="595">IF(B299="","",CONCATENATE("""",$A299,"-",B$2,""""))</f>
        <v/>
      </c>
      <c r="I299" t="str">
        <f t="shared" ref="I299:I362" si="596">IF(C299="","",CONCATENATE("""",$A299,"-",C$2,""""))</f>
        <v/>
      </c>
      <c r="J299" t="str">
        <f t="shared" ref="J299:J362" si="597">IF(D299="","",CONCATENATE("""",$A299,"-",D$2,""""))</f>
        <v>"0-2"</v>
      </c>
    </row>
    <row r="300" spans="1:10" x14ac:dyDescent="0.25">
      <c r="A300" s="2">
        <v>1</v>
      </c>
      <c r="B300" s="1" t="str">
        <f>IF(DATA!B301="","",DATA!B301)</f>
        <v/>
      </c>
      <c r="C300" s="1" t="str">
        <f>IF(DATA!C301="","",DATA!C301)</f>
        <v/>
      </c>
      <c r="D300" s="1" t="str">
        <f>IF(DATA!D301="","",DATA!D301)</f>
        <v/>
      </c>
      <c r="E300" t="str">
        <f t="shared" si="592"/>
        <v/>
      </c>
      <c r="F300" t="str">
        <f t="shared" si="593"/>
        <v/>
      </c>
      <c r="G300" t="str">
        <f t="shared" si="594"/>
        <v/>
      </c>
      <c r="H300" t="str">
        <f t="shared" si="595"/>
        <v/>
      </c>
      <c r="I300" t="str">
        <f t="shared" si="596"/>
        <v/>
      </c>
      <c r="J300" t="str">
        <f t="shared" si="597"/>
        <v/>
      </c>
    </row>
    <row r="301" spans="1:10" x14ac:dyDescent="0.25">
      <c r="A301" s="2">
        <v>2</v>
      </c>
      <c r="B301" s="1" t="str">
        <f>IF(DATA!B302="","",DATA!B302)</f>
        <v/>
      </c>
      <c r="C301" s="1" t="str">
        <f>IF(DATA!C302="","",DATA!C302)</f>
        <v/>
      </c>
      <c r="D301" s="1" t="str">
        <f>IF(DATA!D302="","",DATA!D302)</f>
        <v/>
      </c>
      <c r="E301" t="str">
        <f t="shared" si="592"/>
        <v/>
      </c>
      <c r="F301" t="str">
        <f t="shared" si="593"/>
        <v/>
      </c>
      <c r="G301" t="str">
        <f t="shared" si="594"/>
        <v/>
      </c>
      <c r="H301" t="str">
        <f t="shared" si="595"/>
        <v/>
      </c>
      <c r="I301" t="str">
        <f t="shared" si="596"/>
        <v/>
      </c>
      <c r="J301" t="str">
        <f t="shared" si="597"/>
        <v/>
      </c>
    </row>
    <row r="302" spans="1:10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598">IF(CONCATENATE(E303,F303,G303,E304,F304,G304,E305,F305,G305)="","",CONCATENATE(CONCATENATE(E303,F303,G303,E304,F304,G304,E305,F305,G305)))</f>
        <v>{1,0}</v>
      </c>
      <c r="H302" t="str">
        <f t="shared" ref="H302" si="599">IF(CONCATENATE(H303,I303,J303,H304,I304,J304,H305,I305,J305)="","",CONCATENATE(CONCATENATE(H303,I303,J303,H304,I304,J304,H305,I305,J305)))</f>
        <v>"1-0"</v>
      </c>
    </row>
    <row r="303" spans="1:10" x14ac:dyDescent="0.25">
      <c r="A303" s="2">
        <v>0</v>
      </c>
      <c r="B303" s="1" t="str">
        <f>IF(DATA!B304="","",DATA!B304)</f>
        <v/>
      </c>
      <c r="C303" s="1" t="str">
        <f>IF(DATA!C304="","",DATA!C304)</f>
        <v/>
      </c>
      <c r="D303" s="1" t="str">
        <f>IF(DATA!D304="","",DATA!D304)</f>
        <v/>
      </c>
      <c r="E303" t="str">
        <f t="shared" ref="E303:E334" si="600">IF(B303="","",CONCATENATE("{",$A303,",",B$2,"}"))</f>
        <v/>
      </c>
      <c r="F303" t="str">
        <f t="shared" ref="F303:F366" si="601">IF(C303="","",CONCATENATE("{",$A303,",",C$2,"}"))</f>
        <v/>
      </c>
      <c r="G303" t="str">
        <f t="shared" ref="G303:G366" si="602">IF(D303="","",CONCATENATE("{",$A303,",",D$2,"}"))</f>
        <v/>
      </c>
      <c r="H303" t="str">
        <f t="shared" ref="H303:H334" si="603">IF(B303="","",CONCATENATE("""",$A303,"-",B$2,""""))</f>
        <v/>
      </c>
      <c r="I303" t="str">
        <f t="shared" ref="I303:I366" si="604">IF(C303="","",CONCATENATE("""",$A303,"-",C$2,""""))</f>
        <v/>
      </c>
      <c r="J303" t="str">
        <f t="shared" ref="J303:J366" si="605">IF(D303="","",CONCATENATE("""",$A303,"-",D$2,""""))</f>
        <v/>
      </c>
    </row>
    <row r="304" spans="1:10" x14ac:dyDescent="0.25">
      <c r="A304" s="2">
        <v>1</v>
      </c>
      <c r="B304" s="1" t="str">
        <f>IF(DATA!B305="","",DATA!B305)</f>
        <v>c</v>
      </c>
      <c r="C304" s="1" t="str">
        <f>IF(DATA!C305="","",DATA!C305)</f>
        <v/>
      </c>
      <c r="D304" s="1" t="str">
        <f>IF(DATA!D305="","",DATA!D305)</f>
        <v/>
      </c>
      <c r="E304" t="str">
        <f t="shared" si="600"/>
        <v>{1,0}</v>
      </c>
      <c r="F304" t="str">
        <f t="shared" si="601"/>
        <v/>
      </c>
      <c r="G304" t="str">
        <f t="shared" si="602"/>
        <v/>
      </c>
      <c r="H304" t="str">
        <f t="shared" si="603"/>
        <v>"1-0"</v>
      </c>
      <c r="I304" t="str">
        <f t="shared" si="604"/>
        <v/>
      </c>
      <c r="J304" t="str">
        <f t="shared" si="605"/>
        <v/>
      </c>
    </row>
    <row r="305" spans="1:10" x14ac:dyDescent="0.25">
      <c r="A305" s="2">
        <v>2</v>
      </c>
      <c r="B305" s="1" t="str">
        <f>IF(DATA!B306="","",DATA!B306)</f>
        <v/>
      </c>
      <c r="C305" s="1" t="str">
        <f>IF(DATA!C306="","",DATA!C306)</f>
        <v/>
      </c>
      <c r="D305" s="1" t="str">
        <f>IF(DATA!D306="","",DATA!D306)</f>
        <v/>
      </c>
      <c r="E305" t="str">
        <f t="shared" si="600"/>
        <v/>
      </c>
      <c r="F305" t="str">
        <f t="shared" si="601"/>
        <v/>
      </c>
      <c r="G305" t="str">
        <f t="shared" si="602"/>
        <v/>
      </c>
      <c r="H305" t="str">
        <f t="shared" si="603"/>
        <v/>
      </c>
      <c r="I305" t="str">
        <f t="shared" si="604"/>
        <v/>
      </c>
      <c r="J305" t="str">
        <f t="shared" si="605"/>
        <v/>
      </c>
    </row>
    <row r="306" spans="1:10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606">IF(CONCATENATE(E307,F307,G307,E308,F308,G308,E309,F309,G309)="","",CONCATENATE(CONCATENATE(E307,F307,G307,E308,F308,G308,E309,F309,G309)))</f>
        <v>{1,1}</v>
      </c>
      <c r="H306" t="str">
        <f t="shared" ref="H306" si="607">IF(CONCATENATE(H307,I307,J307,H308,I308,J308,H309,I309,J309)="","",CONCATENATE(CONCATENATE(H307,I307,J307,H308,I308,J308,H309,I309,J309)))</f>
        <v>"1-1"</v>
      </c>
    </row>
    <row r="307" spans="1:10" x14ac:dyDescent="0.25">
      <c r="A307" s="2">
        <v>0</v>
      </c>
      <c r="B307" s="1" t="str">
        <f>IF(DATA!B308="","",DATA!B308)</f>
        <v/>
      </c>
      <c r="C307" s="1" t="str">
        <f>IF(DATA!C308="","",DATA!C308)</f>
        <v/>
      </c>
      <c r="D307" s="1" t="str">
        <f>IF(DATA!D308="","",DATA!D308)</f>
        <v/>
      </c>
      <c r="E307" t="str">
        <f t="shared" ref="E307:E338" si="608">IF(B307="","",CONCATENATE("{",$A307,",",B$2,"}"))</f>
        <v/>
      </c>
      <c r="F307" t="str">
        <f t="shared" ref="F307:F370" si="609">IF(C307="","",CONCATENATE("{",$A307,",",C$2,"}"))</f>
        <v/>
      </c>
      <c r="G307" t="str">
        <f t="shared" ref="G307:G370" si="610">IF(D307="","",CONCATENATE("{",$A307,",",D$2,"}"))</f>
        <v/>
      </c>
      <c r="H307" t="str">
        <f t="shared" ref="H307:H338" si="611">IF(B307="","",CONCATENATE("""",$A307,"-",B$2,""""))</f>
        <v/>
      </c>
      <c r="I307" t="str">
        <f t="shared" ref="I307:I370" si="612">IF(C307="","",CONCATENATE("""",$A307,"-",C$2,""""))</f>
        <v/>
      </c>
      <c r="J307" t="str">
        <f t="shared" ref="J307:J370" si="613">IF(D307="","",CONCATENATE("""",$A307,"-",D$2,""""))</f>
        <v/>
      </c>
    </row>
    <row r="308" spans="1:10" x14ac:dyDescent="0.25">
      <c r="A308" s="2">
        <v>1</v>
      </c>
      <c r="B308" s="1" t="str">
        <f>IF(DATA!B309="","",DATA!B309)</f>
        <v/>
      </c>
      <c r="C308" s="1" t="str">
        <f>IF(DATA!C309="","",DATA!C309)</f>
        <v>c</v>
      </c>
      <c r="D308" s="1" t="str">
        <f>IF(DATA!D309="","",DATA!D309)</f>
        <v/>
      </c>
      <c r="E308" t="str">
        <f t="shared" si="608"/>
        <v/>
      </c>
      <c r="F308" t="str">
        <f t="shared" si="609"/>
        <v>{1,1}</v>
      </c>
      <c r="G308" t="str">
        <f t="shared" si="610"/>
        <v/>
      </c>
      <c r="H308" t="str">
        <f t="shared" si="611"/>
        <v/>
      </c>
      <c r="I308" t="str">
        <f t="shared" si="612"/>
        <v>"1-1"</v>
      </c>
      <c r="J308" t="str">
        <f t="shared" si="613"/>
        <v/>
      </c>
    </row>
    <row r="309" spans="1:10" x14ac:dyDescent="0.25">
      <c r="A309" s="2">
        <v>2</v>
      </c>
      <c r="B309" s="1" t="str">
        <f>IF(DATA!B310="","",DATA!B310)</f>
        <v/>
      </c>
      <c r="C309" s="1" t="str">
        <f>IF(DATA!C310="","",DATA!C310)</f>
        <v/>
      </c>
      <c r="D309" s="1" t="str">
        <f>IF(DATA!D310="","",DATA!D310)</f>
        <v/>
      </c>
      <c r="E309" t="str">
        <f t="shared" si="608"/>
        <v/>
      </c>
      <c r="F309" t="str">
        <f t="shared" si="609"/>
        <v/>
      </c>
      <c r="G309" t="str">
        <f t="shared" si="610"/>
        <v/>
      </c>
      <c r="H309" t="str">
        <f t="shared" si="611"/>
        <v/>
      </c>
      <c r="I309" t="str">
        <f t="shared" si="612"/>
        <v/>
      </c>
      <c r="J309" t="str">
        <f t="shared" si="613"/>
        <v/>
      </c>
    </row>
    <row r="310" spans="1:10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614">IF(CONCATENATE(E311,F311,G311,E312,F312,G312,E313,F313,G313)="","",CONCATENATE(CONCATENATE(E311,F311,G311,E312,F312,G312,E313,F313,G313)))</f>
        <v>{1,2}</v>
      </c>
      <c r="H310" t="str">
        <f t="shared" ref="H310" si="615">IF(CONCATENATE(H311,I311,J311,H312,I312,J312,H313,I313,J313)="","",CONCATENATE(CONCATENATE(H311,I311,J311,H312,I312,J312,H313,I313,J313)))</f>
        <v>"1-2"</v>
      </c>
    </row>
    <row r="311" spans="1:10" x14ac:dyDescent="0.25">
      <c r="A311" s="2">
        <v>0</v>
      </c>
      <c r="B311" s="1" t="str">
        <f>IF(DATA!B312="","",DATA!B312)</f>
        <v/>
      </c>
      <c r="C311" s="1" t="str">
        <f>IF(DATA!C312="","",DATA!C312)</f>
        <v/>
      </c>
      <c r="D311" s="1" t="str">
        <f>IF(DATA!D312="","",DATA!D312)</f>
        <v/>
      </c>
      <c r="E311" t="str">
        <f t="shared" ref="E311:E342" si="616">IF(B311="","",CONCATENATE("{",$A311,",",B$2,"}"))</f>
        <v/>
      </c>
      <c r="F311" t="str">
        <f t="shared" ref="F311:F374" si="617">IF(C311="","",CONCATENATE("{",$A311,",",C$2,"}"))</f>
        <v/>
      </c>
      <c r="G311" t="str">
        <f t="shared" ref="G311:G374" si="618">IF(D311="","",CONCATENATE("{",$A311,",",D$2,"}"))</f>
        <v/>
      </c>
      <c r="H311" t="str">
        <f t="shared" ref="H311:H342" si="619">IF(B311="","",CONCATENATE("""",$A311,"-",B$2,""""))</f>
        <v/>
      </c>
      <c r="I311" t="str">
        <f t="shared" ref="I311:I374" si="620">IF(C311="","",CONCATENATE("""",$A311,"-",C$2,""""))</f>
        <v/>
      </c>
      <c r="J311" t="str">
        <f t="shared" ref="J311:J374" si="621">IF(D311="","",CONCATENATE("""",$A311,"-",D$2,""""))</f>
        <v/>
      </c>
    </row>
    <row r="312" spans="1:10" x14ac:dyDescent="0.25">
      <c r="A312" s="2">
        <v>1</v>
      </c>
      <c r="B312" s="1" t="str">
        <f>IF(DATA!B313="","",DATA!B313)</f>
        <v/>
      </c>
      <c r="C312" s="1" t="str">
        <f>IF(DATA!C313="","",DATA!C313)</f>
        <v/>
      </c>
      <c r="D312" s="1" t="str">
        <f>IF(DATA!D313="","",DATA!D313)</f>
        <v>c</v>
      </c>
      <c r="E312" t="str">
        <f t="shared" si="616"/>
        <v/>
      </c>
      <c r="F312" t="str">
        <f t="shared" si="617"/>
        <v/>
      </c>
      <c r="G312" t="str">
        <f t="shared" si="618"/>
        <v>{1,2}</v>
      </c>
      <c r="H312" t="str">
        <f t="shared" si="619"/>
        <v/>
      </c>
      <c r="I312" t="str">
        <f t="shared" si="620"/>
        <v/>
      </c>
      <c r="J312" t="str">
        <f t="shared" si="621"/>
        <v>"1-2"</v>
      </c>
    </row>
    <row r="313" spans="1:10" x14ac:dyDescent="0.25">
      <c r="A313" s="2">
        <v>2</v>
      </c>
      <c r="B313" s="1" t="str">
        <f>IF(DATA!B314="","",DATA!B314)</f>
        <v/>
      </c>
      <c r="C313" s="1" t="str">
        <f>IF(DATA!C314="","",DATA!C314)</f>
        <v/>
      </c>
      <c r="D313" s="1" t="str">
        <f>IF(DATA!D314="","",DATA!D314)</f>
        <v/>
      </c>
      <c r="E313" t="str">
        <f t="shared" si="616"/>
        <v/>
      </c>
      <c r="F313" t="str">
        <f t="shared" si="617"/>
        <v/>
      </c>
      <c r="G313" t="str">
        <f t="shared" si="618"/>
        <v/>
      </c>
      <c r="H313" t="str">
        <f t="shared" si="619"/>
        <v/>
      </c>
      <c r="I313" t="str">
        <f t="shared" si="620"/>
        <v/>
      </c>
      <c r="J313" t="str">
        <f t="shared" si="621"/>
        <v/>
      </c>
    </row>
    <row r="314" spans="1:10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622">IF(CONCATENATE(E315,F315,G315,E316,F316,G316,E317,F317,G317)="","",CONCATENATE(CONCATENATE(E315,F315,G315,E316,F316,G316,E317,F317,G317)))</f>
        <v>{2,0}</v>
      </c>
      <c r="H314" t="str">
        <f t="shared" ref="H314" si="623">IF(CONCATENATE(H315,I315,J315,H316,I316,J316,H317,I317,J317)="","",CONCATENATE(CONCATENATE(H315,I315,J315,H316,I316,J316,H317,I317,J317)))</f>
        <v>"2-0"</v>
      </c>
    </row>
    <row r="315" spans="1:10" x14ac:dyDescent="0.25">
      <c r="A315" s="2">
        <v>0</v>
      </c>
      <c r="B315" s="1" t="str">
        <f>IF(DATA!B316="","",DATA!B316)</f>
        <v/>
      </c>
      <c r="C315" s="1" t="str">
        <f>IF(DATA!C316="","",DATA!C316)</f>
        <v/>
      </c>
      <c r="D315" s="1" t="str">
        <f>IF(DATA!D316="","",DATA!D316)</f>
        <v/>
      </c>
      <c r="E315" t="str">
        <f t="shared" ref="E315:E346" si="624">IF(B315="","",CONCATENATE("{",$A315,",",B$2,"}"))</f>
        <v/>
      </c>
      <c r="F315" t="str">
        <f t="shared" ref="F315:F378" si="625">IF(C315="","",CONCATENATE("{",$A315,",",C$2,"}"))</f>
        <v/>
      </c>
      <c r="G315" t="str">
        <f t="shared" ref="G315:G378" si="626">IF(D315="","",CONCATENATE("{",$A315,",",D$2,"}"))</f>
        <v/>
      </c>
      <c r="H315" t="str">
        <f t="shared" ref="H315:H346" si="627">IF(B315="","",CONCATENATE("""",$A315,"-",B$2,""""))</f>
        <v/>
      </c>
      <c r="I315" t="str">
        <f t="shared" ref="I315:I378" si="628">IF(C315="","",CONCATENATE("""",$A315,"-",C$2,""""))</f>
        <v/>
      </c>
      <c r="J315" t="str">
        <f t="shared" ref="J315:J378" si="629">IF(D315="","",CONCATENATE("""",$A315,"-",D$2,""""))</f>
        <v/>
      </c>
    </row>
    <row r="316" spans="1:10" x14ac:dyDescent="0.25">
      <c r="A316" s="2">
        <v>1</v>
      </c>
      <c r="B316" s="1" t="str">
        <f>IF(DATA!B317="","",DATA!B317)</f>
        <v/>
      </c>
      <c r="C316" s="1" t="str">
        <f>IF(DATA!C317="","",DATA!C317)</f>
        <v/>
      </c>
      <c r="D316" s="1" t="str">
        <f>IF(DATA!D317="","",DATA!D317)</f>
        <v/>
      </c>
      <c r="E316" t="str">
        <f t="shared" si="624"/>
        <v/>
      </c>
      <c r="F316" t="str">
        <f t="shared" si="625"/>
        <v/>
      </c>
      <c r="G316" t="str">
        <f t="shared" si="626"/>
        <v/>
      </c>
      <c r="H316" t="str">
        <f t="shared" si="627"/>
        <v/>
      </c>
      <c r="I316" t="str">
        <f t="shared" si="628"/>
        <v/>
      </c>
      <c r="J316" t="str">
        <f t="shared" si="629"/>
        <v/>
      </c>
    </row>
    <row r="317" spans="1:10" x14ac:dyDescent="0.25">
      <c r="A317" s="2">
        <v>2</v>
      </c>
      <c r="B317" s="1" t="str">
        <f>IF(DATA!B318="","",DATA!B318)</f>
        <v>c</v>
      </c>
      <c r="C317" s="1" t="str">
        <f>IF(DATA!C318="","",DATA!C318)</f>
        <v/>
      </c>
      <c r="D317" s="1" t="str">
        <f>IF(DATA!D318="","",DATA!D318)</f>
        <v/>
      </c>
      <c r="E317" t="str">
        <f t="shared" si="624"/>
        <v>{2,0}</v>
      </c>
      <c r="F317" t="str">
        <f t="shared" si="625"/>
        <v/>
      </c>
      <c r="G317" t="str">
        <f t="shared" si="626"/>
        <v/>
      </c>
      <c r="H317" t="str">
        <f t="shared" si="627"/>
        <v>"2-0"</v>
      </c>
      <c r="I317" t="str">
        <f t="shared" si="628"/>
        <v/>
      </c>
      <c r="J317" t="str">
        <f t="shared" si="629"/>
        <v/>
      </c>
    </row>
    <row r="318" spans="1:10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630">IF(CONCATENATE(E319,F319,G319,E320,F320,G320,E321,F321,G321)="","",CONCATENATE(CONCATENATE(E319,F319,G319,E320,F320,G320,E321,F321,G321)))</f>
        <v>{2,1}</v>
      </c>
      <c r="H318" t="str">
        <f t="shared" ref="H318" si="631">IF(CONCATENATE(H319,I319,J319,H320,I320,J320,H321,I321,J321)="","",CONCATENATE(CONCATENATE(H319,I319,J319,H320,I320,J320,H321,I321,J321)))</f>
        <v>"2-1"</v>
      </c>
    </row>
    <row r="319" spans="1:10" x14ac:dyDescent="0.25">
      <c r="A319" s="2">
        <v>0</v>
      </c>
      <c r="B319" s="1" t="str">
        <f>IF(DATA!B320="","",DATA!B320)</f>
        <v/>
      </c>
      <c r="C319" s="1" t="str">
        <f>IF(DATA!C320="","",DATA!C320)</f>
        <v/>
      </c>
      <c r="D319" s="1" t="str">
        <f>IF(DATA!D320="","",DATA!D320)</f>
        <v/>
      </c>
      <c r="E319" t="str">
        <f t="shared" ref="E319:E350" si="632">IF(B319="","",CONCATENATE("{",$A319,",",B$2,"}"))</f>
        <v/>
      </c>
      <c r="F319" t="str">
        <f t="shared" ref="F319:F382" si="633">IF(C319="","",CONCATENATE("{",$A319,",",C$2,"}"))</f>
        <v/>
      </c>
      <c r="G319" t="str">
        <f t="shared" ref="G319:G382" si="634">IF(D319="","",CONCATENATE("{",$A319,",",D$2,"}"))</f>
        <v/>
      </c>
      <c r="H319" t="str">
        <f t="shared" ref="H319:H350" si="635">IF(B319="","",CONCATENATE("""",$A319,"-",B$2,""""))</f>
        <v/>
      </c>
      <c r="I319" t="str">
        <f t="shared" ref="I319:I382" si="636">IF(C319="","",CONCATENATE("""",$A319,"-",C$2,""""))</f>
        <v/>
      </c>
      <c r="J319" t="str">
        <f t="shared" ref="J319:J382" si="637">IF(D319="","",CONCATENATE("""",$A319,"-",D$2,""""))</f>
        <v/>
      </c>
    </row>
    <row r="320" spans="1:10" x14ac:dyDescent="0.25">
      <c r="A320" s="2">
        <v>1</v>
      </c>
      <c r="B320" s="1" t="str">
        <f>IF(DATA!B321="","",DATA!B321)</f>
        <v/>
      </c>
      <c r="C320" s="1" t="str">
        <f>IF(DATA!C321="","",DATA!C321)</f>
        <v/>
      </c>
      <c r="D320" s="1" t="str">
        <f>IF(DATA!D321="","",DATA!D321)</f>
        <v/>
      </c>
      <c r="E320" t="str">
        <f t="shared" si="632"/>
        <v/>
      </c>
      <c r="F320" t="str">
        <f t="shared" si="633"/>
        <v/>
      </c>
      <c r="G320" t="str">
        <f t="shared" si="634"/>
        <v/>
      </c>
      <c r="H320" t="str">
        <f t="shared" si="635"/>
        <v/>
      </c>
      <c r="I320" t="str">
        <f t="shared" si="636"/>
        <v/>
      </c>
      <c r="J320" t="str">
        <f t="shared" si="637"/>
        <v/>
      </c>
    </row>
    <row r="321" spans="1:10" x14ac:dyDescent="0.25">
      <c r="A321" s="2">
        <v>2</v>
      </c>
      <c r="B321" s="1" t="str">
        <f>IF(DATA!B322="","",DATA!B322)</f>
        <v/>
      </c>
      <c r="C321" s="1" t="str">
        <f>IF(DATA!C322="","",DATA!C322)</f>
        <v>c</v>
      </c>
      <c r="D321" s="1" t="str">
        <f>IF(DATA!D322="","",DATA!D322)</f>
        <v/>
      </c>
      <c r="E321" t="str">
        <f t="shared" si="632"/>
        <v/>
      </c>
      <c r="F321" t="str">
        <f t="shared" si="633"/>
        <v>{2,1}</v>
      </c>
      <c r="G321" t="str">
        <f t="shared" si="634"/>
        <v/>
      </c>
      <c r="H321" t="str">
        <f t="shared" si="635"/>
        <v/>
      </c>
      <c r="I321" t="str">
        <f t="shared" si="636"/>
        <v>"2-1"</v>
      </c>
      <c r="J321" t="str">
        <f t="shared" si="637"/>
        <v/>
      </c>
    </row>
    <row r="322" spans="1:10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638">IF(CONCATENATE(E323,F323,G323,E324,F324,G324,E325,F325,G325)="","",CONCATENATE(CONCATENATE(E323,F323,G323,E324,F324,G324,E325,F325,G325)))</f>
        <v>{2,2}</v>
      </c>
      <c r="H322" t="str">
        <f t="shared" ref="H322" si="639">IF(CONCATENATE(H323,I323,J323,H324,I324,J324,H325,I325,J325)="","",CONCATENATE(CONCATENATE(H323,I323,J323,H324,I324,J324,H325,I325,J325)))</f>
        <v>"2-2"</v>
      </c>
    </row>
    <row r="323" spans="1:10" x14ac:dyDescent="0.25">
      <c r="A323" s="2">
        <v>0</v>
      </c>
      <c r="B323" s="1" t="str">
        <f>IF(DATA!B324="","",DATA!B324)</f>
        <v/>
      </c>
      <c r="C323" s="1" t="str">
        <f>IF(DATA!C324="","",DATA!C324)</f>
        <v/>
      </c>
      <c r="D323" s="1" t="str">
        <f>IF(DATA!D324="","",DATA!D324)</f>
        <v/>
      </c>
      <c r="E323" t="str">
        <f t="shared" ref="E323:E354" si="640">IF(B323="","",CONCATENATE("{",$A323,",",B$2,"}"))</f>
        <v/>
      </c>
      <c r="F323" t="str">
        <f t="shared" ref="F323:F386" si="641">IF(C323="","",CONCATENATE("{",$A323,",",C$2,"}"))</f>
        <v/>
      </c>
      <c r="G323" t="str">
        <f t="shared" ref="G323:G386" si="642">IF(D323="","",CONCATENATE("{",$A323,",",D$2,"}"))</f>
        <v/>
      </c>
      <c r="H323" t="str">
        <f t="shared" ref="H323:H354" si="643">IF(B323="","",CONCATENATE("""",$A323,"-",B$2,""""))</f>
        <v/>
      </c>
      <c r="I323" t="str">
        <f t="shared" ref="I323:I386" si="644">IF(C323="","",CONCATENATE("""",$A323,"-",C$2,""""))</f>
        <v/>
      </c>
      <c r="J323" t="str">
        <f t="shared" ref="J323:J386" si="645">IF(D323="","",CONCATENATE("""",$A323,"-",D$2,""""))</f>
        <v/>
      </c>
    </row>
    <row r="324" spans="1:10" x14ac:dyDescent="0.25">
      <c r="A324" s="2">
        <v>1</v>
      </c>
      <c r="B324" s="1" t="str">
        <f>IF(DATA!B325="","",DATA!B325)</f>
        <v/>
      </c>
      <c r="C324" s="1" t="str">
        <f>IF(DATA!C325="","",DATA!C325)</f>
        <v/>
      </c>
      <c r="D324" s="1" t="str">
        <f>IF(DATA!D325="","",DATA!D325)</f>
        <v/>
      </c>
      <c r="E324" t="str">
        <f t="shared" si="640"/>
        <v/>
      </c>
      <c r="F324" t="str">
        <f t="shared" si="641"/>
        <v/>
      </c>
      <c r="G324" t="str">
        <f t="shared" si="642"/>
        <v/>
      </c>
      <c r="H324" t="str">
        <f t="shared" si="643"/>
        <v/>
      </c>
      <c r="I324" t="str">
        <f t="shared" si="644"/>
        <v/>
      </c>
      <c r="J324" t="str">
        <f t="shared" si="645"/>
        <v/>
      </c>
    </row>
    <row r="325" spans="1:10" x14ac:dyDescent="0.25">
      <c r="A325" s="2">
        <v>2</v>
      </c>
      <c r="B325" s="1" t="str">
        <f>IF(DATA!B326="","",DATA!B326)</f>
        <v/>
      </c>
      <c r="C325" s="1" t="str">
        <f>IF(DATA!C326="","",DATA!C326)</f>
        <v/>
      </c>
      <c r="D325" s="1" t="str">
        <f>IF(DATA!D326="","",DATA!D326)</f>
        <v>c</v>
      </c>
      <c r="E325" t="str">
        <f t="shared" si="640"/>
        <v/>
      </c>
      <c r="F325" t="str">
        <f t="shared" si="641"/>
        <v/>
      </c>
      <c r="G325" t="str">
        <f t="shared" si="642"/>
        <v>{2,2}</v>
      </c>
      <c r="H325" t="str">
        <f t="shared" si="643"/>
        <v/>
      </c>
      <c r="I325" t="str">
        <f t="shared" si="644"/>
        <v/>
      </c>
      <c r="J325" t="str">
        <f t="shared" si="645"/>
        <v>"2-2"</v>
      </c>
    </row>
    <row r="326" spans="1:10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646">IF(CONCATENATE(E327,F327,G327,E328,F328,G328,E329,F329,G329)="","",CONCATENATE(CONCATENATE(E327,F327,G327,E328,F328,G328,E329,F329,G329)))</f>
        <v>{0,0}</v>
      </c>
      <c r="H326" t="str">
        <f t="shared" ref="H326" si="647">IF(CONCATENATE(H327,I327,J327,H328,I328,J328,H329,I329,J329)="","",CONCATENATE(CONCATENATE(H327,I327,J327,H328,I328,J328,H329,I329,J329)))</f>
        <v>"0-0"</v>
      </c>
    </row>
    <row r="327" spans="1:10" x14ac:dyDescent="0.25">
      <c r="A327" s="2">
        <v>0</v>
      </c>
      <c r="B327" s="1" t="str">
        <f>IF(DATA!B328="","",DATA!B328)</f>
        <v>c</v>
      </c>
      <c r="C327" s="1" t="str">
        <f>IF(DATA!C328="","",DATA!C328)</f>
        <v/>
      </c>
      <c r="D327" s="1" t="str">
        <f>IF(DATA!D328="","",DATA!D328)</f>
        <v/>
      </c>
      <c r="E327" t="str">
        <f t="shared" ref="E327:E358" si="648">IF(B327="","",CONCATENATE("{",$A327,",",B$2,"}"))</f>
        <v>{0,0}</v>
      </c>
      <c r="F327" t="str">
        <f t="shared" ref="F327:F390" si="649">IF(C327="","",CONCATENATE("{",$A327,",",C$2,"}"))</f>
        <v/>
      </c>
      <c r="G327" t="str">
        <f t="shared" ref="G327:G390" si="650">IF(D327="","",CONCATENATE("{",$A327,",",D$2,"}"))</f>
        <v/>
      </c>
      <c r="H327" t="str">
        <f t="shared" ref="H327:H358" si="651">IF(B327="","",CONCATENATE("""",$A327,"-",B$2,""""))</f>
        <v>"0-0"</v>
      </c>
      <c r="I327" t="str">
        <f t="shared" ref="I327:I390" si="652">IF(C327="","",CONCATENATE("""",$A327,"-",C$2,""""))</f>
        <v/>
      </c>
      <c r="J327" t="str">
        <f t="shared" ref="J327:J390" si="653">IF(D327="","",CONCATENATE("""",$A327,"-",D$2,""""))</f>
        <v/>
      </c>
    </row>
    <row r="328" spans="1:10" x14ac:dyDescent="0.25">
      <c r="A328" s="2">
        <v>1</v>
      </c>
      <c r="B328" s="1" t="str">
        <f>IF(DATA!B329="","",DATA!B329)</f>
        <v/>
      </c>
      <c r="C328" s="1" t="str">
        <f>IF(DATA!C329="","",DATA!C329)</f>
        <v/>
      </c>
      <c r="D328" s="1" t="str">
        <f>IF(DATA!D329="","",DATA!D329)</f>
        <v/>
      </c>
      <c r="E328" t="str">
        <f t="shared" si="648"/>
        <v/>
      </c>
      <c r="F328" t="str">
        <f t="shared" si="649"/>
        <v/>
      </c>
      <c r="G328" t="str">
        <f t="shared" si="650"/>
        <v/>
      </c>
      <c r="H328" t="str">
        <f t="shared" si="651"/>
        <v/>
      </c>
      <c r="I328" t="str">
        <f t="shared" si="652"/>
        <v/>
      </c>
      <c r="J328" t="str">
        <f t="shared" si="653"/>
        <v/>
      </c>
    </row>
    <row r="329" spans="1:10" x14ac:dyDescent="0.25">
      <c r="A329" s="2">
        <v>2</v>
      </c>
      <c r="B329" s="1" t="str">
        <f>IF(DATA!B330="","",DATA!B330)</f>
        <v/>
      </c>
      <c r="C329" s="1" t="str">
        <f>IF(DATA!C330="","",DATA!C330)</f>
        <v/>
      </c>
      <c r="D329" s="1" t="str">
        <f>IF(DATA!D330="","",DATA!D330)</f>
        <v/>
      </c>
      <c r="E329" t="str">
        <f t="shared" si="648"/>
        <v/>
      </c>
      <c r="F329" t="str">
        <f t="shared" si="649"/>
        <v/>
      </c>
      <c r="G329" t="str">
        <f t="shared" si="650"/>
        <v/>
      </c>
      <c r="H329" t="str">
        <f t="shared" si="651"/>
        <v/>
      </c>
      <c r="I329" t="str">
        <f t="shared" si="652"/>
        <v/>
      </c>
      <c r="J329" t="str">
        <f t="shared" si="653"/>
        <v/>
      </c>
    </row>
    <row r="330" spans="1:10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654">IF(CONCATENATE(E331,F331,G331,E332,F332,G332,E333,F333,G333)="","",CONCATENATE(CONCATENATE(E331,F331,G331,E332,F332,G332,E333,F333,G333)))</f>
        <v>{0,1}</v>
      </c>
      <c r="H330" t="str">
        <f t="shared" ref="H330" si="655">IF(CONCATENATE(H331,I331,J331,H332,I332,J332,H333,I333,J333)="","",CONCATENATE(CONCATENATE(H331,I331,J331,H332,I332,J332,H333,I333,J333)))</f>
        <v>"0-1"</v>
      </c>
    </row>
    <row r="331" spans="1:10" x14ac:dyDescent="0.25">
      <c r="A331" s="2">
        <v>0</v>
      </c>
      <c r="B331" s="1" t="str">
        <f>IF(DATA!B332="","",DATA!B332)</f>
        <v/>
      </c>
      <c r="C331" s="1" t="str">
        <f>IF(DATA!C332="","",DATA!C332)</f>
        <v>c</v>
      </c>
      <c r="D331" s="1" t="str">
        <f>IF(DATA!D332="","",DATA!D332)</f>
        <v/>
      </c>
      <c r="E331" t="str">
        <f t="shared" ref="E331:E362" si="656">IF(B331="","",CONCATENATE("{",$A331,",",B$2,"}"))</f>
        <v/>
      </c>
      <c r="F331" t="str">
        <f t="shared" ref="F331:F394" si="657">IF(C331="","",CONCATENATE("{",$A331,",",C$2,"}"))</f>
        <v>{0,1}</v>
      </c>
      <c r="G331" t="str">
        <f t="shared" ref="G331:G394" si="658">IF(D331="","",CONCATENATE("{",$A331,",",D$2,"}"))</f>
        <v/>
      </c>
      <c r="H331" t="str">
        <f t="shared" ref="H331:H362" si="659">IF(B331="","",CONCATENATE("""",$A331,"-",B$2,""""))</f>
        <v/>
      </c>
      <c r="I331" t="str">
        <f t="shared" ref="I331:I394" si="660">IF(C331="","",CONCATENATE("""",$A331,"-",C$2,""""))</f>
        <v>"0-1"</v>
      </c>
      <c r="J331" t="str">
        <f t="shared" ref="J331:J394" si="661">IF(D331="","",CONCATENATE("""",$A331,"-",D$2,""""))</f>
        <v/>
      </c>
    </row>
    <row r="332" spans="1:10" x14ac:dyDescent="0.25">
      <c r="A332" s="2">
        <v>1</v>
      </c>
      <c r="B332" s="1" t="str">
        <f>IF(DATA!B333="","",DATA!B333)</f>
        <v/>
      </c>
      <c r="C332" s="1" t="str">
        <f>IF(DATA!C333="","",DATA!C333)</f>
        <v/>
      </c>
      <c r="D332" s="1" t="str">
        <f>IF(DATA!D333="","",DATA!D333)</f>
        <v/>
      </c>
      <c r="E332" t="str">
        <f t="shared" si="656"/>
        <v/>
      </c>
      <c r="F332" t="str">
        <f t="shared" si="657"/>
        <v/>
      </c>
      <c r="G332" t="str">
        <f t="shared" si="658"/>
        <v/>
      </c>
      <c r="H332" t="str">
        <f t="shared" si="659"/>
        <v/>
      </c>
      <c r="I332" t="str">
        <f t="shared" si="660"/>
        <v/>
      </c>
      <c r="J332" t="str">
        <f t="shared" si="661"/>
        <v/>
      </c>
    </row>
    <row r="333" spans="1:10" x14ac:dyDescent="0.25">
      <c r="A333" s="2">
        <v>2</v>
      </c>
      <c r="B333" s="1" t="str">
        <f>IF(DATA!B334="","",DATA!B334)</f>
        <v/>
      </c>
      <c r="C333" s="1" t="str">
        <f>IF(DATA!C334="","",DATA!C334)</f>
        <v/>
      </c>
      <c r="D333" s="1" t="str">
        <f>IF(DATA!D334="","",DATA!D334)</f>
        <v/>
      </c>
      <c r="E333" t="str">
        <f t="shared" si="656"/>
        <v/>
      </c>
      <c r="F333" t="str">
        <f t="shared" si="657"/>
        <v/>
      </c>
      <c r="G333" t="str">
        <f t="shared" si="658"/>
        <v/>
      </c>
      <c r="H333" t="str">
        <f t="shared" si="659"/>
        <v/>
      </c>
      <c r="I333" t="str">
        <f t="shared" si="660"/>
        <v/>
      </c>
      <c r="J333" t="str">
        <f t="shared" si="661"/>
        <v/>
      </c>
    </row>
    <row r="334" spans="1:10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662">IF(CONCATENATE(E335,F335,G335,E336,F336,G336,E337,F337,G337)="","",CONCATENATE(CONCATENATE(E335,F335,G335,E336,F336,G336,E337,F337,G337)))</f>
        <v>{0,2}</v>
      </c>
      <c r="H334" t="str">
        <f t="shared" ref="H334" si="663">IF(CONCATENATE(H335,I335,J335,H336,I336,J336,H337,I337,J337)="","",CONCATENATE(CONCATENATE(H335,I335,J335,H336,I336,J336,H337,I337,J337)))</f>
        <v>"0-2"</v>
      </c>
    </row>
    <row r="335" spans="1:10" x14ac:dyDescent="0.25">
      <c r="A335" s="2">
        <v>0</v>
      </c>
      <c r="B335" s="1" t="str">
        <f>IF(DATA!B336="","",DATA!B336)</f>
        <v/>
      </c>
      <c r="C335" s="1" t="str">
        <f>IF(DATA!C336="","",DATA!C336)</f>
        <v/>
      </c>
      <c r="D335" s="1" t="str">
        <f>IF(DATA!D336="","",DATA!D336)</f>
        <v>c</v>
      </c>
      <c r="E335" t="str">
        <f t="shared" ref="E335:E366" si="664">IF(B335="","",CONCATENATE("{",$A335,",",B$2,"}"))</f>
        <v/>
      </c>
      <c r="F335" t="str">
        <f t="shared" ref="F335:F398" si="665">IF(C335="","",CONCATENATE("{",$A335,",",C$2,"}"))</f>
        <v/>
      </c>
      <c r="G335" t="str">
        <f t="shared" ref="G335:G398" si="666">IF(D335="","",CONCATENATE("{",$A335,",",D$2,"}"))</f>
        <v>{0,2}</v>
      </c>
      <c r="H335" t="str">
        <f t="shared" ref="H335:H366" si="667">IF(B335="","",CONCATENATE("""",$A335,"-",B$2,""""))</f>
        <v/>
      </c>
      <c r="I335" t="str">
        <f t="shared" ref="I335:I398" si="668">IF(C335="","",CONCATENATE("""",$A335,"-",C$2,""""))</f>
        <v/>
      </c>
      <c r="J335" t="str">
        <f t="shared" ref="J335:J398" si="669">IF(D335="","",CONCATENATE("""",$A335,"-",D$2,""""))</f>
        <v>"0-2"</v>
      </c>
    </row>
    <row r="336" spans="1:10" x14ac:dyDescent="0.25">
      <c r="A336" s="2">
        <v>1</v>
      </c>
      <c r="B336" s="1" t="str">
        <f>IF(DATA!B337="","",DATA!B337)</f>
        <v/>
      </c>
      <c r="C336" s="1" t="str">
        <f>IF(DATA!C337="","",DATA!C337)</f>
        <v/>
      </c>
      <c r="D336" s="1" t="str">
        <f>IF(DATA!D337="","",DATA!D337)</f>
        <v/>
      </c>
      <c r="E336" t="str">
        <f t="shared" si="664"/>
        <v/>
      </c>
      <c r="F336" t="str">
        <f t="shared" si="665"/>
        <v/>
      </c>
      <c r="G336" t="str">
        <f t="shared" si="666"/>
        <v/>
      </c>
      <c r="H336" t="str">
        <f t="shared" si="667"/>
        <v/>
      </c>
      <c r="I336" t="str">
        <f t="shared" si="668"/>
        <v/>
      </c>
      <c r="J336" t="str">
        <f t="shared" si="669"/>
        <v/>
      </c>
    </row>
    <row r="337" spans="1:10" x14ac:dyDescent="0.25">
      <c r="A337" s="2">
        <v>2</v>
      </c>
      <c r="B337" s="1" t="str">
        <f>IF(DATA!B338="","",DATA!B338)</f>
        <v/>
      </c>
      <c r="C337" s="1" t="str">
        <f>IF(DATA!C338="","",DATA!C338)</f>
        <v/>
      </c>
      <c r="D337" s="1" t="str">
        <f>IF(DATA!D338="","",DATA!D338)</f>
        <v/>
      </c>
      <c r="E337" t="str">
        <f t="shared" si="664"/>
        <v/>
      </c>
      <c r="F337" t="str">
        <f t="shared" si="665"/>
        <v/>
      </c>
      <c r="G337" t="str">
        <f t="shared" si="666"/>
        <v/>
      </c>
      <c r="H337" t="str">
        <f t="shared" si="667"/>
        <v/>
      </c>
      <c r="I337" t="str">
        <f t="shared" si="668"/>
        <v/>
      </c>
      <c r="J337" t="str">
        <f t="shared" si="669"/>
        <v/>
      </c>
    </row>
    <row r="338" spans="1:10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670">IF(CONCATENATE(E339,F339,G339,E340,F340,G340,E341,F341,G341)="","",CONCATENATE(CONCATENATE(E339,F339,G339,E340,F340,G340,E341,F341,G341)))</f>
        <v>{1,0}</v>
      </c>
      <c r="H338" t="str">
        <f t="shared" ref="H338" si="671">IF(CONCATENATE(H339,I339,J339,H340,I340,J340,H341,I341,J341)="","",CONCATENATE(CONCATENATE(H339,I339,J339,H340,I340,J340,H341,I341,J341)))</f>
        <v>"1-0"</v>
      </c>
    </row>
    <row r="339" spans="1:10" x14ac:dyDescent="0.25">
      <c r="A339" s="2">
        <v>0</v>
      </c>
      <c r="B339" s="1" t="str">
        <f>IF(DATA!B340="","",DATA!B340)</f>
        <v/>
      </c>
      <c r="C339" s="1" t="str">
        <f>IF(DATA!C340="","",DATA!C340)</f>
        <v/>
      </c>
      <c r="D339" s="1" t="str">
        <f>IF(DATA!D340="","",DATA!D340)</f>
        <v/>
      </c>
      <c r="E339" t="str">
        <f t="shared" ref="E339:E370" si="672">IF(B339="","",CONCATENATE("{",$A339,",",B$2,"}"))</f>
        <v/>
      </c>
      <c r="F339" t="str">
        <f t="shared" ref="F339:F401" si="673">IF(C339="","",CONCATENATE("{",$A339,",",C$2,"}"))</f>
        <v/>
      </c>
      <c r="G339" t="str">
        <f t="shared" ref="G339:G401" si="674">IF(D339="","",CONCATENATE("{",$A339,",",D$2,"}"))</f>
        <v/>
      </c>
      <c r="H339" t="str">
        <f t="shared" ref="H339:H370" si="675">IF(B339="","",CONCATENATE("""",$A339,"-",B$2,""""))</f>
        <v/>
      </c>
      <c r="I339" t="str">
        <f t="shared" ref="I339:I401" si="676">IF(C339="","",CONCATENATE("""",$A339,"-",C$2,""""))</f>
        <v/>
      </c>
      <c r="J339" t="str">
        <f t="shared" ref="J339:J401" si="677">IF(D339="","",CONCATENATE("""",$A339,"-",D$2,""""))</f>
        <v/>
      </c>
    </row>
    <row r="340" spans="1:10" x14ac:dyDescent="0.25">
      <c r="A340" s="2">
        <v>1</v>
      </c>
      <c r="B340" s="1" t="str">
        <f>IF(DATA!B341="","",DATA!B341)</f>
        <v>c</v>
      </c>
      <c r="C340" s="1" t="str">
        <f>IF(DATA!C341="","",DATA!C341)</f>
        <v/>
      </c>
      <c r="D340" s="1" t="str">
        <f>IF(DATA!D341="","",DATA!D341)</f>
        <v/>
      </c>
      <c r="E340" t="str">
        <f t="shared" si="672"/>
        <v>{1,0}</v>
      </c>
      <c r="F340" t="str">
        <f t="shared" si="673"/>
        <v/>
      </c>
      <c r="G340" t="str">
        <f t="shared" si="674"/>
        <v/>
      </c>
      <c r="H340" t="str">
        <f t="shared" si="675"/>
        <v>"1-0"</v>
      </c>
      <c r="I340" t="str">
        <f t="shared" si="676"/>
        <v/>
      </c>
      <c r="J340" t="str">
        <f t="shared" si="677"/>
        <v/>
      </c>
    </row>
    <row r="341" spans="1:10" x14ac:dyDescent="0.25">
      <c r="A341" s="2">
        <v>2</v>
      </c>
      <c r="B341" s="1" t="str">
        <f>IF(DATA!B342="","",DATA!B342)</f>
        <v/>
      </c>
      <c r="C341" s="1" t="str">
        <f>IF(DATA!C342="","",DATA!C342)</f>
        <v/>
      </c>
      <c r="D341" s="1" t="str">
        <f>IF(DATA!D342="","",DATA!D342)</f>
        <v/>
      </c>
      <c r="E341" t="str">
        <f t="shared" si="672"/>
        <v/>
      </c>
      <c r="F341" t="str">
        <f t="shared" si="673"/>
        <v/>
      </c>
      <c r="G341" t="str">
        <f t="shared" si="674"/>
        <v/>
      </c>
      <c r="H341" t="str">
        <f t="shared" si="675"/>
        <v/>
      </c>
      <c r="I341" t="str">
        <f t="shared" si="676"/>
        <v/>
      </c>
      <c r="J341" t="str">
        <f t="shared" si="677"/>
        <v/>
      </c>
    </row>
    <row r="342" spans="1:10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678">IF(CONCATENATE(E343,F343,G343,E344,F344,G344,E345,F345,G345)="","",CONCATENATE(CONCATENATE(E343,F343,G343,E344,F344,G344,E345,F345,G345)))</f>
        <v>{1,1}</v>
      </c>
      <c r="H342" t="str">
        <f t="shared" ref="H342" si="679">IF(CONCATENATE(H343,I343,J343,H344,I344,J344,H345,I345,J345)="","",CONCATENATE(CONCATENATE(H343,I343,J343,H344,I344,J344,H345,I345,J345)))</f>
        <v>"1-1"</v>
      </c>
    </row>
    <row r="343" spans="1:10" x14ac:dyDescent="0.25">
      <c r="A343" s="2">
        <v>0</v>
      </c>
      <c r="B343" s="1" t="str">
        <f>IF(DATA!B344="","",DATA!B344)</f>
        <v/>
      </c>
      <c r="C343" s="1" t="str">
        <f>IF(DATA!C344="","",DATA!C344)</f>
        <v/>
      </c>
      <c r="D343" s="1" t="str">
        <f>IF(DATA!D344="","",DATA!D344)</f>
        <v/>
      </c>
      <c r="E343" t="str">
        <f t="shared" ref="E343:E374" si="680">IF(B343="","",CONCATENATE("{",$A343,",",B$2,"}"))</f>
        <v/>
      </c>
      <c r="F343" t="str">
        <f t="shared" ref="F343:F401" si="681">IF(C343="","",CONCATENATE("{",$A343,",",C$2,"}"))</f>
        <v/>
      </c>
      <c r="G343" t="str">
        <f t="shared" ref="G343:G401" si="682">IF(D343="","",CONCATENATE("{",$A343,",",D$2,"}"))</f>
        <v/>
      </c>
      <c r="H343" t="str">
        <f t="shared" ref="H343:H374" si="683">IF(B343="","",CONCATENATE("""",$A343,"-",B$2,""""))</f>
        <v/>
      </c>
      <c r="I343" t="str">
        <f t="shared" ref="I343:I401" si="684">IF(C343="","",CONCATENATE("""",$A343,"-",C$2,""""))</f>
        <v/>
      </c>
      <c r="J343" t="str">
        <f t="shared" ref="J343:J401" si="685">IF(D343="","",CONCATENATE("""",$A343,"-",D$2,""""))</f>
        <v/>
      </c>
    </row>
    <row r="344" spans="1:10" x14ac:dyDescent="0.25">
      <c r="A344" s="2">
        <v>1</v>
      </c>
      <c r="B344" s="1" t="str">
        <f>IF(DATA!B345="","",DATA!B345)</f>
        <v/>
      </c>
      <c r="C344" s="1" t="str">
        <f>IF(DATA!C345="","",DATA!C345)</f>
        <v>c</v>
      </c>
      <c r="D344" s="1" t="str">
        <f>IF(DATA!D345="","",DATA!D345)</f>
        <v/>
      </c>
      <c r="E344" t="str">
        <f t="shared" si="680"/>
        <v/>
      </c>
      <c r="F344" t="str">
        <f t="shared" si="681"/>
        <v>{1,1}</v>
      </c>
      <c r="G344" t="str">
        <f t="shared" si="682"/>
        <v/>
      </c>
      <c r="H344" t="str">
        <f t="shared" si="683"/>
        <v/>
      </c>
      <c r="I344" t="str">
        <f t="shared" si="684"/>
        <v>"1-1"</v>
      </c>
      <c r="J344" t="str">
        <f t="shared" si="685"/>
        <v/>
      </c>
    </row>
    <row r="345" spans="1:10" x14ac:dyDescent="0.25">
      <c r="A345" s="2">
        <v>2</v>
      </c>
      <c r="B345" s="1" t="str">
        <f>IF(DATA!B346="","",DATA!B346)</f>
        <v/>
      </c>
      <c r="C345" s="1" t="str">
        <f>IF(DATA!C346="","",DATA!C346)</f>
        <v/>
      </c>
      <c r="D345" s="1" t="str">
        <f>IF(DATA!D346="","",DATA!D346)</f>
        <v/>
      </c>
      <c r="E345" t="str">
        <f t="shared" si="680"/>
        <v/>
      </c>
      <c r="F345" t="str">
        <f t="shared" si="681"/>
        <v/>
      </c>
      <c r="G345" t="str">
        <f t="shared" si="682"/>
        <v/>
      </c>
      <c r="H345" t="str">
        <f t="shared" si="683"/>
        <v/>
      </c>
      <c r="I345" t="str">
        <f t="shared" si="684"/>
        <v/>
      </c>
      <c r="J345" t="str">
        <f t="shared" si="685"/>
        <v/>
      </c>
    </row>
    <row r="346" spans="1:10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686">IF(CONCATENATE(E347,F347,G347,E348,F348,G348,E349,F349,G349)="","",CONCATENATE(CONCATENATE(E347,F347,G347,E348,F348,G348,E349,F349,G349)))</f>
        <v>{1,2}</v>
      </c>
      <c r="H346" t="str">
        <f t="shared" ref="H346" si="687">IF(CONCATENATE(H347,I347,J347,H348,I348,J348,H349,I349,J349)="","",CONCATENATE(CONCATENATE(H347,I347,J347,H348,I348,J348,H349,I349,J349)))</f>
        <v>"1-2"</v>
      </c>
    </row>
    <row r="347" spans="1:10" x14ac:dyDescent="0.25">
      <c r="A347" s="2">
        <v>0</v>
      </c>
      <c r="B347" s="1" t="str">
        <f>IF(DATA!B348="","",DATA!B348)</f>
        <v/>
      </c>
      <c r="C347" s="1" t="str">
        <f>IF(DATA!C348="","",DATA!C348)</f>
        <v/>
      </c>
      <c r="D347" s="1" t="str">
        <f>IF(DATA!D348="","",DATA!D348)</f>
        <v/>
      </c>
      <c r="E347" t="str">
        <f t="shared" ref="E347:E378" si="688">IF(B347="","",CONCATENATE("{",$A347,",",B$2,"}"))</f>
        <v/>
      </c>
      <c r="F347" t="str">
        <f t="shared" ref="F347:F401" si="689">IF(C347="","",CONCATENATE("{",$A347,",",C$2,"}"))</f>
        <v/>
      </c>
      <c r="G347" t="str">
        <f t="shared" ref="G347:G401" si="690">IF(D347="","",CONCATENATE("{",$A347,",",D$2,"}"))</f>
        <v/>
      </c>
      <c r="H347" t="str">
        <f t="shared" ref="H347:H378" si="691">IF(B347="","",CONCATENATE("""",$A347,"-",B$2,""""))</f>
        <v/>
      </c>
      <c r="I347" t="str">
        <f t="shared" ref="I347:I401" si="692">IF(C347="","",CONCATENATE("""",$A347,"-",C$2,""""))</f>
        <v/>
      </c>
      <c r="J347" t="str">
        <f t="shared" ref="J347:J401" si="693">IF(D347="","",CONCATENATE("""",$A347,"-",D$2,""""))</f>
        <v/>
      </c>
    </row>
    <row r="348" spans="1:10" x14ac:dyDescent="0.25">
      <c r="A348" s="2">
        <v>1</v>
      </c>
      <c r="B348" s="1" t="str">
        <f>IF(DATA!B349="","",DATA!B349)</f>
        <v/>
      </c>
      <c r="C348" s="1" t="str">
        <f>IF(DATA!C349="","",DATA!C349)</f>
        <v/>
      </c>
      <c r="D348" s="1" t="str">
        <f>IF(DATA!D349="","",DATA!D349)</f>
        <v>c</v>
      </c>
      <c r="E348" t="str">
        <f t="shared" si="688"/>
        <v/>
      </c>
      <c r="F348" t="str">
        <f t="shared" si="689"/>
        <v/>
      </c>
      <c r="G348" t="str">
        <f t="shared" si="690"/>
        <v>{1,2}</v>
      </c>
      <c r="H348" t="str">
        <f t="shared" si="691"/>
        <v/>
      </c>
      <c r="I348" t="str">
        <f t="shared" si="692"/>
        <v/>
      </c>
      <c r="J348" t="str">
        <f t="shared" si="693"/>
        <v>"1-2"</v>
      </c>
    </row>
    <row r="349" spans="1:10" x14ac:dyDescent="0.25">
      <c r="A349" s="2">
        <v>2</v>
      </c>
      <c r="B349" s="1" t="str">
        <f>IF(DATA!B350="","",DATA!B350)</f>
        <v/>
      </c>
      <c r="C349" s="1" t="str">
        <f>IF(DATA!C350="","",DATA!C350)</f>
        <v/>
      </c>
      <c r="D349" s="1" t="str">
        <f>IF(DATA!D350="","",DATA!D350)</f>
        <v/>
      </c>
      <c r="E349" t="str">
        <f t="shared" si="688"/>
        <v/>
      </c>
      <c r="F349" t="str">
        <f t="shared" si="689"/>
        <v/>
      </c>
      <c r="G349" t="str">
        <f t="shared" si="690"/>
        <v/>
      </c>
      <c r="H349" t="str">
        <f t="shared" si="691"/>
        <v/>
      </c>
      <c r="I349" t="str">
        <f t="shared" si="692"/>
        <v/>
      </c>
      <c r="J349" t="str">
        <f t="shared" si="693"/>
        <v/>
      </c>
    </row>
    <row r="350" spans="1:10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694">IF(CONCATENATE(E351,F351,G351,E352,F352,G352,E353,F353,G353)="","",CONCATENATE(CONCATENATE(E351,F351,G351,E352,F352,G352,E353,F353,G353)))</f>
        <v>{2,0}</v>
      </c>
      <c r="H350" t="str">
        <f t="shared" ref="H350" si="695">IF(CONCATENATE(H351,I351,J351,H352,I352,J352,H353,I353,J353)="","",CONCATENATE(CONCATENATE(H351,I351,J351,H352,I352,J352,H353,I353,J353)))</f>
        <v>"2-0"</v>
      </c>
    </row>
    <row r="351" spans="1:10" x14ac:dyDescent="0.25">
      <c r="A351" s="2">
        <v>0</v>
      </c>
      <c r="B351" s="1" t="str">
        <f>IF(DATA!B352="","",DATA!B352)</f>
        <v/>
      </c>
      <c r="C351" s="1" t="str">
        <f>IF(DATA!C352="","",DATA!C352)</f>
        <v/>
      </c>
      <c r="D351" s="1" t="str">
        <f>IF(DATA!D352="","",DATA!D352)</f>
        <v/>
      </c>
      <c r="E351" t="str">
        <f t="shared" ref="E351:E382" si="696">IF(B351="","",CONCATENATE("{",$A351,",",B$2,"}"))</f>
        <v/>
      </c>
      <c r="F351" t="str">
        <f t="shared" ref="F351:F401" si="697">IF(C351="","",CONCATENATE("{",$A351,",",C$2,"}"))</f>
        <v/>
      </c>
      <c r="G351" t="str">
        <f t="shared" ref="G351:G401" si="698">IF(D351="","",CONCATENATE("{",$A351,",",D$2,"}"))</f>
        <v/>
      </c>
      <c r="H351" t="str">
        <f t="shared" ref="H351:H382" si="699">IF(B351="","",CONCATENATE("""",$A351,"-",B$2,""""))</f>
        <v/>
      </c>
      <c r="I351" t="str">
        <f t="shared" ref="I351:I401" si="700">IF(C351="","",CONCATENATE("""",$A351,"-",C$2,""""))</f>
        <v/>
      </c>
      <c r="J351" t="str">
        <f t="shared" ref="J351:J401" si="701">IF(D351="","",CONCATENATE("""",$A351,"-",D$2,""""))</f>
        <v/>
      </c>
    </row>
    <row r="352" spans="1:10" x14ac:dyDescent="0.25">
      <c r="A352" s="2">
        <v>1</v>
      </c>
      <c r="B352" s="1" t="str">
        <f>IF(DATA!B353="","",DATA!B353)</f>
        <v/>
      </c>
      <c r="C352" s="1" t="str">
        <f>IF(DATA!C353="","",DATA!C353)</f>
        <v/>
      </c>
      <c r="D352" s="1" t="str">
        <f>IF(DATA!D353="","",DATA!D353)</f>
        <v/>
      </c>
      <c r="E352" t="str">
        <f t="shared" si="696"/>
        <v/>
      </c>
      <c r="F352" t="str">
        <f t="shared" si="697"/>
        <v/>
      </c>
      <c r="G352" t="str">
        <f t="shared" si="698"/>
        <v/>
      </c>
      <c r="H352" t="str">
        <f t="shared" si="699"/>
        <v/>
      </c>
      <c r="I352" t="str">
        <f t="shared" si="700"/>
        <v/>
      </c>
      <c r="J352" t="str">
        <f t="shared" si="701"/>
        <v/>
      </c>
    </row>
    <row r="353" spans="1:10" x14ac:dyDescent="0.25">
      <c r="A353" s="2">
        <v>2</v>
      </c>
      <c r="B353" s="1" t="str">
        <f>IF(DATA!B354="","",DATA!B354)</f>
        <v>c</v>
      </c>
      <c r="C353" s="1" t="str">
        <f>IF(DATA!C354="","",DATA!C354)</f>
        <v/>
      </c>
      <c r="D353" s="1" t="str">
        <f>IF(DATA!D354="","",DATA!D354)</f>
        <v/>
      </c>
      <c r="E353" t="str">
        <f t="shared" si="696"/>
        <v>{2,0}</v>
      </c>
      <c r="F353" t="str">
        <f t="shared" si="697"/>
        <v/>
      </c>
      <c r="G353" t="str">
        <f t="shared" si="698"/>
        <v/>
      </c>
      <c r="H353" t="str">
        <f t="shared" si="699"/>
        <v>"2-0"</v>
      </c>
      <c r="I353" t="str">
        <f t="shared" si="700"/>
        <v/>
      </c>
      <c r="J353" t="str">
        <f t="shared" si="701"/>
        <v/>
      </c>
    </row>
    <row r="354" spans="1:10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702">IF(CONCATENATE(E355,F355,G355,E356,F356,G356,E357,F357,G357)="","",CONCATENATE(CONCATENATE(E355,F355,G355,E356,F356,G356,E357,F357,G357)))</f>
        <v>{2,1}</v>
      </c>
      <c r="H354" t="str">
        <f t="shared" ref="H354" si="703">IF(CONCATENATE(H355,I355,J355,H356,I356,J356,H357,I357,J357)="","",CONCATENATE(CONCATENATE(H355,I355,J355,H356,I356,J356,H357,I357,J357)))</f>
        <v>"2-1"</v>
      </c>
    </row>
    <row r="355" spans="1:10" x14ac:dyDescent="0.25">
      <c r="A355" s="2">
        <v>0</v>
      </c>
      <c r="B355" s="1" t="str">
        <f>IF(DATA!B356="","",DATA!B356)</f>
        <v/>
      </c>
      <c r="C355" s="1" t="str">
        <f>IF(DATA!C356="","",DATA!C356)</f>
        <v/>
      </c>
      <c r="D355" s="1" t="str">
        <f>IF(DATA!D356="","",DATA!D356)</f>
        <v/>
      </c>
      <c r="E355" t="str">
        <f t="shared" ref="E355:E401" si="704">IF(B355="","",CONCATENATE("{",$A355,",",B$2,"}"))</f>
        <v/>
      </c>
      <c r="F355" t="str">
        <f t="shared" ref="F355:F401" si="705">IF(C355="","",CONCATENATE("{",$A355,",",C$2,"}"))</f>
        <v/>
      </c>
      <c r="G355" t="str">
        <f t="shared" ref="G355:G401" si="706">IF(D355="","",CONCATENATE("{",$A355,",",D$2,"}"))</f>
        <v/>
      </c>
      <c r="H355" t="str">
        <f t="shared" ref="H355:H401" si="707">IF(B355="","",CONCATENATE("""",$A355,"-",B$2,""""))</f>
        <v/>
      </c>
      <c r="I355" t="str">
        <f t="shared" ref="I355:I401" si="708">IF(C355="","",CONCATENATE("""",$A355,"-",C$2,""""))</f>
        <v/>
      </c>
      <c r="J355" t="str">
        <f t="shared" ref="J355:J401" si="709">IF(D355="","",CONCATENATE("""",$A355,"-",D$2,""""))</f>
        <v/>
      </c>
    </row>
    <row r="356" spans="1:10" x14ac:dyDescent="0.25">
      <c r="A356" s="2">
        <v>1</v>
      </c>
      <c r="B356" s="1" t="str">
        <f>IF(DATA!B357="","",DATA!B357)</f>
        <v/>
      </c>
      <c r="C356" s="1" t="str">
        <f>IF(DATA!C357="","",DATA!C357)</f>
        <v/>
      </c>
      <c r="D356" s="1" t="str">
        <f>IF(DATA!D357="","",DATA!D357)</f>
        <v/>
      </c>
      <c r="E356" t="str">
        <f t="shared" si="704"/>
        <v/>
      </c>
      <c r="F356" t="str">
        <f t="shared" si="705"/>
        <v/>
      </c>
      <c r="G356" t="str">
        <f t="shared" si="706"/>
        <v/>
      </c>
      <c r="H356" t="str">
        <f t="shared" si="707"/>
        <v/>
      </c>
      <c r="I356" t="str">
        <f t="shared" si="708"/>
        <v/>
      </c>
      <c r="J356" t="str">
        <f t="shared" si="709"/>
        <v/>
      </c>
    </row>
    <row r="357" spans="1:10" x14ac:dyDescent="0.25">
      <c r="A357" s="2">
        <v>2</v>
      </c>
      <c r="B357" s="1" t="str">
        <f>IF(DATA!B358="","",DATA!B358)</f>
        <v/>
      </c>
      <c r="C357" s="1" t="str">
        <f>IF(DATA!C358="","",DATA!C358)</f>
        <v>c</v>
      </c>
      <c r="D357" s="1" t="str">
        <f>IF(DATA!D358="","",DATA!D358)</f>
        <v/>
      </c>
      <c r="E357" t="str">
        <f t="shared" si="704"/>
        <v/>
      </c>
      <c r="F357" t="str">
        <f t="shared" si="705"/>
        <v>{2,1}</v>
      </c>
      <c r="G357" t="str">
        <f t="shared" si="706"/>
        <v/>
      </c>
      <c r="H357" t="str">
        <f t="shared" si="707"/>
        <v/>
      </c>
      <c r="I357" t="str">
        <f t="shared" si="708"/>
        <v>"2-1"</v>
      </c>
      <c r="J357" t="str">
        <f t="shared" si="709"/>
        <v/>
      </c>
    </row>
    <row r="358" spans="1:10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710">IF(CONCATENATE(E359,F359,G359,E360,F360,G360,E361,F361,G361)="","",CONCATENATE(CONCATENATE(E359,F359,G359,E360,F360,G360,E361,F361,G361)))</f>
        <v>{2,2}</v>
      </c>
      <c r="H358" t="str">
        <f t="shared" ref="H358" si="711">IF(CONCATENATE(H359,I359,J359,H360,I360,J360,H361,I361,J361)="","",CONCATENATE(CONCATENATE(H359,I359,J359,H360,I360,J360,H361,I361,J361)))</f>
        <v>"2-2"</v>
      </c>
    </row>
    <row r="359" spans="1:10" x14ac:dyDescent="0.25">
      <c r="A359" s="2">
        <v>0</v>
      </c>
      <c r="B359" s="1" t="str">
        <f>IF(DATA!B360="","",DATA!B360)</f>
        <v/>
      </c>
      <c r="C359" s="1" t="str">
        <f>IF(DATA!C360="","",DATA!C360)</f>
        <v/>
      </c>
      <c r="D359" s="1" t="str">
        <f>IF(DATA!D360="","",DATA!D360)</f>
        <v/>
      </c>
      <c r="E359" t="str">
        <f t="shared" ref="E359:E401" si="712">IF(B359="","",CONCATENATE("{",$A359,",",B$2,"}"))</f>
        <v/>
      </c>
      <c r="F359" t="str">
        <f t="shared" ref="F359:F401" si="713">IF(C359="","",CONCATENATE("{",$A359,",",C$2,"}"))</f>
        <v/>
      </c>
      <c r="G359" t="str">
        <f t="shared" ref="G359:G401" si="714">IF(D359="","",CONCATENATE("{",$A359,",",D$2,"}"))</f>
        <v/>
      </c>
      <c r="H359" t="str">
        <f t="shared" ref="H359:H401" si="715">IF(B359="","",CONCATENATE("""",$A359,"-",B$2,""""))</f>
        <v/>
      </c>
      <c r="I359" t="str">
        <f t="shared" ref="I359:I401" si="716">IF(C359="","",CONCATENATE("""",$A359,"-",C$2,""""))</f>
        <v/>
      </c>
      <c r="J359" t="str">
        <f t="shared" ref="J359:J401" si="717">IF(D359="","",CONCATENATE("""",$A359,"-",D$2,""""))</f>
        <v/>
      </c>
    </row>
    <row r="360" spans="1:10" x14ac:dyDescent="0.25">
      <c r="A360" s="2">
        <v>1</v>
      </c>
      <c r="B360" s="1" t="str">
        <f>IF(DATA!B361="","",DATA!B361)</f>
        <v/>
      </c>
      <c r="C360" s="1" t="str">
        <f>IF(DATA!C361="","",DATA!C361)</f>
        <v/>
      </c>
      <c r="D360" s="1" t="str">
        <f>IF(DATA!D361="","",DATA!D361)</f>
        <v/>
      </c>
      <c r="E360" t="str">
        <f t="shared" si="712"/>
        <v/>
      </c>
      <c r="F360" t="str">
        <f t="shared" si="713"/>
        <v/>
      </c>
      <c r="G360" t="str">
        <f t="shared" si="714"/>
        <v/>
      </c>
      <c r="H360" t="str">
        <f t="shared" si="715"/>
        <v/>
      </c>
      <c r="I360" t="str">
        <f t="shared" si="716"/>
        <v/>
      </c>
      <c r="J360" t="str">
        <f t="shared" si="717"/>
        <v/>
      </c>
    </row>
    <row r="361" spans="1:10" x14ac:dyDescent="0.25">
      <c r="A361" s="2">
        <v>2</v>
      </c>
      <c r="B361" s="1" t="str">
        <f>IF(DATA!B362="","",DATA!B362)</f>
        <v/>
      </c>
      <c r="C361" s="1" t="str">
        <f>IF(DATA!C362="","",DATA!C362)</f>
        <v/>
      </c>
      <c r="D361" s="1" t="str">
        <f>IF(DATA!D362="","",DATA!D362)</f>
        <v>c</v>
      </c>
      <c r="E361" t="str">
        <f t="shared" si="712"/>
        <v/>
      </c>
      <c r="F361" t="str">
        <f t="shared" si="713"/>
        <v/>
      </c>
      <c r="G361" t="str">
        <f t="shared" si="714"/>
        <v>{2,2}</v>
      </c>
      <c r="H361" t="str">
        <f t="shared" si="715"/>
        <v/>
      </c>
      <c r="I361" t="str">
        <f t="shared" si="716"/>
        <v/>
      </c>
      <c r="J361" t="str">
        <f t="shared" si="717"/>
        <v>"2-2"</v>
      </c>
    </row>
    <row r="362" spans="1:10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718">IF(CONCATENATE(E363,F363,G363,E364,F364,G364,E365,F365,G365)="","",CONCATENATE(CONCATENATE(E363,F363,G363,E364,F364,G364,E365,F365,G365)))</f>
        <v>{0,0}</v>
      </c>
      <c r="H362" t="str">
        <f t="shared" ref="H362" si="719">IF(CONCATENATE(H363,I363,J363,H364,I364,J364,H365,I365,J365)="","",CONCATENATE(CONCATENATE(H363,I363,J363,H364,I364,J364,H365,I365,J365)))</f>
        <v>"0-0"</v>
      </c>
    </row>
    <row r="363" spans="1:10" x14ac:dyDescent="0.25">
      <c r="A363" s="2">
        <v>0</v>
      </c>
      <c r="B363" s="1" t="str">
        <f>IF(DATA!B364="","",DATA!B364)</f>
        <v>c</v>
      </c>
      <c r="C363" s="1" t="str">
        <f>IF(DATA!C364="","",DATA!C364)</f>
        <v/>
      </c>
      <c r="D363" s="1" t="str">
        <f>IF(DATA!D364="","",DATA!D364)</f>
        <v/>
      </c>
      <c r="E363" t="str">
        <f t="shared" ref="E363:E401" si="720">IF(B363="","",CONCATENATE("{",$A363,",",B$2,"}"))</f>
        <v>{0,0}</v>
      </c>
      <c r="F363" t="str">
        <f t="shared" ref="F363:F401" si="721">IF(C363="","",CONCATENATE("{",$A363,",",C$2,"}"))</f>
        <v/>
      </c>
      <c r="G363" t="str">
        <f t="shared" ref="G363:G401" si="722">IF(D363="","",CONCATENATE("{",$A363,",",D$2,"}"))</f>
        <v/>
      </c>
      <c r="H363" t="str">
        <f t="shared" ref="H363:H401" si="723">IF(B363="","",CONCATENATE("""",$A363,"-",B$2,""""))</f>
        <v>"0-0"</v>
      </c>
      <c r="I363" t="str">
        <f t="shared" ref="I363:I401" si="724">IF(C363="","",CONCATENATE("""",$A363,"-",C$2,""""))</f>
        <v/>
      </c>
      <c r="J363" t="str">
        <f t="shared" ref="J363:J401" si="725">IF(D363="","",CONCATENATE("""",$A363,"-",D$2,""""))</f>
        <v/>
      </c>
    </row>
    <row r="364" spans="1:10" x14ac:dyDescent="0.25">
      <c r="A364" s="2">
        <v>1</v>
      </c>
      <c r="B364" s="1" t="str">
        <f>IF(DATA!B365="","",DATA!B365)</f>
        <v/>
      </c>
      <c r="C364" s="1" t="str">
        <f>IF(DATA!C365="","",DATA!C365)</f>
        <v/>
      </c>
      <c r="D364" s="1" t="str">
        <f>IF(DATA!D365="","",DATA!D365)</f>
        <v/>
      </c>
      <c r="E364" t="str">
        <f t="shared" si="720"/>
        <v/>
      </c>
      <c r="F364" t="str">
        <f t="shared" si="721"/>
        <v/>
      </c>
      <c r="G364" t="str">
        <f t="shared" si="722"/>
        <v/>
      </c>
      <c r="H364" t="str">
        <f t="shared" si="723"/>
        <v/>
      </c>
      <c r="I364" t="str">
        <f t="shared" si="724"/>
        <v/>
      </c>
      <c r="J364" t="str">
        <f t="shared" si="725"/>
        <v/>
      </c>
    </row>
    <row r="365" spans="1:10" x14ac:dyDescent="0.25">
      <c r="A365" s="2">
        <v>2</v>
      </c>
      <c r="B365" s="1" t="str">
        <f>IF(DATA!B366="","",DATA!B366)</f>
        <v/>
      </c>
      <c r="C365" s="1" t="str">
        <f>IF(DATA!C366="","",DATA!C366)</f>
        <v/>
      </c>
      <c r="D365" s="1" t="str">
        <f>IF(DATA!D366="","",DATA!D366)</f>
        <v/>
      </c>
      <c r="E365" t="str">
        <f t="shared" si="720"/>
        <v/>
      </c>
      <c r="F365" t="str">
        <f t="shared" si="721"/>
        <v/>
      </c>
      <c r="G365" t="str">
        <f t="shared" si="722"/>
        <v/>
      </c>
      <c r="H365" t="str">
        <f t="shared" si="723"/>
        <v/>
      </c>
      <c r="I365" t="str">
        <f t="shared" si="724"/>
        <v/>
      </c>
      <c r="J365" t="str">
        <f t="shared" si="725"/>
        <v/>
      </c>
    </row>
    <row r="366" spans="1:10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726">IF(CONCATENATE(E367,F367,G367,E368,F368,G368,E369,F369,G369)="","",CONCATENATE(CONCATENATE(E367,F367,G367,E368,F368,G368,E369,F369,G369)))</f>
        <v>{0,1}</v>
      </c>
      <c r="H366" t="str">
        <f t="shared" ref="H366" si="727">IF(CONCATENATE(H367,I367,J367,H368,I368,J368,H369,I369,J369)="","",CONCATENATE(CONCATENATE(H367,I367,J367,H368,I368,J368,H369,I369,J369)))</f>
        <v>"0-1"</v>
      </c>
    </row>
    <row r="367" spans="1:10" x14ac:dyDescent="0.25">
      <c r="A367" s="2">
        <v>0</v>
      </c>
      <c r="B367" s="1" t="str">
        <f>IF(DATA!B368="","",DATA!B368)</f>
        <v/>
      </c>
      <c r="C367" s="1" t="str">
        <f>IF(DATA!C368="","",DATA!C368)</f>
        <v>c</v>
      </c>
      <c r="D367" s="1" t="str">
        <f>IF(DATA!D368="","",DATA!D368)</f>
        <v/>
      </c>
      <c r="E367" t="str">
        <f t="shared" ref="E367:E401" si="728">IF(B367="","",CONCATENATE("{",$A367,",",B$2,"}"))</f>
        <v/>
      </c>
      <c r="F367" t="str">
        <f t="shared" ref="F367:F401" si="729">IF(C367="","",CONCATENATE("{",$A367,",",C$2,"}"))</f>
        <v>{0,1}</v>
      </c>
      <c r="G367" t="str">
        <f t="shared" ref="G367:G401" si="730">IF(D367="","",CONCATENATE("{",$A367,",",D$2,"}"))</f>
        <v/>
      </c>
      <c r="H367" t="str">
        <f t="shared" ref="H367:H401" si="731">IF(B367="","",CONCATENATE("""",$A367,"-",B$2,""""))</f>
        <v/>
      </c>
      <c r="I367" t="str">
        <f t="shared" ref="I367:I401" si="732">IF(C367="","",CONCATENATE("""",$A367,"-",C$2,""""))</f>
        <v>"0-1"</v>
      </c>
      <c r="J367" t="str">
        <f t="shared" ref="J367:J401" si="733">IF(D367="","",CONCATENATE("""",$A367,"-",D$2,""""))</f>
        <v/>
      </c>
    </row>
    <row r="368" spans="1:10" x14ac:dyDescent="0.25">
      <c r="A368" s="2">
        <v>1</v>
      </c>
      <c r="B368" s="1" t="str">
        <f>IF(DATA!B369="","",DATA!B369)</f>
        <v/>
      </c>
      <c r="C368" s="1" t="str">
        <f>IF(DATA!C369="","",DATA!C369)</f>
        <v/>
      </c>
      <c r="D368" s="1" t="str">
        <f>IF(DATA!D369="","",DATA!D369)</f>
        <v/>
      </c>
      <c r="E368" t="str">
        <f t="shared" si="728"/>
        <v/>
      </c>
      <c r="F368" t="str">
        <f t="shared" si="729"/>
        <v/>
      </c>
      <c r="G368" t="str">
        <f t="shared" si="730"/>
        <v/>
      </c>
      <c r="H368" t="str">
        <f t="shared" si="731"/>
        <v/>
      </c>
      <c r="I368" t="str">
        <f t="shared" si="732"/>
        <v/>
      </c>
      <c r="J368" t="str">
        <f t="shared" si="733"/>
        <v/>
      </c>
    </row>
    <row r="369" spans="1:10" x14ac:dyDescent="0.25">
      <c r="A369" s="2">
        <v>2</v>
      </c>
      <c r="B369" s="1" t="str">
        <f>IF(DATA!B370="","",DATA!B370)</f>
        <v/>
      </c>
      <c r="C369" s="1" t="str">
        <f>IF(DATA!C370="","",DATA!C370)</f>
        <v/>
      </c>
      <c r="D369" s="1" t="str">
        <f>IF(DATA!D370="","",DATA!D370)</f>
        <v/>
      </c>
      <c r="E369" t="str">
        <f t="shared" si="728"/>
        <v/>
      </c>
      <c r="F369" t="str">
        <f t="shared" si="729"/>
        <v/>
      </c>
      <c r="G369" t="str">
        <f t="shared" si="730"/>
        <v/>
      </c>
      <c r="H369" t="str">
        <f t="shared" si="731"/>
        <v/>
      </c>
      <c r="I369" t="str">
        <f t="shared" si="732"/>
        <v/>
      </c>
      <c r="J369" t="str">
        <f t="shared" si="733"/>
        <v/>
      </c>
    </row>
    <row r="370" spans="1:10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734">IF(CONCATENATE(E371,F371,G371,E372,F372,G372,E373,F373,G373)="","",CONCATENATE(CONCATENATE(E371,F371,G371,E372,F372,G372,E373,F373,G373)))</f>
        <v>{0,2}</v>
      </c>
      <c r="H370" t="str">
        <f t="shared" ref="H370" si="735">IF(CONCATENATE(H371,I371,J371,H372,I372,J372,H373,I373,J373)="","",CONCATENATE(CONCATENATE(H371,I371,J371,H372,I372,J372,H373,I373,J373)))</f>
        <v>"0-2"</v>
      </c>
    </row>
    <row r="371" spans="1:10" x14ac:dyDescent="0.25">
      <c r="A371" s="2">
        <v>0</v>
      </c>
      <c r="B371" s="1" t="str">
        <f>IF(DATA!B372="","",DATA!B372)</f>
        <v/>
      </c>
      <c r="C371" s="1" t="str">
        <f>IF(DATA!C372="","",DATA!C372)</f>
        <v/>
      </c>
      <c r="D371" s="1" t="str">
        <f>IF(DATA!D372="","",DATA!D372)</f>
        <v>c</v>
      </c>
      <c r="E371" t="str">
        <f t="shared" ref="E371:E401" si="736">IF(B371="","",CONCATENATE("{",$A371,",",B$2,"}"))</f>
        <v/>
      </c>
      <c r="F371" t="str">
        <f t="shared" ref="F371:F401" si="737">IF(C371="","",CONCATENATE("{",$A371,",",C$2,"}"))</f>
        <v/>
      </c>
      <c r="G371" t="str">
        <f t="shared" ref="G371:G401" si="738">IF(D371="","",CONCATENATE("{",$A371,",",D$2,"}"))</f>
        <v>{0,2}</v>
      </c>
      <c r="H371" t="str">
        <f t="shared" ref="H371:H401" si="739">IF(B371="","",CONCATENATE("""",$A371,"-",B$2,""""))</f>
        <v/>
      </c>
      <c r="I371" t="str">
        <f t="shared" ref="I371:I401" si="740">IF(C371="","",CONCATENATE("""",$A371,"-",C$2,""""))</f>
        <v/>
      </c>
      <c r="J371" t="str">
        <f t="shared" ref="J371:J401" si="741">IF(D371="","",CONCATENATE("""",$A371,"-",D$2,""""))</f>
        <v>"0-2"</v>
      </c>
    </row>
    <row r="372" spans="1:10" x14ac:dyDescent="0.25">
      <c r="A372" s="2">
        <v>1</v>
      </c>
      <c r="B372" s="1" t="str">
        <f>IF(DATA!B373="","",DATA!B373)</f>
        <v/>
      </c>
      <c r="C372" s="1" t="str">
        <f>IF(DATA!C373="","",DATA!C373)</f>
        <v/>
      </c>
      <c r="D372" s="1" t="str">
        <f>IF(DATA!D373="","",DATA!D373)</f>
        <v/>
      </c>
      <c r="E372" t="str">
        <f t="shared" si="736"/>
        <v/>
      </c>
      <c r="F372" t="str">
        <f t="shared" si="737"/>
        <v/>
      </c>
      <c r="G372" t="str">
        <f t="shared" si="738"/>
        <v/>
      </c>
      <c r="H372" t="str">
        <f t="shared" si="739"/>
        <v/>
      </c>
      <c r="I372" t="str">
        <f t="shared" si="740"/>
        <v/>
      </c>
      <c r="J372" t="str">
        <f t="shared" si="741"/>
        <v/>
      </c>
    </row>
    <row r="373" spans="1:10" x14ac:dyDescent="0.25">
      <c r="A373" s="2">
        <v>2</v>
      </c>
      <c r="B373" s="1" t="str">
        <f>IF(DATA!B374="","",DATA!B374)</f>
        <v/>
      </c>
      <c r="C373" s="1" t="str">
        <f>IF(DATA!C374="","",DATA!C374)</f>
        <v/>
      </c>
      <c r="D373" s="1" t="str">
        <f>IF(DATA!D374="","",DATA!D374)</f>
        <v/>
      </c>
      <c r="E373" t="str">
        <f t="shared" si="736"/>
        <v/>
      </c>
      <c r="F373" t="str">
        <f t="shared" si="737"/>
        <v/>
      </c>
      <c r="G373" t="str">
        <f t="shared" si="738"/>
        <v/>
      </c>
      <c r="H373" t="str">
        <f t="shared" si="739"/>
        <v/>
      </c>
      <c r="I373" t="str">
        <f t="shared" si="740"/>
        <v/>
      </c>
      <c r="J373" t="str">
        <f t="shared" si="741"/>
        <v/>
      </c>
    </row>
    <row r="374" spans="1:10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742">IF(CONCATENATE(E375,F375,G375,E376,F376,G376,E377,F377,G377)="","",CONCATENATE(CONCATENATE(E375,F375,G375,E376,F376,G376,E377,F377,G377)))</f>
        <v>{1,0}</v>
      </c>
      <c r="H374" t="str">
        <f t="shared" ref="H374" si="743">IF(CONCATENATE(H375,I375,J375,H376,I376,J376,H377,I377,J377)="","",CONCATENATE(CONCATENATE(H375,I375,J375,H376,I376,J376,H377,I377,J377)))</f>
        <v>"1-0"</v>
      </c>
    </row>
    <row r="375" spans="1:10" x14ac:dyDescent="0.25">
      <c r="A375" s="2">
        <v>0</v>
      </c>
      <c r="B375" s="1" t="str">
        <f>IF(DATA!B376="","",DATA!B376)</f>
        <v/>
      </c>
      <c r="C375" s="1" t="str">
        <f>IF(DATA!C376="","",DATA!C376)</f>
        <v/>
      </c>
      <c r="D375" s="1" t="str">
        <f>IF(DATA!D376="","",DATA!D376)</f>
        <v/>
      </c>
      <c r="E375" t="str">
        <f t="shared" ref="E375:E401" si="744">IF(B375="","",CONCATENATE("{",$A375,",",B$2,"}"))</f>
        <v/>
      </c>
      <c r="F375" t="str">
        <f t="shared" ref="F375:F401" si="745">IF(C375="","",CONCATENATE("{",$A375,",",C$2,"}"))</f>
        <v/>
      </c>
      <c r="G375" t="str">
        <f t="shared" ref="G375:G401" si="746">IF(D375="","",CONCATENATE("{",$A375,",",D$2,"}"))</f>
        <v/>
      </c>
      <c r="H375" t="str">
        <f t="shared" ref="H375:H401" si="747">IF(B375="","",CONCATENATE("""",$A375,"-",B$2,""""))</f>
        <v/>
      </c>
      <c r="I375" t="str">
        <f t="shared" ref="I375:I401" si="748">IF(C375="","",CONCATENATE("""",$A375,"-",C$2,""""))</f>
        <v/>
      </c>
      <c r="J375" t="str">
        <f t="shared" ref="J375:J401" si="749">IF(D375="","",CONCATENATE("""",$A375,"-",D$2,""""))</f>
        <v/>
      </c>
    </row>
    <row r="376" spans="1:10" x14ac:dyDescent="0.25">
      <c r="A376" s="2">
        <v>1</v>
      </c>
      <c r="B376" s="1" t="str">
        <f>IF(DATA!B377="","",DATA!B377)</f>
        <v>c</v>
      </c>
      <c r="C376" s="1" t="str">
        <f>IF(DATA!C377="","",DATA!C377)</f>
        <v/>
      </c>
      <c r="D376" s="1" t="str">
        <f>IF(DATA!D377="","",DATA!D377)</f>
        <v/>
      </c>
      <c r="E376" t="str">
        <f t="shared" si="744"/>
        <v>{1,0}</v>
      </c>
      <c r="F376" t="str">
        <f t="shared" si="745"/>
        <v/>
      </c>
      <c r="G376" t="str">
        <f t="shared" si="746"/>
        <v/>
      </c>
      <c r="H376" t="str">
        <f t="shared" si="747"/>
        <v>"1-0"</v>
      </c>
      <c r="I376" t="str">
        <f t="shared" si="748"/>
        <v/>
      </c>
      <c r="J376" t="str">
        <f t="shared" si="749"/>
        <v/>
      </c>
    </row>
    <row r="377" spans="1:10" x14ac:dyDescent="0.25">
      <c r="A377" s="2">
        <v>2</v>
      </c>
      <c r="B377" s="1" t="str">
        <f>IF(DATA!B378="","",DATA!B378)</f>
        <v/>
      </c>
      <c r="C377" s="1" t="str">
        <f>IF(DATA!C378="","",DATA!C378)</f>
        <v/>
      </c>
      <c r="D377" s="1" t="str">
        <f>IF(DATA!D378="","",DATA!D378)</f>
        <v/>
      </c>
      <c r="E377" t="str">
        <f t="shared" si="744"/>
        <v/>
      </c>
      <c r="F377" t="str">
        <f t="shared" si="745"/>
        <v/>
      </c>
      <c r="G377" t="str">
        <f t="shared" si="746"/>
        <v/>
      </c>
      <c r="H377" t="str">
        <f t="shared" si="747"/>
        <v/>
      </c>
      <c r="I377" t="str">
        <f t="shared" si="748"/>
        <v/>
      </c>
      <c r="J377" t="str">
        <f t="shared" si="749"/>
        <v/>
      </c>
    </row>
    <row r="378" spans="1:10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750">IF(CONCATENATE(E379,F379,G379,E380,F380,G380,E381,F381,G381)="","",CONCATENATE(CONCATENATE(E379,F379,G379,E380,F380,G380,E381,F381,G381)))</f>
        <v>{1,1}</v>
      </c>
      <c r="H378" t="str">
        <f t="shared" ref="H378" si="751">IF(CONCATENATE(H379,I379,J379,H380,I380,J380,H381,I381,J381)="","",CONCATENATE(CONCATENATE(H379,I379,J379,H380,I380,J380,H381,I381,J381)))</f>
        <v>"1-1"</v>
      </c>
    </row>
    <row r="379" spans="1:10" x14ac:dyDescent="0.25">
      <c r="A379" s="2">
        <v>0</v>
      </c>
      <c r="B379" s="1" t="str">
        <f>IF(DATA!B380="","",DATA!B380)</f>
        <v/>
      </c>
      <c r="C379" s="1" t="str">
        <f>IF(DATA!C380="","",DATA!C380)</f>
        <v/>
      </c>
      <c r="D379" s="1" t="str">
        <f>IF(DATA!D380="","",DATA!D380)</f>
        <v/>
      </c>
      <c r="E379" t="str">
        <f t="shared" ref="E379:E401" si="752">IF(B379="","",CONCATENATE("{",$A379,",",B$2,"}"))</f>
        <v/>
      </c>
      <c r="F379" t="str">
        <f t="shared" ref="F379:F401" si="753">IF(C379="","",CONCATENATE("{",$A379,",",C$2,"}"))</f>
        <v/>
      </c>
      <c r="G379" t="str">
        <f t="shared" ref="G379:G401" si="754">IF(D379="","",CONCATENATE("{",$A379,",",D$2,"}"))</f>
        <v/>
      </c>
      <c r="H379" t="str">
        <f t="shared" ref="H379:H401" si="755">IF(B379="","",CONCATENATE("""",$A379,"-",B$2,""""))</f>
        <v/>
      </c>
      <c r="I379" t="str">
        <f t="shared" ref="I379:I401" si="756">IF(C379="","",CONCATENATE("""",$A379,"-",C$2,""""))</f>
        <v/>
      </c>
      <c r="J379" t="str">
        <f t="shared" ref="J379:J401" si="757">IF(D379="","",CONCATENATE("""",$A379,"-",D$2,""""))</f>
        <v/>
      </c>
    </row>
    <row r="380" spans="1:10" x14ac:dyDescent="0.25">
      <c r="A380" s="2">
        <v>1</v>
      </c>
      <c r="B380" s="1" t="str">
        <f>IF(DATA!B381="","",DATA!B381)</f>
        <v/>
      </c>
      <c r="C380" s="1" t="str">
        <f>IF(DATA!C381="","",DATA!C381)</f>
        <v>c</v>
      </c>
      <c r="D380" s="1" t="str">
        <f>IF(DATA!D381="","",DATA!D381)</f>
        <v/>
      </c>
      <c r="E380" t="str">
        <f t="shared" si="752"/>
        <v/>
      </c>
      <c r="F380" t="str">
        <f t="shared" si="753"/>
        <v>{1,1}</v>
      </c>
      <c r="G380" t="str">
        <f t="shared" si="754"/>
        <v/>
      </c>
      <c r="H380" t="str">
        <f t="shared" si="755"/>
        <v/>
      </c>
      <c r="I380" t="str">
        <f t="shared" si="756"/>
        <v>"1-1"</v>
      </c>
      <c r="J380" t="str">
        <f t="shared" si="757"/>
        <v/>
      </c>
    </row>
    <row r="381" spans="1:10" x14ac:dyDescent="0.25">
      <c r="A381" s="2">
        <v>2</v>
      </c>
      <c r="B381" s="1" t="str">
        <f>IF(DATA!B382="","",DATA!B382)</f>
        <v/>
      </c>
      <c r="C381" s="1" t="str">
        <f>IF(DATA!C382="","",DATA!C382)</f>
        <v/>
      </c>
      <c r="D381" s="1" t="str">
        <f>IF(DATA!D382="","",DATA!D382)</f>
        <v/>
      </c>
      <c r="E381" t="str">
        <f t="shared" si="752"/>
        <v/>
      </c>
      <c r="F381" t="str">
        <f t="shared" si="753"/>
        <v/>
      </c>
      <c r="G381" t="str">
        <f t="shared" si="754"/>
        <v/>
      </c>
      <c r="H381" t="str">
        <f t="shared" si="755"/>
        <v/>
      </c>
      <c r="I381" t="str">
        <f t="shared" si="756"/>
        <v/>
      </c>
      <c r="J381" t="str">
        <f t="shared" si="757"/>
        <v/>
      </c>
    </row>
    <row r="382" spans="1:10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758">IF(CONCATENATE(E383,F383,G383,E384,F384,G384,E385,F385,G385)="","",CONCATENATE(CONCATENATE(E383,F383,G383,E384,F384,G384,E385,F385,G385)))</f>
        <v>{1,2}</v>
      </c>
      <c r="H382" t="str">
        <f t="shared" ref="H382" si="759">IF(CONCATENATE(H383,I383,J383,H384,I384,J384,H385,I385,J385)="","",CONCATENATE(CONCATENATE(H383,I383,J383,H384,I384,J384,H385,I385,J385)))</f>
        <v>"1-2"</v>
      </c>
    </row>
    <row r="383" spans="1:10" x14ac:dyDescent="0.25">
      <c r="A383" s="2">
        <v>0</v>
      </c>
      <c r="B383" s="1" t="str">
        <f>IF(DATA!B384="","",DATA!B384)</f>
        <v/>
      </c>
      <c r="C383" s="1" t="str">
        <f>IF(DATA!C384="","",DATA!C384)</f>
        <v/>
      </c>
      <c r="D383" s="1" t="str">
        <f>IF(DATA!D384="","",DATA!D384)</f>
        <v/>
      </c>
      <c r="E383" t="str">
        <f t="shared" ref="E383:E401" si="760">IF(B383="","",CONCATENATE("{",$A383,",",B$2,"}"))</f>
        <v/>
      </c>
      <c r="F383" t="str">
        <f t="shared" ref="F383:F401" si="761">IF(C383="","",CONCATENATE("{",$A383,",",C$2,"}"))</f>
        <v/>
      </c>
      <c r="G383" t="str">
        <f t="shared" ref="G383:G401" si="762">IF(D383="","",CONCATENATE("{",$A383,",",D$2,"}"))</f>
        <v/>
      </c>
      <c r="H383" t="str">
        <f t="shared" ref="H383:H401" si="763">IF(B383="","",CONCATENATE("""",$A383,"-",B$2,""""))</f>
        <v/>
      </c>
      <c r="I383" t="str">
        <f t="shared" ref="I383:I401" si="764">IF(C383="","",CONCATENATE("""",$A383,"-",C$2,""""))</f>
        <v/>
      </c>
      <c r="J383" t="str">
        <f t="shared" ref="J383:J401" si="765">IF(D383="","",CONCATENATE("""",$A383,"-",D$2,""""))</f>
        <v/>
      </c>
    </row>
    <row r="384" spans="1:10" x14ac:dyDescent="0.25">
      <c r="A384" s="2">
        <v>1</v>
      </c>
      <c r="B384" s="1" t="str">
        <f>IF(DATA!B385="","",DATA!B385)</f>
        <v/>
      </c>
      <c r="C384" s="1" t="str">
        <f>IF(DATA!C385="","",DATA!C385)</f>
        <v/>
      </c>
      <c r="D384" s="1" t="str">
        <f>IF(DATA!D385="","",DATA!D385)</f>
        <v>c</v>
      </c>
      <c r="E384" t="str">
        <f t="shared" si="760"/>
        <v/>
      </c>
      <c r="F384" t="str">
        <f t="shared" si="761"/>
        <v/>
      </c>
      <c r="G384" t="str">
        <f t="shared" si="762"/>
        <v>{1,2}</v>
      </c>
      <c r="H384" t="str">
        <f t="shared" si="763"/>
        <v/>
      </c>
      <c r="I384" t="str">
        <f t="shared" si="764"/>
        <v/>
      </c>
      <c r="J384" t="str">
        <f t="shared" si="765"/>
        <v>"1-2"</v>
      </c>
    </row>
    <row r="385" spans="1:10" x14ac:dyDescent="0.25">
      <c r="A385" s="2">
        <v>2</v>
      </c>
      <c r="B385" s="1" t="str">
        <f>IF(DATA!B386="","",DATA!B386)</f>
        <v/>
      </c>
      <c r="C385" s="1" t="str">
        <f>IF(DATA!C386="","",DATA!C386)</f>
        <v/>
      </c>
      <c r="D385" s="1" t="str">
        <f>IF(DATA!D386="","",DATA!D386)</f>
        <v/>
      </c>
      <c r="E385" t="str">
        <f t="shared" si="760"/>
        <v/>
      </c>
      <c r="F385" t="str">
        <f t="shared" si="761"/>
        <v/>
      </c>
      <c r="G385" t="str">
        <f t="shared" si="762"/>
        <v/>
      </c>
      <c r="H385" t="str">
        <f t="shared" si="763"/>
        <v/>
      </c>
      <c r="I385" t="str">
        <f t="shared" si="764"/>
        <v/>
      </c>
      <c r="J385" t="str">
        <f t="shared" si="765"/>
        <v/>
      </c>
    </row>
    <row r="386" spans="1:10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766">IF(CONCATENATE(E387,F387,G387,E388,F388,G388,E389,F389,G389)="","",CONCATENATE(CONCATENATE(E387,F387,G387,E388,F388,G388,E389,F389,G389)))</f>
        <v>{2,0}</v>
      </c>
      <c r="H386" t="str">
        <f t="shared" ref="H386" si="767">IF(CONCATENATE(H387,I387,J387,H388,I388,J388,H389,I389,J389)="","",CONCATENATE(CONCATENATE(H387,I387,J387,H388,I388,J388,H389,I389,J389)))</f>
        <v>"2-0"</v>
      </c>
    </row>
    <row r="387" spans="1:10" x14ac:dyDescent="0.25">
      <c r="A387" s="2">
        <v>0</v>
      </c>
      <c r="B387" s="1" t="str">
        <f>IF(DATA!B388="","",DATA!B388)</f>
        <v/>
      </c>
      <c r="C387" s="1" t="str">
        <f>IF(DATA!C388="","",DATA!C388)</f>
        <v/>
      </c>
      <c r="D387" s="1" t="str">
        <f>IF(DATA!D388="","",DATA!D388)</f>
        <v/>
      </c>
      <c r="E387" t="str">
        <f t="shared" ref="E387:E401" si="768">IF(B387="","",CONCATENATE("{",$A387,",",B$2,"}"))</f>
        <v/>
      </c>
      <c r="F387" t="str">
        <f t="shared" ref="F387:F401" si="769">IF(C387="","",CONCATENATE("{",$A387,",",C$2,"}"))</f>
        <v/>
      </c>
      <c r="G387" t="str">
        <f t="shared" ref="G387:G401" si="770">IF(D387="","",CONCATENATE("{",$A387,",",D$2,"}"))</f>
        <v/>
      </c>
      <c r="H387" t="str">
        <f t="shared" ref="H387:H401" si="771">IF(B387="","",CONCATENATE("""",$A387,"-",B$2,""""))</f>
        <v/>
      </c>
      <c r="I387" t="str">
        <f t="shared" ref="I387:I401" si="772">IF(C387="","",CONCATENATE("""",$A387,"-",C$2,""""))</f>
        <v/>
      </c>
      <c r="J387" t="str">
        <f t="shared" ref="J387:J401" si="773">IF(D387="","",CONCATENATE("""",$A387,"-",D$2,""""))</f>
        <v/>
      </c>
    </row>
    <row r="388" spans="1:10" x14ac:dyDescent="0.25">
      <c r="A388" s="2">
        <v>1</v>
      </c>
      <c r="B388" s="1" t="str">
        <f>IF(DATA!B389="","",DATA!B389)</f>
        <v/>
      </c>
      <c r="C388" s="1" t="str">
        <f>IF(DATA!C389="","",DATA!C389)</f>
        <v/>
      </c>
      <c r="D388" s="1" t="str">
        <f>IF(DATA!D389="","",DATA!D389)</f>
        <v/>
      </c>
      <c r="E388" t="str">
        <f t="shared" si="768"/>
        <v/>
      </c>
      <c r="F388" t="str">
        <f t="shared" si="769"/>
        <v/>
      </c>
      <c r="G388" t="str">
        <f t="shared" si="770"/>
        <v/>
      </c>
      <c r="H388" t="str">
        <f t="shared" si="771"/>
        <v/>
      </c>
      <c r="I388" t="str">
        <f t="shared" si="772"/>
        <v/>
      </c>
      <c r="J388" t="str">
        <f t="shared" si="773"/>
        <v/>
      </c>
    </row>
    <row r="389" spans="1:10" x14ac:dyDescent="0.25">
      <c r="A389" s="2">
        <v>2</v>
      </c>
      <c r="B389" s="1" t="str">
        <f>IF(DATA!B390="","",DATA!B390)</f>
        <v>c</v>
      </c>
      <c r="C389" s="1" t="str">
        <f>IF(DATA!C390="","",DATA!C390)</f>
        <v/>
      </c>
      <c r="D389" s="1" t="str">
        <f>IF(DATA!D390="","",DATA!D390)</f>
        <v/>
      </c>
      <c r="E389" t="str">
        <f t="shared" si="768"/>
        <v>{2,0}</v>
      </c>
      <c r="F389" t="str">
        <f t="shared" si="769"/>
        <v/>
      </c>
      <c r="G389" t="str">
        <f t="shared" si="770"/>
        <v/>
      </c>
      <c r="H389" t="str">
        <f t="shared" si="771"/>
        <v>"2-0"</v>
      </c>
      <c r="I389" t="str">
        <f t="shared" si="772"/>
        <v/>
      </c>
      <c r="J389" t="str">
        <f t="shared" si="773"/>
        <v/>
      </c>
    </row>
    <row r="390" spans="1:10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774">IF(CONCATENATE(E391,F391,G391,E392,F392,G392,E393,F393,G393)="","",CONCATENATE(CONCATENATE(E391,F391,G391,E392,F392,G392,E393,F393,G393)))</f>
        <v>{2,1}</v>
      </c>
      <c r="H390" t="str">
        <f t="shared" ref="H390" si="775">IF(CONCATENATE(H391,I391,J391,H392,I392,J392,H393,I393,J393)="","",CONCATENATE(CONCATENATE(H391,I391,J391,H392,I392,J392,H393,I393,J393)))</f>
        <v>"2-1"</v>
      </c>
    </row>
    <row r="391" spans="1:10" x14ac:dyDescent="0.25">
      <c r="A391" s="2">
        <v>0</v>
      </c>
      <c r="B391" s="1" t="str">
        <f>IF(DATA!B392="","",DATA!B392)</f>
        <v/>
      </c>
      <c r="C391" s="1" t="str">
        <f>IF(DATA!C392="","",DATA!C392)</f>
        <v/>
      </c>
      <c r="D391" s="1" t="str">
        <f>IF(DATA!D392="","",DATA!D392)</f>
        <v/>
      </c>
      <c r="E391" t="str">
        <f t="shared" ref="E391:E401" si="776">IF(B391="","",CONCATENATE("{",$A391,",",B$2,"}"))</f>
        <v/>
      </c>
      <c r="F391" t="str">
        <f t="shared" ref="F391:F401" si="777">IF(C391="","",CONCATENATE("{",$A391,",",C$2,"}"))</f>
        <v/>
      </c>
      <c r="G391" t="str">
        <f t="shared" ref="G391:G401" si="778">IF(D391="","",CONCATENATE("{",$A391,",",D$2,"}"))</f>
        <v/>
      </c>
      <c r="H391" t="str">
        <f t="shared" ref="H391:H401" si="779">IF(B391="","",CONCATENATE("""",$A391,"-",B$2,""""))</f>
        <v/>
      </c>
      <c r="I391" t="str">
        <f t="shared" ref="I391:I401" si="780">IF(C391="","",CONCATENATE("""",$A391,"-",C$2,""""))</f>
        <v/>
      </c>
      <c r="J391" t="str">
        <f t="shared" ref="J391:J401" si="781">IF(D391="","",CONCATENATE("""",$A391,"-",D$2,""""))</f>
        <v/>
      </c>
    </row>
    <row r="392" spans="1:10" x14ac:dyDescent="0.25">
      <c r="A392" s="2">
        <v>1</v>
      </c>
      <c r="B392" s="1" t="str">
        <f>IF(DATA!B393="","",DATA!B393)</f>
        <v/>
      </c>
      <c r="C392" s="1" t="str">
        <f>IF(DATA!C393="","",DATA!C393)</f>
        <v/>
      </c>
      <c r="D392" s="1" t="str">
        <f>IF(DATA!D393="","",DATA!D393)</f>
        <v/>
      </c>
      <c r="E392" t="str">
        <f t="shared" si="776"/>
        <v/>
      </c>
      <c r="F392" t="str">
        <f t="shared" si="777"/>
        <v/>
      </c>
      <c r="G392" t="str">
        <f t="shared" si="778"/>
        <v/>
      </c>
      <c r="H392" t="str">
        <f t="shared" si="779"/>
        <v/>
      </c>
      <c r="I392" t="str">
        <f t="shared" si="780"/>
        <v/>
      </c>
      <c r="J392" t="str">
        <f t="shared" si="781"/>
        <v/>
      </c>
    </row>
    <row r="393" spans="1:10" x14ac:dyDescent="0.25">
      <c r="A393" s="2">
        <v>2</v>
      </c>
      <c r="B393" s="1" t="str">
        <f>IF(DATA!B394="","",DATA!B394)</f>
        <v/>
      </c>
      <c r="C393" s="1" t="str">
        <f>IF(DATA!C394="","",DATA!C394)</f>
        <v>c</v>
      </c>
      <c r="D393" s="1" t="str">
        <f>IF(DATA!D394="","",DATA!D394)</f>
        <v/>
      </c>
      <c r="E393" t="str">
        <f t="shared" si="776"/>
        <v/>
      </c>
      <c r="F393" t="str">
        <f t="shared" si="777"/>
        <v>{2,1}</v>
      </c>
      <c r="G393" t="str">
        <f t="shared" si="778"/>
        <v/>
      </c>
      <c r="H393" t="str">
        <f t="shared" si="779"/>
        <v/>
      </c>
      <c r="I393" t="str">
        <f t="shared" si="780"/>
        <v>"2-1"</v>
      </c>
      <c r="J393" t="str">
        <f t="shared" si="781"/>
        <v/>
      </c>
    </row>
    <row r="394" spans="1:10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782">IF(CONCATENATE(E395,F395,G395,E396,F396,G396,E397,F397,G397)="","",CONCATENATE(CONCATENATE(E395,F395,G395,E396,F396,G396,E397,F397,G397)))</f>
        <v>{2,2}</v>
      </c>
      <c r="H394" t="str">
        <f t="shared" ref="H394" si="783">IF(CONCATENATE(H395,I395,J395,H396,I396,J396,H397,I397,J397)="","",CONCATENATE(CONCATENATE(H395,I395,J395,H396,I396,J396,H397,I397,J397)))</f>
        <v>"2-2"</v>
      </c>
    </row>
    <row r="395" spans="1:10" x14ac:dyDescent="0.25">
      <c r="A395" s="2">
        <v>0</v>
      </c>
      <c r="B395" s="1" t="str">
        <f>IF(DATA!B396="","",DATA!B396)</f>
        <v/>
      </c>
      <c r="C395" s="1" t="str">
        <f>IF(DATA!C396="","",DATA!C396)</f>
        <v/>
      </c>
      <c r="D395" s="1" t="str">
        <f>IF(DATA!D396="","",DATA!D396)</f>
        <v/>
      </c>
      <c r="E395" t="str">
        <f t="shared" ref="E395:E401" si="784">IF(B395="","",CONCATENATE("{",$A395,",",B$2,"}"))</f>
        <v/>
      </c>
      <c r="F395" t="str">
        <f t="shared" ref="F395:F401" si="785">IF(C395="","",CONCATENATE("{",$A395,",",C$2,"}"))</f>
        <v/>
      </c>
      <c r="G395" t="str">
        <f t="shared" ref="G395:G401" si="786">IF(D395="","",CONCATENATE("{",$A395,",",D$2,"}"))</f>
        <v/>
      </c>
      <c r="H395" t="str">
        <f t="shared" ref="H395:H401" si="787">IF(B395="","",CONCATENATE("""",$A395,"-",B$2,""""))</f>
        <v/>
      </c>
      <c r="I395" t="str">
        <f t="shared" ref="I395:I401" si="788">IF(C395="","",CONCATENATE("""",$A395,"-",C$2,""""))</f>
        <v/>
      </c>
      <c r="J395" t="str">
        <f t="shared" ref="J395:J401" si="789">IF(D395="","",CONCATENATE("""",$A395,"-",D$2,""""))</f>
        <v/>
      </c>
    </row>
    <row r="396" spans="1:10" x14ac:dyDescent="0.25">
      <c r="A396" s="2">
        <v>1</v>
      </c>
      <c r="B396" s="1" t="str">
        <f>IF(DATA!B397="","",DATA!B397)</f>
        <v/>
      </c>
      <c r="C396" s="1" t="str">
        <f>IF(DATA!C397="","",DATA!C397)</f>
        <v/>
      </c>
      <c r="D396" s="1" t="str">
        <f>IF(DATA!D397="","",DATA!D397)</f>
        <v/>
      </c>
      <c r="E396" t="str">
        <f t="shared" si="784"/>
        <v/>
      </c>
      <c r="F396" t="str">
        <f t="shared" si="785"/>
        <v/>
      </c>
      <c r="G396" t="str">
        <f t="shared" si="786"/>
        <v/>
      </c>
      <c r="H396" t="str">
        <f t="shared" si="787"/>
        <v/>
      </c>
      <c r="I396" t="str">
        <f t="shared" si="788"/>
        <v/>
      </c>
      <c r="J396" t="str">
        <f t="shared" si="789"/>
        <v/>
      </c>
    </row>
    <row r="397" spans="1:10" x14ac:dyDescent="0.25">
      <c r="A397" s="2">
        <v>2</v>
      </c>
      <c r="B397" s="1" t="str">
        <f>IF(DATA!B398="","",DATA!B398)</f>
        <v/>
      </c>
      <c r="C397" s="1" t="str">
        <f>IF(DATA!C398="","",DATA!C398)</f>
        <v/>
      </c>
      <c r="D397" s="1" t="str">
        <f>IF(DATA!D398="","",DATA!D398)</f>
        <v>c</v>
      </c>
      <c r="E397" t="str">
        <f t="shared" si="784"/>
        <v/>
      </c>
      <c r="F397" t="str">
        <f t="shared" si="785"/>
        <v/>
      </c>
      <c r="G397" t="str">
        <f t="shared" si="786"/>
        <v>{2,2}</v>
      </c>
      <c r="H397" t="str">
        <f t="shared" si="787"/>
        <v/>
      </c>
      <c r="I397" t="str">
        <f t="shared" si="788"/>
        <v/>
      </c>
      <c r="J397" t="str">
        <f t="shared" si="789"/>
        <v>"2-2"</v>
      </c>
    </row>
    <row r="398" spans="1:10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790">IF(CONCATENATE(E399,F399,G399,E400,F400,G400,E401,F401,G401)="","",CONCATENATE(CONCATENATE(E399,F399,G399,E400,F400,G400,E401,F401,G401)))</f>
        <v>{1,1}</v>
      </c>
      <c r="H398" t="str">
        <f t="shared" ref="H398" si="791">IF(CONCATENATE(H399,I399,J399,H400,I400,J400,H401,I401,J401)="","",CONCATENATE(CONCATENATE(H399,I399,J399,H400,I400,J400,H401,I401,J401)))</f>
        <v>"1-1"</v>
      </c>
    </row>
    <row r="399" spans="1:10" x14ac:dyDescent="0.25">
      <c r="A399" s="2">
        <v>0</v>
      </c>
      <c r="B399" s="1" t="str">
        <f>IF(DATA!B400="","",DATA!B400)</f>
        <v/>
      </c>
      <c r="C399" s="1" t="str">
        <f>IF(DATA!C400="","",DATA!C400)</f>
        <v/>
      </c>
      <c r="D399" s="1" t="str">
        <f>IF(DATA!D400="","",DATA!D400)</f>
        <v/>
      </c>
      <c r="E399" t="str">
        <f t="shared" ref="E399:E401" si="792">IF(B399="","",CONCATENATE("{",$A399,",",B$2,"}"))</f>
        <v/>
      </c>
      <c r="F399" t="str">
        <f t="shared" ref="F399:F401" si="793">IF(C399="","",CONCATENATE("{",$A399,",",C$2,"}"))</f>
        <v/>
      </c>
      <c r="G399" t="str">
        <f t="shared" ref="G399:G401" si="794">IF(D399="","",CONCATENATE("{",$A399,",",D$2,"}"))</f>
        <v/>
      </c>
      <c r="H399" t="str">
        <f t="shared" ref="H399:H401" si="795">IF(B399="","",CONCATENATE("""",$A399,"-",B$2,""""))</f>
        <v/>
      </c>
      <c r="I399" t="str">
        <f t="shared" ref="I399:I401" si="796">IF(C399="","",CONCATENATE("""",$A399,"-",C$2,""""))</f>
        <v/>
      </c>
      <c r="J399" t="str">
        <f t="shared" ref="J399:J401" si="797">IF(D399="","",CONCATENATE("""",$A399,"-",D$2,""""))</f>
        <v/>
      </c>
    </row>
    <row r="400" spans="1:10" x14ac:dyDescent="0.25">
      <c r="A400" s="2">
        <v>1</v>
      </c>
      <c r="B400" s="1" t="str">
        <f>IF(DATA!B401="","",DATA!B401)</f>
        <v/>
      </c>
      <c r="C400" s="1" t="str">
        <f>IF(DATA!C401="","",DATA!C401)</f>
        <v>c</v>
      </c>
      <c r="D400" s="1" t="str">
        <f>IF(DATA!D401="","",DATA!D401)</f>
        <v/>
      </c>
      <c r="E400" t="str">
        <f t="shared" si="792"/>
        <v/>
      </c>
      <c r="F400" t="str">
        <f t="shared" si="793"/>
        <v>{1,1}</v>
      </c>
      <c r="G400" t="str">
        <f t="shared" si="794"/>
        <v/>
      </c>
      <c r="H400" t="str">
        <f t="shared" si="795"/>
        <v/>
      </c>
      <c r="I400" t="str">
        <f t="shared" si="796"/>
        <v>"1-1"</v>
      </c>
      <c r="J400" t="str">
        <f t="shared" si="797"/>
        <v/>
      </c>
    </row>
    <row r="401" spans="1:10" x14ac:dyDescent="0.25">
      <c r="A401" s="2">
        <v>2</v>
      </c>
      <c r="B401" s="1" t="str">
        <f>IF(DATA!B402="","",DATA!B402)</f>
        <v/>
      </c>
      <c r="C401" s="1" t="str">
        <f>IF(DATA!C402="","",DATA!C402)</f>
        <v/>
      </c>
      <c r="D401" s="1" t="str">
        <f>IF(DATA!D402="","",DATA!D402)</f>
        <v/>
      </c>
      <c r="E401" t="str">
        <f t="shared" si="792"/>
        <v/>
      </c>
      <c r="F401" t="str">
        <f t="shared" si="793"/>
        <v/>
      </c>
      <c r="G401" t="str">
        <f t="shared" si="794"/>
        <v/>
      </c>
      <c r="H401" t="str">
        <f t="shared" si="795"/>
        <v/>
      </c>
      <c r="I401" t="str">
        <f t="shared" si="796"/>
        <v/>
      </c>
      <c r="J401" t="str">
        <f t="shared" si="797"/>
        <v/>
      </c>
    </row>
    <row r="402" spans="1:10" s="8" customFormat="1" x14ac:dyDescent="0.25">
      <c r="A402" s="7"/>
      <c r="B402" s="3"/>
      <c r="C402" s="3"/>
      <c r="D402" s="3"/>
    </row>
    <row r="403" spans="1:10" s="8" customFormat="1" x14ac:dyDescent="0.25">
      <c r="A403" s="7"/>
      <c r="B403" s="3"/>
      <c r="C403" s="3"/>
      <c r="D403" s="3"/>
    </row>
    <row r="404" spans="1:10" s="8" customFormat="1" x14ac:dyDescent="0.25">
      <c r="A404" s="6"/>
      <c r="B404" s="7"/>
      <c r="C404" s="7"/>
      <c r="D404" s="7"/>
    </row>
    <row r="405" spans="1:10" s="8" customFormat="1" x14ac:dyDescent="0.25">
      <c r="A405" s="7"/>
      <c r="B405" s="3"/>
      <c r="C405" s="3"/>
      <c r="D405" s="3"/>
    </row>
    <row r="406" spans="1:10" s="8" customFormat="1" x14ac:dyDescent="0.25">
      <c r="A406" s="7"/>
      <c r="B406" s="3"/>
      <c r="C406" s="3"/>
      <c r="D406" s="3"/>
    </row>
    <row r="407" spans="1:10" s="8" customFormat="1" x14ac:dyDescent="0.25">
      <c r="A407" s="7"/>
      <c r="B407" s="3"/>
      <c r="C407" s="3"/>
      <c r="D407" s="3"/>
    </row>
    <row r="408" spans="1:10" s="8" customFormat="1" x14ac:dyDescent="0.25">
      <c r="A408" s="6"/>
      <c r="B408" s="7"/>
      <c r="C408" s="7"/>
      <c r="D408" s="7"/>
    </row>
    <row r="409" spans="1:10" s="8" customFormat="1" x14ac:dyDescent="0.25">
      <c r="A409" s="7"/>
      <c r="B409" s="3"/>
      <c r="C409" s="3"/>
      <c r="D409" s="3"/>
    </row>
    <row r="410" spans="1:10" s="8" customFormat="1" x14ac:dyDescent="0.25">
      <c r="A410" s="7"/>
      <c r="B410" s="3"/>
      <c r="C410" s="3"/>
      <c r="D410" s="3"/>
    </row>
    <row r="411" spans="1:10" s="8" customFormat="1" x14ac:dyDescent="0.25">
      <c r="A411" s="7"/>
      <c r="B411" s="3"/>
      <c r="C411" s="3"/>
      <c r="D411" s="3"/>
    </row>
    <row r="412" spans="1:10" s="8" customFormat="1" x14ac:dyDescent="0.25">
      <c r="A412" s="6"/>
      <c r="B412" s="7"/>
      <c r="C412" s="7"/>
      <c r="D412" s="7"/>
    </row>
    <row r="413" spans="1:10" s="8" customFormat="1" x14ac:dyDescent="0.25">
      <c r="A413" s="7"/>
      <c r="B413" s="3"/>
      <c r="C413" s="3"/>
      <c r="D413" s="3"/>
    </row>
    <row r="414" spans="1:10" s="8" customFormat="1" x14ac:dyDescent="0.25">
      <c r="A414" s="7"/>
      <c r="B414" s="3"/>
      <c r="C414" s="3"/>
      <c r="D414" s="3"/>
    </row>
    <row r="415" spans="1:10" s="8" customFormat="1" x14ac:dyDescent="0.25">
      <c r="A415" s="7"/>
      <c r="B415" s="3"/>
      <c r="C415" s="3"/>
      <c r="D415" s="3"/>
    </row>
    <row r="416" spans="1:10" s="8" customFormat="1" x14ac:dyDescent="0.25">
      <c r="A416" s="6"/>
      <c r="B416" s="7"/>
      <c r="C416" s="7"/>
      <c r="D416" s="7"/>
    </row>
    <row r="417" spans="1:4" s="8" customFormat="1" x14ac:dyDescent="0.25">
      <c r="A417" s="7"/>
      <c r="B417" s="3"/>
      <c r="C417" s="3"/>
      <c r="D417" s="3"/>
    </row>
    <row r="418" spans="1:4" s="8" customFormat="1" x14ac:dyDescent="0.25">
      <c r="A418" s="7"/>
      <c r="B418" s="3"/>
      <c r="C418" s="3"/>
      <c r="D418" s="3"/>
    </row>
    <row r="419" spans="1:4" s="8" customFormat="1" x14ac:dyDescent="0.25">
      <c r="A419" s="7"/>
      <c r="B419" s="3"/>
      <c r="C419" s="3"/>
      <c r="D41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9"/>
  <sheetViews>
    <sheetView topLeftCell="T127" workbookViewId="0">
      <selection activeCell="Z143" sqref="Z143"/>
    </sheetView>
  </sheetViews>
  <sheetFormatPr baseColWidth="10" defaultRowHeight="15" x14ac:dyDescent="0.25"/>
  <cols>
    <col min="1" max="4" width="5.5703125" customWidth="1"/>
    <col min="11" max="12" width="5.5703125" customWidth="1"/>
    <col min="13" max="13" width="8.5703125" bestFit="1" customWidth="1"/>
    <col min="14" max="14" width="15.85546875" customWidth="1"/>
    <col min="15" max="15" width="11.85546875" bestFit="1" customWidth="1"/>
    <col min="16" max="16" width="6.28515625" style="21" customWidth="1"/>
    <col min="17" max="17" width="6.28515625" customWidth="1"/>
    <col min="18" max="18" width="8.5703125" bestFit="1" customWidth="1"/>
    <col min="19" max="20" width="11.85546875" bestFit="1" customWidth="1"/>
    <col min="22" max="23" width="22.28515625" customWidth="1"/>
    <col min="24" max="24" width="37.42578125" customWidth="1"/>
    <col min="25" max="26" width="22.28515625" customWidth="1"/>
  </cols>
  <sheetData>
    <row r="1" spans="1:26" s="5" customFormat="1" x14ac:dyDescent="0.25">
      <c r="P1" s="20"/>
    </row>
    <row r="2" spans="1:26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IF(CONCATENATE(E3,F3,G3,E4,F4,G4,E5,F5,G5)="","",CONCATENATE(CONCATENATE(E3,F3,G3,E4,F4,G4,E5,F5,G5)))</f>
        <v>{0,1}</v>
      </c>
      <c r="H2" t="str">
        <f>IF(CONCATENATE(H3,I3,J3,H4,I4,J4,H5,I5,J5)="","",CONCATENATE(CONCATENATE(H3,I3,J3,H4,I4,J4,H5,I5,J5)))</f>
        <v>"0-1"</v>
      </c>
      <c r="K2" s="2"/>
      <c r="L2" t="s">
        <v>15</v>
      </c>
      <c r="M2" t="s">
        <v>16</v>
      </c>
      <c r="N2" t="s">
        <v>17</v>
      </c>
      <c r="O2" t="s">
        <v>18</v>
      </c>
      <c r="Q2" t="s">
        <v>15</v>
      </c>
      <c r="R2" t="s">
        <v>16</v>
      </c>
      <c r="S2" t="s">
        <v>17</v>
      </c>
      <c r="T2" t="s">
        <v>18</v>
      </c>
      <c r="V2" t="s">
        <v>19</v>
      </c>
      <c r="W2" t="s">
        <v>20</v>
      </c>
      <c r="X2" t="s">
        <v>17</v>
      </c>
      <c r="Y2" t="s">
        <v>18</v>
      </c>
      <c r="Z2" t="s">
        <v>21</v>
      </c>
    </row>
    <row r="3" spans="1:26" x14ac:dyDescent="0.25">
      <c r="A3" s="2">
        <v>0</v>
      </c>
      <c r="B3" s="1" t="str">
        <f>IF(DATA!H4="","",DATA!H4)</f>
        <v/>
      </c>
      <c r="C3" s="1" t="str">
        <f>IF(DATA!I4="","",DATA!I4)</f>
        <v>c</v>
      </c>
      <c r="D3" s="1" t="str">
        <f>IF(DATA!J4="","",DATA!J4)</f>
        <v/>
      </c>
      <c r="E3" t="str">
        <f>IF(B3="","",CONCATENATE("{",$A3,",",B$2,"}"))</f>
        <v/>
      </c>
      <c r="F3" t="str">
        <f t="shared" ref="F3:G5" si="0">IF(C3="","",CONCATENATE("{",$A3,",",C$2,"}"))</f>
        <v>{0,1}</v>
      </c>
      <c r="G3" t="str">
        <f t="shared" si="0"/>
        <v/>
      </c>
      <c r="H3" t="str">
        <f>IF(B3="","",CONCATENATE("""",$A3,"-",B$2,""""))</f>
        <v/>
      </c>
      <c r="I3" t="str">
        <f t="shared" ref="I3:I5" si="1">IF(C3="","",CONCATENATE("""",$A3,"-",C$2,""""))</f>
        <v>"0-1"</v>
      </c>
      <c r="J3" t="str">
        <f t="shared" ref="J3:J5" si="2">IF(D3="","",CONCATENATE("""",$A3,"-",D$2,""""))</f>
        <v/>
      </c>
      <c r="K3" s="3"/>
      <c r="L3">
        <f>VALUE(RIGHT(LEFT(H2,2),1))</f>
        <v>0</v>
      </c>
      <c r="M3">
        <f>VALUE(RIGHT(LEFT(H2,4),1))</f>
        <v>1</v>
      </c>
      <c r="N3" s="5" t="b">
        <f>L3-M3=0</f>
        <v>0</v>
      </c>
      <c r="O3" s="5" t="b">
        <f>L3+M3=2</f>
        <v>0</v>
      </c>
      <c r="P3" s="21" t="str">
        <f>DATA!F4</f>
        <v>"0-0"</v>
      </c>
      <c r="Q3">
        <f>VALUE(RIGHT(LEFT(P3,2),1))</f>
        <v>0</v>
      </c>
      <c r="R3">
        <f>VALUE(RIGHT(LEFT(P3,4),1))</f>
        <v>0</v>
      </c>
      <c r="S3" s="5" t="b">
        <f>Q3-R3=0</f>
        <v>1</v>
      </c>
      <c r="T3" s="5" t="b">
        <f>Q3+R3=2</f>
        <v>0</v>
      </c>
      <c r="V3" s="5" t="str">
        <f>IF(L3=Q3,"DirectionModel.IN_ROW","")</f>
        <v>DirectionModel.IN_ROW</v>
      </c>
      <c r="W3" s="5" t="str">
        <f>IF(M3=R3,"DirectionModel.IN_COLUMN","")</f>
        <v/>
      </c>
      <c r="X3" s="5" t="str">
        <f>IF(AND(N3,S3),"DirectionModel.IN_MAIN_DIAGONAL","")</f>
        <v/>
      </c>
      <c r="Y3" s="5" t="str">
        <f>IF(AND(O3,T3),"DirectionModel.IN_SECONDARY_DIAGONAL","")</f>
        <v/>
      </c>
      <c r="Z3" s="5" t="str">
        <f>IF(CONCATENATE(V3,W3,X3,Y3)="","DirectionModel.WITHOUT_DIRECTION",CONCATENATE(V3,W3,X3,Y3))</f>
        <v>DirectionModel.IN_ROW</v>
      </c>
    </row>
    <row r="4" spans="1:26" x14ac:dyDescent="0.25">
      <c r="A4" s="2">
        <v>1</v>
      </c>
      <c r="B4" s="1" t="str">
        <f>IF(DATA!H5="","",DATA!H5)</f>
        <v/>
      </c>
      <c r="C4" s="1" t="str">
        <f>IF(DATA!I5="","",DATA!I5)</f>
        <v/>
      </c>
      <c r="D4" s="1" t="str">
        <f>IF(DATA!J5="","",DATA!J5)</f>
        <v/>
      </c>
      <c r="E4" t="str">
        <f t="shared" ref="E4:E5" si="3">IF(B4="","",CONCATENATE("{",$A4,",",B$2,"}"))</f>
        <v/>
      </c>
      <c r="F4" t="str">
        <f t="shared" si="0"/>
        <v/>
      </c>
      <c r="G4" t="str">
        <f t="shared" si="0"/>
        <v/>
      </c>
      <c r="H4" t="str">
        <f t="shared" ref="H4:H5" si="4">IF(B4="","",CONCATENATE("""",$A4,"-",B$2,""""))</f>
        <v/>
      </c>
      <c r="I4" t="str">
        <f t="shared" si="1"/>
        <v/>
      </c>
      <c r="J4" t="str">
        <f t="shared" si="2"/>
        <v/>
      </c>
      <c r="K4" s="3"/>
      <c r="L4" s="3"/>
      <c r="M4" s="3"/>
      <c r="N4" s="3"/>
      <c r="O4" s="3"/>
      <c r="S4" s="5"/>
      <c r="T4" s="5"/>
    </row>
    <row r="5" spans="1:26" x14ac:dyDescent="0.25">
      <c r="A5" s="2">
        <v>2</v>
      </c>
      <c r="B5" s="1" t="str">
        <f>IF(DATA!H6="","",DATA!H6)</f>
        <v/>
      </c>
      <c r="C5" s="1" t="str">
        <f>IF(DATA!I6="","",DATA!I6)</f>
        <v/>
      </c>
      <c r="D5" s="1" t="str">
        <f>IF(DATA!J6="","",DATA!J6)</f>
        <v/>
      </c>
      <c r="E5" t="str">
        <f t="shared" si="3"/>
        <v/>
      </c>
      <c r="F5" t="str">
        <f t="shared" si="0"/>
        <v/>
      </c>
      <c r="G5" t="str">
        <f t="shared" si="0"/>
        <v/>
      </c>
      <c r="H5" t="str">
        <f t="shared" si="4"/>
        <v/>
      </c>
      <c r="I5" t="str">
        <f t="shared" si="1"/>
        <v/>
      </c>
      <c r="J5" t="str">
        <f t="shared" si="2"/>
        <v/>
      </c>
      <c r="K5" s="3"/>
      <c r="L5" s="3"/>
      <c r="M5" s="3"/>
      <c r="N5" s="3"/>
      <c r="O5" s="3"/>
      <c r="S5" s="5"/>
      <c r="T5" s="5"/>
    </row>
    <row r="6" spans="1:26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 t="shared" ref="E6" si="5">IF(CONCATENATE(E7,F7,G7,E8,F8,G8,E9,F9,G9)="","",CONCATENATE(CONCATENATE(E7,F7,G7,E8,F8,G8,E9,F9,G9)))</f>
        <v>{1,0}</v>
      </c>
      <c r="H6" t="str">
        <f t="shared" ref="H6" si="6">IF(CONCATENATE(H7,I7,J7,H8,I8,J8,H9,I9,J9)="","",CONCATENATE(CONCATENATE(H7,I7,J7,H8,I8,J8,H9,I9,J9)))</f>
        <v>"1-0"</v>
      </c>
      <c r="K6" s="2"/>
      <c r="L6" t="s">
        <v>15</v>
      </c>
      <c r="M6" t="s">
        <v>16</v>
      </c>
      <c r="N6" t="s">
        <v>17</v>
      </c>
      <c r="O6" t="s">
        <v>18</v>
      </c>
      <c r="P6" s="22"/>
      <c r="Q6" t="s">
        <v>15</v>
      </c>
      <c r="R6" t="s">
        <v>16</v>
      </c>
      <c r="S6" t="s">
        <v>17</v>
      </c>
      <c r="T6" t="s">
        <v>18</v>
      </c>
      <c r="V6" t="s">
        <v>19</v>
      </c>
      <c r="W6" t="s">
        <v>20</v>
      </c>
      <c r="X6" t="s">
        <v>17</v>
      </c>
      <c r="Y6" t="s">
        <v>18</v>
      </c>
      <c r="Z6" t="s">
        <v>21</v>
      </c>
    </row>
    <row r="7" spans="1:26" x14ac:dyDescent="0.25">
      <c r="A7" s="2">
        <v>0</v>
      </c>
      <c r="B7" s="1" t="str">
        <f>IF(DATA!H8="","",DATA!H8)</f>
        <v/>
      </c>
      <c r="C7" s="1" t="str">
        <f>IF(DATA!I8="","",DATA!I8)</f>
        <v/>
      </c>
      <c r="D7" s="1" t="str">
        <f>IF(DATA!J8="","",DATA!J8)</f>
        <v/>
      </c>
      <c r="E7" t="str">
        <f t="shared" ref="E7:G70" si="7">IF(B7="","",CONCATENATE("{",$A7,",",B$2,"}"))</f>
        <v/>
      </c>
      <c r="F7" t="str">
        <f t="shared" si="7"/>
        <v/>
      </c>
      <c r="G7" t="str">
        <f t="shared" si="7"/>
        <v/>
      </c>
      <c r="H7" t="str">
        <f t="shared" ref="H7:H70" si="8">IF(B7="","",CONCATENATE("""",$A7,"-",B$2,""""))</f>
        <v/>
      </c>
      <c r="I7" t="str">
        <f t="shared" ref="I7:I70" si="9">IF(C7="","",CONCATENATE("""",$A7,"-",C$2,""""))</f>
        <v/>
      </c>
      <c r="J7" t="str">
        <f t="shared" ref="J7:J70" si="10">IF(D7="","",CONCATENATE("""",$A7,"-",D$2,""""))</f>
        <v/>
      </c>
      <c r="K7" s="3"/>
      <c r="L7">
        <f>VALUE(RIGHT(LEFT(H6,2),1))</f>
        <v>1</v>
      </c>
      <c r="M7">
        <f>VALUE(RIGHT(LEFT(H6,4),1))</f>
        <v>0</v>
      </c>
      <c r="N7" s="5" t="b">
        <f>L7-M7=0</f>
        <v>0</v>
      </c>
      <c r="O7" s="5" t="b">
        <f>L7+M7=2</f>
        <v>0</v>
      </c>
      <c r="P7" s="21" t="str">
        <f>DATA!F8</f>
        <v>"0-1"</v>
      </c>
      <c r="Q7">
        <f>VALUE(RIGHT(LEFT(P7,2),1))</f>
        <v>0</v>
      </c>
      <c r="R7">
        <f>VALUE(RIGHT(LEFT(P7,4),1))</f>
        <v>1</v>
      </c>
      <c r="S7" s="5" t="b">
        <f>Q7-R7=0</f>
        <v>0</v>
      </c>
      <c r="T7" s="5" t="b">
        <f>Q7+R7=2</f>
        <v>0</v>
      </c>
      <c r="V7" s="5" t="str">
        <f>IF(L7=Q7,"DirectionModel.IN_ROW","")</f>
        <v/>
      </c>
      <c r="W7" s="5" t="str">
        <f>IF(M7=R7,"DirectionModel.IN_COLUMN","")</f>
        <v/>
      </c>
      <c r="X7" s="5" t="str">
        <f t="shared" ref="X7:X70" si="11">IF(AND(N7,S7),"DirectionModel.IN_MAIN_DIAGONAL","")</f>
        <v/>
      </c>
      <c r="Y7" s="5" t="str">
        <f>IF(AND(O7,T7),"DirectionModel.IN_SECONDARY_DIAGONAL","")</f>
        <v/>
      </c>
      <c r="Z7" s="5" t="str">
        <f>IF(CONCATENATE(V7,W7,X7,Y7)="","DirectionModel.WITHOUT_DIRECTION",CONCATENATE(V7,W7,X7,Y7))</f>
        <v>DirectionModel.WITHOUT_DIRECTION</v>
      </c>
    </row>
    <row r="8" spans="1:26" x14ac:dyDescent="0.25">
      <c r="A8" s="2">
        <v>1</v>
      </c>
      <c r="B8" s="1" t="str">
        <f>IF(DATA!H9="","",DATA!H9)</f>
        <v>c</v>
      </c>
      <c r="C8" s="1" t="str">
        <f>IF(DATA!I9="","",DATA!I9)</f>
        <v/>
      </c>
      <c r="D8" s="1" t="str">
        <f>IF(DATA!J9="","",DATA!J9)</f>
        <v/>
      </c>
      <c r="E8" t="str">
        <f t="shared" si="7"/>
        <v>{1,0}</v>
      </c>
      <c r="F8" t="str">
        <f t="shared" si="7"/>
        <v/>
      </c>
      <c r="G8" t="str">
        <f t="shared" si="7"/>
        <v/>
      </c>
      <c r="H8" t="str">
        <f t="shared" si="8"/>
        <v>"1-0"</v>
      </c>
      <c r="I8" t="str">
        <f t="shared" si="9"/>
        <v/>
      </c>
      <c r="J8" t="str">
        <f t="shared" si="10"/>
        <v/>
      </c>
      <c r="K8" s="3"/>
      <c r="L8" s="3"/>
      <c r="M8" s="3"/>
      <c r="N8" s="3"/>
      <c r="O8" s="3"/>
      <c r="S8" s="5"/>
      <c r="T8" s="5"/>
    </row>
    <row r="9" spans="1:26" x14ac:dyDescent="0.25">
      <c r="A9" s="2">
        <v>2</v>
      </c>
      <c r="B9" s="1" t="str">
        <f>IF(DATA!H10="","",DATA!H10)</f>
        <v/>
      </c>
      <c r="C9" s="1" t="str">
        <f>IF(DATA!I10="","",DATA!I10)</f>
        <v/>
      </c>
      <c r="D9" s="1" t="str">
        <f>IF(DATA!J10="","",DATA!J10)</f>
        <v/>
      </c>
      <c r="E9" t="str">
        <f t="shared" si="7"/>
        <v/>
      </c>
      <c r="F9" t="str">
        <f t="shared" si="7"/>
        <v/>
      </c>
      <c r="G9" t="str">
        <f t="shared" si="7"/>
        <v/>
      </c>
      <c r="H9" t="str">
        <f t="shared" si="8"/>
        <v/>
      </c>
      <c r="I9" t="str">
        <f t="shared" si="9"/>
        <v/>
      </c>
      <c r="J9" t="str">
        <f t="shared" si="10"/>
        <v/>
      </c>
      <c r="K9" s="3"/>
      <c r="L9" s="3"/>
      <c r="M9" s="3"/>
      <c r="N9" s="3"/>
      <c r="O9" s="3"/>
      <c r="S9" s="5"/>
      <c r="T9" s="5"/>
    </row>
    <row r="10" spans="1:26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12">IF(CONCATENATE(E11,F11,G11,E12,F12,G12,E13,F13,G13)="","",CONCATENATE(CONCATENATE(E11,F11,G11,E12,F12,G12,E13,F13,G13)))</f>
        <v>{1,2}</v>
      </c>
      <c r="H10" t="str">
        <f t="shared" ref="H10" si="13">IF(CONCATENATE(H11,I11,J11,H12,I12,J12,H13,I13,J13)="","",CONCATENATE(CONCATENATE(H11,I11,J11,H12,I12,J12,H13,I13,J13)))</f>
        <v>"1-2"</v>
      </c>
      <c r="K10" s="2"/>
      <c r="L10" t="s">
        <v>15</v>
      </c>
      <c r="M10" t="s">
        <v>16</v>
      </c>
      <c r="N10" t="s">
        <v>17</v>
      </c>
      <c r="O10" t="s">
        <v>18</v>
      </c>
      <c r="P10" s="22"/>
      <c r="Q10" t="s">
        <v>15</v>
      </c>
      <c r="R10" t="s">
        <v>16</v>
      </c>
      <c r="S10" t="s">
        <v>17</v>
      </c>
      <c r="T10" t="s">
        <v>18</v>
      </c>
      <c r="V10" t="s">
        <v>19</v>
      </c>
      <c r="W10" t="s">
        <v>20</v>
      </c>
      <c r="X10" t="s">
        <v>17</v>
      </c>
      <c r="Y10" t="s">
        <v>18</v>
      </c>
      <c r="Z10" t="s">
        <v>21</v>
      </c>
    </row>
    <row r="11" spans="1:26" x14ac:dyDescent="0.25">
      <c r="A11" s="2">
        <v>0</v>
      </c>
      <c r="B11" s="1" t="str">
        <f>IF(DATA!H12="","",DATA!H12)</f>
        <v/>
      </c>
      <c r="C11" s="1" t="str">
        <f>IF(DATA!I12="","",DATA!I12)</f>
        <v/>
      </c>
      <c r="D11" s="1" t="str">
        <f>IF(DATA!J12="","",DATA!J12)</f>
        <v/>
      </c>
      <c r="E11" t="str">
        <f t="shared" ref="E11:G74" si="14">IF(B11="","",CONCATENATE("{",$A11,",",B$2,"}"))</f>
        <v/>
      </c>
      <c r="F11" t="str">
        <f t="shared" si="14"/>
        <v/>
      </c>
      <c r="G11" t="str">
        <f t="shared" si="14"/>
        <v/>
      </c>
      <c r="H11" t="str">
        <f t="shared" ref="H11:H74" si="15">IF(B11="","",CONCATENATE("""",$A11,"-",B$2,""""))</f>
        <v/>
      </c>
      <c r="I11" t="str">
        <f t="shared" ref="I11:I74" si="16">IF(C11="","",CONCATENATE("""",$A11,"-",C$2,""""))</f>
        <v/>
      </c>
      <c r="J11" t="str">
        <f t="shared" ref="J11:J74" si="17">IF(D11="","",CONCATENATE("""",$A11,"-",D$2,""""))</f>
        <v/>
      </c>
      <c r="K11" s="3"/>
      <c r="L11">
        <f>VALUE(RIGHT(LEFT(H10,2),1))</f>
        <v>1</v>
      </c>
      <c r="M11">
        <f>VALUE(RIGHT(LEFT(H10,4),1))</f>
        <v>2</v>
      </c>
      <c r="N11" s="5" t="b">
        <f>L11-M11=0</f>
        <v>0</v>
      </c>
      <c r="O11" s="5" t="b">
        <f>L11+M11=2</f>
        <v>0</v>
      </c>
      <c r="P11" s="21" t="str">
        <f>DATA!F12</f>
        <v>"0-2"</v>
      </c>
      <c r="Q11">
        <f>VALUE(RIGHT(LEFT(P11,2),1))</f>
        <v>0</v>
      </c>
      <c r="R11">
        <f>VALUE(RIGHT(LEFT(P11,4),1))</f>
        <v>2</v>
      </c>
      <c r="S11" s="5" t="b">
        <f>Q11-R11=0</f>
        <v>0</v>
      </c>
      <c r="T11" s="5" t="b">
        <f>Q11+R11=2</f>
        <v>1</v>
      </c>
      <c r="V11" s="5" t="str">
        <f>IF(L11=Q11,"DirectionModel.IN_ROW","")</f>
        <v/>
      </c>
      <c r="W11" s="5" t="str">
        <f>IF(M11=R11,"DirectionModel.IN_COLUMN","")</f>
        <v>DirectionModel.IN_COLUMN</v>
      </c>
      <c r="X11" s="5" t="str">
        <f t="shared" ref="X11:X74" si="18">IF(AND(N11,S11),"DirectionModel.IN_MAIN_DIAGONAL","")</f>
        <v/>
      </c>
      <c r="Y11" s="5" t="str">
        <f>IF(AND(O11,T11),"DirectionModel.IN_SECONDARY_DIAGONAL","")</f>
        <v/>
      </c>
      <c r="Z11" s="5" t="str">
        <f>IF(CONCATENATE(V11,W11,X11,Y11)="","DirectionModel.WITHOUT_DIRECTION",CONCATENATE(V11,W11,X11,Y11))</f>
        <v>DirectionModel.IN_COLUMN</v>
      </c>
    </row>
    <row r="12" spans="1:26" x14ac:dyDescent="0.25">
      <c r="A12" s="2">
        <v>1</v>
      </c>
      <c r="B12" s="1" t="str">
        <f>IF(DATA!H13="","",DATA!H13)</f>
        <v/>
      </c>
      <c r="C12" s="1" t="str">
        <f>IF(DATA!I13="","",DATA!I13)</f>
        <v/>
      </c>
      <c r="D12" s="1" t="str">
        <f>IF(DATA!J13="","",DATA!J13)</f>
        <v>c</v>
      </c>
      <c r="E12" t="str">
        <f t="shared" si="14"/>
        <v/>
      </c>
      <c r="F12" t="str">
        <f t="shared" si="14"/>
        <v/>
      </c>
      <c r="G12" t="str">
        <f t="shared" si="14"/>
        <v>{1,2}</v>
      </c>
      <c r="H12" t="str">
        <f t="shared" si="15"/>
        <v/>
      </c>
      <c r="I12" t="str">
        <f t="shared" si="16"/>
        <v/>
      </c>
      <c r="J12" t="str">
        <f t="shared" si="17"/>
        <v>"1-2"</v>
      </c>
      <c r="K12" s="3"/>
      <c r="L12" s="3"/>
      <c r="M12" s="3"/>
      <c r="N12" s="3"/>
      <c r="O12" s="3"/>
      <c r="S12" s="5"/>
      <c r="T12" s="5"/>
    </row>
    <row r="13" spans="1:26" x14ac:dyDescent="0.25">
      <c r="A13" s="2">
        <v>2</v>
      </c>
      <c r="B13" s="1" t="str">
        <f>IF(DATA!H14="","",DATA!H14)</f>
        <v/>
      </c>
      <c r="C13" s="1" t="str">
        <f>IF(DATA!I14="","",DATA!I14)</f>
        <v/>
      </c>
      <c r="D13" s="1" t="str">
        <f>IF(DATA!J14="","",DATA!J14)</f>
        <v/>
      </c>
      <c r="E13" t="str">
        <f t="shared" si="14"/>
        <v/>
      </c>
      <c r="F13" t="str">
        <f t="shared" si="14"/>
        <v/>
      </c>
      <c r="G13" t="str">
        <f t="shared" si="14"/>
        <v/>
      </c>
      <c r="H13" t="str">
        <f t="shared" si="15"/>
        <v/>
      </c>
      <c r="I13" t="str">
        <f t="shared" si="16"/>
        <v/>
      </c>
      <c r="J13" t="str">
        <f t="shared" si="17"/>
        <v/>
      </c>
      <c r="K13" s="3"/>
      <c r="L13" s="3"/>
      <c r="M13" s="3"/>
      <c r="N13" s="3"/>
      <c r="O13" s="3"/>
      <c r="S13" s="5"/>
      <c r="T13" s="5"/>
    </row>
    <row r="14" spans="1:26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19">IF(CONCATENATE(E15,F15,G15,E16,F16,G16,E17,F17,G17)="","",CONCATENATE(CONCATENATE(E15,F15,G15,E16,F16,G16,E17,F17,G17)))</f>
        <v>{1,2}</v>
      </c>
      <c r="H14" t="str">
        <f t="shared" ref="H14" si="20">IF(CONCATENATE(H15,I15,J15,H16,I16,J16,H17,I17,J17)="","",CONCATENATE(CONCATENATE(H15,I15,J15,H16,I16,J16,H17,I17,J17)))</f>
        <v>"1-2"</v>
      </c>
      <c r="K14" s="2"/>
      <c r="L14" t="s">
        <v>15</v>
      </c>
      <c r="M14" t="s">
        <v>16</v>
      </c>
      <c r="N14" t="s">
        <v>17</v>
      </c>
      <c r="O14" t="s">
        <v>18</v>
      </c>
      <c r="P14" s="22"/>
      <c r="Q14" t="s">
        <v>15</v>
      </c>
      <c r="R14" t="s">
        <v>16</v>
      </c>
      <c r="S14" t="s">
        <v>17</v>
      </c>
      <c r="T14" t="s">
        <v>18</v>
      </c>
      <c r="V14" t="s">
        <v>19</v>
      </c>
      <c r="W14" t="s">
        <v>20</v>
      </c>
      <c r="X14" t="s">
        <v>17</v>
      </c>
      <c r="Y14" t="s">
        <v>18</v>
      </c>
      <c r="Z14" t="s">
        <v>21</v>
      </c>
    </row>
    <row r="15" spans="1:26" x14ac:dyDescent="0.25">
      <c r="A15" s="2">
        <v>0</v>
      </c>
      <c r="B15" s="1" t="str">
        <f>IF(DATA!H16="","",DATA!H16)</f>
        <v/>
      </c>
      <c r="C15" s="1" t="str">
        <f>IF(DATA!I16="","",DATA!I16)</f>
        <v/>
      </c>
      <c r="D15" s="1" t="str">
        <f>IF(DATA!J16="","",DATA!J16)</f>
        <v/>
      </c>
      <c r="E15" t="str">
        <f t="shared" ref="E15:G78" si="21">IF(B15="","",CONCATENATE("{",$A15,",",B$2,"}"))</f>
        <v/>
      </c>
      <c r="F15" t="str">
        <f t="shared" si="21"/>
        <v/>
      </c>
      <c r="G15" t="str">
        <f t="shared" si="21"/>
        <v/>
      </c>
      <c r="H15" t="str">
        <f t="shared" ref="H15:H78" si="22">IF(B15="","",CONCATENATE("""",$A15,"-",B$2,""""))</f>
        <v/>
      </c>
      <c r="I15" t="str">
        <f t="shared" ref="I15:I78" si="23">IF(C15="","",CONCATENATE("""",$A15,"-",C$2,""""))</f>
        <v/>
      </c>
      <c r="J15" t="str">
        <f t="shared" ref="J15:J78" si="24">IF(D15="","",CONCATENATE("""",$A15,"-",D$2,""""))</f>
        <v/>
      </c>
      <c r="K15" s="3"/>
      <c r="L15">
        <f t="shared" ref="L15:L78" si="25">VALUE(RIGHT(LEFT(H14,2),1))</f>
        <v>1</v>
      </c>
      <c r="M15">
        <f t="shared" ref="M15:M78" si="26">VALUE(RIGHT(LEFT(H14,4),1))</f>
        <v>2</v>
      </c>
      <c r="N15" s="5" t="b">
        <f t="shared" ref="N15" si="27">L15-M15=0</f>
        <v>0</v>
      </c>
      <c r="O15" s="5" t="b">
        <f t="shared" ref="O15:O78" si="28">L15+M15=2</f>
        <v>0</v>
      </c>
      <c r="P15" s="21" t="str">
        <f>DATA!F16</f>
        <v>"1-0"</v>
      </c>
      <c r="Q15">
        <f>VALUE(RIGHT(LEFT(P15,2),1))</f>
        <v>1</v>
      </c>
      <c r="R15">
        <f>VALUE(RIGHT(LEFT(P15,4),1))</f>
        <v>0</v>
      </c>
      <c r="S15" s="5" t="b">
        <f>Q15-R15=0</f>
        <v>0</v>
      </c>
      <c r="T15" s="5" t="b">
        <f>Q15+R15=2</f>
        <v>0</v>
      </c>
      <c r="V15" s="5" t="str">
        <f>IF(L15=Q15,"DirectionModel.IN_ROW","")</f>
        <v>DirectionModel.IN_ROW</v>
      </c>
      <c r="W15" s="5" t="str">
        <f>IF(M15=R15,"DirectionModel.IN_COLUMN","")</f>
        <v/>
      </c>
      <c r="X15" s="5" t="str">
        <f t="shared" ref="X15:X78" si="29">IF(AND(N15,S15),"DirectionModel.IN_MAIN_DIAGONAL","")</f>
        <v/>
      </c>
      <c r="Y15" s="5" t="str">
        <f>IF(AND(O15,T15),"DirectionModel.IN_SECONDARY_DIAGONAL","")</f>
        <v/>
      </c>
      <c r="Z15" s="5" t="str">
        <f>IF(CONCATENATE(V15,W15,X15,Y15)="","DirectionModel.WITHOUT_DIRECTION",CONCATENATE(V15,W15,X15,Y15))</f>
        <v>DirectionModel.IN_ROW</v>
      </c>
    </row>
    <row r="16" spans="1:26" x14ac:dyDescent="0.25">
      <c r="A16" s="2">
        <v>1</v>
      </c>
      <c r="B16" s="1" t="str">
        <f>IF(DATA!H17="","",DATA!H17)</f>
        <v/>
      </c>
      <c r="C16" s="1" t="str">
        <f>IF(DATA!I17="","",DATA!I17)</f>
        <v/>
      </c>
      <c r="D16" s="1" t="str">
        <f>IF(DATA!J17="","",DATA!J17)</f>
        <v>c</v>
      </c>
      <c r="E16" t="str">
        <f t="shared" si="21"/>
        <v/>
      </c>
      <c r="F16" t="str">
        <f t="shared" si="21"/>
        <v/>
      </c>
      <c r="G16" t="str">
        <f t="shared" si="21"/>
        <v>{1,2}</v>
      </c>
      <c r="H16" t="str">
        <f t="shared" si="22"/>
        <v/>
      </c>
      <c r="I16" t="str">
        <f t="shared" si="23"/>
        <v/>
      </c>
      <c r="J16" t="str">
        <f t="shared" si="24"/>
        <v>"1-2"</v>
      </c>
      <c r="K16" s="3"/>
      <c r="L16" s="3"/>
      <c r="M16" s="3"/>
      <c r="N16" s="3"/>
      <c r="O16" s="3"/>
      <c r="S16" s="5"/>
      <c r="T16" s="5"/>
    </row>
    <row r="17" spans="1:26" x14ac:dyDescent="0.25">
      <c r="A17" s="2">
        <v>2</v>
      </c>
      <c r="B17" s="1" t="str">
        <f>IF(DATA!H18="","",DATA!H18)</f>
        <v/>
      </c>
      <c r="C17" s="1" t="str">
        <f>IF(DATA!I18="","",DATA!I18)</f>
        <v/>
      </c>
      <c r="D17" s="1" t="str">
        <f>IF(DATA!J18="","",DATA!J18)</f>
        <v/>
      </c>
      <c r="E17" t="str">
        <f t="shared" si="21"/>
        <v/>
      </c>
      <c r="F17" t="str">
        <f t="shared" si="21"/>
        <v/>
      </c>
      <c r="G17" t="str">
        <f t="shared" si="21"/>
        <v/>
      </c>
      <c r="H17" t="str">
        <f t="shared" si="22"/>
        <v/>
      </c>
      <c r="I17" t="str">
        <f t="shared" si="23"/>
        <v/>
      </c>
      <c r="J17" t="str">
        <f t="shared" si="24"/>
        <v/>
      </c>
      <c r="K17" s="3"/>
      <c r="L17" s="3"/>
      <c r="M17" s="3"/>
      <c r="N17" s="3"/>
      <c r="O17" s="3"/>
      <c r="S17" s="5"/>
      <c r="T17" s="5"/>
    </row>
    <row r="18" spans="1:26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30">IF(CONCATENATE(E19,F19,G19,E20,F20,G20,E21,F21,G21)="","",CONCATENATE(CONCATENATE(E19,F19,G19,E20,F20,G20,E21,F21,G21)))</f>
        <v>{1,0}</v>
      </c>
      <c r="H18" t="str">
        <f t="shared" ref="H18" si="31">IF(CONCATENATE(H19,I19,J19,H20,I20,J20,H21,I21,J21)="","",CONCATENATE(CONCATENATE(H19,I19,J19,H20,I20,J20,H21,I21,J21)))</f>
        <v>"1-0"</v>
      </c>
      <c r="K18" s="2"/>
      <c r="L18" t="s">
        <v>15</v>
      </c>
      <c r="M18" t="s">
        <v>16</v>
      </c>
      <c r="N18" t="s">
        <v>17</v>
      </c>
      <c r="O18" t="s">
        <v>18</v>
      </c>
      <c r="P18" s="22"/>
      <c r="Q18" t="s">
        <v>15</v>
      </c>
      <c r="R18" t="s">
        <v>16</v>
      </c>
      <c r="S18" t="s">
        <v>17</v>
      </c>
      <c r="T18" t="s">
        <v>18</v>
      </c>
      <c r="V18" t="s">
        <v>19</v>
      </c>
      <c r="W18" t="s">
        <v>20</v>
      </c>
      <c r="X18" t="s">
        <v>17</v>
      </c>
      <c r="Y18" t="s">
        <v>18</v>
      </c>
      <c r="Z18" t="s">
        <v>21</v>
      </c>
    </row>
    <row r="19" spans="1:26" x14ac:dyDescent="0.25">
      <c r="A19" s="2">
        <v>0</v>
      </c>
      <c r="B19" s="1" t="str">
        <f>IF(DATA!H20="","",DATA!H20)</f>
        <v/>
      </c>
      <c r="C19" s="1" t="str">
        <f>IF(DATA!I20="","",DATA!I20)</f>
        <v/>
      </c>
      <c r="D19" s="1" t="str">
        <f>IF(DATA!J20="","",DATA!J20)</f>
        <v/>
      </c>
      <c r="E19" t="str">
        <f t="shared" ref="E19:G82" si="32">IF(B19="","",CONCATENATE("{",$A19,",",B$2,"}"))</f>
        <v/>
      </c>
      <c r="F19" t="str">
        <f t="shared" si="32"/>
        <v/>
      </c>
      <c r="G19" t="str">
        <f t="shared" si="32"/>
        <v/>
      </c>
      <c r="H19" t="str">
        <f t="shared" ref="H19:H82" si="33">IF(B19="","",CONCATENATE("""",$A19,"-",B$2,""""))</f>
        <v/>
      </c>
      <c r="I19" t="str">
        <f t="shared" ref="I19:I82" si="34">IF(C19="","",CONCATENATE("""",$A19,"-",C$2,""""))</f>
        <v/>
      </c>
      <c r="J19" t="str">
        <f t="shared" ref="J19:J82" si="35">IF(D19="","",CONCATENATE("""",$A19,"-",D$2,""""))</f>
        <v/>
      </c>
      <c r="K19" s="3"/>
      <c r="L19">
        <f t="shared" ref="L19:L82" si="36">VALUE(RIGHT(LEFT(H18,2),1))</f>
        <v>1</v>
      </c>
      <c r="M19">
        <f t="shared" ref="M19:M82" si="37">VALUE(RIGHT(LEFT(H18,4),1))</f>
        <v>0</v>
      </c>
      <c r="N19" s="5" t="b">
        <f t="shared" ref="N19" si="38">L19-M19=0</f>
        <v>0</v>
      </c>
      <c r="O19" s="5" t="b">
        <f t="shared" ref="O19:O82" si="39">L19+M19=2</f>
        <v>0</v>
      </c>
      <c r="P19" s="21" t="str">
        <f>DATA!F20</f>
        <v>"1-1"</v>
      </c>
      <c r="Q19">
        <f>VALUE(RIGHT(LEFT(P19,2),1))</f>
        <v>1</v>
      </c>
      <c r="R19">
        <f>VALUE(RIGHT(LEFT(P19,4),1))</f>
        <v>1</v>
      </c>
      <c r="S19" s="5" t="b">
        <f>Q19-R19=0</f>
        <v>1</v>
      </c>
      <c r="T19" s="5" t="b">
        <f>Q19+R19=2</f>
        <v>1</v>
      </c>
      <c r="V19" s="5" t="str">
        <f>IF(L19=Q19,"DirectionModel.IN_ROW","")</f>
        <v>DirectionModel.IN_ROW</v>
      </c>
      <c r="W19" s="5" t="str">
        <f>IF(M19=R19,"DirectionModel.IN_COLUMN","")</f>
        <v/>
      </c>
      <c r="X19" s="5" t="str">
        <f t="shared" ref="X19:X82" si="40">IF(AND(N19,S19),"DirectionModel.IN_MAIN_DIAGONAL","")</f>
        <v/>
      </c>
      <c r="Y19" s="5" t="str">
        <f>IF(AND(O19,T19),"DirectionModel.IN_SECONDARY_DIAGONAL","")</f>
        <v/>
      </c>
      <c r="Z19" s="5" t="str">
        <f>IF(CONCATENATE(V19,W19,X19,Y19)="","DirectionModel.WITHOUT_DIRECTION",CONCATENATE(V19,W19,X19,Y19))</f>
        <v>DirectionModel.IN_ROW</v>
      </c>
    </row>
    <row r="20" spans="1:26" x14ac:dyDescent="0.25">
      <c r="A20" s="2">
        <v>1</v>
      </c>
      <c r="B20" s="1" t="str">
        <f>IF(DATA!H21="","",DATA!H21)</f>
        <v>c</v>
      </c>
      <c r="C20" s="1" t="str">
        <f>IF(DATA!I21="","",DATA!I21)</f>
        <v/>
      </c>
      <c r="D20" s="1" t="str">
        <f>IF(DATA!J21="","",DATA!J21)</f>
        <v/>
      </c>
      <c r="E20" t="str">
        <f t="shared" si="32"/>
        <v>{1,0}</v>
      </c>
      <c r="F20" t="str">
        <f t="shared" si="32"/>
        <v/>
      </c>
      <c r="G20" t="str">
        <f t="shared" si="32"/>
        <v/>
      </c>
      <c r="H20" t="str">
        <f t="shared" si="33"/>
        <v>"1-0"</v>
      </c>
      <c r="I20" t="str">
        <f t="shared" si="34"/>
        <v/>
      </c>
      <c r="J20" t="str">
        <f t="shared" si="35"/>
        <v/>
      </c>
      <c r="K20" s="3"/>
      <c r="L20" s="3"/>
      <c r="M20" s="3"/>
      <c r="N20" s="3"/>
      <c r="O20" s="3"/>
      <c r="S20" s="5"/>
      <c r="T20" s="5"/>
    </row>
    <row r="21" spans="1:26" x14ac:dyDescent="0.25">
      <c r="A21" s="2">
        <v>2</v>
      </c>
      <c r="B21" s="1" t="str">
        <f>IF(DATA!H22="","",DATA!H22)</f>
        <v/>
      </c>
      <c r="C21" s="1" t="str">
        <f>IF(DATA!I22="","",DATA!I22)</f>
        <v/>
      </c>
      <c r="D21" s="1" t="str">
        <f>IF(DATA!J22="","",DATA!J22)</f>
        <v/>
      </c>
      <c r="E21" t="str">
        <f t="shared" si="32"/>
        <v/>
      </c>
      <c r="F21" t="str">
        <f t="shared" si="32"/>
        <v/>
      </c>
      <c r="G21" t="str">
        <f t="shared" si="32"/>
        <v/>
      </c>
      <c r="H21" t="str">
        <f t="shared" si="33"/>
        <v/>
      </c>
      <c r="I21" t="str">
        <f t="shared" si="34"/>
        <v/>
      </c>
      <c r="J21" t="str">
        <f t="shared" si="35"/>
        <v/>
      </c>
      <c r="K21" s="3"/>
      <c r="L21" s="3"/>
      <c r="M21" s="3"/>
      <c r="N21" s="3"/>
      <c r="O21" s="3"/>
      <c r="S21" s="5"/>
      <c r="T21" s="5"/>
    </row>
    <row r="22" spans="1:26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41">IF(CONCATENATE(E23,F23,G23,E24,F24,G24,E25,F25,G25)="","",CONCATENATE(CONCATENATE(E23,F23,G23,E24,F24,G24,E25,F25,G25)))</f>
        <v>{2,0}</v>
      </c>
      <c r="H22" t="str">
        <f t="shared" ref="H22" si="42">IF(CONCATENATE(H23,I23,J23,H24,I24,J24,H25,I25,J25)="","",CONCATENATE(CONCATENATE(H23,I23,J23,H24,I24,J24,H25,I25,J25)))</f>
        <v>"2-0"</v>
      </c>
      <c r="K22" s="2"/>
      <c r="L22" t="s">
        <v>15</v>
      </c>
      <c r="M22" t="s">
        <v>16</v>
      </c>
      <c r="N22" t="s">
        <v>17</v>
      </c>
      <c r="O22" t="s">
        <v>18</v>
      </c>
      <c r="P22" s="22"/>
      <c r="Q22" t="s">
        <v>15</v>
      </c>
      <c r="R22" t="s">
        <v>16</v>
      </c>
      <c r="S22" t="s">
        <v>17</v>
      </c>
      <c r="T22" t="s">
        <v>18</v>
      </c>
      <c r="V22" t="s">
        <v>19</v>
      </c>
      <c r="W22" t="s">
        <v>20</v>
      </c>
      <c r="X22" t="s">
        <v>17</v>
      </c>
      <c r="Y22" t="s">
        <v>18</v>
      </c>
      <c r="Z22" t="s">
        <v>21</v>
      </c>
    </row>
    <row r="23" spans="1:26" x14ac:dyDescent="0.25">
      <c r="A23" s="2">
        <v>0</v>
      </c>
      <c r="B23" s="1" t="str">
        <f>IF(DATA!H24="","",DATA!H24)</f>
        <v/>
      </c>
      <c r="C23" s="1" t="str">
        <f>IF(DATA!I24="","",DATA!I24)</f>
        <v/>
      </c>
      <c r="D23" s="1" t="str">
        <f>IF(DATA!J24="","",DATA!J24)</f>
        <v/>
      </c>
      <c r="E23" t="str">
        <f t="shared" ref="E23:G86" si="43">IF(B23="","",CONCATENATE("{",$A23,",",B$2,"}"))</f>
        <v/>
      </c>
      <c r="F23" t="str">
        <f t="shared" si="43"/>
        <v/>
      </c>
      <c r="G23" t="str">
        <f t="shared" si="43"/>
        <v/>
      </c>
      <c r="H23" t="str">
        <f t="shared" ref="H23:H86" si="44">IF(B23="","",CONCATENATE("""",$A23,"-",B$2,""""))</f>
        <v/>
      </c>
      <c r="I23" t="str">
        <f t="shared" ref="I23:I86" si="45">IF(C23="","",CONCATENATE("""",$A23,"-",C$2,""""))</f>
        <v/>
      </c>
      <c r="J23" t="str">
        <f t="shared" ref="J23:J86" si="46">IF(D23="","",CONCATENATE("""",$A23,"-",D$2,""""))</f>
        <v/>
      </c>
      <c r="K23" s="3"/>
      <c r="L23">
        <f t="shared" ref="L23:L86" si="47">VALUE(RIGHT(LEFT(H22,2),1))</f>
        <v>2</v>
      </c>
      <c r="M23">
        <f t="shared" ref="M23:M86" si="48">VALUE(RIGHT(LEFT(H22,4),1))</f>
        <v>0</v>
      </c>
      <c r="N23" s="5" t="b">
        <f t="shared" ref="N23" si="49">L23-M23=0</f>
        <v>0</v>
      </c>
      <c r="O23" s="5" t="b">
        <f t="shared" ref="O23:O86" si="50">L23+M23=2</f>
        <v>1</v>
      </c>
      <c r="P23" s="21" t="str">
        <f>DATA!F24</f>
        <v>"1-2"</v>
      </c>
      <c r="Q23">
        <f t="shared" ref="Q23" si="51">VALUE(RIGHT(LEFT(P23,2),1))</f>
        <v>1</v>
      </c>
      <c r="R23">
        <f t="shared" ref="R23:R86" si="52">VALUE(RIGHT(LEFT(P23,4),1))</f>
        <v>2</v>
      </c>
      <c r="S23" s="5" t="b">
        <f t="shared" ref="S23" si="53">Q23-R23=0</f>
        <v>0</v>
      </c>
      <c r="T23" s="5" t="b">
        <f t="shared" ref="T23:T86" si="54">Q23+R23=2</f>
        <v>0</v>
      </c>
      <c r="V23" s="5" t="str">
        <f t="shared" ref="V23:V86" si="55">IF(L23=Q23,"DirectionModel.IN_ROW","")</f>
        <v/>
      </c>
      <c r="W23" s="5" t="str">
        <f t="shared" ref="W23:W86" si="56">IF(M23=R23,"DirectionModel.IN_COLUMN","")</f>
        <v/>
      </c>
      <c r="X23" s="5" t="str">
        <f t="shared" ref="X23:X86" si="57">IF(AND(N23,S23),"DirectionModel.IN_MAIN_DIAGONAL","")</f>
        <v/>
      </c>
      <c r="Y23" s="5" t="str">
        <f t="shared" ref="Y23:Y86" si="58">IF(AND(O23,T23),"DirectionModel.IN_SECONDARY_DIAGONAL","")</f>
        <v/>
      </c>
      <c r="Z23" s="5" t="str">
        <f t="shared" ref="Z23" si="59">IF(CONCATENATE(V23,W23,X23,Y23)="","DirectionModel.WITHOUT_DIRECTION",CONCATENATE(V23,W23,X23,Y23))</f>
        <v>DirectionModel.WITHOUT_DIRECTION</v>
      </c>
    </row>
    <row r="24" spans="1:26" x14ac:dyDescent="0.25">
      <c r="A24" s="2">
        <v>1</v>
      </c>
      <c r="B24" s="1" t="str">
        <f>IF(DATA!H25="","",DATA!H25)</f>
        <v/>
      </c>
      <c r="C24" s="1" t="str">
        <f>IF(DATA!I25="","",DATA!I25)</f>
        <v/>
      </c>
      <c r="D24" s="1" t="str">
        <f>IF(DATA!J25="","",DATA!J25)</f>
        <v/>
      </c>
      <c r="E24" t="str">
        <f t="shared" si="43"/>
        <v/>
      </c>
      <c r="F24" t="str">
        <f t="shared" si="43"/>
        <v/>
      </c>
      <c r="G24" t="str">
        <f t="shared" si="43"/>
        <v/>
      </c>
      <c r="H24" t="str">
        <f t="shared" si="44"/>
        <v/>
      </c>
      <c r="I24" t="str">
        <f t="shared" si="45"/>
        <v/>
      </c>
      <c r="J24" t="str">
        <f t="shared" si="46"/>
        <v/>
      </c>
      <c r="K24" s="3"/>
      <c r="L24" s="3"/>
      <c r="M24" s="3"/>
      <c r="N24" s="3"/>
      <c r="O24" s="3"/>
      <c r="S24" s="5"/>
      <c r="T24" s="5"/>
    </row>
    <row r="25" spans="1:26" x14ac:dyDescent="0.25">
      <c r="A25" s="2">
        <v>2</v>
      </c>
      <c r="B25" s="1" t="str">
        <f>IF(DATA!H26="","",DATA!H26)</f>
        <v>c</v>
      </c>
      <c r="C25" s="1" t="str">
        <f>IF(DATA!I26="","",DATA!I26)</f>
        <v/>
      </c>
      <c r="D25" s="1" t="str">
        <f>IF(DATA!J26="","",DATA!J26)</f>
        <v/>
      </c>
      <c r="E25" t="str">
        <f t="shared" si="43"/>
        <v>{2,0}</v>
      </c>
      <c r="F25" t="str">
        <f t="shared" si="43"/>
        <v/>
      </c>
      <c r="G25" t="str">
        <f t="shared" si="43"/>
        <v/>
      </c>
      <c r="H25" t="str">
        <f t="shared" si="44"/>
        <v>"2-0"</v>
      </c>
      <c r="I25" t="str">
        <f t="shared" si="45"/>
        <v/>
      </c>
      <c r="J25" t="str">
        <f t="shared" si="46"/>
        <v/>
      </c>
      <c r="K25" s="3"/>
      <c r="L25" s="3"/>
      <c r="M25" s="3"/>
      <c r="N25" s="3"/>
      <c r="O25" s="3"/>
      <c r="S25" s="5"/>
      <c r="T25" s="5"/>
    </row>
    <row r="26" spans="1:26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60">IF(CONCATENATE(E27,F27,G27,E28,F28,G28,E29,F29,G29)="","",CONCATENATE(CONCATENATE(E27,F27,G27,E28,F28,G28,E29,F29,G29)))</f>
        <v>{2,1}</v>
      </c>
      <c r="H26" t="str">
        <f t="shared" ref="H26" si="61">IF(CONCATENATE(H27,I27,J27,H28,I28,J28,H29,I29,J29)="","",CONCATENATE(CONCATENATE(H27,I27,J27,H28,I28,J28,H29,I29,J29)))</f>
        <v>"2-1"</v>
      </c>
      <c r="K26" s="2"/>
      <c r="L26" t="s">
        <v>15</v>
      </c>
      <c r="M26" t="s">
        <v>16</v>
      </c>
      <c r="N26" t="s">
        <v>17</v>
      </c>
      <c r="O26" t="s">
        <v>18</v>
      </c>
      <c r="P26" s="22"/>
      <c r="Q26" t="s">
        <v>15</v>
      </c>
      <c r="R26" t="s">
        <v>16</v>
      </c>
      <c r="S26" t="s">
        <v>17</v>
      </c>
      <c r="T26" t="s">
        <v>18</v>
      </c>
      <c r="V26" t="s">
        <v>19</v>
      </c>
      <c r="W26" t="s">
        <v>20</v>
      </c>
      <c r="X26" t="s">
        <v>17</v>
      </c>
      <c r="Y26" t="s">
        <v>18</v>
      </c>
      <c r="Z26" t="s">
        <v>21</v>
      </c>
    </row>
    <row r="27" spans="1:26" x14ac:dyDescent="0.25">
      <c r="A27" s="2">
        <v>0</v>
      </c>
      <c r="B27" s="1" t="str">
        <f>IF(DATA!H28="","",DATA!H28)</f>
        <v/>
      </c>
      <c r="C27" s="1" t="str">
        <f>IF(DATA!I28="","",DATA!I28)</f>
        <v/>
      </c>
      <c r="D27" s="1" t="str">
        <f>IF(DATA!J28="","",DATA!J28)</f>
        <v/>
      </c>
      <c r="E27" t="str">
        <f t="shared" ref="E27:G90" si="62">IF(B27="","",CONCATENATE("{",$A27,",",B$2,"}"))</f>
        <v/>
      </c>
      <c r="F27" t="str">
        <f t="shared" si="62"/>
        <v/>
      </c>
      <c r="G27" t="str">
        <f t="shared" si="62"/>
        <v/>
      </c>
      <c r="H27" t="str">
        <f t="shared" ref="H27:H90" si="63">IF(B27="","",CONCATENATE("""",$A27,"-",B$2,""""))</f>
        <v/>
      </c>
      <c r="I27" t="str">
        <f t="shared" ref="I27:I90" si="64">IF(C27="","",CONCATENATE("""",$A27,"-",C$2,""""))</f>
        <v/>
      </c>
      <c r="J27" t="str">
        <f t="shared" ref="J27:J90" si="65">IF(D27="","",CONCATENATE("""",$A27,"-",D$2,""""))</f>
        <v/>
      </c>
      <c r="K27" s="3"/>
      <c r="L27">
        <f t="shared" ref="L27:L90" si="66">VALUE(RIGHT(LEFT(H26,2),1))</f>
        <v>2</v>
      </c>
      <c r="M27">
        <f t="shared" ref="M27:M90" si="67">VALUE(RIGHT(LEFT(H26,4),1))</f>
        <v>1</v>
      </c>
      <c r="N27" s="5" t="b">
        <f t="shared" ref="N27" si="68">L27-M27=0</f>
        <v>0</v>
      </c>
      <c r="O27" s="5" t="b">
        <f t="shared" ref="O27:O90" si="69">L27+M27=2</f>
        <v>0</v>
      </c>
      <c r="P27" s="21" t="str">
        <f>DATA!F28</f>
        <v>"2-0"</v>
      </c>
      <c r="Q27">
        <f t="shared" ref="Q27" si="70">VALUE(RIGHT(LEFT(P27,2),1))</f>
        <v>2</v>
      </c>
      <c r="R27">
        <f t="shared" ref="R27:R90" si="71">VALUE(RIGHT(LEFT(P27,4),1))</f>
        <v>0</v>
      </c>
      <c r="S27" s="5" t="b">
        <f t="shared" ref="S27" si="72">Q27-R27=0</f>
        <v>0</v>
      </c>
      <c r="T27" s="5" t="b">
        <f t="shared" ref="T27:T90" si="73">Q27+R27=2</f>
        <v>1</v>
      </c>
      <c r="V27" s="5" t="str">
        <f t="shared" ref="V27:V90" si="74">IF(L27=Q27,"DirectionModel.IN_ROW","")</f>
        <v>DirectionModel.IN_ROW</v>
      </c>
      <c r="W27" s="5" t="str">
        <f t="shared" ref="W27:W90" si="75">IF(M27=R27,"DirectionModel.IN_COLUMN","")</f>
        <v/>
      </c>
      <c r="X27" s="5" t="str">
        <f t="shared" ref="X27:X90" si="76">IF(AND(N27,S27),"DirectionModel.IN_MAIN_DIAGONAL","")</f>
        <v/>
      </c>
      <c r="Y27" s="5" t="str">
        <f t="shared" ref="Y27:Y90" si="77">IF(AND(O27,T27),"DirectionModel.IN_SECONDARY_DIAGONAL","")</f>
        <v/>
      </c>
      <c r="Z27" s="5" t="str">
        <f t="shared" ref="Z27" si="78">IF(CONCATENATE(V27,W27,X27,Y27)="","DirectionModel.WITHOUT_DIRECTION",CONCATENATE(V27,W27,X27,Y27))</f>
        <v>DirectionModel.IN_ROW</v>
      </c>
    </row>
    <row r="28" spans="1:26" x14ac:dyDescent="0.25">
      <c r="A28" s="2">
        <v>1</v>
      </c>
      <c r="B28" s="1" t="str">
        <f>IF(DATA!H29="","",DATA!H29)</f>
        <v/>
      </c>
      <c r="C28" s="1" t="str">
        <f>IF(DATA!I29="","",DATA!I29)</f>
        <v/>
      </c>
      <c r="D28" s="1" t="str">
        <f>IF(DATA!J29="","",DATA!J29)</f>
        <v/>
      </c>
      <c r="E28" t="str">
        <f t="shared" si="62"/>
        <v/>
      </c>
      <c r="F28" t="str">
        <f t="shared" si="62"/>
        <v/>
      </c>
      <c r="G28" t="str">
        <f t="shared" si="62"/>
        <v/>
      </c>
      <c r="H28" t="str">
        <f t="shared" si="63"/>
        <v/>
      </c>
      <c r="I28" t="str">
        <f t="shared" si="64"/>
        <v/>
      </c>
      <c r="J28" t="str">
        <f t="shared" si="65"/>
        <v/>
      </c>
      <c r="K28" s="3"/>
      <c r="L28" s="3"/>
      <c r="M28" s="3"/>
      <c r="N28" s="3"/>
      <c r="O28" s="3"/>
      <c r="S28" s="5"/>
      <c r="T28" s="5"/>
    </row>
    <row r="29" spans="1:26" x14ac:dyDescent="0.25">
      <c r="A29" s="2">
        <v>2</v>
      </c>
      <c r="B29" s="1" t="str">
        <f>IF(DATA!H30="","",DATA!H30)</f>
        <v/>
      </c>
      <c r="C29" s="1" t="str">
        <f>IF(DATA!I30="","",DATA!I30)</f>
        <v>c</v>
      </c>
      <c r="D29" s="1" t="str">
        <f>IF(DATA!J30="","",DATA!J30)</f>
        <v/>
      </c>
      <c r="E29" t="str">
        <f t="shared" si="62"/>
        <v/>
      </c>
      <c r="F29" t="str">
        <f t="shared" si="62"/>
        <v>{2,1}</v>
      </c>
      <c r="G29" t="str">
        <f t="shared" si="62"/>
        <v/>
      </c>
      <c r="H29" t="str">
        <f t="shared" si="63"/>
        <v/>
      </c>
      <c r="I29" t="str">
        <f t="shared" si="64"/>
        <v>"2-1"</v>
      </c>
      <c r="J29" t="str">
        <f t="shared" si="65"/>
        <v/>
      </c>
      <c r="K29" s="3"/>
      <c r="L29" s="3"/>
      <c r="M29" s="3"/>
      <c r="N29" s="3"/>
      <c r="O29" s="3"/>
      <c r="S29" s="5"/>
      <c r="T29" s="5"/>
    </row>
    <row r="30" spans="1:26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79">IF(CONCATENATE(E31,F31,G31,E32,F32,G32,E33,F33,G33)="","",CONCATENATE(CONCATENATE(E31,F31,G31,E32,F32,G32,E33,F33,G33)))</f>
        <v>{0,1}</v>
      </c>
      <c r="H30" t="str">
        <f t="shared" ref="H30" si="80">IF(CONCATENATE(H31,I31,J31,H32,I32,J32,H33,I33,J33)="","",CONCATENATE(CONCATENATE(H31,I31,J31,H32,I32,J32,H33,I33,J33)))</f>
        <v>"0-1"</v>
      </c>
      <c r="K30" s="2"/>
      <c r="L30" t="s">
        <v>15</v>
      </c>
      <c r="M30" t="s">
        <v>16</v>
      </c>
      <c r="N30" t="s">
        <v>17</v>
      </c>
      <c r="O30" t="s">
        <v>18</v>
      </c>
      <c r="P30" s="22"/>
      <c r="Q30" t="s">
        <v>15</v>
      </c>
      <c r="R30" t="s">
        <v>16</v>
      </c>
      <c r="S30" t="s">
        <v>17</v>
      </c>
      <c r="T30" t="s">
        <v>18</v>
      </c>
      <c r="V30" t="s">
        <v>19</v>
      </c>
      <c r="W30" t="s">
        <v>20</v>
      </c>
      <c r="X30" t="s">
        <v>17</v>
      </c>
      <c r="Y30" t="s">
        <v>18</v>
      </c>
      <c r="Z30" t="s">
        <v>21</v>
      </c>
    </row>
    <row r="31" spans="1:26" x14ac:dyDescent="0.25">
      <c r="A31" s="2">
        <v>0</v>
      </c>
      <c r="B31" s="1" t="str">
        <f>IF(DATA!H32="","",DATA!H32)</f>
        <v/>
      </c>
      <c r="C31" s="1" t="str">
        <f>IF(DATA!I32="","",DATA!I32)</f>
        <v>c</v>
      </c>
      <c r="D31" s="1" t="str">
        <f>IF(DATA!J32="","",DATA!J32)</f>
        <v/>
      </c>
      <c r="E31" t="str">
        <f t="shared" ref="E31:G94" si="81">IF(B31="","",CONCATENATE("{",$A31,",",B$2,"}"))</f>
        <v/>
      </c>
      <c r="F31" t="str">
        <f t="shared" si="81"/>
        <v>{0,1}</v>
      </c>
      <c r="G31" t="str">
        <f t="shared" si="81"/>
        <v/>
      </c>
      <c r="H31" t="str">
        <f t="shared" ref="H31:H94" si="82">IF(B31="","",CONCATENATE("""",$A31,"-",B$2,""""))</f>
        <v/>
      </c>
      <c r="I31" t="str">
        <f t="shared" ref="I31:I94" si="83">IF(C31="","",CONCATENATE("""",$A31,"-",C$2,""""))</f>
        <v>"0-1"</v>
      </c>
      <c r="J31" t="str">
        <f t="shared" ref="J31:J94" si="84">IF(D31="","",CONCATENATE("""",$A31,"-",D$2,""""))</f>
        <v/>
      </c>
      <c r="K31" s="3"/>
      <c r="L31">
        <f t="shared" ref="L31:L94" si="85">VALUE(RIGHT(LEFT(H30,2),1))</f>
        <v>0</v>
      </c>
      <c r="M31">
        <f t="shared" ref="M31:M94" si="86">VALUE(RIGHT(LEFT(H30,4),1))</f>
        <v>1</v>
      </c>
      <c r="N31" s="5" t="b">
        <f t="shared" ref="N31" si="87">L31-M31=0</f>
        <v>0</v>
      </c>
      <c r="O31" s="5" t="b">
        <f t="shared" ref="O31:O94" si="88">L31+M31=2</f>
        <v>0</v>
      </c>
      <c r="P31" s="21" t="str">
        <f>DATA!F32</f>
        <v>"2-1"</v>
      </c>
      <c r="Q31">
        <f t="shared" ref="Q31" si="89">VALUE(RIGHT(LEFT(P31,2),1))</f>
        <v>2</v>
      </c>
      <c r="R31">
        <f t="shared" ref="R31:R94" si="90">VALUE(RIGHT(LEFT(P31,4),1))</f>
        <v>1</v>
      </c>
      <c r="S31" s="5" t="b">
        <f t="shared" ref="S31" si="91">Q31-R31=0</f>
        <v>0</v>
      </c>
      <c r="T31" s="5" t="b">
        <f t="shared" ref="T31:T94" si="92">Q31+R31=2</f>
        <v>0</v>
      </c>
      <c r="V31" s="5" t="str">
        <f t="shared" ref="V31:V94" si="93">IF(L31=Q31,"DirectionModel.IN_ROW","")</f>
        <v/>
      </c>
      <c r="W31" s="5" t="str">
        <f t="shared" ref="W31:W94" si="94">IF(M31=R31,"DirectionModel.IN_COLUMN","")</f>
        <v>DirectionModel.IN_COLUMN</v>
      </c>
      <c r="X31" s="5" t="str">
        <f t="shared" ref="X31:X94" si="95">IF(AND(N31,S31),"DirectionModel.IN_MAIN_DIAGONAL","")</f>
        <v/>
      </c>
      <c r="Y31" s="5" t="str">
        <f t="shared" ref="Y31:Y94" si="96">IF(AND(O31,T31),"DirectionModel.IN_SECONDARY_DIAGONAL","")</f>
        <v/>
      </c>
      <c r="Z31" s="5" t="str">
        <f t="shared" ref="Z31" si="97">IF(CONCATENATE(V31,W31,X31,Y31)="","DirectionModel.WITHOUT_DIRECTION",CONCATENATE(V31,W31,X31,Y31))</f>
        <v>DirectionModel.IN_COLUMN</v>
      </c>
    </row>
    <row r="32" spans="1:26" x14ac:dyDescent="0.25">
      <c r="A32" s="2">
        <v>1</v>
      </c>
      <c r="B32" s="1" t="str">
        <f>IF(DATA!H33="","",DATA!H33)</f>
        <v/>
      </c>
      <c r="C32" s="1" t="str">
        <f>IF(DATA!I33="","",DATA!I33)</f>
        <v/>
      </c>
      <c r="D32" s="1" t="str">
        <f>IF(DATA!J33="","",DATA!J33)</f>
        <v/>
      </c>
      <c r="E32" t="str">
        <f t="shared" si="81"/>
        <v/>
      </c>
      <c r="F32" t="str">
        <f t="shared" si="81"/>
        <v/>
      </c>
      <c r="G32" t="str">
        <f t="shared" si="81"/>
        <v/>
      </c>
      <c r="H32" t="str">
        <f t="shared" si="82"/>
        <v/>
      </c>
      <c r="I32" t="str">
        <f t="shared" si="83"/>
        <v/>
      </c>
      <c r="J32" t="str">
        <f t="shared" si="84"/>
        <v/>
      </c>
      <c r="K32" s="3"/>
      <c r="L32" s="3"/>
      <c r="M32" s="3"/>
      <c r="N32" s="3"/>
      <c r="O32" s="3"/>
      <c r="S32" s="5"/>
      <c r="T32" s="5"/>
    </row>
    <row r="33" spans="1:26" x14ac:dyDescent="0.25">
      <c r="A33" s="2">
        <v>2</v>
      </c>
      <c r="B33" s="1" t="str">
        <f>IF(DATA!H34="","",DATA!H34)</f>
        <v/>
      </c>
      <c r="C33" s="1" t="str">
        <f>IF(DATA!I34="","",DATA!I34)</f>
        <v/>
      </c>
      <c r="D33" s="1" t="str">
        <f>IF(DATA!J34="","",DATA!J34)</f>
        <v/>
      </c>
      <c r="E33" t="str">
        <f t="shared" si="81"/>
        <v/>
      </c>
      <c r="F33" t="str">
        <f t="shared" si="81"/>
        <v/>
      </c>
      <c r="G33" t="str">
        <f t="shared" si="81"/>
        <v/>
      </c>
      <c r="H33" t="str">
        <f t="shared" si="82"/>
        <v/>
      </c>
      <c r="I33" t="str">
        <f t="shared" si="83"/>
        <v/>
      </c>
      <c r="J33" t="str">
        <f t="shared" si="84"/>
        <v/>
      </c>
      <c r="K33" s="3"/>
      <c r="L33" s="3"/>
      <c r="M33" s="3"/>
      <c r="N33" s="3"/>
      <c r="O33" s="3"/>
      <c r="S33" s="5"/>
      <c r="T33" s="5"/>
    </row>
    <row r="34" spans="1:26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98">IF(CONCATENATE(E35,F35,G35,E36,F36,G36,E37,F37,G37)="","",CONCATENATE(CONCATENATE(E35,F35,G35,E36,F36,G36,E37,F37,G37)))</f>
        <v>{1,1}</v>
      </c>
      <c r="H34" t="str">
        <f t="shared" ref="H34" si="99">IF(CONCATENATE(H35,I35,J35,H36,I36,J36,H37,I37,J37)="","",CONCATENATE(CONCATENATE(H35,I35,J35,H36,I36,J36,H37,I37,J37)))</f>
        <v>"1-1"</v>
      </c>
      <c r="K34" s="2"/>
      <c r="L34" t="s">
        <v>15</v>
      </c>
      <c r="M34" t="s">
        <v>16</v>
      </c>
      <c r="N34" t="s">
        <v>17</v>
      </c>
      <c r="O34" t="s">
        <v>18</v>
      </c>
      <c r="P34" s="22"/>
      <c r="Q34" t="s">
        <v>15</v>
      </c>
      <c r="R34" t="s">
        <v>16</v>
      </c>
      <c r="S34" t="s">
        <v>17</v>
      </c>
      <c r="T34" t="s">
        <v>18</v>
      </c>
      <c r="V34" t="s">
        <v>19</v>
      </c>
      <c r="W34" t="s">
        <v>20</v>
      </c>
      <c r="X34" t="s">
        <v>17</v>
      </c>
      <c r="Y34" t="s">
        <v>18</v>
      </c>
      <c r="Z34" t="s">
        <v>21</v>
      </c>
    </row>
    <row r="35" spans="1:26" x14ac:dyDescent="0.25">
      <c r="A35" s="2">
        <v>0</v>
      </c>
      <c r="B35" s="1" t="str">
        <f>IF(DATA!H36="","",DATA!H36)</f>
        <v/>
      </c>
      <c r="C35" s="1" t="str">
        <f>IF(DATA!I36="","",DATA!I36)</f>
        <v/>
      </c>
      <c r="D35" s="1" t="str">
        <f>IF(DATA!J36="","",DATA!J36)</f>
        <v/>
      </c>
      <c r="E35" t="str">
        <f t="shared" ref="E35:G98" si="100">IF(B35="","",CONCATENATE("{",$A35,",",B$2,"}"))</f>
        <v/>
      </c>
      <c r="F35" t="str">
        <f t="shared" si="100"/>
        <v/>
      </c>
      <c r="G35" t="str">
        <f t="shared" si="100"/>
        <v/>
      </c>
      <c r="H35" t="str">
        <f t="shared" ref="H35:H98" si="101">IF(B35="","",CONCATENATE("""",$A35,"-",B$2,""""))</f>
        <v/>
      </c>
      <c r="I35" t="str">
        <f t="shared" ref="I35:I98" si="102">IF(C35="","",CONCATENATE("""",$A35,"-",C$2,""""))</f>
        <v/>
      </c>
      <c r="J35" t="str">
        <f t="shared" ref="J35:J98" si="103">IF(D35="","",CONCATENATE("""",$A35,"-",D$2,""""))</f>
        <v/>
      </c>
      <c r="K35" s="3"/>
      <c r="L35">
        <f t="shared" ref="L35:L98" si="104">VALUE(RIGHT(LEFT(H34,2),1))</f>
        <v>1</v>
      </c>
      <c r="M35">
        <f t="shared" ref="M35:M98" si="105">VALUE(RIGHT(LEFT(H34,4),1))</f>
        <v>1</v>
      </c>
      <c r="N35" s="5" t="b">
        <f t="shared" ref="N35" si="106">L35-M35=0</f>
        <v>1</v>
      </c>
      <c r="O35" s="5" t="b">
        <f t="shared" ref="O35:O98" si="107">L35+M35=2</f>
        <v>1</v>
      </c>
      <c r="P35" s="21" t="str">
        <f>DATA!F36</f>
        <v>"2-2"</v>
      </c>
      <c r="Q35">
        <f t="shared" ref="Q35" si="108">VALUE(RIGHT(LEFT(P35,2),1))</f>
        <v>2</v>
      </c>
      <c r="R35">
        <f t="shared" ref="R35:R98" si="109">VALUE(RIGHT(LEFT(P35,4),1))</f>
        <v>2</v>
      </c>
      <c r="S35" s="5" t="b">
        <f t="shared" ref="S35" si="110">Q35-R35=0</f>
        <v>1</v>
      </c>
      <c r="T35" s="5" t="b">
        <f t="shared" ref="T35:T98" si="111">Q35+R35=2</f>
        <v>0</v>
      </c>
      <c r="V35" s="5" t="str">
        <f t="shared" ref="V35:V98" si="112">IF(L35=Q35,"DirectionModel.IN_ROW","")</f>
        <v/>
      </c>
      <c r="W35" s="5" t="str">
        <f t="shared" ref="W35:W98" si="113">IF(M35=R35,"DirectionModel.IN_COLUMN","")</f>
        <v/>
      </c>
      <c r="X35" s="5" t="str">
        <f t="shared" ref="X35:X98" si="114">IF(AND(N35,S35),"DirectionModel.IN_MAIN_DIAGONAL","")</f>
        <v>DirectionModel.IN_MAIN_DIAGONAL</v>
      </c>
      <c r="Y35" s="5" t="str">
        <f t="shared" ref="Y35:Y98" si="115">IF(AND(O35,T35),"DirectionModel.IN_SECONDARY_DIAGONAL","")</f>
        <v/>
      </c>
      <c r="Z35" s="5" t="str">
        <f t="shared" ref="Z35" si="116">IF(CONCATENATE(V35,W35,X35,Y35)="","DirectionModel.WITHOUT_DIRECTION",CONCATENATE(V35,W35,X35,Y35))</f>
        <v>DirectionModel.IN_MAIN_DIAGONAL</v>
      </c>
    </row>
    <row r="36" spans="1:26" x14ac:dyDescent="0.25">
      <c r="A36" s="2">
        <v>1</v>
      </c>
      <c r="B36" s="1" t="str">
        <f>IF(DATA!H37="","",DATA!H37)</f>
        <v/>
      </c>
      <c r="C36" s="1" t="str">
        <f>IF(DATA!I37="","",DATA!I37)</f>
        <v>c</v>
      </c>
      <c r="D36" s="1" t="str">
        <f>IF(DATA!J37="","",DATA!J37)</f>
        <v/>
      </c>
      <c r="E36" t="str">
        <f t="shared" si="100"/>
        <v/>
      </c>
      <c r="F36" t="str">
        <f t="shared" si="100"/>
        <v>{1,1}</v>
      </c>
      <c r="G36" t="str">
        <f t="shared" si="100"/>
        <v/>
      </c>
      <c r="H36" t="str">
        <f t="shared" si="101"/>
        <v/>
      </c>
      <c r="I36" t="str">
        <f t="shared" si="102"/>
        <v>"1-1"</v>
      </c>
      <c r="J36" t="str">
        <f t="shared" si="103"/>
        <v/>
      </c>
      <c r="K36" s="3"/>
      <c r="L36" s="3"/>
      <c r="M36" s="3"/>
      <c r="N36" s="3"/>
      <c r="O36" s="3"/>
      <c r="S36" s="5"/>
      <c r="T36" s="5"/>
    </row>
    <row r="37" spans="1:26" x14ac:dyDescent="0.25">
      <c r="A37" s="2">
        <v>2</v>
      </c>
      <c r="B37" s="1" t="str">
        <f>IF(DATA!H38="","",DATA!H38)</f>
        <v/>
      </c>
      <c r="C37" s="1" t="str">
        <f>IF(DATA!I38="","",DATA!I38)</f>
        <v/>
      </c>
      <c r="D37" s="1" t="str">
        <f>IF(DATA!J38="","",DATA!J38)</f>
        <v/>
      </c>
      <c r="E37" t="str">
        <f t="shared" si="100"/>
        <v/>
      </c>
      <c r="F37" t="str">
        <f t="shared" si="100"/>
        <v/>
      </c>
      <c r="G37" t="str">
        <f t="shared" si="100"/>
        <v/>
      </c>
      <c r="H37" t="str">
        <f t="shared" si="101"/>
        <v/>
      </c>
      <c r="I37" t="str">
        <f t="shared" si="102"/>
        <v/>
      </c>
      <c r="J37" t="str">
        <f t="shared" si="103"/>
        <v/>
      </c>
      <c r="K37" s="3"/>
      <c r="L37" s="3"/>
      <c r="M37" s="3"/>
      <c r="N37" s="3"/>
      <c r="O37" s="3"/>
      <c r="S37" s="5"/>
      <c r="T37" s="5"/>
    </row>
    <row r="38" spans="1:26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117">IF(CONCATENATE(E39,F39,G39,E40,F40,G40,E41,F41,G41)="","",CONCATENATE(CONCATENATE(E39,F39,G39,E40,F40,G40,E41,F41,G41)))</f>
        <v>{1,0}</v>
      </c>
      <c r="H38" t="str">
        <f t="shared" ref="H38" si="118">IF(CONCATENATE(H39,I39,J39,H40,I40,J40,H41,I41,J41)="","",CONCATENATE(CONCATENATE(H39,I39,J39,H40,I40,J40,H41,I41,J41)))</f>
        <v>"1-0"</v>
      </c>
      <c r="K38" s="2"/>
      <c r="L38" t="s">
        <v>15</v>
      </c>
      <c r="M38" t="s">
        <v>16</v>
      </c>
      <c r="N38" t="s">
        <v>17</v>
      </c>
      <c r="O38" t="s">
        <v>18</v>
      </c>
      <c r="P38" s="22"/>
      <c r="Q38" t="s">
        <v>15</v>
      </c>
      <c r="R38" t="s">
        <v>16</v>
      </c>
      <c r="S38" t="s">
        <v>17</v>
      </c>
      <c r="T38" t="s">
        <v>18</v>
      </c>
      <c r="V38" t="s">
        <v>19</v>
      </c>
      <c r="W38" t="s">
        <v>20</v>
      </c>
      <c r="X38" t="s">
        <v>17</v>
      </c>
      <c r="Y38" t="s">
        <v>18</v>
      </c>
      <c r="Z38" t="s">
        <v>21</v>
      </c>
    </row>
    <row r="39" spans="1:26" x14ac:dyDescent="0.25">
      <c r="A39" s="2">
        <v>0</v>
      </c>
      <c r="B39" s="1" t="str">
        <f>IF(DATA!H40="","",DATA!H40)</f>
        <v/>
      </c>
      <c r="C39" s="1" t="str">
        <f>IF(DATA!I40="","",DATA!I40)</f>
        <v/>
      </c>
      <c r="D39" s="1" t="str">
        <f>IF(DATA!J40="","",DATA!J40)</f>
        <v/>
      </c>
      <c r="E39" t="str">
        <f t="shared" ref="E39:G102" si="119">IF(B39="","",CONCATENATE("{",$A39,",",B$2,"}"))</f>
        <v/>
      </c>
      <c r="F39" t="str">
        <f t="shared" si="119"/>
        <v/>
      </c>
      <c r="G39" t="str">
        <f t="shared" si="119"/>
        <v/>
      </c>
      <c r="H39" t="str">
        <f t="shared" ref="H39:H102" si="120">IF(B39="","",CONCATENATE("""",$A39,"-",B$2,""""))</f>
        <v/>
      </c>
      <c r="I39" t="str">
        <f t="shared" ref="I39:I102" si="121">IF(C39="","",CONCATENATE("""",$A39,"-",C$2,""""))</f>
        <v/>
      </c>
      <c r="J39" t="str">
        <f t="shared" ref="J39:J102" si="122">IF(D39="","",CONCATENATE("""",$A39,"-",D$2,""""))</f>
        <v/>
      </c>
      <c r="K39" s="3"/>
      <c r="L39">
        <f t="shared" ref="L39:L102" si="123">VALUE(RIGHT(LEFT(H38,2),1))</f>
        <v>1</v>
      </c>
      <c r="M39">
        <f t="shared" ref="M39:M102" si="124">VALUE(RIGHT(LEFT(H38,4),1))</f>
        <v>0</v>
      </c>
      <c r="N39" s="5" t="b">
        <f t="shared" ref="N39" si="125">L39-M39=0</f>
        <v>0</v>
      </c>
      <c r="O39" s="5" t="b">
        <f t="shared" ref="O39:O102" si="126">L39+M39=2</f>
        <v>0</v>
      </c>
      <c r="P39" s="21" t="str">
        <f>DATA!F40</f>
        <v>"0-0"</v>
      </c>
      <c r="Q39">
        <f t="shared" ref="Q39" si="127">VALUE(RIGHT(LEFT(P39,2),1))</f>
        <v>0</v>
      </c>
      <c r="R39">
        <f t="shared" ref="R39:R102" si="128">VALUE(RIGHT(LEFT(P39,4),1))</f>
        <v>0</v>
      </c>
      <c r="S39" s="5" t="b">
        <f t="shared" ref="S39" si="129">Q39-R39=0</f>
        <v>1</v>
      </c>
      <c r="T39" s="5" t="b">
        <f t="shared" ref="T39:T102" si="130">Q39+R39=2</f>
        <v>0</v>
      </c>
      <c r="V39" s="5" t="str">
        <f t="shared" ref="V39:V102" si="131">IF(L39=Q39,"DirectionModel.IN_ROW","")</f>
        <v/>
      </c>
      <c r="W39" s="5" t="str">
        <f t="shared" ref="W39:W102" si="132">IF(M39=R39,"DirectionModel.IN_COLUMN","")</f>
        <v>DirectionModel.IN_COLUMN</v>
      </c>
      <c r="X39" s="5" t="str">
        <f t="shared" ref="X39:X102" si="133">IF(AND(N39,S39),"DirectionModel.IN_MAIN_DIAGONAL","")</f>
        <v/>
      </c>
      <c r="Y39" s="5" t="str">
        <f t="shared" ref="Y39:Y102" si="134">IF(AND(O39,T39),"DirectionModel.IN_SECONDARY_DIAGONAL","")</f>
        <v/>
      </c>
      <c r="Z39" s="5" t="str">
        <f t="shared" ref="Z39" si="135">IF(CONCATENATE(V39,W39,X39,Y39)="","DirectionModel.WITHOUT_DIRECTION",CONCATENATE(V39,W39,X39,Y39))</f>
        <v>DirectionModel.IN_COLUMN</v>
      </c>
    </row>
    <row r="40" spans="1:26" x14ac:dyDescent="0.25">
      <c r="A40" s="2">
        <v>1</v>
      </c>
      <c r="B40" s="1" t="str">
        <f>IF(DATA!H41="","",DATA!H41)</f>
        <v>c</v>
      </c>
      <c r="C40" s="1" t="str">
        <f>IF(DATA!I41="","",DATA!I41)</f>
        <v/>
      </c>
      <c r="D40" s="1" t="str">
        <f>IF(DATA!J41="","",DATA!J41)</f>
        <v/>
      </c>
      <c r="E40" t="str">
        <f t="shared" si="119"/>
        <v>{1,0}</v>
      </c>
      <c r="F40" t="str">
        <f t="shared" si="119"/>
        <v/>
      </c>
      <c r="G40" t="str">
        <f t="shared" si="119"/>
        <v/>
      </c>
      <c r="H40" t="str">
        <f t="shared" si="120"/>
        <v>"1-0"</v>
      </c>
      <c r="I40" t="str">
        <f t="shared" si="121"/>
        <v/>
      </c>
      <c r="J40" t="str">
        <f t="shared" si="122"/>
        <v/>
      </c>
      <c r="K40" s="3"/>
      <c r="L40" s="3"/>
      <c r="M40" s="3"/>
      <c r="N40" s="3"/>
      <c r="O40" s="3"/>
      <c r="S40" s="5"/>
      <c r="T40" s="5"/>
    </row>
    <row r="41" spans="1:26" x14ac:dyDescent="0.25">
      <c r="A41" s="2">
        <v>2</v>
      </c>
      <c r="B41" s="1" t="str">
        <f>IF(DATA!H42="","",DATA!H42)</f>
        <v/>
      </c>
      <c r="C41" s="1" t="str">
        <f>IF(DATA!I42="","",DATA!I42)</f>
        <v/>
      </c>
      <c r="D41" s="1" t="str">
        <f>IF(DATA!J42="","",DATA!J42)</f>
        <v/>
      </c>
      <c r="E41" t="str">
        <f t="shared" si="119"/>
        <v/>
      </c>
      <c r="F41" t="str">
        <f t="shared" si="119"/>
        <v/>
      </c>
      <c r="G41" t="str">
        <f t="shared" si="119"/>
        <v/>
      </c>
      <c r="H41" t="str">
        <f t="shared" si="120"/>
        <v/>
      </c>
      <c r="I41" t="str">
        <f t="shared" si="121"/>
        <v/>
      </c>
      <c r="J41" t="str">
        <f t="shared" si="122"/>
        <v/>
      </c>
      <c r="K41" s="3"/>
      <c r="L41" s="3"/>
      <c r="M41" s="3"/>
      <c r="N41" s="3"/>
      <c r="O41" s="3"/>
      <c r="S41" s="5"/>
      <c r="T41" s="5"/>
    </row>
    <row r="42" spans="1:26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136">IF(CONCATENATE(E43,F43,G43,E44,F44,G44,E45,F45,G45)="","",CONCATENATE(CONCATENATE(E43,F43,G43,E44,F44,G44,E45,F45,G45)))</f>
        <v>{2,2}</v>
      </c>
      <c r="H42" t="str">
        <f t="shared" ref="H42" si="137">IF(CONCATENATE(H43,I43,J43,H44,I44,J44,H45,I45,J45)="","",CONCATENATE(CONCATENATE(H43,I43,J43,H44,I44,J44,H45,I45,J45)))</f>
        <v>"2-2"</v>
      </c>
      <c r="K42" s="2"/>
      <c r="L42" t="s">
        <v>15</v>
      </c>
      <c r="M42" t="s">
        <v>16</v>
      </c>
      <c r="N42" t="s">
        <v>17</v>
      </c>
      <c r="O42" t="s">
        <v>18</v>
      </c>
      <c r="P42" s="22"/>
      <c r="Q42" t="s">
        <v>15</v>
      </c>
      <c r="R42" t="s">
        <v>16</v>
      </c>
      <c r="S42" t="s">
        <v>17</v>
      </c>
      <c r="T42" t="s">
        <v>18</v>
      </c>
      <c r="V42" t="s">
        <v>19</v>
      </c>
      <c r="W42" t="s">
        <v>20</v>
      </c>
      <c r="X42" t="s">
        <v>17</v>
      </c>
      <c r="Y42" t="s">
        <v>18</v>
      </c>
      <c r="Z42" t="s">
        <v>21</v>
      </c>
    </row>
    <row r="43" spans="1:26" x14ac:dyDescent="0.25">
      <c r="A43" s="2">
        <v>0</v>
      </c>
      <c r="B43" s="1" t="str">
        <f>IF(DATA!H44="","",DATA!H44)</f>
        <v/>
      </c>
      <c r="C43" s="1" t="str">
        <f>IF(DATA!I44="","",DATA!I44)</f>
        <v/>
      </c>
      <c r="D43" s="1" t="str">
        <f>IF(DATA!J44="","",DATA!J44)</f>
        <v/>
      </c>
      <c r="E43" t="str">
        <f t="shared" ref="E43:G106" si="138">IF(B43="","",CONCATENATE("{",$A43,",",B$2,"}"))</f>
        <v/>
      </c>
      <c r="F43" t="str">
        <f t="shared" si="138"/>
        <v/>
      </c>
      <c r="G43" t="str">
        <f t="shared" si="138"/>
        <v/>
      </c>
      <c r="H43" t="str">
        <f t="shared" ref="H43:H106" si="139">IF(B43="","",CONCATENATE("""",$A43,"-",B$2,""""))</f>
        <v/>
      </c>
      <c r="I43" t="str">
        <f t="shared" ref="I43:I106" si="140">IF(C43="","",CONCATENATE("""",$A43,"-",C$2,""""))</f>
        <v/>
      </c>
      <c r="J43" t="str">
        <f t="shared" ref="J43:J106" si="141">IF(D43="","",CONCATENATE("""",$A43,"-",D$2,""""))</f>
        <v/>
      </c>
      <c r="K43" s="3"/>
      <c r="L43">
        <f t="shared" ref="L43:L106" si="142">VALUE(RIGHT(LEFT(H42,2),1))</f>
        <v>2</v>
      </c>
      <c r="M43">
        <f t="shared" ref="M43:M106" si="143">VALUE(RIGHT(LEFT(H42,4),1))</f>
        <v>2</v>
      </c>
      <c r="N43" s="5" t="b">
        <f t="shared" ref="N43" si="144">L43-M43=0</f>
        <v>1</v>
      </c>
      <c r="O43" s="5" t="b">
        <f t="shared" ref="O43:O106" si="145">L43+M43=2</f>
        <v>0</v>
      </c>
      <c r="P43" s="21" t="str">
        <f>DATA!F44</f>
        <v>"0-1"</v>
      </c>
      <c r="Q43">
        <f t="shared" ref="Q43" si="146">VALUE(RIGHT(LEFT(P43,2),1))</f>
        <v>0</v>
      </c>
      <c r="R43">
        <f t="shared" ref="R43:R106" si="147">VALUE(RIGHT(LEFT(P43,4),1))</f>
        <v>1</v>
      </c>
      <c r="S43" s="5" t="b">
        <f t="shared" ref="S43" si="148">Q43-R43=0</f>
        <v>0</v>
      </c>
      <c r="T43" s="5" t="b">
        <f t="shared" ref="T43:T106" si="149">Q43+R43=2</f>
        <v>0</v>
      </c>
      <c r="V43" s="5" t="str">
        <f t="shared" ref="V43:V106" si="150">IF(L43=Q43,"DirectionModel.IN_ROW","")</f>
        <v/>
      </c>
      <c r="W43" s="5" t="str">
        <f t="shared" ref="W43:W106" si="151">IF(M43=R43,"DirectionModel.IN_COLUMN","")</f>
        <v/>
      </c>
      <c r="X43" s="5" t="str">
        <f t="shared" ref="X43:X106" si="152">IF(AND(N43,S43),"DirectionModel.IN_MAIN_DIAGONAL","")</f>
        <v/>
      </c>
      <c r="Y43" s="5" t="str">
        <f t="shared" ref="Y43:Y106" si="153">IF(AND(O43,T43),"DirectionModel.IN_SECONDARY_DIAGONAL","")</f>
        <v/>
      </c>
      <c r="Z43" s="5" t="str">
        <f t="shared" ref="Z43" si="154">IF(CONCATENATE(V43,W43,X43,Y43)="","DirectionModel.WITHOUT_DIRECTION",CONCATENATE(V43,W43,X43,Y43))</f>
        <v>DirectionModel.WITHOUT_DIRECTION</v>
      </c>
    </row>
    <row r="44" spans="1:26" x14ac:dyDescent="0.25">
      <c r="A44" s="2">
        <v>1</v>
      </c>
      <c r="B44" s="1" t="str">
        <f>IF(DATA!H45="","",DATA!H45)</f>
        <v/>
      </c>
      <c r="C44" s="1" t="str">
        <f>IF(DATA!I45="","",DATA!I45)</f>
        <v/>
      </c>
      <c r="D44" s="1" t="str">
        <f>IF(DATA!J45="","",DATA!J45)</f>
        <v/>
      </c>
      <c r="E44" t="str">
        <f t="shared" si="138"/>
        <v/>
      </c>
      <c r="F44" t="str">
        <f t="shared" si="138"/>
        <v/>
      </c>
      <c r="G44" t="str">
        <f t="shared" si="138"/>
        <v/>
      </c>
      <c r="H44" t="str">
        <f t="shared" si="139"/>
        <v/>
      </c>
      <c r="I44" t="str">
        <f t="shared" si="140"/>
        <v/>
      </c>
      <c r="J44" t="str">
        <f t="shared" si="141"/>
        <v/>
      </c>
      <c r="K44" s="3"/>
      <c r="L44" s="3"/>
      <c r="M44" s="3"/>
      <c r="N44" s="3"/>
      <c r="O44" s="3"/>
      <c r="S44" s="5"/>
      <c r="T44" s="5"/>
    </row>
    <row r="45" spans="1:26" x14ac:dyDescent="0.25">
      <c r="A45" s="2">
        <v>2</v>
      </c>
      <c r="B45" s="1" t="str">
        <f>IF(DATA!H46="","",DATA!H46)</f>
        <v/>
      </c>
      <c r="C45" s="1" t="str">
        <f>IF(DATA!I46="","",DATA!I46)</f>
        <v/>
      </c>
      <c r="D45" s="1" t="str">
        <f>IF(DATA!J46="","",DATA!J46)</f>
        <v>c</v>
      </c>
      <c r="E45" t="str">
        <f t="shared" si="138"/>
        <v/>
      </c>
      <c r="F45" t="str">
        <f t="shared" si="138"/>
        <v/>
      </c>
      <c r="G45" t="str">
        <f t="shared" si="138"/>
        <v>{2,2}</v>
      </c>
      <c r="H45" t="str">
        <f t="shared" si="139"/>
        <v/>
      </c>
      <c r="I45" t="str">
        <f t="shared" si="140"/>
        <v/>
      </c>
      <c r="J45" t="str">
        <f t="shared" si="141"/>
        <v>"2-2"</v>
      </c>
      <c r="K45" s="3"/>
      <c r="L45" s="3"/>
      <c r="M45" s="3"/>
      <c r="N45" s="3"/>
      <c r="O45" s="3"/>
      <c r="S45" s="5"/>
      <c r="T45" s="5"/>
    </row>
    <row r="46" spans="1:26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155">IF(CONCATENATE(E47,F47,G47,E48,F48,G48,E49,F49,G49)="","",CONCATENATE(CONCATENATE(E47,F47,G47,E48,F48,G48,E49,F49,G49)))</f>
        <v>{1,0}</v>
      </c>
      <c r="H46" t="str">
        <f t="shared" ref="H46" si="156">IF(CONCATENATE(H47,I47,J47,H48,I48,J48,H49,I49,J49)="","",CONCATENATE(CONCATENATE(H47,I47,J47,H48,I48,J48,H49,I49,J49)))</f>
        <v>"1-0"</v>
      </c>
      <c r="K46" s="2"/>
      <c r="L46" t="s">
        <v>15</v>
      </c>
      <c r="M46" t="s">
        <v>16</v>
      </c>
      <c r="N46" t="s">
        <v>17</v>
      </c>
      <c r="O46" t="s">
        <v>18</v>
      </c>
      <c r="P46" s="22"/>
      <c r="Q46" t="s">
        <v>15</v>
      </c>
      <c r="R46" t="s">
        <v>16</v>
      </c>
      <c r="S46" t="s">
        <v>17</v>
      </c>
      <c r="T46" t="s">
        <v>18</v>
      </c>
      <c r="V46" t="s">
        <v>19</v>
      </c>
      <c r="W46" t="s">
        <v>20</v>
      </c>
      <c r="X46" t="s">
        <v>17</v>
      </c>
      <c r="Y46" t="s">
        <v>18</v>
      </c>
      <c r="Z46" t="s">
        <v>21</v>
      </c>
    </row>
    <row r="47" spans="1:26" x14ac:dyDescent="0.25">
      <c r="A47" s="2">
        <v>0</v>
      </c>
      <c r="B47" s="1" t="str">
        <f>IF(DATA!H48="","",DATA!H48)</f>
        <v/>
      </c>
      <c r="C47" s="1" t="str">
        <f>IF(DATA!I48="","",DATA!I48)</f>
        <v/>
      </c>
      <c r="D47" s="1" t="str">
        <f>IF(DATA!J48="","",DATA!J48)</f>
        <v/>
      </c>
      <c r="E47" t="str">
        <f t="shared" ref="E47:G110" si="157">IF(B47="","",CONCATENATE("{",$A47,",",B$2,"}"))</f>
        <v/>
      </c>
      <c r="F47" t="str">
        <f t="shared" si="157"/>
        <v/>
      </c>
      <c r="G47" t="str">
        <f t="shared" si="157"/>
        <v/>
      </c>
      <c r="H47" t="str">
        <f t="shared" ref="H47:H110" si="158">IF(B47="","",CONCATENATE("""",$A47,"-",B$2,""""))</f>
        <v/>
      </c>
      <c r="I47" t="str">
        <f t="shared" ref="I47:I110" si="159">IF(C47="","",CONCATENATE("""",$A47,"-",C$2,""""))</f>
        <v/>
      </c>
      <c r="J47" t="str">
        <f t="shared" ref="J47:J110" si="160">IF(D47="","",CONCATENATE("""",$A47,"-",D$2,""""))</f>
        <v/>
      </c>
      <c r="K47" s="3"/>
      <c r="L47">
        <f t="shared" ref="L47:L110" si="161">VALUE(RIGHT(LEFT(H46,2),1))</f>
        <v>1</v>
      </c>
      <c r="M47">
        <f t="shared" ref="M47:M110" si="162">VALUE(RIGHT(LEFT(H46,4),1))</f>
        <v>0</v>
      </c>
      <c r="N47" s="5" t="b">
        <f t="shared" ref="N47" si="163">L47-M47=0</f>
        <v>0</v>
      </c>
      <c r="O47" s="5" t="b">
        <f t="shared" ref="O47:O110" si="164">L47+M47=2</f>
        <v>0</v>
      </c>
      <c r="P47" s="21" t="str">
        <f>DATA!F48</f>
        <v>"0-2"</v>
      </c>
      <c r="Q47">
        <f t="shared" ref="Q47" si="165">VALUE(RIGHT(LEFT(P47,2),1))</f>
        <v>0</v>
      </c>
      <c r="R47">
        <f t="shared" ref="R47:R110" si="166">VALUE(RIGHT(LEFT(P47,4),1))</f>
        <v>2</v>
      </c>
      <c r="S47" s="5" t="b">
        <f t="shared" ref="S47" si="167">Q47-R47=0</f>
        <v>0</v>
      </c>
      <c r="T47" s="5" t="b">
        <f t="shared" ref="T47:T110" si="168">Q47+R47=2</f>
        <v>1</v>
      </c>
      <c r="V47" s="5" t="str">
        <f t="shared" ref="V47:V110" si="169">IF(L47=Q47,"DirectionModel.IN_ROW","")</f>
        <v/>
      </c>
      <c r="W47" s="5" t="str">
        <f t="shared" ref="W47:W110" si="170">IF(M47=R47,"DirectionModel.IN_COLUMN","")</f>
        <v/>
      </c>
      <c r="X47" s="5" t="str">
        <f t="shared" ref="X47:X110" si="171">IF(AND(N47,S47),"DirectionModel.IN_MAIN_DIAGONAL","")</f>
        <v/>
      </c>
      <c r="Y47" s="5" t="str">
        <f t="shared" ref="Y47:Y110" si="172">IF(AND(O47,T47),"DirectionModel.IN_SECONDARY_DIAGONAL","")</f>
        <v/>
      </c>
      <c r="Z47" s="5" t="str">
        <f t="shared" ref="Z47" si="173">IF(CONCATENATE(V47,W47,X47,Y47)="","DirectionModel.WITHOUT_DIRECTION",CONCATENATE(V47,W47,X47,Y47))</f>
        <v>DirectionModel.WITHOUT_DIRECTION</v>
      </c>
    </row>
    <row r="48" spans="1:26" x14ac:dyDescent="0.25">
      <c r="A48" s="2">
        <v>1</v>
      </c>
      <c r="B48" s="1" t="str">
        <f>IF(DATA!H49="","",DATA!H49)</f>
        <v>c</v>
      </c>
      <c r="C48" s="1" t="str">
        <f>IF(DATA!I49="","",DATA!I49)</f>
        <v/>
      </c>
      <c r="D48" s="1" t="str">
        <f>IF(DATA!J49="","",DATA!J49)</f>
        <v/>
      </c>
      <c r="E48" t="str">
        <f t="shared" si="157"/>
        <v>{1,0}</v>
      </c>
      <c r="F48" t="str">
        <f t="shared" si="157"/>
        <v/>
      </c>
      <c r="G48" t="str">
        <f t="shared" si="157"/>
        <v/>
      </c>
      <c r="H48" t="str">
        <f t="shared" si="158"/>
        <v>"1-0"</v>
      </c>
      <c r="I48" t="str">
        <f t="shared" si="159"/>
        <v/>
      </c>
      <c r="J48" t="str">
        <f t="shared" si="160"/>
        <v/>
      </c>
      <c r="K48" s="3"/>
      <c r="L48" s="3"/>
      <c r="M48" s="3"/>
      <c r="N48" s="3"/>
      <c r="O48" s="3"/>
      <c r="S48" s="5"/>
      <c r="T48" s="5"/>
    </row>
    <row r="49" spans="1:26" x14ac:dyDescent="0.25">
      <c r="A49" s="2">
        <v>2</v>
      </c>
      <c r="B49" s="1" t="str">
        <f>IF(DATA!H50="","",DATA!H50)</f>
        <v/>
      </c>
      <c r="C49" s="1" t="str">
        <f>IF(DATA!I50="","",DATA!I50)</f>
        <v/>
      </c>
      <c r="D49" s="1" t="str">
        <f>IF(DATA!J50="","",DATA!J50)</f>
        <v/>
      </c>
      <c r="E49" t="str">
        <f t="shared" si="157"/>
        <v/>
      </c>
      <c r="F49" t="str">
        <f t="shared" si="157"/>
        <v/>
      </c>
      <c r="G49" t="str">
        <f t="shared" si="157"/>
        <v/>
      </c>
      <c r="H49" t="str">
        <f t="shared" si="158"/>
        <v/>
      </c>
      <c r="I49" t="str">
        <f t="shared" si="159"/>
        <v/>
      </c>
      <c r="J49" t="str">
        <f t="shared" si="160"/>
        <v/>
      </c>
      <c r="K49" s="3"/>
      <c r="L49" s="3"/>
      <c r="M49" s="3"/>
      <c r="N49" s="3"/>
      <c r="O49" s="3"/>
      <c r="S49" s="5"/>
      <c r="T49" s="5"/>
    </row>
    <row r="50" spans="1:26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174">IF(CONCATENATE(E51,F51,G51,E52,F52,G52,E53,F53,G53)="","",CONCATENATE(CONCATENATE(E51,F51,G51,E52,F52,G52,E53,F53,G53)))</f>
        <v>{1,2}</v>
      </c>
      <c r="H50" t="str">
        <f t="shared" ref="H50" si="175">IF(CONCATENATE(H51,I51,J51,H52,I52,J52,H53,I53,J53)="","",CONCATENATE(CONCATENATE(H51,I51,J51,H52,I52,J52,H53,I53,J53)))</f>
        <v>"1-2"</v>
      </c>
      <c r="K50" s="2"/>
      <c r="L50" t="s">
        <v>15</v>
      </c>
      <c r="M50" t="s">
        <v>16</v>
      </c>
      <c r="N50" t="s">
        <v>17</v>
      </c>
      <c r="O50" t="s">
        <v>18</v>
      </c>
      <c r="P50" s="22"/>
      <c r="Q50" t="s">
        <v>15</v>
      </c>
      <c r="R50" t="s">
        <v>16</v>
      </c>
      <c r="S50" t="s">
        <v>17</v>
      </c>
      <c r="T50" t="s">
        <v>18</v>
      </c>
      <c r="V50" t="s">
        <v>19</v>
      </c>
      <c r="W50" t="s">
        <v>20</v>
      </c>
      <c r="X50" t="s">
        <v>17</v>
      </c>
      <c r="Y50" t="s">
        <v>18</v>
      </c>
      <c r="Z50" t="s">
        <v>21</v>
      </c>
    </row>
    <row r="51" spans="1:26" x14ac:dyDescent="0.25">
      <c r="A51" s="2">
        <v>0</v>
      </c>
      <c r="B51" s="1" t="str">
        <f>IF(DATA!H52="","",DATA!H52)</f>
        <v/>
      </c>
      <c r="C51" s="1" t="str">
        <f>IF(DATA!I52="","",DATA!I52)</f>
        <v/>
      </c>
      <c r="D51" s="1" t="str">
        <f>IF(DATA!J52="","",DATA!J52)</f>
        <v/>
      </c>
      <c r="E51" t="str">
        <f t="shared" ref="E51:G114" si="176">IF(B51="","",CONCATENATE("{",$A51,",",B$2,"}"))</f>
        <v/>
      </c>
      <c r="F51" t="str">
        <f t="shared" si="176"/>
        <v/>
      </c>
      <c r="G51" t="str">
        <f t="shared" si="176"/>
        <v/>
      </c>
      <c r="H51" t="str">
        <f t="shared" ref="H51:H114" si="177">IF(B51="","",CONCATENATE("""",$A51,"-",B$2,""""))</f>
        <v/>
      </c>
      <c r="I51" t="str">
        <f t="shared" ref="I51:I114" si="178">IF(C51="","",CONCATENATE("""",$A51,"-",C$2,""""))</f>
        <v/>
      </c>
      <c r="J51" t="str">
        <f t="shared" ref="J51:J114" si="179">IF(D51="","",CONCATENATE("""",$A51,"-",D$2,""""))</f>
        <v/>
      </c>
      <c r="K51" s="3"/>
      <c r="L51">
        <f t="shared" ref="L51:L114" si="180">VALUE(RIGHT(LEFT(H50,2),1))</f>
        <v>1</v>
      </c>
      <c r="M51">
        <f t="shared" ref="M51:M114" si="181">VALUE(RIGHT(LEFT(H50,4),1))</f>
        <v>2</v>
      </c>
      <c r="N51" s="5" t="b">
        <f t="shared" ref="N51" si="182">L51-M51=0</f>
        <v>0</v>
      </c>
      <c r="O51" s="5" t="b">
        <f t="shared" ref="O51:O114" si="183">L51+M51=2</f>
        <v>0</v>
      </c>
      <c r="P51" s="21" t="str">
        <f>DATA!F52</f>
        <v>"1-0"</v>
      </c>
      <c r="Q51">
        <f t="shared" ref="Q51" si="184">VALUE(RIGHT(LEFT(P51,2),1))</f>
        <v>1</v>
      </c>
      <c r="R51">
        <f t="shared" ref="R51:R114" si="185">VALUE(RIGHT(LEFT(P51,4),1))</f>
        <v>0</v>
      </c>
      <c r="S51" s="5" t="b">
        <f t="shared" ref="S51" si="186">Q51-R51=0</f>
        <v>0</v>
      </c>
      <c r="T51" s="5" t="b">
        <f t="shared" ref="T51:T114" si="187">Q51+R51=2</f>
        <v>0</v>
      </c>
      <c r="V51" s="5" t="str">
        <f t="shared" ref="V51:V114" si="188">IF(L51=Q51,"DirectionModel.IN_ROW","")</f>
        <v>DirectionModel.IN_ROW</v>
      </c>
      <c r="W51" s="5" t="str">
        <f t="shared" ref="W51:W114" si="189">IF(M51=R51,"DirectionModel.IN_COLUMN","")</f>
        <v/>
      </c>
      <c r="X51" s="5" t="str">
        <f t="shared" ref="X51:X114" si="190">IF(AND(N51,S51),"DirectionModel.IN_MAIN_DIAGONAL","")</f>
        <v/>
      </c>
      <c r="Y51" s="5" t="str">
        <f t="shared" ref="Y51:Y114" si="191">IF(AND(O51,T51),"DirectionModel.IN_SECONDARY_DIAGONAL","")</f>
        <v/>
      </c>
      <c r="Z51" s="5" t="str">
        <f t="shared" ref="Z51" si="192">IF(CONCATENATE(V51,W51,X51,Y51)="","DirectionModel.WITHOUT_DIRECTION",CONCATENATE(V51,W51,X51,Y51))</f>
        <v>DirectionModel.IN_ROW</v>
      </c>
    </row>
    <row r="52" spans="1:26" x14ac:dyDescent="0.25">
      <c r="A52" s="2">
        <v>1</v>
      </c>
      <c r="B52" s="1" t="str">
        <f>IF(DATA!H53="","",DATA!H53)</f>
        <v/>
      </c>
      <c r="C52" s="1" t="str">
        <f>IF(DATA!I53="","",DATA!I53)</f>
        <v/>
      </c>
      <c r="D52" s="1" t="str">
        <f>IF(DATA!J53="","",DATA!J53)</f>
        <v>c</v>
      </c>
      <c r="E52" t="str">
        <f t="shared" si="176"/>
        <v/>
      </c>
      <c r="F52" t="str">
        <f t="shared" si="176"/>
        <v/>
      </c>
      <c r="G52" t="str">
        <f t="shared" si="176"/>
        <v>{1,2}</v>
      </c>
      <c r="H52" t="str">
        <f t="shared" si="177"/>
        <v/>
      </c>
      <c r="I52" t="str">
        <f t="shared" si="178"/>
        <v/>
      </c>
      <c r="J52" t="str">
        <f t="shared" si="179"/>
        <v>"1-2"</v>
      </c>
      <c r="K52" s="3"/>
      <c r="L52" s="3"/>
      <c r="M52" s="3"/>
      <c r="N52" s="3"/>
      <c r="O52" s="3"/>
      <c r="S52" s="5"/>
      <c r="T52" s="5"/>
    </row>
    <row r="53" spans="1:26" x14ac:dyDescent="0.25">
      <c r="A53" s="2">
        <v>2</v>
      </c>
      <c r="B53" s="1" t="str">
        <f>IF(DATA!H54="","",DATA!H54)</f>
        <v/>
      </c>
      <c r="C53" s="1" t="str">
        <f>IF(DATA!I54="","",DATA!I54)</f>
        <v/>
      </c>
      <c r="D53" s="1" t="str">
        <f>IF(DATA!J54="","",DATA!J54)</f>
        <v/>
      </c>
      <c r="E53" t="str">
        <f t="shared" si="176"/>
        <v/>
      </c>
      <c r="F53" t="str">
        <f t="shared" si="176"/>
        <v/>
      </c>
      <c r="G53" t="str">
        <f t="shared" si="176"/>
        <v/>
      </c>
      <c r="H53" t="str">
        <f t="shared" si="177"/>
        <v/>
      </c>
      <c r="I53" t="str">
        <f t="shared" si="178"/>
        <v/>
      </c>
      <c r="J53" t="str">
        <f t="shared" si="179"/>
        <v/>
      </c>
      <c r="K53" s="3"/>
      <c r="L53" s="3"/>
      <c r="M53" s="3"/>
      <c r="N53" s="3"/>
      <c r="O53" s="3"/>
      <c r="S53" s="5"/>
      <c r="T53" s="5"/>
    </row>
    <row r="54" spans="1:26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193">IF(CONCATENATE(E55,F55,G55,E56,F56,G56,E57,F57,G57)="","",CONCATENATE(CONCATENATE(E55,F55,G55,E56,F56,G56,E57,F57,G57)))</f>
        <v>{1,2}</v>
      </c>
      <c r="H54" t="str">
        <f t="shared" ref="H54" si="194">IF(CONCATENATE(H55,I55,J55,H56,I56,J56,H57,I57,J57)="","",CONCATENATE(CONCATENATE(H55,I55,J55,H56,I56,J56,H57,I57,J57)))</f>
        <v>"1-2"</v>
      </c>
      <c r="K54" s="2"/>
      <c r="L54" t="s">
        <v>15</v>
      </c>
      <c r="M54" t="s">
        <v>16</v>
      </c>
      <c r="N54" t="s">
        <v>17</v>
      </c>
      <c r="O54" t="s">
        <v>18</v>
      </c>
      <c r="P54" s="22"/>
      <c r="Q54" t="s">
        <v>15</v>
      </c>
      <c r="R54" t="s">
        <v>16</v>
      </c>
      <c r="S54" t="s">
        <v>17</v>
      </c>
      <c r="T54" t="s">
        <v>18</v>
      </c>
      <c r="V54" t="s">
        <v>19</v>
      </c>
      <c r="W54" t="s">
        <v>20</v>
      </c>
      <c r="X54" t="s">
        <v>17</v>
      </c>
      <c r="Y54" t="s">
        <v>18</v>
      </c>
      <c r="Z54" t="s">
        <v>21</v>
      </c>
    </row>
    <row r="55" spans="1:26" x14ac:dyDescent="0.25">
      <c r="A55" s="2">
        <v>0</v>
      </c>
      <c r="B55" s="1" t="str">
        <f>IF(DATA!H56="","",DATA!H56)</f>
        <v/>
      </c>
      <c r="C55" s="1" t="str">
        <f>IF(DATA!I56="","",DATA!I56)</f>
        <v/>
      </c>
      <c r="D55" s="1" t="str">
        <f>IF(DATA!J56="","",DATA!J56)</f>
        <v/>
      </c>
      <c r="E55" t="str">
        <f t="shared" ref="E55:G118" si="195">IF(B55="","",CONCATENATE("{",$A55,",",B$2,"}"))</f>
        <v/>
      </c>
      <c r="F55" t="str">
        <f t="shared" si="195"/>
        <v/>
      </c>
      <c r="G55" t="str">
        <f t="shared" si="195"/>
        <v/>
      </c>
      <c r="H55" t="str">
        <f t="shared" ref="H55:H118" si="196">IF(B55="","",CONCATENATE("""",$A55,"-",B$2,""""))</f>
        <v/>
      </c>
      <c r="I55" t="str">
        <f t="shared" ref="I55:I118" si="197">IF(C55="","",CONCATENATE("""",$A55,"-",C$2,""""))</f>
        <v/>
      </c>
      <c r="J55" t="str">
        <f t="shared" ref="J55:J118" si="198">IF(D55="","",CONCATENATE("""",$A55,"-",D$2,""""))</f>
        <v/>
      </c>
      <c r="K55" s="3"/>
      <c r="L55">
        <f t="shared" ref="L55:L118" si="199">VALUE(RIGHT(LEFT(H54,2),1))</f>
        <v>1</v>
      </c>
      <c r="M55">
        <f t="shared" ref="M55:M118" si="200">VALUE(RIGHT(LEFT(H54,4),1))</f>
        <v>2</v>
      </c>
      <c r="N55" s="5" t="b">
        <f t="shared" ref="N55" si="201">L55-M55=0</f>
        <v>0</v>
      </c>
      <c r="O55" s="5" t="b">
        <f t="shared" ref="O55:O118" si="202">L55+M55=2</f>
        <v>0</v>
      </c>
      <c r="P55" s="21" t="str">
        <f>DATA!F56</f>
        <v>"1-1"</v>
      </c>
      <c r="Q55">
        <f t="shared" ref="Q55" si="203">VALUE(RIGHT(LEFT(P55,2),1))</f>
        <v>1</v>
      </c>
      <c r="R55">
        <f t="shared" ref="R55:R118" si="204">VALUE(RIGHT(LEFT(P55,4),1))</f>
        <v>1</v>
      </c>
      <c r="S55" s="5" t="b">
        <f t="shared" ref="S55" si="205">Q55-R55=0</f>
        <v>1</v>
      </c>
      <c r="T55" s="5" t="b">
        <f t="shared" ref="T55:T118" si="206">Q55+R55=2</f>
        <v>1</v>
      </c>
      <c r="V55" s="5" t="str">
        <f t="shared" ref="V55:V118" si="207">IF(L55=Q55,"DirectionModel.IN_ROW","")</f>
        <v>DirectionModel.IN_ROW</v>
      </c>
      <c r="W55" s="5" t="str">
        <f t="shared" ref="W55:W118" si="208">IF(M55=R55,"DirectionModel.IN_COLUMN","")</f>
        <v/>
      </c>
      <c r="X55" s="5" t="str">
        <f t="shared" ref="X55:X118" si="209">IF(AND(N55,S55),"DirectionModel.IN_MAIN_DIAGONAL","")</f>
        <v/>
      </c>
      <c r="Y55" s="5" t="str">
        <f t="shared" ref="Y55:Y118" si="210">IF(AND(O55,T55),"DirectionModel.IN_SECONDARY_DIAGONAL","")</f>
        <v/>
      </c>
      <c r="Z55" s="5" t="str">
        <f t="shared" ref="Z55" si="211">IF(CONCATENATE(V55,W55,X55,Y55)="","DirectionModel.WITHOUT_DIRECTION",CONCATENATE(V55,W55,X55,Y55))</f>
        <v>DirectionModel.IN_ROW</v>
      </c>
    </row>
    <row r="56" spans="1:26" x14ac:dyDescent="0.25">
      <c r="A56" s="2">
        <v>1</v>
      </c>
      <c r="B56" s="1" t="str">
        <f>IF(DATA!H57="","",DATA!H57)</f>
        <v/>
      </c>
      <c r="C56" s="1" t="str">
        <f>IF(DATA!I57="","",DATA!I57)</f>
        <v/>
      </c>
      <c r="D56" s="1" t="str">
        <f>IF(DATA!J57="","",DATA!J57)</f>
        <v>c</v>
      </c>
      <c r="E56" t="str">
        <f t="shared" si="195"/>
        <v/>
      </c>
      <c r="F56" t="str">
        <f t="shared" si="195"/>
        <v/>
      </c>
      <c r="G56" t="str">
        <f t="shared" si="195"/>
        <v>{1,2}</v>
      </c>
      <c r="H56" t="str">
        <f t="shared" si="196"/>
        <v/>
      </c>
      <c r="I56" t="str">
        <f t="shared" si="197"/>
        <v/>
      </c>
      <c r="J56" t="str">
        <f t="shared" si="198"/>
        <v>"1-2"</v>
      </c>
      <c r="K56" s="3"/>
      <c r="L56" s="3"/>
      <c r="M56" s="3"/>
      <c r="N56" s="3"/>
      <c r="O56" s="3"/>
      <c r="S56" s="5"/>
      <c r="T56" s="5"/>
    </row>
    <row r="57" spans="1:26" x14ac:dyDescent="0.25">
      <c r="A57" s="2">
        <v>2</v>
      </c>
      <c r="B57" s="1" t="str">
        <f>IF(DATA!H58="","",DATA!H58)</f>
        <v/>
      </c>
      <c r="C57" s="1" t="str">
        <f>IF(DATA!I58="","",DATA!I58)</f>
        <v/>
      </c>
      <c r="D57" s="1" t="str">
        <f>IF(DATA!J58="","",DATA!J58)</f>
        <v/>
      </c>
      <c r="E57" t="str">
        <f t="shared" si="195"/>
        <v/>
      </c>
      <c r="F57" t="str">
        <f t="shared" si="195"/>
        <v/>
      </c>
      <c r="G57" t="str">
        <f t="shared" si="195"/>
        <v/>
      </c>
      <c r="H57" t="str">
        <f t="shared" si="196"/>
        <v/>
      </c>
      <c r="I57" t="str">
        <f t="shared" si="197"/>
        <v/>
      </c>
      <c r="J57" t="str">
        <f t="shared" si="198"/>
        <v/>
      </c>
      <c r="K57" s="3"/>
      <c r="L57" s="3"/>
      <c r="M57" s="3"/>
      <c r="N57" s="3"/>
      <c r="O57" s="3"/>
      <c r="S57" s="5"/>
      <c r="T57" s="5"/>
    </row>
    <row r="58" spans="1:26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212">IF(CONCATENATE(E59,F59,G59,E60,F60,G60,E61,F61,G61)="","",CONCATENATE(CONCATENATE(E59,F59,G59,E60,F60,G60,E61,F61,G61)))</f>
        <v>{1,0}</v>
      </c>
      <c r="H58" t="str">
        <f t="shared" ref="H58" si="213">IF(CONCATENATE(H59,I59,J59,H60,I60,J60,H61,I61,J61)="","",CONCATENATE(CONCATENATE(H59,I59,J59,H60,I60,J60,H61,I61,J61)))</f>
        <v>"1-0"</v>
      </c>
      <c r="K58" s="2"/>
      <c r="L58" t="s">
        <v>15</v>
      </c>
      <c r="M58" t="s">
        <v>16</v>
      </c>
      <c r="N58" t="s">
        <v>17</v>
      </c>
      <c r="O58" t="s">
        <v>18</v>
      </c>
      <c r="P58" s="22"/>
      <c r="Q58" t="s">
        <v>15</v>
      </c>
      <c r="R58" t="s">
        <v>16</v>
      </c>
      <c r="S58" t="s">
        <v>17</v>
      </c>
      <c r="T58" t="s">
        <v>18</v>
      </c>
      <c r="V58" t="s">
        <v>19</v>
      </c>
      <c r="W58" t="s">
        <v>20</v>
      </c>
      <c r="X58" t="s">
        <v>17</v>
      </c>
      <c r="Y58" t="s">
        <v>18</v>
      </c>
      <c r="Z58" t="s">
        <v>21</v>
      </c>
    </row>
    <row r="59" spans="1:26" x14ac:dyDescent="0.25">
      <c r="A59" s="2">
        <v>0</v>
      </c>
      <c r="B59" s="1" t="str">
        <f>IF(DATA!H60="","",DATA!H60)</f>
        <v/>
      </c>
      <c r="C59" s="1" t="str">
        <f>IF(DATA!I60="","",DATA!I60)</f>
        <v/>
      </c>
      <c r="D59" s="1" t="str">
        <f>IF(DATA!J60="","",DATA!J60)</f>
        <v/>
      </c>
      <c r="E59" t="str">
        <f t="shared" ref="E59:G122" si="214">IF(B59="","",CONCATENATE("{",$A59,",",B$2,"}"))</f>
        <v/>
      </c>
      <c r="F59" t="str">
        <f t="shared" si="214"/>
        <v/>
      </c>
      <c r="G59" t="str">
        <f t="shared" si="214"/>
        <v/>
      </c>
      <c r="H59" t="str">
        <f t="shared" ref="H59:H122" si="215">IF(B59="","",CONCATENATE("""",$A59,"-",B$2,""""))</f>
        <v/>
      </c>
      <c r="I59" t="str">
        <f t="shared" ref="I59:I122" si="216">IF(C59="","",CONCATENATE("""",$A59,"-",C$2,""""))</f>
        <v/>
      </c>
      <c r="J59" t="str">
        <f t="shared" ref="J59:J122" si="217">IF(D59="","",CONCATENATE("""",$A59,"-",D$2,""""))</f>
        <v/>
      </c>
      <c r="K59" s="3"/>
      <c r="L59">
        <f t="shared" ref="L59:L122" si="218">VALUE(RIGHT(LEFT(H58,2),1))</f>
        <v>1</v>
      </c>
      <c r="M59">
        <f t="shared" ref="M59:M122" si="219">VALUE(RIGHT(LEFT(H58,4),1))</f>
        <v>0</v>
      </c>
      <c r="N59" s="5" t="b">
        <f t="shared" ref="N59" si="220">L59-M59=0</f>
        <v>0</v>
      </c>
      <c r="O59" s="5" t="b">
        <f t="shared" ref="O59:O122" si="221">L59+M59=2</f>
        <v>0</v>
      </c>
      <c r="P59" s="21" t="str">
        <f>DATA!F60</f>
        <v>"1-2"</v>
      </c>
      <c r="Q59">
        <f t="shared" ref="Q59" si="222">VALUE(RIGHT(LEFT(P59,2),1))</f>
        <v>1</v>
      </c>
      <c r="R59">
        <f t="shared" ref="R59:R122" si="223">VALUE(RIGHT(LEFT(P59,4),1))</f>
        <v>2</v>
      </c>
      <c r="S59" s="5" t="b">
        <f t="shared" ref="S59" si="224">Q59-R59=0</f>
        <v>0</v>
      </c>
      <c r="T59" s="5" t="b">
        <f t="shared" ref="T59:T122" si="225">Q59+R59=2</f>
        <v>0</v>
      </c>
      <c r="V59" s="5" t="str">
        <f t="shared" ref="V59:V122" si="226">IF(L59=Q59,"DirectionModel.IN_ROW","")</f>
        <v>DirectionModel.IN_ROW</v>
      </c>
      <c r="W59" s="5" t="str">
        <f t="shared" ref="W59:W122" si="227">IF(M59=R59,"DirectionModel.IN_COLUMN","")</f>
        <v/>
      </c>
      <c r="X59" s="5" t="str">
        <f t="shared" ref="X59:X122" si="228">IF(AND(N59,S59),"DirectionModel.IN_MAIN_DIAGONAL","")</f>
        <v/>
      </c>
      <c r="Y59" s="5" t="str">
        <f t="shared" ref="Y59:Y122" si="229">IF(AND(O59,T59),"DirectionModel.IN_SECONDARY_DIAGONAL","")</f>
        <v/>
      </c>
      <c r="Z59" s="5" t="str">
        <f t="shared" ref="Z59" si="230">IF(CONCATENATE(V59,W59,X59,Y59)="","DirectionModel.WITHOUT_DIRECTION",CONCATENATE(V59,W59,X59,Y59))</f>
        <v>DirectionModel.IN_ROW</v>
      </c>
    </row>
    <row r="60" spans="1:26" x14ac:dyDescent="0.25">
      <c r="A60" s="2">
        <v>1</v>
      </c>
      <c r="B60" s="1" t="str">
        <f>IF(DATA!H61="","",DATA!H61)</f>
        <v>c</v>
      </c>
      <c r="C60" s="1" t="str">
        <f>IF(DATA!I61="","",DATA!I61)</f>
        <v/>
      </c>
      <c r="D60" s="1" t="str">
        <f>IF(DATA!J61="","",DATA!J61)</f>
        <v/>
      </c>
      <c r="E60" t="str">
        <f t="shared" si="214"/>
        <v>{1,0}</v>
      </c>
      <c r="F60" t="str">
        <f t="shared" si="214"/>
        <v/>
      </c>
      <c r="G60" t="str">
        <f t="shared" si="214"/>
        <v/>
      </c>
      <c r="H60" t="str">
        <f t="shared" si="215"/>
        <v>"1-0"</v>
      </c>
      <c r="I60" t="str">
        <f t="shared" si="216"/>
        <v/>
      </c>
      <c r="J60" t="str">
        <f t="shared" si="217"/>
        <v/>
      </c>
      <c r="K60" s="3"/>
      <c r="L60" s="3"/>
      <c r="M60" s="3"/>
      <c r="N60" s="3"/>
      <c r="O60" s="3"/>
      <c r="S60" s="5"/>
      <c r="T60" s="5"/>
    </row>
    <row r="61" spans="1:26" x14ac:dyDescent="0.25">
      <c r="A61" s="2">
        <v>2</v>
      </c>
      <c r="B61" s="1" t="str">
        <f>IF(DATA!H62="","",DATA!H62)</f>
        <v/>
      </c>
      <c r="C61" s="1" t="str">
        <f>IF(DATA!I62="","",DATA!I62)</f>
        <v/>
      </c>
      <c r="D61" s="1" t="str">
        <f>IF(DATA!J62="","",DATA!J62)</f>
        <v/>
      </c>
      <c r="E61" t="str">
        <f t="shared" si="214"/>
        <v/>
      </c>
      <c r="F61" t="str">
        <f t="shared" si="214"/>
        <v/>
      </c>
      <c r="G61" t="str">
        <f t="shared" si="214"/>
        <v/>
      </c>
      <c r="H61" t="str">
        <f t="shared" si="215"/>
        <v/>
      </c>
      <c r="I61" t="str">
        <f t="shared" si="216"/>
        <v/>
      </c>
      <c r="J61" t="str">
        <f t="shared" si="217"/>
        <v/>
      </c>
      <c r="K61" s="3"/>
      <c r="L61" s="3"/>
      <c r="M61" s="3"/>
      <c r="N61" s="3"/>
      <c r="O61" s="3"/>
      <c r="S61" s="5"/>
      <c r="T61" s="5"/>
    </row>
    <row r="62" spans="1:26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231">IF(CONCATENATE(E63,F63,G63,E64,F64,G64,E65,F65,G65)="","",CONCATENATE(CONCATENATE(E63,F63,G63,E64,F64,G64,E65,F65,G65)))</f>
        <v>{0,0}</v>
      </c>
      <c r="H62" t="str">
        <f t="shared" ref="H62" si="232">IF(CONCATENATE(H63,I63,J63,H64,I64,J64,H65,I65,J65)="","",CONCATENATE(CONCATENATE(H63,I63,J63,H64,I64,J64,H65,I65,J65)))</f>
        <v>"0-0"</v>
      </c>
      <c r="K62" s="2"/>
      <c r="L62" t="s">
        <v>15</v>
      </c>
      <c r="M62" t="s">
        <v>16</v>
      </c>
      <c r="N62" t="s">
        <v>17</v>
      </c>
      <c r="O62" t="s">
        <v>18</v>
      </c>
      <c r="P62" s="22"/>
      <c r="Q62" t="s">
        <v>15</v>
      </c>
      <c r="R62" t="s">
        <v>16</v>
      </c>
      <c r="S62" t="s">
        <v>17</v>
      </c>
      <c r="T62" t="s">
        <v>18</v>
      </c>
      <c r="V62" t="s">
        <v>19</v>
      </c>
      <c r="W62" t="s">
        <v>20</v>
      </c>
      <c r="X62" t="s">
        <v>17</v>
      </c>
      <c r="Y62" t="s">
        <v>18</v>
      </c>
      <c r="Z62" t="s">
        <v>21</v>
      </c>
    </row>
    <row r="63" spans="1:26" x14ac:dyDescent="0.25">
      <c r="A63" s="2">
        <v>0</v>
      </c>
      <c r="B63" s="1" t="str">
        <f>IF(DATA!H64="","",DATA!H64)</f>
        <v>c</v>
      </c>
      <c r="C63" s="1" t="str">
        <f>IF(DATA!I64="","",DATA!I64)</f>
        <v/>
      </c>
      <c r="D63" s="1" t="str">
        <f>IF(DATA!J64="","",DATA!J64)</f>
        <v/>
      </c>
      <c r="E63" t="str">
        <f t="shared" ref="E63:G126" si="233">IF(B63="","",CONCATENATE("{",$A63,",",B$2,"}"))</f>
        <v>{0,0}</v>
      </c>
      <c r="F63" t="str">
        <f t="shared" si="233"/>
        <v/>
      </c>
      <c r="G63" t="str">
        <f t="shared" si="233"/>
        <v/>
      </c>
      <c r="H63" t="str">
        <f t="shared" ref="H63:H126" si="234">IF(B63="","",CONCATENATE("""",$A63,"-",B$2,""""))</f>
        <v>"0-0"</v>
      </c>
      <c r="I63" t="str">
        <f t="shared" ref="I63:I126" si="235">IF(C63="","",CONCATENATE("""",$A63,"-",C$2,""""))</f>
        <v/>
      </c>
      <c r="J63" t="str">
        <f t="shared" ref="J63:J126" si="236">IF(D63="","",CONCATENATE("""",$A63,"-",D$2,""""))</f>
        <v/>
      </c>
      <c r="K63" s="3"/>
      <c r="L63">
        <f t="shared" ref="L63:L126" si="237">VALUE(RIGHT(LEFT(H62,2),1))</f>
        <v>0</v>
      </c>
      <c r="M63">
        <f t="shared" ref="M63:M126" si="238">VALUE(RIGHT(LEFT(H62,4),1))</f>
        <v>0</v>
      </c>
      <c r="N63" s="5" t="b">
        <f t="shared" ref="N63" si="239">L63-M63=0</f>
        <v>1</v>
      </c>
      <c r="O63" s="5" t="b">
        <f t="shared" ref="O63:O126" si="240">L63+M63=2</f>
        <v>0</v>
      </c>
      <c r="P63" s="21" t="str">
        <f>DATA!F64</f>
        <v>"2-0"</v>
      </c>
      <c r="Q63">
        <f t="shared" ref="Q63" si="241">VALUE(RIGHT(LEFT(P63,2),1))</f>
        <v>2</v>
      </c>
      <c r="R63">
        <f t="shared" ref="R63:R126" si="242">VALUE(RIGHT(LEFT(P63,4),1))</f>
        <v>0</v>
      </c>
      <c r="S63" s="5" t="b">
        <f t="shared" ref="S63" si="243">Q63-R63=0</f>
        <v>0</v>
      </c>
      <c r="T63" s="5" t="b">
        <f t="shared" ref="T63:T126" si="244">Q63+R63=2</f>
        <v>1</v>
      </c>
      <c r="V63" s="5" t="str">
        <f t="shared" ref="V63:V126" si="245">IF(L63=Q63,"DirectionModel.IN_ROW","")</f>
        <v/>
      </c>
      <c r="W63" s="5" t="str">
        <f t="shared" ref="W63:W126" si="246">IF(M63=R63,"DirectionModel.IN_COLUMN","")</f>
        <v>DirectionModel.IN_COLUMN</v>
      </c>
      <c r="X63" s="5" t="str">
        <f t="shared" ref="X63:X126" si="247">IF(AND(N63,S63),"DirectionModel.IN_MAIN_DIAGONAL","")</f>
        <v/>
      </c>
      <c r="Y63" s="5" t="str">
        <f t="shared" ref="Y63:Y126" si="248">IF(AND(O63,T63),"DirectionModel.IN_SECONDARY_DIAGONAL","")</f>
        <v/>
      </c>
      <c r="Z63" s="5" t="str">
        <f t="shared" ref="Z63" si="249">IF(CONCATENATE(V63,W63,X63,Y63)="","DirectionModel.WITHOUT_DIRECTION",CONCATENATE(V63,W63,X63,Y63))</f>
        <v>DirectionModel.IN_COLUMN</v>
      </c>
    </row>
    <row r="64" spans="1:26" x14ac:dyDescent="0.25">
      <c r="A64" s="2">
        <v>1</v>
      </c>
      <c r="B64" s="1" t="str">
        <f>IF(DATA!H65="","",DATA!H65)</f>
        <v/>
      </c>
      <c r="C64" s="1" t="str">
        <f>IF(DATA!I65="","",DATA!I65)</f>
        <v/>
      </c>
      <c r="D64" s="1" t="str">
        <f>IF(DATA!J65="","",DATA!J65)</f>
        <v/>
      </c>
      <c r="E64" t="str">
        <f t="shared" si="233"/>
        <v/>
      </c>
      <c r="F64" t="str">
        <f t="shared" si="233"/>
        <v/>
      </c>
      <c r="G64" t="str">
        <f t="shared" si="233"/>
        <v/>
      </c>
      <c r="H64" t="str">
        <f t="shared" si="234"/>
        <v/>
      </c>
      <c r="I64" t="str">
        <f t="shared" si="235"/>
        <v/>
      </c>
      <c r="J64" t="str">
        <f t="shared" si="236"/>
        <v/>
      </c>
      <c r="K64" s="3"/>
      <c r="L64" s="3"/>
      <c r="M64" s="3"/>
      <c r="N64" s="3"/>
      <c r="O64" s="3"/>
      <c r="S64" s="5"/>
      <c r="T64" s="5"/>
    </row>
    <row r="65" spans="1:26" x14ac:dyDescent="0.25">
      <c r="A65" s="2">
        <v>2</v>
      </c>
      <c r="B65" s="1" t="str">
        <f>IF(DATA!H66="","",DATA!H66)</f>
        <v/>
      </c>
      <c r="C65" s="1" t="str">
        <f>IF(DATA!I66="","",DATA!I66)</f>
        <v/>
      </c>
      <c r="D65" s="1" t="str">
        <f>IF(DATA!J66="","",DATA!J66)</f>
        <v/>
      </c>
      <c r="E65" t="str">
        <f t="shared" si="233"/>
        <v/>
      </c>
      <c r="F65" t="str">
        <f t="shared" si="233"/>
        <v/>
      </c>
      <c r="G65" t="str">
        <f t="shared" si="233"/>
        <v/>
      </c>
      <c r="H65" t="str">
        <f t="shared" si="234"/>
        <v/>
      </c>
      <c r="I65" t="str">
        <f t="shared" si="235"/>
        <v/>
      </c>
      <c r="J65" t="str">
        <f t="shared" si="236"/>
        <v/>
      </c>
      <c r="K65" s="3"/>
      <c r="L65" s="3"/>
      <c r="M65" s="3"/>
      <c r="N65" s="3"/>
      <c r="O65" s="3"/>
      <c r="S65" s="5"/>
      <c r="T65" s="5"/>
    </row>
    <row r="66" spans="1:26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250">IF(CONCATENATE(E67,F67,G67,E68,F68,G68,E69,F69,G69)="","",CONCATENATE(CONCATENATE(E67,F67,G67,E68,F68,G68,E69,F69,G69)))</f>
        <v>{1,1}</v>
      </c>
      <c r="H66" t="str">
        <f t="shared" ref="H66" si="251">IF(CONCATENATE(H67,I67,J67,H68,I68,J68,H69,I69,J69)="","",CONCATENATE(CONCATENATE(H67,I67,J67,H68,I68,J68,H69,I69,J69)))</f>
        <v>"1-1"</v>
      </c>
      <c r="K66" s="2"/>
      <c r="L66" t="s">
        <v>15</v>
      </c>
      <c r="M66" t="s">
        <v>16</v>
      </c>
      <c r="N66" t="s">
        <v>17</v>
      </c>
      <c r="O66" t="s">
        <v>18</v>
      </c>
      <c r="P66" s="22"/>
      <c r="Q66" t="s">
        <v>15</v>
      </c>
      <c r="R66" t="s">
        <v>16</v>
      </c>
      <c r="S66" t="s">
        <v>17</v>
      </c>
      <c r="T66" t="s">
        <v>18</v>
      </c>
      <c r="V66" t="s">
        <v>19</v>
      </c>
      <c r="W66" t="s">
        <v>20</v>
      </c>
      <c r="X66" t="s">
        <v>17</v>
      </c>
      <c r="Y66" t="s">
        <v>18</v>
      </c>
      <c r="Z66" t="s">
        <v>21</v>
      </c>
    </row>
    <row r="67" spans="1:26" x14ac:dyDescent="0.25">
      <c r="A67" s="2">
        <v>0</v>
      </c>
      <c r="B67" s="1" t="str">
        <f>IF(DATA!H68="","",DATA!H68)</f>
        <v/>
      </c>
      <c r="C67" s="1" t="str">
        <f>IF(DATA!I68="","",DATA!I68)</f>
        <v/>
      </c>
      <c r="D67" s="1" t="str">
        <f>IF(DATA!J68="","",DATA!J68)</f>
        <v/>
      </c>
      <c r="E67" t="str">
        <f t="shared" ref="E67:G130" si="252">IF(B67="","",CONCATENATE("{",$A67,",",B$2,"}"))</f>
        <v/>
      </c>
      <c r="F67" t="str">
        <f t="shared" si="252"/>
        <v/>
      </c>
      <c r="G67" t="str">
        <f t="shared" si="252"/>
        <v/>
      </c>
      <c r="H67" t="str">
        <f t="shared" ref="H67:H130" si="253">IF(B67="","",CONCATENATE("""",$A67,"-",B$2,""""))</f>
        <v/>
      </c>
      <c r="I67" t="str">
        <f t="shared" ref="I67:I130" si="254">IF(C67="","",CONCATENATE("""",$A67,"-",C$2,""""))</f>
        <v/>
      </c>
      <c r="J67" t="str">
        <f t="shared" ref="J67:J130" si="255">IF(D67="","",CONCATENATE("""",$A67,"-",D$2,""""))</f>
        <v/>
      </c>
      <c r="K67" s="3"/>
      <c r="L67">
        <f t="shared" ref="L67:L130" si="256">VALUE(RIGHT(LEFT(H66,2),1))</f>
        <v>1</v>
      </c>
      <c r="M67">
        <f t="shared" ref="M67:M130" si="257">VALUE(RIGHT(LEFT(H66,4),1))</f>
        <v>1</v>
      </c>
      <c r="N67" s="5" t="b">
        <f t="shared" ref="N67" si="258">L67-M67=0</f>
        <v>1</v>
      </c>
      <c r="O67" s="5" t="b">
        <f t="shared" ref="O67:O130" si="259">L67+M67=2</f>
        <v>1</v>
      </c>
      <c r="P67" s="21" t="str">
        <f>DATA!F68</f>
        <v>"2-1"</v>
      </c>
      <c r="Q67">
        <f t="shared" ref="Q67" si="260">VALUE(RIGHT(LEFT(P67,2),1))</f>
        <v>2</v>
      </c>
      <c r="R67">
        <f t="shared" ref="R67:R130" si="261">VALUE(RIGHT(LEFT(P67,4),1))</f>
        <v>1</v>
      </c>
      <c r="S67" s="5" t="b">
        <f t="shared" ref="S67" si="262">Q67-R67=0</f>
        <v>0</v>
      </c>
      <c r="T67" s="5" t="b">
        <f t="shared" ref="T67:T130" si="263">Q67+R67=2</f>
        <v>0</v>
      </c>
      <c r="V67" s="5" t="str">
        <f t="shared" ref="V67:V130" si="264">IF(L67=Q67,"DirectionModel.IN_ROW","")</f>
        <v/>
      </c>
      <c r="W67" s="5" t="str">
        <f t="shared" ref="W67:W130" si="265">IF(M67=R67,"DirectionModel.IN_COLUMN","")</f>
        <v>DirectionModel.IN_COLUMN</v>
      </c>
      <c r="X67" s="5" t="str">
        <f t="shared" ref="X67:X130" si="266">IF(AND(N67,S67),"DirectionModel.IN_MAIN_DIAGONAL","")</f>
        <v/>
      </c>
      <c r="Y67" s="5" t="str">
        <f t="shared" ref="Y67:Y130" si="267">IF(AND(O67,T67),"DirectionModel.IN_SECONDARY_DIAGONAL","")</f>
        <v/>
      </c>
      <c r="Z67" s="5" t="str">
        <f t="shared" ref="Z67" si="268">IF(CONCATENATE(V67,W67,X67,Y67)="","DirectionModel.WITHOUT_DIRECTION",CONCATENATE(V67,W67,X67,Y67))</f>
        <v>DirectionModel.IN_COLUMN</v>
      </c>
    </row>
    <row r="68" spans="1:26" x14ac:dyDescent="0.25">
      <c r="A68" s="2">
        <v>1</v>
      </c>
      <c r="B68" s="1" t="str">
        <f>IF(DATA!H69="","",DATA!H69)</f>
        <v/>
      </c>
      <c r="C68" s="1" t="str">
        <f>IF(DATA!I69="","",DATA!I69)</f>
        <v>c</v>
      </c>
      <c r="D68" s="1" t="str">
        <f>IF(DATA!J69="","",DATA!J69)</f>
        <v/>
      </c>
      <c r="E68" t="str">
        <f t="shared" si="252"/>
        <v/>
      </c>
      <c r="F68" t="str">
        <f t="shared" si="252"/>
        <v>{1,1}</v>
      </c>
      <c r="G68" t="str">
        <f t="shared" si="252"/>
        <v/>
      </c>
      <c r="H68" t="str">
        <f t="shared" si="253"/>
        <v/>
      </c>
      <c r="I68" t="str">
        <f t="shared" si="254"/>
        <v>"1-1"</v>
      </c>
      <c r="J68" t="str">
        <f t="shared" si="255"/>
        <v/>
      </c>
      <c r="K68" s="3"/>
      <c r="L68" s="3"/>
      <c r="M68" s="3"/>
      <c r="N68" s="3"/>
      <c r="O68" s="3"/>
      <c r="S68" s="5"/>
      <c r="T68" s="5"/>
    </row>
    <row r="69" spans="1:26" x14ac:dyDescent="0.25">
      <c r="A69" s="2">
        <v>2</v>
      </c>
      <c r="B69" s="1" t="str">
        <f>IF(DATA!H70="","",DATA!H70)</f>
        <v/>
      </c>
      <c r="C69" s="1" t="str">
        <f>IF(DATA!I70="","",DATA!I70)</f>
        <v/>
      </c>
      <c r="D69" s="1" t="str">
        <f>IF(DATA!J70="","",DATA!J70)</f>
        <v/>
      </c>
      <c r="E69" t="str">
        <f t="shared" si="252"/>
        <v/>
      </c>
      <c r="F69" t="str">
        <f t="shared" si="252"/>
        <v/>
      </c>
      <c r="G69" t="str">
        <f t="shared" si="252"/>
        <v/>
      </c>
      <c r="H69" t="str">
        <f t="shared" si="253"/>
        <v/>
      </c>
      <c r="I69" t="str">
        <f t="shared" si="254"/>
        <v/>
      </c>
      <c r="J69" t="str">
        <f t="shared" si="255"/>
        <v/>
      </c>
      <c r="K69" s="3"/>
      <c r="L69" s="3"/>
      <c r="M69" s="3"/>
      <c r="N69" s="3"/>
      <c r="O69" s="3"/>
      <c r="S69" s="5"/>
      <c r="T69" s="5"/>
    </row>
    <row r="70" spans="1:26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269">IF(CONCATENATE(E71,F71,G71,E72,F72,G72,E73,F73,G73)="","",CONCATENATE(CONCATENATE(E71,F71,G71,E72,F72,G72,E73,F73,G73)))</f>
        <v>{0,0}</v>
      </c>
      <c r="H70" t="str">
        <f t="shared" ref="H70" si="270">IF(CONCATENATE(H71,I71,J71,H72,I72,J72,H73,I73,J73)="","",CONCATENATE(CONCATENATE(H71,I71,J71,H72,I72,J72,H73,I73,J73)))</f>
        <v>"0-0"</v>
      </c>
      <c r="K70" s="2"/>
      <c r="L70" t="s">
        <v>15</v>
      </c>
      <c r="M70" t="s">
        <v>16</v>
      </c>
      <c r="N70" t="s">
        <v>17</v>
      </c>
      <c r="O70" t="s">
        <v>18</v>
      </c>
      <c r="P70" s="22"/>
      <c r="Q70" t="s">
        <v>15</v>
      </c>
      <c r="R70" t="s">
        <v>16</v>
      </c>
      <c r="S70" t="s">
        <v>17</v>
      </c>
      <c r="T70" t="s">
        <v>18</v>
      </c>
      <c r="V70" t="s">
        <v>19</v>
      </c>
      <c r="W70" t="s">
        <v>20</v>
      </c>
      <c r="X70" t="s">
        <v>17</v>
      </c>
      <c r="Y70" t="s">
        <v>18</v>
      </c>
      <c r="Z70" t="s">
        <v>21</v>
      </c>
    </row>
    <row r="71" spans="1:26" x14ac:dyDescent="0.25">
      <c r="A71" s="2">
        <v>0</v>
      </c>
      <c r="B71" s="1" t="str">
        <f>IF(DATA!H72="","",DATA!H72)</f>
        <v>c</v>
      </c>
      <c r="C71" s="1" t="str">
        <f>IF(DATA!I72="","",DATA!I72)</f>
        <v/>
      </c>
      <c r="D71" s="1" t="str">
        <f>IF(DATA!J72="","",DATA!J72)</f>
        <v/>
      </c>
      <c r="E71" t="str">
        <f t="shared" ref="E71:G134" si="271">IF(B71="","",CONCATENATE("{",$A71,",",B$2,"}"))</f>
        <v>{0,0}</v>
      </c>
      <c r="F71" t="str">
        <f t="shared" si="271"/>
        <v/>
      </c>
      <c r="G71" t="str">
        <f t="shared" si="271"/>
        <v/>
      </c>
      <c r="H71" t="str">
        <f t="shared" ref="H71:H134" si="272">IF(B71="","",CONCATENATE("""",$A71,"-",B$2,""""))</f>
        <v>"0-0"</v>
      </c>
      <c r="I71" t="str">
        <f t="shared" ref="I71:I134" si="273">IF(C71="","",CONCATENATE("""",$A71,"-",C$2,""""))</f>
        <v/>
      </c>
      <c r="J71" t="str">
        <f t="shared" ref="J71:J134" si="274">IF(D71="","",CONCATENATE("""",$A71,"-",D$2,""""))</f>
        <v/>
      </c>
      <c r="K71" s="3"/>
      <c r="L71">
        <f t="shared" ref="L71:L134" si="275">VALUE(RIGHT(LEFT(H70,2),1))</f>
        <v>0</v>
      </c>
      <c r="M71">
        <f t="shared" ref="M71:M134" si="276">VALUE(RIGHT(LEFT(H70,4),1))</f>
        <v>0</v>
      </c>
      <c r="N71" s="5" t="b">
        <f t="shared" ref="N71" si="277">L71-M71=0</f>
        <v>1</v>
      </c>
      <c r="O71" s="5" t="b">
        <f t="shared" ref="O71:O134" si="278">L71+M71=2</f>
        <v>0</v>
      </c>
      <c r="P71" s="21" t="str">
        <f>DATA!F72</f>
        <v>"2-2"</v>
      </c>
      <c r="Q71">
        <f t="shared" ref="Q71" si="279">VALUE(RIGHT(LEFT(P71,2),1))</f>
        <v>2</v>
      </c>
      <c r="R71">
        <f t="shared" ref="R71:R134" si="280">VALUE(RIGHT(LEFT(P71,4),1))</f>
        <v>2</v>
      </c>
      <c r="S71" s="5" t="b">
        <f t="shared" ref="S71" si="281">Q71-R71=0</f>
        <v>1</v>
      </c>
      <c r="T71" s="5" t="b">
        <f t="shared" ref="T71:T134" si="282">Q71+R71=2</f>
        <v>0</v>
      </c>
      <c r="V71" s="5" t="str">
        <f t="shared" ref="V71:V134" si="283">IF(L71=Q71,"DirectionModel.IN_ROW","")</f>
        <v/>
      </c>
      <c r="W71" s="5" t="str">
        <f t="shared" ref="W71:W134" si="284">IF(M71=R71,"DirectionModel.IN_COLUMN","")</f>
        <v/>
      </c>
      <c r="X71" s="5" t="str">
        <f t="shared" ref="X71:X134" si="285">IF(AND(N71,S71),"DirectionModel.IN_MAIN_DIAGONAL","")</f>
        <v>DirectionModel.IN_MAIN_DIAGONAL</v>
      </c>
      <c r="Y71" s="5" t="str">
        <f t="shared" ref="Y71:Y134" si="286">IF(AND(O71,T71),"DirectionModel.IN_SECONDARY_DIAGONAL","")</f>
        <v/>
      </c>
      <c r="Z71" s="5" t="str">
        <f t="shared" ref="Z71" si="287">IF(CONCATENATE(V71,W71,X71,Y71)="","DirectionModel.WITHOUT_DIRECTION",CONCATENATE(V71,W71,X71,Y71))</f>
        <v>DirectionModel.IN_MAIN_DIAGONAL</v>
      </c>
    </row>
    <row r="72" spans="1:26" x14ac:dyDescent="0.25">
      <c r="A72" s="2">
        <v>1</v>
      </c>
      <c r="B72" s="1" t="str">
        <f>IF(DATA!H73="","",DATA!H73)</f>
        <v/>
      </c>
      <c r="C72" s="1" t="str">
        <f>IF(DATA!I73="","",DATA!I73)</f>
        <v/>
      </c>
      <c r="D72" s="1" t="str">
        <f>IF(DATA!J73="","",DATA!J73)</f>
        <v/>
      </c>
      <c r="E72" t="str">
        <f t="shared" si="271"/>
        <v/>
      </c>
      <c r="F72" t="str">
        <f t="shared" si="271"/>
        <v/>
      </c>
      <c r="G72" t="str">
        <f t="shared" si="271"/>
        <v/>
      </c>
      <c r="H72" t="str">
        <f t="shared" si="272"/>
        <v/>
      </c>
      <c r="I72" t="str">
        <f t="shared" si="273"/>
        <v/>
      </c>
      <c r="J72" t="str">
        <f t="shared" si="274"/>
        <v/>
      </c>
      <c r="K72" s="3"/>
      <c r="L72" s="3"/>
      <c r="M72" s="3"/>
      <c r="N72" s="3"/>
      <c r="O72" s="3"/>
      <c r="S72" s="5"/>
      <c r="T72" s="5"/>
    </row>
    <row r="73" spans="1:26" x14ac:dyDescent="0.25">
      <c r="A73" s="2">
        <v>2</v>
      </c>
      <c r="B73" s="1" t="str">
        <f>IF(DATA!H74="","",DATA!H74)</f>
        <v/>
      </c>
      <c r="C73" s="1" t="str">
        <f>IF(DATA!I74="","",DATA!I74)</f>
        <v/>
      </c>
      <c r="D73" s="1" t="str">
        <f>IF(DATA!J74="","",DATA!J74)</f>
        <v/>
      </c>
      <c r="E73" t="str">
        <f t="shared" si="271"/>
        <v/>
      </c>
      <c r="F73" t="str">
        <f t="shared" si="271"/>
        <v/>
      </c>
      <c r="G73" t="str">
        <f t="shared" si="271"/>
        <v/>
      </c>
      <c r="H73" t="str">
        <f t="shared" si="272"/>
        <v/>
      </c>
      <c r="I73" t="str">
        <f t="shared" si="273"/>
        <v/>
      </c>
      <c r="J73" t="str">
        <f t="shared" si="274"/>
        <v/>
      </c>
      <c r="K73" s="3"/>
      <c r="L73" s="3"/>
      <c r="M73" s="3"/>
      <c r="N73" s="3"/>
      <c r="O73" s="3"/>
      <c r="S73" s="5"/>
      <c r="T73" s="5"/>
    </row>
    <row r="74" spans="1:26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288">IF(CONCATENATE(E75,F75,G75,E76,F76,G76,E77,F77,G77)="","",CONCATENATE(CONCATENATE(E75,F75,G75,E76,F76,G76,E77,F77,G77)))</f>
        <v>{0,2}</v>
      </c>
      <c r="H74" t="str">
        <f t="shared" ref="H74" si="289">IF(CONCATENATE(H75,I75,J75,H76,I76,J76,H77,I77,J77)="","",CONCATENATE(CONCATENATE(H75,I75,J75,H76,I76,J76,H77,I77,J77)))</f>
        <v>"0-2"</v>
      </c>
      <c r="K74" s="2"/>
      <c r="L74" t="s">
        <v>15</v>
      </c>
      <c r="M74" t="s">
        <v>16</v>
      </c>
      <c r="N74" t="s">
        <v>17</v>
      </c>
      <c r="O74" t="s">
        <v>18</v>
      </c>
      <c r="P74" s="22"/>
      <c r="Q74" t="s">
        <v>15</v>
      </c>
      <c r="R74" t="s">
        <v>16</v>
      </c>
      <c r="S74" t="s">
        <v>17</v>
      </c>
      <c r="T74" t="s">
        <v>18</v>
      </c>
      <c r="V74" t="s">
        <v>19</v>
      </c>
      <c r="W74" t="s">
        <v>20</v>
      </c>
      <c r="X74" t="s">
        <v>17</v>
      </c>
      <c r="Y74" t="s">
        <v>18</v>
      </c>
      <c r="Z74" t="s">
        <v>21</v>
      </c>
    </row>
    <row r="75" spans="1:26" x14ac:dyDescent="0.25">
      <c r="A75" s="2">
        <v>0</v>
      </c>
      <c r="B75" s="1" t="str">
        <f>IF(DATA!H76="","",DATA!H76)</f>
        <v/>
      </c>
      <c r="C75" s="1" t="str">
        <f>IF(DATA!I76="","",DATA!I76)</f>
        <v/>
      </c>
      <c r="D75" s="1" t="str">
        <f>IF(DATA!J76="","",DATA!J76)</f>
        <v>c</v>
      </c>
      <c r="E75" t="str">
        <f t="shared" ref="E75:G138" si="290">IF(B75="","",CONCATENATE("{",$A75,",",B$2,"}"))</f>
        <v/>
      </c>
      <c r="F75" t="str">
        <f t="shared" si="290"/>
        <v/>
      </c>
      <c r="G75" t="str">
        <f t="shared" si="290"/>
        <v>{0,2}</v>
      </c>
      <c r="H75" t="str">
        <f t="shared" ref="H75:H138" si="291">IF(B75="","",CONCATENATE("""",$A75,"-",B$2,""""))</f>
        <v/>
      </c>
      <c r="I75" t="str">
        <f t="shared" ref="I75:I138" si="292">IF(C75="","",CONCATENATE("""",$A75,"-",C$2,""""))</f>
        <v/>
      </c>
      <c r="J75" t="str">
        <f t="shared" ref="J75:J138" si="293">IF(D75="","",CONCATENATE("""",$A75,"-",D$2,""""))</f>
        <v>"0-2"</v>
      </c>
      <c r="K75" s="3"/>
      <c r="L75">
        <f t="shared" ref="L75:L138" si="294">VALUE(RIGHT(LEFT(H74,2),1))</f>
        <v>0</v>
      </c>
      <c r="M75">
        <f t="shared" ref="M75:M138" si="295">VALUE(RIGHT(LEFT(H74,4),1))</f>
        <v>2</v>
      </c>
      <c r="N75" s="5" t="b">
        <f t="shared" ref="N75" si="296">L75-M75=0</f>
        <v>0</v>
      </c>
      <c r="O75" s="5" t="b">
        <f t="shared" ref="O75:O138" si="297">L75+M75=2</f>
        <v>1</v>
      </c>
      <c r="P75" s="21" t="str">
        <f>DATA!F76</f>
        <v>"0-0"</v>
      </c>
      <c r="Q75">
        <f t="shared" ref="Q75" si="298">VALUE(RIGHT(LEFT(P75,2),1))</f>
        <v>0</v>
      </c>
      <c r="R75">
        <f t="shared" ref="R75:R138" si="299">VALUE(RIGHT(LEFT(P75,4),1))</f>
        <v>0</v>
      </c>
      <c r="S75" s="5" t="b">
        <f t="shared" ref="S75" si="300">Q75-R75=0</f>
        <v>1</v>
      </c>
      <c r="T75" s="5" t="b">
        <f t="shared" ref="T75:T138" si="301">Q75+R75=2</f>
        <v>0</v>
      </c>
      <c r="V75" s="5" t="str">
        <f t="shared" ref="V75:V138" si="302">IF(L75=Q75,"DirectionModel.IN_ROW","")</f>
        <v>DirectionModel.IN_ROW</v>
      </c>
      <c r="W75" s="5" t="str">
        <f t="shared" ref="W75:W138" si="303">IF(M75=R75,"DirectionModel.IN_COLUMN","")</f>
        <v/>
      </c>
      <c r="X75" s="5" t="str">
        <f t="shared" ref="X75:X138" si="304">IF(AND(N75,S75),"DirectionModel.IN_MAIN_DIAGONAL","")</f>
        <v/>
      </c>
      <c r="Y75" s="5" t="str">
        <f t="shared" ref="Y75:Y138" si="305">IF(AND(O75,T75),"DirectionModel.IN_SECONDARY_DIAGONAL","")</f>
        <v/>
      </c>
      <c r="Z75" s="5" t="str">
        <f t="shared" ref="Z75" si="306">IF(CONCATENATE(V75,W75,X75,Y75)="","DirectionModel.WITHOUT_DIRECTION",CONCATENATE(V75,W75,X75,Y75))</f>
        <v>DirectionModel.IN_ROW</v>
      </c>
    </row>
    <row r="76" spans="1:26" x14ac:dyDescent="0.25">
      <c r="A76" s="2">
        <v>1</v>
      </c>
      <c r="B76" s="1" t="str">
        <f>IF(DATA!H77="","",DATA!H77)</f>
        <v/>
      </c>
      <c r="C76" s="1" t="str">
        <f>IF(DATA!I77="","",DATA!I77)</f>
        <v/>
      </c>
      <c r="D76" s="1" t="str">
        <f>IF(DATA!J77="","",DATA!J77)</f>
        <v/>
      </c>
      <c r="E76" t="str">
        <f t="shared" si="290"/>
        <v/>
      </c>
      <c r="F76" t="str">
        <f t="shared" si="290"/>
        <v/>
      </c>
      <c r="G76" t="str">
        <f t="shared" si="290"/>
        <v/>
      </c>
      <c r="H76" t="str">
        <f t="shared" si="291"/>
        <v/>
      </c>
      <c r="I76" t="str">
        <f t="shared" si="292"/>
        <v/>
      </c>
      <c r="J76" t="str">
        <f t="shared" si="293"/>
        <v/>
      </c>
      <c r="K76" s="3"/>
      <c r="L76" s="3"/>
      <c r="M76" s="3"/>
      <c r="N76" s="3"/>
      <c r="O76" s="3"/>
      <c r="S76" s="5"/>
      <c r="T76" s="5"/>
    </row>
    <row r="77" spans="1:26" x14ac:dyDescent="0.25">
      <c r="A77" s="2">
        <v>2</v>
      </c>
      <c r="B77" s="1" t="str">
        <f>IF(DATA!H78="","",DATA!H78)</f>
        <v/>
      </c>
      <c r="C77" s="1" t="str">
        <f>IF(DATA!I78="","",DATA!I78)</f>
        <v/>
      </c>
      <c r="D77" s="1" t="str">
        <f>IF(DATA!J78="","",DATA!J78)</f>
        <v/>
      </c>
      <c r="E77" t="str">
        <f t="shared" si="290"/>
        <v/>
      </c>
      <c r="F77" t="str">
        <f t="shared" si="290"/>
        <v/>
      </c>
      <c r="G77" t="str">
        <f t="shared" si="290"/>
        <v/>
      </c>
      <c r="H77" t="str">
        <f t="shared" si="291"/>
        <v/>
      </c>
      <c r="I77" t="str">
        <f t="shared" si="292"/>
        <v/>
      </c>
      <c r="J77" t="str">
        <f t="shared" si="293"/>
        <v/>
      </c>
      <c r="K77" s="3"/>
      <c r="L77" s="3"/>
      <c r="M77" s="3"/>
      <c r="N77" s="3"/>
      <c r="O77" s="3"/>
      <c r="S77" s="5"/>
      <c r="T77" s="5"/>
    </row>
    <row r="78" spans="1:26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307">IF(CONCATENATE(E79,F79,G79,E80,F80,G80,E81,F81,G81)="","",CONCATENATE(CONCATENATE(E79,F79,G79,E80,F80,G80,E81,F81,G81)))</f>
        <v>{2,0}</v>
      </c>
      <c r="H78" t="str">
        <f t="shared" ref="H78" si="308">IF(CONCATENATE(H79,I79,J79,H80,I80,J80,H81,I81,J81)="","",CONCATENATE(CONCATENATE(H79,I79,J79,H80,I80,J80,H81,I81,J81)))</f>
        <v>"2-0"</v>
      </c>
      <c r="K78" s="2"/>
      <c r="L78" t="s">
        <v>15</v>
      </c>
      <c r="M78" t="s">
        <v>16</v>
      </c>
      <c r="N78" t="s">
        <v>17</v>
      </c>
      <c r="O78" t="s">
        <v>18</v>
      </c>
      <c r="P78" s="22"/>
      <c r="Q78" t="s">
        <v>15</v>
      </c>
      <c r="R78" t="s">
        <v>16</v>
      </c>
      <c r="S78" t="s">
        <v>17</v>
      </c>
      <c r="T78" t="s">
        <v>18</v>
      </c>
      <c r="V78" t="s">
        <v>19</v>
      </c>
      <c r="W78" t="s">
        <v>20</v>
      </c>
      <c r="X78" t="s">
        <v>17</v>
      </c>
      <c r="Y78" t="s">
        <v>18</v>
      </c>
      <c r="Z78" t="s">
        <v>21</v>
      </c>
    </row>
    <row r="79" spans="1:26" x14ac:dyDescent="0.25">
      <c r="A79" s="2">
        <v>0</v>
      </c>
      <c r="B79" s="1" t="str">
        <f>IF(DATA!H80="","",DATA!H80)</f>
        <v/>
      </c>
      <c r="C79" s="1" t="str">
        <f>IF(DATA!I80="","",DATA!I80)</f>
        <v/>
      </c>
      <c r="D79" s="1" t="str">
        <f>IF(DATA!J80="","",DATA!J80)</f>
        <v/>
      </c>
      <c r="E79" t="str">
        <f t="shared" ref="E79:G142" si="309">IF(B79="","",CONCATENATE("{",$A79,",",B$2,"}"))</f>
        <v/>
      </c>
      <c r="F79" t="str">
        <f t="shared" si="309"/>
        <v/>
      </c>
      <c r="G79" t="str">
        <f t="shared" si="309"/>
        <v/>
      </c>
      <c r="H79" t="str">
        <f t="shared" ref="H79:H142" si="310">IF(B79="","",CONCATENATE("""",$A79,"-",B$2,""""))</f>
        <v/>
      </c>
      <c r="I79" t="str">
        <f t="shared" ref="I79:I142" si="311">IF(C79="","",CONCATENATE("""",$A79,"-",C$2,""""))</f>
        <v/>
      </c>
      <c r="J79" t="str">
        <f t="shared" ref="J79:J142" si="312">IF(D79="","",CONCATENATE("""",$A79,"-",D$2,""""))</f>
        <v/>
      </c>
      <c r="K79" s="3"/>
      <c r="L79">
        <f t="shared" ref="L79:L142" si="313">VALUE(RIGHT(LEFT(H78,2),1))</f>
        <v>2</v>
      </c>
      <c r="M79">
        <f t="shared" ref="M79:M142" si="314">VALUE(RIGHT(LEFT(H78,4),1))</f>
        <v>0</v>
      </c>
      <c r="N79" s="5" t="b">
        <f t="shared" ref="N79" si="315">L79-M79=0</f>
        <v>0</v>
      </c>
      <c r="O79" s="5" t="b">
        <f t="shared" ref="O79:O142" si="316">L79+M79=2</f>
        <v>1</v>
      </c>
      <c r="P79" s="21" t="str">
        <f>DATA!F80</f>
        <v>"0-1"</v>
      </c>
      <c r="Q79">
        <f t="shared" ref="Q79" si="317">VALUE(RIGHT(LEFT(P79,2),1))</f>
        <v>0</v>
      </c>
      <c r="R79">
        <f t="shared" ref="R79:R142" si="318">VALUE(RIGHT(LEFT(P79,4),1))</f>
        <v>1</v>
      </c>
      <c r="S79" s="5" t="b">
        <f t="shared" ref="S79" si="319">Q79-R79=0</f>
        <v>0</v>
      </c>
      <c r="T79" s="5" t="b">
        <f t="shared" ref="T79:T142" si="320">Q79+R79=2</f>
        <v>0</v>
      </c>
      <c r="V79" s="5" t="str">
        <f t="shared" ref="V79:V142" si="321">IF(L79=Q79,"DirectionModel.IN_ROW","")</f>
        <v/>
      </c>
      <c r="W79" s="5" t="str">
        <f t="shared" ref="W79:W142" si="322">IF(M79=R79,"DirectionModel.IN_COLUMN","")</f>
        <v/>
      </c>
      <c r="X79" s="5" t="str">
        <f t="shared" ref="X79:X142" si="323">IF(AND(N79,S79),"DirectionModel.IN_MAIN_DIAGONAL","")</f>
        <v/>
      </c>
      <c r="Y79" s="5" t="str">
        <f t="shared" ref="Y79:Y142" si="324">IF(AND(O79,T79),"DirectionModel.IN_SECONDARY_DIAGONAL","")</f>
        <v/>
      </c>
      <c r="Z79" s="5" t="str">
        <f t="shared" ref="Z79" si="325">IF(CONCATENATE(V79,W79,X79,Y79)="","DirectionModel.WITHOUT_DIRECTION",CONCATENATE(V79,W79,X79,Y79))</f>
        <v>DirectionModel.WITHOUT_DIRECTION</v>
      </c>
    </row>
    <row r="80" spans="1:26" x14ac:dyDescent="0.25">
      <c r="A80" s="2">
        <v>1</v>
      </c>
      <c r="B80" s="1" t="str">
        <f>IF(DATA!H81="","",DATA!H81)</f>
        <v/>
      </c>
      <c r="C80" s="1" t="str">
        <f>IF(DATA!I81="","",DATA!I81)</f>
        <v/>
      </c>
      <c r="D80" s="1" t="str">
        <f>IF(DATA!J81="","",DATA!J81)</f>
        <v/>
      </c>
      <c r="E80" t="str">
        <f t="shared" si="309"/>
        <v/>
      </c>
      <c r="F80" t="str">
        <f t="shared" si="309"/>
        <v/>
      </c>
      <c r="G80" t="str">
        <f t="shared" si="309"/>
        <v/>
      </c>
      <c r="H80" t="str">
        <f t="shared" si="310"/>
        <v/>
      </c>
      <c r="I80" t="str">
        <f t="shared" si="311"/>
        <v/>
      </c>
      <c r="J80" t="str">
        <f t="shared" si="312"/>
        <v/>
      </c>
      <c r="K80" s="3"/>
      <c r="L80" s="3"/>
      <c r="M80" s="3"/>
      <c r="N80" s="3"/>
      <c r="O80" s="3"/>
      <c r="S80" s="5"/>
      <c r="T80" s="5"/>
    </row>
    <row r="81" spans="1:26" x14ac:dyDescent="0.25">
      <c r="A81" s="2">
        <v>2</v>
      </c>
      <c r="B81" s="1" t="str">
        <f>IF(DATA!H82="","",DATA!H82)</f>
        <v>c</v>
      </c>
      <c r="C81" s="1" t="str">
        <f>IF(DATA!I82="","",DATA!I82)</f>
        <v/>
      </c>
      <c r="D81" s="1" t="str">
        <f>IF(DATA!J82="","",DATA!J82)</f>
        <v/>
      </c>
      <c r="E81" t="str">
        <f t="shared" si="309"/>
        <v>{2,0}</v>
      </c>
      <c r="F81" t="str">
        <f t="shared" si="309"/>
        <v/>
      </c>
      <c r="G81" t="str">
        <f t="shared" si="309"/>
        <v/>
      </c>
      <c r="H81" t="str">
        <f t="shared" si="310"/>
        <v>"2-0"</v>
      </c>
      <c r="I81" t="str">
        <f t="shared" si="311"/>
        <v/>
      </c>
      <c r="J81" t="str">
        <f t="shared" si="312"/>
        <v/>
      </c>
      <c r="K81" s="3"/>
      <c r="L81" s="3"/>
      <c r="M81" s="3"/>
      <c r="N81" s="3"/>
      <c r="O81" s="3"/>
      <c r="S81" s="5"/>
      <c r="T81" s="5"/>
    </row>
    <row r="82" spans="1:26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326">IF(CONCATENATE(E83,F83,G83,E84,F84,G84,E85,F85,G85)="","",CONCATENATE(CONCATENATE(E83,F83,G83,E84,F84,G84,E85,F85,G85)))</f>
        <v>{2,0}</v>
      </c>
      <c r="H82" t="str">
        <f t="shared" ref="H82" si="327">IF(CONCATENATE(H83,I83,J83,H84,I84,J84,H85,I85,J85)="","",CONCATENATE(CONCATENATE(H83,I83,J83,H84,I84,J84,H85,I85,J85)))</f>
        <v>"2-0"</v>
      </c>
      <c r="K82" s="2"/>
      <c r="L82" t="s">
        <v>15</v>
      </c>
      <c r="M82" t="s">
        <v>16</v>
      </c>
      <c r="N82" t="s">
        <v>17</v>
      </c>
      <c r="O82" t="s">
        <v>18</v>
      </c>
      <c r="P82" s="22"/>
      <c r="Q82" t="s">
        <v>15</v>
      </c>
      <c r="R82" t="s">
        <v>16</v>
      </c>
      <c r="S82" t="s">
        <v>17</v>
      </c>
      <c r="T82" t="s">
        <v>18</v>
      </c>
      <c r="V82" t="s">
        <v>19</v>
      </c>
      <c r="W82" t="s">
        <v>20</v>
      </c>
      <c r="X82" t="s">
        <v>17</v>
      </c>
      <c r="Y82" t="s">
        <v>18</v>
      </c>
      <c r="Z82" t="s">
        <v>21</v>
      </c>
    </row>
    <row r="83" spans="1:26" x14ac:dyDescent="0.25">
      <c r="A83" s="2">
        <v>0</v>
      </c>
      <c r="B83" s="1" t="str">
        <f>IF(DATA!H84="","",DATA!H84)</f>
        <v/>
      </c>
      <c r="C83" s="1" t="str">
        <f>IF(DATA!I84="","",DATA!I84)</f>
        <v/>
      </c>
      <c r="D83" s="1" t="str">
        <f>IF(DATA!J84="","",DATA!J84)</f>
        <v/>
      </c>
      <c r="E83" t="str">
        <f t="shared" ref="E83:G146" si="328">IF(B83="","",CONCATENATE("{",$A83,",",B$2,"}"))</f>
        <v/>
      </c>
      <c r="F83" t="str">
        <f t="shared" si="328"/>
        <v/>
      </c>
      <c r="G83" t="str">
        <f t="shared" si="328"/>
        <v/>
      </c>
      <c r="H83" t="str">
        <f t="shared" ref="H83:H146" si="329">IF(B83="","",CONCATENATE("""",$A83,"-",B$2,""""))</f>
        <v/>
      </c>
      <c r="I83" t="str">
        <f t="shared" ref="I83:I146" si="330">IF(C83="","",CONCATENATE("""",$A83,"-",C$2,""""))</f>
        <v/>
      </c>
      <c r="J83" t="str">
        <f t="shared" ref="J83:J146" si="331">IF(D83="","",CONCATENATE("""",$A83,"-",D$2,""""))</f>
        <v/>
      </c>
      <c r="K83" s="3"/>
      <c r="L83">
        <f t="shared" ref="L83:L146" si="332">VALUE(RIGHT(LEFT(H82,2),1))</f>
        <v>2</v>
      </c>
      <c r="M83">
        <f t="shared" ref="M83:M146" si="333">VALUE(RIGHT(LEFT(H82,4),1))</f>
        <v>0</v>
      </c>
      <c r="N83" s="5" t="b">
        <f t="shared" ref="N83" si="334">L83-M83=0</f>
        <v>0</v>
      </c>
      <c r="O83" s="5" t="b">
        <f t="shared" ref="O83:O146" si="335">L83+M83=2</f>
        <v>1</v>
      </c>
      <c r="P83" s="21" t="str">
        <f>DATA!F84</f>
        <v>"0-2"</v>
      </c>
      <c r="Q83">
        <f t="shared" ref="Q83" si="336">VALUE(RIGHT(LEFT(P83,2),1))</f>
        <v>0</v>
      </c>
      <c r="R83">
        <f t="shared" ref="R83:R146" si="337">VALUE(RIGHT(LEFT(P83,4),1))</f>
        <v>2</v>
      </c>
      <c r="S83" s="5" t="b">
        <f t="shared" ref="S83" si="338">Q83-R83=0</f>
        <v>0</v>
      </c>
      <c r="T83" s="5" t="b">
        <f t="shared" ref="T83:T146" si="339">Q83+R83=2</f>
        <v>1</v>
      </c>
      <c r="V83" s="5" t="str">
        <f t="shared" ref="V83:V146" si="340">IF(L83=Q83,"DirectionModel.IN_ROW","")</f>
        <v/>
      </c>
      <c r="W83" s="5" t="str">
        <f t="shared" ref="W83:W146" si="341">IF(M83=R83,"DirectionModel.IN_COLUMN","")</f>
        <v/>
      </c>
      <c r="X83" s="5" t="str">
        <f t="shared" ref="X83:X146" si="342">IF(AND(N83,S83),"DirectionModel.IN_MAIN_DIAGONAL","")</f>
        <v/>
      </c>
      <c r="Y83" s="5" t="str">
        <f t="shared" ref="Y83:Y146" si="343">IF(AND(O83,T83),"DirectionModel.IN_SECONDARY_DIAGONAL","")</f>
        <v>DirectionModel.IN_SECONDARY_DIAGONAL</v>
      </c>
      <c r="Z83" s="5" t="str">
        <f t="shared" ref="Z83" si="344">IF(CONCATENATE(V83,W83,X83,Y83)="","DirectionModel.WITHOUT_DIRECTION",CONCATENATE(V83,W83,X83,Y83))</f>
        <v>DirectionModel.IN_SECONDARY_DIAGONAL</v>
      </c>
    </row>
    <row r="84" spans="1:26" x14ac:dyDescent="0.25">
      <c r="A84" s="2">
        <v>1</v>
      </c>
      <c r="B84" s="1" t="str">
        <f>IF(DATA!H85="","",DATA!H85)</f>
        <v/>
      </c>
      <c r="C84" s="1" t="str">
        <f>IF(DATA!I85="","",DATA!I85)</f>
        <v/>
      </c>
      <c r="D84" s="1" t="str">
        <f>IF(DATA!J85="","",DATA!J85)</f>
        <v/>
      </c>
      <c r="E84" t="str">
        <f t="shared" si="328"/>
        <v/>
      </c>
      <c r="F84" t="str">
        <f t="shared" si="328"/>
        <v/>
      </c>
      <c r="G84" t="str">
        <f t="shared" si="328"/>
        <v/>
      </c>
      <c r="H84" t="str">
        <f t="shared" si="329"/>
        <v/>
      </c>
      <c r="I84" t="str">
        <f t="shared" si="330"/>
        <v/>
      </c>
      <c r="J84" t="str">
        <f t="shared" si="331"/>
        <v/>
      </c>
      <c r="K84" s="3"/>
      <c r="L84" s="3"/>
      <c r="M84" s="3"/>
      <c r="N84" s="3"/>
      <c r="O84" s="3"/>
      <c r="S84" s="5"/>
      <c r="T84" s="5"/>
    </row>
    <row r="85" spans="1:26" x14ac:dyDescent="0.25">
      <c r="A85" s="2">
        <v>2</v>
      </c>
      <c r="B85" s="1" t="str">
        <f>IF(DATA!H86="","",DATA!H86)</f>
        <v>c</v>
      </c>
      <c r="C85" s="1" t="str">
        <f>IF(DATA!I86="","",DATA!I86)</f>
        <v/>
      </c>
      <c r="D85" s="1" t="str">
        <f>IF(DATA!J86="","",DATA!J86)</f>
        <v/>
      </c>
      <c r="E85" t="str">
        <f t="shared" si="328"/>
        <v>{2,0}</v>
      </c>
      <c r="F85" t="str">
        <f t="shared" si="328"/>
        <v/>
      </c>
      <c r="G85" t="str">
        <f t="shared" si="328"/>
        <v/>
      </c>
      <c r="H85" t="str">
        <f t="shared" si="329"/>
        <v>"2-0"</v>
      </c>
      <c r="I85" t="str">
        <f t="shared" si="330"/>
        <v/>
      </c>
      <c r="J85" t="str">
        <f t="shared" si="331"/>
        <v/>
      </c>
      <c r="K85" s="3"/>
      <c r="L85" s="3"/>
      <c r="M85" s="3"/>
      <c r="N85" s="3"/>
      <c r="O85" s="3"/>
      <c r="S85" s="5"/>
      <c r="T85" s="5"/>
    </row>
    <row r="86" spans="1:26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345">IF(CONCATENATE(E87,F87,G87,E88,F88,G88,E89,F89,G89)="","",CONCATENATE(CONCATENATE(E87,F87,G87,E88,F88,G88,E89,F89,G89)))</f>
        <v>{1,1}</v>
      </c>
      <c r="H86" t="str">
        <f t="shared" ref="H86" si="346">IF(CONCATENATE(H87,I87,J87,H88,I88,J88,H89,I89,J89)="","",CONCATENATE(CONCATENATE(H87,I87,J87,H88,I88,J88,H89,I89,J89)))</f>
        <v>"1-1"</v>
      </c>
      <c r="K86" s="2"/>
      <c r="L86" t="s">
        <v>15</v>
      </c>
      <c r="M86" t="s">
        <v>16</v>
      </c>
      <c r="N86" t="s">
        <v>17</v>
      </c>
      <c r="O86" t="s">
        <v>18</v>
      </c>
      <c r="P86" s="22"/>
      <c r="Q86" t="s">
        <v>15</v>
      </c>
      <c r="R86" t="s">
        <v>16</v>
      </c>
      <c r="S86" t="s">
        <v>17</v>
      </c>
      <c r="T86" t="s">
        <v>18</v>
      </c>
      <c r="V86" t="s">
        <v>19</v>
      </c>
      <c r="W86" t="s">
        <v>20</v>
      </c>
      <c r="X86" t="s">
        <v>17</v>
      </c>
      <c r="Y86" t="s">
        <v>18</v>
      </c>
      <c r="Z86" t="s">
        <v>21</v>
      </c>
    </row>
    <row r="87" spans="1:26" x14ac:dyDescent="0.25">
      <c r="A87" s="2">
        <v>0</v>
      </c>
      <c r="B87" s="1" t="str">
        <f>IF(DATA!H88="","",DATA!H88)</f>
        <v/>
      </c>
      <c r="C87" s="1" t="str">
        <f>IF(DATA!I88="","",DATA!I88)</f>
        <v/>
      </c>
      <c r="D87" s="1" t="str">
        <f>IF(DATA!J88="","",DATA!J88)</f>
        <v/>
      </c>
      <c r="E87" t="str">
        <f t="shared" ref="E87:G150" si="347">IF(B87="","",CONCATENATE("{",$A87,",",B$2,"}"))</f>
        <v/>
      </c>
      <c r="F87" t="str">
        <f t="shared" si="347"/>
        <v/>
      </c>
      <c r="G87" t="str">
        <f t="shared" si="347"/>
        <v/>
      </c>
      <c r="H87" t="str">
        <f t="shared" ref="H87:H150" si="348">IF(B87="","",CONCATENATE("""",$A87,"-",B$2,""""))</f>
        <v/>
      </c>
      <c r="I87" t="str">
        <f t="shared" ref="I87:I150" si="349">IF(C87="","",CONCATENATE("""",$A87,"-",C$2,""""))</f>
        <v/>
      </c>
      <c r="J87" t="str">
        <f t="shared" ref="J87:J150" si="350">IF(D87="","",CONCATENATE("""",$A87,"-",D$2,""""))</f>
        <v/>
      </c>
      <c r="K87" s="3"/>
      <c r="L87">
        <f t="shared" ref="L87:L150" si="351">VALUE(RIGHT(LEFT(H86,2),1))</f>
        <v>1</v>
      </c>
      <c r="M87">
        <f t="shared" ref="M87:M150" si="352">VALUE(RIGHT(LEFT(H86,4),1))</f>
        <v>1</v>
      </c>
      <c r="N87" s="5" t="b">
        <f t="shared" ref="N87" si="353">L87-M87=0</f>
        <v>1</v>
      </c>
      <c r="O87" s="5" t="b">
        <f t="shared" ref="O87:O150" si="354">L87+M87=2</f>
        <v>1</v>
      </c>
      <c r="P87" s="21" t="str">
        <f>DATA!F88</f>
        <v>"1-0"</v>
      </c>
      <c r="Q87">
        <f t="shared" ref="Q87" si="355">VALUE(RIGHT(LEFT(P87,2),1))</f>
        <v>1</v>
      </c>
      <c r="R87">
        <f t="shared" ref="R87:R150" si="356">VALUE(RIGHT(LEFT(P87,4),1))</f>
        <v>0</v>
      </c>
      <c r="S87" s="5" t="b">
        <f t="shared" ref="S87" si="357">Q87-R87=0</f>
        <v>0</v>
      </c>
      <c r="T87" s="5" t="b">
        <f t="shared" ref="T87:T150" si="358">Q87+R87=2</f>
        <v>0</v>
      </c>
      <c r="V87" s="5" t="str">
        <f t="shared" ref="V87:V150" si="359">IF(L87=Q87,"DirectionModel.IN_ROW","")</f>
        <v>DirectionModel.IN_ROW</v>
      </c>
      <c r="W87" s="5" t="str">
        <f t="shared" ref="W87:W150" si="360">IF(M87=R87,"DirectionModel.IN_COLUMN","")</f>
        <v/>
      </c>
      <c r="X87" s="5" t="str">
        <f t="shared" ref="X87:X150" si="361">IF(AND(N87,S87),"DirectionModel.IN_MAIN_DIAGONAL","")</f>
        <v/>
      </c>
      <c r="Y87" s="5" t="str">
        <f t="shared" ref="Y87:Y150" si="362">IF(AND(O87,T87),"DirectionModel.IN_SECONDARY_DIAGONAL","")</f>
        <v/>
      </c>
      <c r="Z87" s="5" t="str">
        <f t="shared" ref="Z87" si="363">IF(CONCATENATE(V87,W87,X87,Y87)="","DirectionModel.WITHOUT_DIRECTION",CONCATENATE(V87,W87,X87,Y87))</f>
        <v>DirectionModel.IN_ROW</v>
      </c>
    </row>
    <row r="88" spans="1:26" x14ac:dyDescent="0.25">
      <c r="A88" s="2">
        <v>1</v>
      </c>
      <c r="B88" s="1" t="str">
        <f>IF(DATA!H89="","",DATA!H89)</f>
        <v/>
      </c>
      <c r="C88" s="1" t="str">
        <f>IF(DATA!I89="","",DATA!I89)</f>
        <v>c</v>
      </c>
      <c r="D88" s="1" t="str">
        <f>IF(DATA!J89="","",DATA!J89)</f>
        <v/>
      </c>
      <c r="E88" t="str">
        <f t="shared" si="347"/>
        <v/>
      </c>
      <c r="F88" t="str">
        <f t="shared" si="347"/>
        <v>{1,1}</v>
      </c>
      <c r="G88" t="str">
        <f t="shared" si="347"/>
        <v/>
      </c>
      <c r="H88" t="str">
        <f t="shared" si="348"/>
        <v/>
      </c>
      <c r="I88" t="str">
        <f t="shared" si="349"/>
        <v>"1-1"</v>
      </c>
      <c r="J88" t="str">
        <f t="shared" si="350"/>
        <v/>
      </c>
      <c r="K88" s="3"/>
      <c r="L88" s="3"/>
      <c r="M88" s="3"/>
      <c r="N88" s="3"/>
      <c r="O88" s="3"/>
      <c r="S88" s="5"/>
      <c r="T88" s="5"/>
    </row>
    <row r="89" spans="1:26" x14ac:dyDescent="0.25">
      <c r="A89" s="2">
        <v>2</v>
      </c>
      <c r="B89" s="1" t="str">
        <f>IF(DATA!H90="","",DATA!H90)</f>
        <v/>
      </c>
      <c r="C89" s="1" t="str">
        <f>IF(DATA!I90="","",DATA!I90)</f>
        <v/>
      </c>
      <c r="D89" s="1" t="str">
        <f>IF(DATA!J90="","",DATA!J90)</f>
        <v/>
      </c>
      <c r="E89" t="str">
        <f t="shared" si="347"/>
        <v/>
      </c>
      <c r="F89" t="str">
        <f t="shared" si="347"/>
        <v/>
      </c>
      <c r="G89" t="str">
        <f t="shared" si="347"/>
        <v/>
      </c>
      <c r="H89" t="str">
        <f t="shared" si="348"/>
        <v/>
      </c>
      <c r="I89" t="str">
        <f t="shared" si="349"/>
        <v/>
      </c>
      <c r="J89" t="str">
        <f t="shared" si="350"/>
        <v/>
      </c>
      <c r="K89" s="3"/>
      <c r="L89" s="3"/>
      <c r="M89" s="3"/>
      <c r="N89" s="3"/>
      <c r="O89" s="3"/>
      <c r="S89" s="5"/>
      <c r="T89" s="5"/>
    </row>
    <row r="90" spans="1:26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364">IF(CONCATENATE(E91,F91,G91,E92,F92,G92,E93,F93,G93)="","",CONCATENATE(CONCATENATE(E91,F91,G91,E92,F92,G92,E93,F93,G93)))</f>
        <v>{0,2}</v>
      </c>
      <c r="H90" t="str">
        <f t="shared" ref="H90" si="365">IF(CONCATENATE(H91,I91,J91,H92,I92,J92,H93,I93,J93)="","",CONCATENATE(CONCATENATE(H91,I91,J91,H92,I92,J92,H93,I93,J93)))</f>
        <v>"0-2"</v>
      </c>
      <c r="K90" s="2"/>
      <c r="L90" t="s">
        <v>15</v>
      </c>
      <c r="M90" t="s">
        <v>16</v>
      </c>
      <c r="N90" t="s">
        <v>17</v>
      </c>
      <c r="O90" t="s">
        <v>18</v>
      </c>
      <c r="P90" s="22"/>
      <c r="Q90" t="s">
        <v>15</v>
      </c>
      <c r="R90" t="s">
        <v>16</v>
      </c>
      <c r="S90" t="s">
        <v>17</v>
      </c>
      <c r="T90" t="s">
        <v>18</v>
      </c>
      <c r="V90" t="s">
        <v>19</v>
      </c>
      <c r="W90" t="s">
        <v>20</v>
      </c>
      <c r="X90" t="s">
        <v>17</v>
      </c>
      <c r="Y90" t="s">
        <v>18</v>
      </c>
      <c r="Z90" t="s">
        <v>21</v>
      </c>
    </row>
    <row r="91" spans="1:26" x14ac:dyDescent="0.25">
      <c r="A91" s="2">
        <v>0</v>
      </c>
      <c r="B91" s="1" t="str">
        <f>IF(DATA!H92="","",DATA!H92)</f>
        <v/>
      </c>
      <c r="C91" s="1" t="str">
        <f>IF(DATA!I92="","",DATA!I92)</f>
        <v/>
      </c>
      <c r="D91" s="1" t="str">
        <f>IF(DATA!J92="","",DATA!J92)</f>
        <v>c</v>
      </c>
      <c r="E91" t="str">
        <f t="shared" ref="E91:G154" si="366">IF(B91="","",CONCATENATE("{",$A91,",",B$2,"}"))</f>
        <v/>
      </c>
      <c r="F91" t="str">
        <f t="shared" si="366"/>
        <v/>
      </c>
      <c r="G91" t="str">
        <f t="shared" si="366"/>
        <v>{0,2}</v>
      </c>
      <c r="H91" t="str">
        <f t="shared" ref="H91:H154" si="367">IF(B91="","",CONCATENATE("""",$A91,"-",B$2,""""))</f>
        <v/>
      </c>
      <c r="I91" t="str">
        <f t="shared" ref="I91:I154" si="368">IF(C91="","",CONCATENATE("""",$A91,"-",C$2,""""))</f>
        <v/>
      </c>
      <c r="J91" t="str">
        <f t="shared" ref="J91:J154" si="369">IF(D91="","",CONCATENATE("""",$A91,"-",D$2,""""))</f>
        <v>"0-2"</v>
      </c>
      <c r="K91" s="3"/>
      <c r="L91">
        <f t="shared" ref="L91:L154" si="370">VALUE(RIGHT(LEFT(H90,2),1))</f>
        <v>0</v>
      </c>
      <c r="M91">
        <f t="shared" ref="M91:M154" si="371">VALUE(RIGHT(LEFT(H90,4),1))</f>
        <v>2</v>
      </c>
      <c r="N91" s="5" t="b">
        <f t="shared" ref="N91" si="372">L91-M91=0</f>
        <v>0</v>
      </c>
      <c r="O91" s="5" t="b">
        <f t="shared" ref="O91:O154" si="373">L91+M91=2</f>
        <v>1</v>
      </c>
      <c r="P91" s="21" t="str">
        <f>DATA!F92</f>
        <v>"1-1"</v>
      </c>
      <c r="Q91">
        <f t="shared" ref="Q91" si="374">VALUE(RIGHT(LEFT(P91,2),1))</f>
        <v>1</v>
      </c>
      <c r="R91">
        <f t="shared" ref="R91:R154" si="375">VALUE(RIGHT(LEFT(P91,4),1))</f>
        <v>1</v>
      </c>
      <c r="S91" s="5" t="b">
        <f t="shared" ref="S91" si="376">Q91-R91=0</f>
        <v>1</v>
      </c>
      <c r="T91" s="5" t="b">
        <f t="shared" ref="T91:T154" si="377">Q91+R91=2</f>
        <v>1</v>
      </c>
      <c r="V91" s="5" t="str">
        <f t="shared" ref="V91:V154" si="378">IF(L91=Q91,"DirectionModel.IN_ROW","")</f>
        <v/>
      </c>
      <c r="W91" s="5" t="str">
        <f t="shared" ref="W91:W154" si="379">IF(M91=R91,"DirectionModel.IN_COLUMN","")</f>
        <v/>
      </c>
      <c r="X91" s="5" t="str">
        <f t="shared" ref="X91:X154" si="380">IF(AND(N91,S91),"DirectionModel.IN_MAIN_DIAGONAL","")</f>
        <v/>
      </c>
      <c r="Y91" s="5" t="str">
        <f t="shared" ref="Y91:Y154" si="381">IF(AND(O91,T91),"DirectionModel.IN_SECONDARY_DIAGONAL","")</f>
        <v>DirectionModel.IN_SECONDARY_DIAGONAL</v>
      </c>
      <c r="Z91" s="5" t="str">
        <f t="shared" ref="Z91" si="382">IF(CONCATENATE(V91,W91,X91,Y91)="","DirectionModel.WITHOUT_DIRECTION",CONCATENATE(V91,W91,X91,Y91))</f>
        <v>DirectionModel.IN_SECONDARY_DIAGONAL</v>
      </c>
    </row>
    <row r="92" spans="1:26" x14ac:dyDescent="0.25">
      <c r="A92" s="2">
        <v>1</v>
      </c>
      <c r="B92" s="1" t="str">
        <f>IF(DATA!H93="","",DATA!H93)</f>
        <v/>
      </c>
      <c r="C92" s="1" t="str">
        <f>IF(DATA!I93="","",DATA!I93)</f>
        <v/>
      </c>
      <c r="D92" s="1" t="str">
        <f>IF(DATA!J93="","",DATA!J93)</f>
        <v/>
      </c>
      <c r="E92" t="str">
        <f t="shared" si="366"/>
        <v/>
      </c>
      <c r="F92" t="str">
        <f t="shared" si="366"/>
        <v/>
      </c>
      <c r="G92" t="str">
        <f t="shared" si="366"/>
        <v/>
      </c>
      <c r="H92" t="str">
        <f t="shared" si="367"/>
        <v/>
      </c>
      <c r="I92" t="str">
        <f t="shared" si="368"/>
        <v/>
      </c>
      <c r="J92" t="str">
        <f t="shared" si="369"/>
        <v/>
      </c>
      <c r="K92" s="3"/>
      <c r="L92" s="3"/>
      <c r="M92" s="3"/>
      <c r="N92" s="3"/>
      <c r="O92" s="3"/>
      <c r="S92" s="5"/>
      <c r="T92" s="5"/>
    </row>
    <row r="93" spans="1:26" x14ac:dyDescent="0.25">
      <c r="A93" s="2">
        <v>2</v>
      </c>
      <c r="B93" s="1" t="str">
        <f>IF(DATA!H94="","",DATA!H94)</f>
        <v/>
      </c>
      <c r="C93" s="1" t="str">
        <f>IF(DATA!I94="","",DATA!I94)</f>
        <v/>
      </c>
      <c r="D93" s="1" t="str">
        <f>IF(DATA!J94="","",DATA!J94)</f>
        <v/>
      </c>
      <c r="E93" t="str">
        <f t="shared" si="366"/>
        <v/>
      </c>
      <c r="F93" t="str">
        <f t="shared" si="366"/>
        <v/>
      </c>
      <c r="G93" t="str">
        <f t="shared" si="366"/>
        <v/>
      </c>
      <c r="H93" t="str">
        <f t="shared" si="367"/>
        <v/>
      </c>
      <c r="I93" t="str">
        <f t="shared" si="368"/>
        <v/>
      </c>
      <c r="J93" t="str">
        <f t="shared" si="369"/>
        <v/>
      </c>
      <c r="K93" s="3"/>
      <c r="L93" s="3"/>
      <c r="M93" s="3"/>
      <c r="N93" s="3"/>
      <c r="O93" s="3"/>
      <c r="S93" s="5"/>
      <c r="T93" s="5"/>
    </row>
    <row r="94" spans="1:26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383">IF(CONCATENATE(E95,F95,G95,E96,F96,G96,E97,F97,G97)="","",CONCATENATE(CONCATENATE(E95,F95,G95,E96,F96,G96,E97,F97,G97)))</f>
        <v>{2,1}</v>
      </c>
      <c r="H94" t="str">
        <f t="shared" ref="H94" si="384">IF(CONCATENATE(H95,I95,J95,H96,I96,J96,H97,I97,J97)="","",CONCATENATE(CONCATENATE(H95,I95,J95,H96,I96,J96,H97,I97,J97)))</f>
        <v>"2-1"</v>
      </c>
      <c r="K94" s="2"/>
      <c r="L94" t="s">
        <v>15</v>
      </c>
      <c r="M94" t="s">
        <v>16</v>
      </c>
      <c r="N94" t="s">
        <v>17</v>
      </c>
      <c r="O94" t="s">
        <v>18</v>
      </c>
      <c r="P94" s="22"/>
      <c r="Q94" t="s">
        <v>15</v>
      </c>
      <c r="R94" t="s">
        <v>16</v>
      </c>
      <c r="S94" t="s">
        <v>17</v>
      </c>
      <c r="T94" t="s">
        <v>18</v>
      </c>
      <c r="V94" t="s">
        <v>19</v>
      </c>
      <c r="W94" t="s">
        <v>20</v>
      </c>
      <c r="X94" t="s">
        <v>17</v>
      </c>
      <c r="Y94" t="s">
        <v>18</v>
      </c>
      <c r="Z94" t="s">
        <v>21</v>
      </c>
    </row>
    <row r="95" spans="1:26" x14ac:dyDescent="0.25">
      <c r="A95" s="2">
        <v>0</v>
      </c>
      <c r="B95" s="1" t="str">
        <f>IF(DATA!H96="","",DATA!H96)</f>
        <v/>
      </c>
      <c r="C95" s="1" t="str">
        <f>IF(DATA!I96="","",DATA!I96)</f>
        <v/>
      </c>
      <c r="D95" s="1" t="str">
        <f>IF(DATA!J96="","",DATA!J96)</f>
        <v/>
      </c>
      <c r="E95" t="str">
        <f t="shared" ref="E95:G158" si="385">IF(B95="","",CONCATENATE("{",$A95,",",B$2,"}"))</f>
        <v/>
      </c>
      <c r="F95" t="str">
        <f t="shared" si="385"/>
        <v/>
      </c>
      <c r="G95" t="str">
        <f t="shared" si="385"/>
        <v/>
      </c>
      <c r="H95" t="str">
        <f t="shared" ref="H95:H158" si="386">IF(B95="","",CONCATENATE("""",$A95,"-",B$2,""""))</f>
        <v/>
      </c>
      <c r="I95" t="str">
        <f t="shared" ref="I95:I158" si="387">IF(C95="","",CONCATENATE("""",$A95,"-",C$2,""""))</f>
        <v/>
      </c>
      <c r="J95" t="str">
        <f t="shared" ref="J95:J158" si="388">IF(D95="","",CONCATENATE("""",$A95,"-",D$2,""""))</f>
        <v/>
      </c>
      <c r="K95" s="3"/>
      <c r="L95">
        <f t="shared" ref="L95:L158" si="389">VALUE(RIGHT(LEFT(H94,2),1))</f>
        <v>2</v>
      </c>
      <c r="M95">
        <f t="shared" ref="M95:M158" si="390">VALUE(RIGHT(LEFT(H94,4),1))</f>
        <v>1</v>
      </c>
      <c r="N95" s="5" t="b">
        <f t="shared" ref="N95" si="391">L95-M95=0</f>
        <v>0</v>
      </c>
      <c r="O95" s="5" t="b">
        <f t="shared" ref="O95:O158" si="392">L95+M95=2</f>
        <v>0</v>
      </c>
      <c r="P95" s="21" t="str">
        <f>DATA!F96</f>
        <v>"1-2"</v>
      </c>
      <c r="Q95">
        <f t="shared" ref="Q95" si="393">VALUE(RIGHT(LEFT(P95,2),1))</f>
        <v>1</v>
      </c>
      <c r="R95">
        <f t="shared" ref="R95:R158" si="394">VALUE(RIGHT(LEFT(P95,4),1))</f>
        <v>2</v>
      </c>
      <c r="S95" s="5" t="b">
        <f t="shared" ref="S95" si="395">Q95-R95=0</f>
        <v>0</v>
      </c>
      <c r="T95" s="5" t="b">
        <f t="shared" ref="T95:T158" si="396">Q95+R95=2</f>
        <v>0</v>
      </c>
      <c r="V95" s="5" t="str">
        <f t="shared" ref="V95:V158" si="397">IF(L95=Q95,"DirectionModel.IN_ROW","")</f>
        <v/>
      </c>
      <c r="W95" s="5" t="str">
        <f t="shared" ref="W95:W158" si="398">IF(M95=R95,"DirectionModel.IN_COLUMN","")</f>
        <v/>
      </c>
      <c r="X95" s="5" t="str">
        <f t="shared" ref="X95:X158" si="399">IF(AND(N95,S95),"DirectionModel.IN_MAIN_DIAGONAL","")</f>
        <v/>
      </c>
      <c r="Y95" s="5" t="str">
        <f t="shared" ref="Y95:Y158" si="400">IF(AND(O95,T95),"DirectionModel.IN_SECONDARY_DIAGONAL","")</f>
        <v/>
      </c>
      <c r="Z95" s="5" t="str">
        <f t="shared" ref="Z95" si="401">IF(CONCATENATE(V95,W95,X95,Y95)="","DirectionModel.WITHOUT_DIRECTION",CONCATENATE(V95,W95,X95,Y95))</f>
        <v>DirectionModel.WITHOUT_DIRECTION</v>
      </c>
    </row>
    <row r="96" spans="1:26" x14ac:dyDescent="0.25">
      <c r="A96" s="2">
        <v>1</v>
      </c>
      <c r="B96" s="1" t="str">
        <f>IF(DATA!H97="","",DATA!H97)</f>
        <v/>
      </c>
      <c r="C96" s="1" t="str">
        <f>IF(DATA!I97="","",DATA!I97)</f>
        <v/>
      </c>
      <c r="D96" s="1" t="str">
        <f>IF(DATA!J97="","",DATA!J97)</f>
        <v/>
      </c>
      <c r="E96" t="str">
        <f t="shared" si="385"/>
        <v/>
      </c>
      <c r="F96" t="str">
        <f t="shared" si="385"/>
        <v/>
      </c>
      <c r="G96" t="str">
        <f t="shared" si="385"/>
        <v/>
      </c>
      <c r="H96" t="str">
        <f t="shared" si="386"/>
        <v/>
      </c>
      <c r="I96" t="str">
        <f t="shared" si="387"/>
        <v/>
      </c>
      <c r="J96" t="str">
        <f t="shared" si="388"/>
        <v/>
      </c>
      <c r="K96" s="3"/>
      <c r="L96" s="3"/>
      <c r="M96" s="3"/>
      <c r="N96" s="3"/>
      <c r="O96" s="3"/>
      <c r="S96" s="5"/>
      <c r="T96" s="5"/>
    </row>
    <row r="97" spans="1:26" x14ac:dyDescent="0.25">
      <c r="A97" s="2">
        <v>2</v>
      </c>
      <c r="B97" s="1" t="str">
        <f>IF(DATA!H98="","",DATA!H98)</f>
        <v/>
      </c>
      <c r="C97" s="1" t="str">
        <f>IF(DATA!I98="","",DATA!I98)</f>
        <v>c</v>
      </c>
      <c r="D97" s="1" t="str">
        <f>IF(DATA!J98="","",DATA!J98)</f>
        <v/>
      </c>
      <c r="E97" t="str">
        <f t="shared" si="385"/>
        <v/>
      </c>
      <c r="F97" t="str">
        <f t="shared" si="385"/>
        <v>{2,1}</v>
      </c>
      <c r="G97" t="str">
        <f t="shared" si="385"/>
        <v/>
      </c>
      <c r="H97" t="str">
        <f t="shared" si="386"/>
        <v/>
      </c>
      <c r="I97" t="str">
        <f t="shared" si="387"/>
        <v>"2-1"</v>
      </c>
      <c r="J97" t="str">
        <f t="shared" si="388"/>
        <v/>
      </c>
      <c r="K97" s="3"/>
      <c r="L97" s="3"/>
      <c r="M97" s="3"/>
      <c r="N97" s="3"/>
      <c r="O97" s="3"/>
      <c r="S97" s="5"/>
      <c r="T97" s="5"/>
    </row>
    <row r="98" spans="1:26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402">IF(CONCATENATE(E99,F99,G99,E100,F100,G100,E101,F101,G101)="","",CONCATENATE(CONCATENATE(E99,F99,G99,E100,F100,G100,E101,F101,G101)))</f>
        <v>{2,1}</v>
      </c>
      <c r="H98" t="str">
        <f t="shared" ref="H98" si="403">IF(CONCATENATE(H99,I99,J99,H100,I100,J100,H101,I101,J101)="","",CONCATENATE(CONCATENATE(H99,I99,J99,H100,I100,J100,H101,I101,J101)))</f>
        <v>"2-1"</v>
      </c>
      <c r="K98" s="2"/>
      <c r="L98" t="s">
        <v>15</v>
      </c>
      <c r="M98" t="s">
        <v>16</v>
      </c>
      <c r="N98" t="s">
        <v>17</v>
      </c>
      <c r="O98" t="s">
        <v>18</v>
      </c>
      <c r="P98" s="22"/>
      <c r="Q98" t="s">
        <v>15</v>
      </c>
      <c r="R98" t="s">
        <v>16</v>
      </c>
      <c r="S98" t="s">
        <v>17</v>
      </c>
      <c r="T98" t="s">
        <v>18</v>
      </c>
      <c r="V98" t="s">
        <v>19</v>
      </c>
      <c r="W98" t="s">
        <v>20</v>
      </c>
      <c r="X98" t="s">
        <v>17</v>
      </c>
      <c r="Y98" t="s">
        <v>18</v>
      </c>
      <c r="Z98" t="s">
        <v>21</v>
      </c>
    </row>
    <row r="99" spans="1:26" x14ac:dyDescent="0.25">
      <c r="A99" s="2">
        <v>0</v>
      </c>
      <c r="B99" s="1" t="str">
        <f>IF(DATA!H100="","",DATA!H100)</f>
        <v/>
      </c>
      <c r="C99" s="1" t="str">
        <f>IF(DATA!I100="","",DATA!I100)</f>
        <v/>
      </c>
      <c r="D99" s="1" t="str">
        <f>IF(DATA!J100="","",DATA!J100)</f>
        <v/>
      </c>
      <c r="E99" t="str">
        <f t="shared" ref="E99:G162" si="404">IF(B99="","",CONCATENATE("{",$A99,",",B$2,"}"))</f>
        <v/>
      </c>
      <c r="F99" t="str">
        <f t="shared" si="404"/>
        <v/>
      </c>
      <c r="G99" t="str">
        <f t="shared" si="404"/>
        <v/>
      </c>
      <c r="H99" t="str">
        <f t="shared" ref="H99:H162" si="405">IF(B99="","",CONCATENATE("""",$A99,"-",B$2,""""))</f>
        <v/>
      </c>
      <c r="I99" t="str">
        <f t="shared" ref="I99:I162" si="406">IF(C99="","",CONCATENATE("""",$A99,"-",C$2,""""))</f>
        <v/>
      </c>
      <c r="J99" t="str">
        <f t="shared" ref="J99:J162" si="407">IF(D99="","",CONCATENATE("""",$A99,"-",D$2,""""))</f>
        <v/>
      </c>
      <c r="K99" s="3"/>
      <c r="L99">
        <f t="shared" ref="L99:L162" si="408">VALUE(RIGHT(LEFT(H98,2),1))</f>
        <v>2</v>
      </c>
      <c r="M99">
        <f t="shared" ref="M99:M162" si="409">VALUE(RIGHT(LEFT(H98,4),1))</f>
        <v>1</v>
      </c>
      <c r="N99" s="5" t="b">
        <f t="shared" ref="N99" si="410">L99-M99=0</f>
        <v>0</v>
      </c>
      <c r="O99" s="5" t="b">
        <f t="shared" ref="O99:O162" si="411">L99+M99=2</f>
        <v>0</v>
      </c>
      <c r="P99" s="21" t="str">
        <f>DATA!F100</f>
        <v>"2-0"</v>
      </c>
      <c r="Q99">
        <f t="shared" ref="Q99" si="412">VALUE(RIGHT(LEFT(P99,2),1))</f>
        <v>2</v>
      </c>
      <c r="R99">
        <f t="shared" ref="R99:R162" si="413">VALUE(RIGHT(LEFT(P99,4),1))</f>
        <v>0</v>
      </c>
      <c r="S99" s="5" t="b">
        <f t="shared" ref="S99" si="414">Q99-R99=0</f>
        <v>0</v>
      </c>
      <c r="T99" s="5" t="b">
        <f t="shared" ref="T99:T162" si="415">Q99+R99=2</f>
        <v>1</v>
      </c>
      <c r="V99" s="5" t="str">
        <f t="shared" ref="V99:V162" si="416">IF(L99=Q99,"DirectionModel.IN_ROW","")</f>
        <v>DirectionModel.IN_ROW</v>
      </c>
      <c r="W99" s="5" t="str">
        <f t="shared" ref="W99:W162" si="417">IF(M99=R99,"DirectionModel.IN_COLUMN","")</f>
        <v/>
      </c>
      <c r="X99" s="5" t="str">
        <f t="shared" ref="X99:X162" si="418">IF(AND(N99,S99),"DirectionModel.IN_MAIN_DIAGONAL","")</f>
        <v/>
      </c>
      <c r="Y99" s="5" t="str">
        <f t="shared" ref="Y99:Y162" si="419">IF(AND(O99,T99),"DirectionModel.IN_SECONDARY_DIAGONAL","")</f>
        <v/>
      </c>
      <c r="Z99" s="5" t="str">
        <f t="shared" ref="Z99" si="420">IF(CONCATENATE(V99,W99,X99,Y99)="","DirectionModel.WITHOUT_DIRECTION",CONCATENATE(V99,W99,X99,Y99))</f>
        <v>DirectionModel.IN_ROW</v>
      </c>
    </row>
    <row r="100" spans="1:26" x14ac:dyDescent="0.25">
      <c r="A100" s="2">
        <v>1</v>
      </c>
      <c r="B100" s="1" t="str">
        <f>IF(DATA!H101="","",DATA!H101)</f>
        <v/>
      </c>
      <c r="C100" s="1" t="str">
        <f>IF(DATA!I101="","",DATA!I101)</f>
        <v/>
      </c>
      <c r="D100" s="1" t="str">
        <f>IF(DATA!J101="","",DATA!J101)</f>
        <v/>
      </c>
      <c r="E100" t="str">
        <f t="shared" si="404"/>
        <v/>
      </c>
      <c r="F100" t="str">
        <f t="shared" si="404"/>
        <v/>
      </c>
      <c r="G100" t="str">
        <f t="shared" si="404"/>
        <v/>
      </c>
      <c r="H100" t="str">
        <f t="shared" si="405"/>
        <v/>
      </c>
      <c r="I100" t="str">
        <f t="shared" si="406"/>
        <v/>
      </c>
      <c r="J100" t="str">
        <f t="shared" si="407"/>
        <v/>
      </c>
      <c r="K100" s="3"/>
      <c r="L100" s="3"/>
      <c r="M100" s="3"/>
      <c r="N100" s="3"/>
      <c r="O100" s="3"/>
      <c r="S100" s="5"/>
      <c r="T100" s="5"/>
    </row>
    <row r="101" spans="1:26" x14ac:dyDescent="0.25">
      <c r="A101" s="2">
        <v>2</v>
      </c>
      <c r="B101" s="1" t="str">
        <f>IF(DATA!H102="","",DATA!H102)</f>
        <v/>
      </c>
      <c r="C101" s="1" t="str">
        <f>IF(DATA!I102="","",DATA!I102)</f>
        <v>c</v>
      </c>
      <c r="D101" s="1" t="str">
        <f>IF(DATA!J102="","",DATA!J102)</f>
        <v/>
      </c>
      <c r="E101" t="str">
        <f t="shared" si="404"/>
        <v/>
      </c>
      <c r="F101" t="str">
        <f t="shared" si="404"/>
        <v>{2,1}</v>
      </c>
      <c r="G101" t="str">
        <f t="shared" si="404"/>
        <v/>
      </c>
      <c r="H101" t="str">
        <f t="shared" si="405"/>
        <v/>
      </c>
      <c r="I101" t="str">
        <f t="shared" si="406"/>
        <v>"2-1"</v>
      </c>
      <c r="J101" t="str">
        <f t="shared" si="407"/>
        <v/>
      </c>
      <c r="K101" s="3"/>
      <c r="L101" s="3"/>
      <c r="M101" s="3"/>
      <c r="N101" s="3"/>
      <c r="O101" s="3"/>
      <c r="S101" s="5"/>
      <c r="T101" s="5"/>
    </row>
    <row r="102" spans="1:26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421">IF(CONCATENATE(E103,F103,G103,E104,F104,G104,E105,F105,G105)="","",CONCATENATE(CONCATENATE(E103,F103,G103,E104,F104,G104,E105,F105,G105)))</f>
        <v>{1,0}</v>
      </c>
      <c r="H102" t="str">
        <f t="shared" ref="H102" si="422">IF(CONCATENATE(H103,I103,J103,H104,I104,J104,H105,I105,J105)="","",CONCATENATE(CONCATENATE(H103,I103,J103,H104,I104,J104,H105,I105,J105)))</f>
        <v>"1-0"</v>
      </c>
      <c r="K102" s="2"/>
      <c r="L102" t="s">
        <v>15</v>
      </c>
      <c r="M102" t="s">
        <v>16</v>
      </c>
      <c r="N102" t="s">
        <v>17</v>
      </c>
      <c r="O102" t="s">
        <v>18</v>
      </c>
      <c r="P102" s="22"/>
      <c r="Q102" t="s">
        <v>15</v>
      </c>
      <c r="R102" t="s">
        <v>16</v>
      </c>
      <c r="S102" t="s">
        <v>17</v>
      </c>
      <c r="T102" t="s">
        <v>18</v>
      </c>
      <c r="V102" t="s">
        <v>19</v>
      </c>
      <c r="W102" t="s">
        <v>20</v>
      </c>
      <c r="X102" t="s">
        <v>17</v>
      </c>
      <c r="Y102" t="s">
        <v>18</v>
      </c>
      <c r="Z102" t="s">
        <v>21</v>
      </c>
    </row>
    <row r="103" spans="1:26" x14ac:dyDescent="0.25">
      <c r="A103" s="2">
        <v>0</v>
      </c>
      <c r="B103" s="1" t="str">
        <f>IF(DATA!H104="","",DATA!H104)</f>
        <v/>
      </c>
      <c r="C103" s="1" t="str">
        <f>IF(DATA!I104="","",DATA!I104)</f>
        <v/>
      </c>
      <c r="D103" s="1" t="str">
        <f>IF(DATA!J104="","",DATA!J104)</f>
        <v/>
      </c>
      <c r="E103" t="str">
        <f t="shared" ref="E103:G166" si="423">IF(B103="","",CONCATENATE("{",$A103,",",B$2,"}"))</f>
        <v/>
      </c>
      <c r="F103" t="str">
        <f t="shared" si="423"/>
        <v/>
      </c>
      <c r="G103" t="str">
        <f t="shared" si="423"/>
        <v/>
      </c>
      <c r="H103" t="str">
        <f t="shared" ref="H103:H166" si="424">IF(B103="","",CONCATENATE("""",$A103,"-",B$2,""""))</f>
        <v/>
      </c>
      <c r="I103" t="str">
        <f t="shared" ref="I103:I166" si="425">IF(C103="","",CONCATENATE("""",$A103,"-",C$2,""""))</f>
        <v/>
      </c>
      <c r="J103" t="str">
        <f t="shared" ref="J103:J166" si="426">IF(D103="","",CONCATENATE("""",$A103,"-",D$2,""""))</f>
        <v/>
      </c>
      <c r="K103" s="3"/>
      <c r="L103">
        <f t="shared" ref="L103:L166" si="427">VALUE(RIGHT(LEFT(H102,2),1))</f>
        <v>1</v>
      </c>
      <c r="M103">
        <f t="shared" ref="M103:M166" si="428">VALUE(RIGHT(LEFT(H102,4),1))</f>
        <v>0</v>
      </c>
      <c r="N103" s="5" t="b">
        <f t="shared" ref="N103" si="429">L103-M103=0</f>
        <v>0</v>
      </c>
      <c r="O103" s="5" t="b">
        <f t="shared" ref="O103:O166" si="430">L103+M103=2</f>
        <v>0</v>
      </c>
      <c r="P103" s="21" t="str">
        <f>DATA!F104</f>
        <v>"2-1"</v>
      </c>
      <c r="Q103">
        <f t="shared" ref="Q103" si="431">VALUE(RIGHT(LEFT(P103,2),1))</f>
        <v>2</v>
      </c>
      <c r="R103">
        <f t="shared" ref="R103:R166" si="432">VALUE(RIGHT(LEFT(P103,4),1))</f>
        <v>1</v>
      </c>
      <c r="S103" s="5" t="b">
        <f t="shared" ref="S103" si="433">Q103-R103=0</f>
        <v>0</v>
      </c>
      <c r="T103" s="5" t="b">
        <f t="shared" ref="T103:T166" si="434">Q103+R103=2</f>
        <v>0</v>
      </c>
      <c r="V103" s="5" t="str">
        <f t="shared" ref="V103:V166" si="435">IF(L103=Q103,"DirectionModel.IN_ROW","")</f>
        <v/>
      </c>
      <c r="W103" s="5" t="str">
        <f t="shared" ref="W103:W166" si="436">IF(M103=R103,"DirectionModel.IN_COLUMN","")</f>
        <v/>
      </c>
      <c r="X103" s="5" t="str">
        <f t="shared" ref="X103:X166" si="437">IF(AND(N103,S103),"DirectionModel.IN_MAIN_DIAGONAL","")</f>
        <v/>
      </c>
      <c r="Y103" s="5" t="str">
        <f t="shared" ref="Y103:Y166" si="438">IF(AND(O103,T103),"DirectionModel.IN_SECONDARY_DIAGONAL","")</f>
        <v/>
      </c>
      <c r="Z103" s="5" t="str">
        <f t="shared" ref="Z103" si="439">IF(CONCATENATE(V103,W103,X103,Y103)="","DirectionModel.WITHOUT_DIRECTION",CONCATENATE(V103,W103,X103,Y103))</f>
        <v>DirectionModel.WITHOUT_DIRECTION</v>
      </c>
    </row>
    <row r="104" spans="1:26" x14ac:dyDescent="0.25">
      <c r="A104" s="2">
        <v>1</v>
      </c>
      <c r="B104" s="1" t="str">
        <f>IF(DATA!H105="","",DATA!H105)</f>
        <v>c</v>
      </c>
      <c r="C104" s="1" t="str">
        <f>IF(DATA!I105="","",DATA!I105)</f>
        <v/>
      </c>
      <c r="D104" s="1" t="str">
        <f>IF(DATA!J105="","",DATA!J105)</f>
        <v/>
      </c>
      <c r="E104" t="str">
        <f t="shared" si="423"/>
        <v>{1,0}</v>
      </c>
      <c r="F104" t="str">
        <f t="shared" si="423"/>
        <v/>
      </c>
      <c r="G104" t="str">
        <f t="shared" si="423"/>
        <v/>
      </c>
      <c r="H104" t="str">
        <f t="shared" si="424"/>
        <v>"1-0"</v>
      </c>
      <c r="I104" t="str">
        <f t="shared" si="425"/>
        <v/>
      </c>
      <c r="J104" t="str">
        <f t="shared" si="426"/>
        <v/>
      </c>
      <c r="K104" s="3"/>
      <c r="L104" s="3"/>
      <c r="M104" s="3"/>
      <c r="N104" s="3"/>
      <c r="O104" s="3"/>
      <c r="S104" s="5"/>
      <c r="T104" s="5"/>
    </row>
    <row r="105" spans="1:26" x14ac:dyDescent="0.25">
      <c r="A105" s="2">
        <v>2</v>
      </c>
      <c r="B105" s="1" t="str">
        <f>IF(DATA!H106="","",DATA!H106)</f>
        <v/>
      </c>
      <c r="C105" s="1" t="str">
        <f>IF(DATA!I106="","",DATA!I106)</f>
        <v/>
      </c>
      <c r="D105" s="1" t="str">
        <f>IF(DATA!J106="","",DATA!J106)</f>
        <v/>
      </c>
      <c r="E105" t="str">
        <f t="shared" si="423"/>
        <v/>
      </c>
      <c r="F105" t="str">
        <f t="shared" si="423"/>
        <v/>
      </c>
      <c r="G105" t="str">
        <f t="shared" si="423"/>
        <v/>
      </c>
      <c r="H105" t="str">
        <f t="shared" si="424"/>
        <v/>
      </c>
      <c r="I105" t="str">
        <f t="shared" si="425"/>
        <v/>
      </c>
      <c r="J105" t="str">
        <f t="shared" si="426"/>
        <v/>
      </c>
      <c r="K105" s="3"/>
      <c r="L105" s="3"/>
      <c r="M105" s="3"/>
      <c r="N105" s="3"/>
      <c r="O105" s="3"/>
      <c r="S105" s="5"/>
      <c r="T105" s="5"/>
    </row>
    <row r="106" spans="1:26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440">IF(CONCATENATE(E107,F107,G107,E108,F108,G108,E109,F109,G109)="","",CONCATENATE(CONCATENATE(E107,F107,G107,E108,F108,G108,E109,F109,G109)))</f>
        <v>{2,0}</v>
      </c>
      <c r="H106" t="str">
        <f t="shared" ref="H106" si="441">IF(CONCATENATE(H107,I107,J107,H108,I108,J108,H109,I109,J109)="","",CONCATENATE(CONCATENATE(H107,I107,J107,H108,I108,J108,H109,I109,J109)))</f>
        <v>"2-0"</v>
      </c>
      <c r="K106" s="2"/>
      <c r="L106" t="s">
        <v>15</v>
      </c>
      <c r="M106" t="s">
        <v>16</v>
      </c>
      <c r="N106" t="s">
        <v>17</v>
      </c>
      <c r="O106" t="s">
        <v>18</v>
      </c>
      <c r="P106" s="22"/>
      <c r="Q106" t="s">
        <v>15</v>
      </c>
      <c r="R106" t="s">
        <v>16</v>
      </c>
      <c r="S106" t="s">
        <v>17</v>
      </c>
      <c r="T106" t="s">
        <v>18</v>
      </c>
      <c r="V106" t="s">
        <v>19</v>
      </c>
      <c r="W106" t="s">
        <v>20</v>
      </c>
      <c r="X106" t="s">
        <v>17</v>
      </c>
      <c r="Y106" t="s">
        <v>18</v>
      </c>
      <c r="Z106" t="s">
        <v>21</v>
      </c>
    </row>
    <row r="107" spans="1:26" x14ac:dyDescent="0.25">
      <c r="A107" s="2">
        <v>0</v>
      </c>
      <c r="B107" s="1" t="str">
        <f>IF(DATA!H108="","",DATA!H108)</f>
        <v/>
      </c>
      <c r="C107" s="1" t="str">
        <f>IF(DATA!I108="","",DATA!I108)</f>
        <v/>
      </c>
      <c r="D107" s="1" t="str">
        <f>IF(DATA!J108="","",DATA!J108)</f>
        <v/>
      </c>
      <c r="E107" t="str">
        <f t="shared" ref="E107:G170" si="442">IF(B107="","",CONCATENATE("{",$A107,",",B$2,"}"))</f>
        <v/>
      </c>
      <c r="F107" t="str">
        <f t="shared" si="442"/>
        <v/>
      </c>
      <c r="G107" t="str">
        <f t="shared" si="442"/>
        <v/>
      </c>
      <c r="H107" t="str">
        <f t="shared" ref="H107:H170" si="443">IF(B107="","",CONCATENATE("""",$A107,"-",B$2,""""))</f>
        <v/>
      </c>
      <c r="I107" t="str">
        <f t="shared" ref="I107:I170" si="444">IF(C107="","",CONCATENATE("""",$A107,"-",C$2,""""))</f>
        <v/>
      </c>
      <c r="J107" t="str">
        <f t="shared" ref="J107:J170" si="445">IF(D107="","",CONCATENATE("""",$A107,"-",D$2,""""))</f>
        <v/>
      </c>
      <c r="K107" s="3"/>
      <c r="L107">
        <f t="shared" ref="L107:L170" si="446">VALUE(RIGHT(LEFT(H106,2),1))</f>
        <v>2</v>
      </c>
      <c r="M107">
        <f t="shared" ref="M107:M170" si="447">VALUE(RIGHT(LEFT(H106,4),1))</f>
        <v>0</v>
      </c>
      <c r="N107" s="5" t="b">
        <f t="shared" ref="N107" si="448">L107-M107=0</f>
        <v>0</v>
      </c>
      <c r="O107" s="5" t="b">
        <f t="shared" ref="O107:O170" si="449">L107+M107=2</f>
        <v>1</v>
      </c>
      <c r="P107" s="21" t="str">
        <f>DATA!F108</f>
        <v>"2-2"</v>
      </c>
      <c r="Q107">
        <f t="shared" ref="Q107" si="450">VALUE(RIGHT(LEFT(P107,2),1))</f>
        <v>2</v>
      </c>
      <c r="R107">
        <f t="shared" ref="R107:R170" si="451">VALUE(RIGHT(LEFT(P107,4),1))</f>
        <v>2</v>
      </c>
      <c r="S107" s="5" t="b">
        <f t="shared" ref="S107" si="452">Q107-R107=0</f>
        <v>1</v>
      </c>
      <c r="T107" s="5" t="b">
        <f t="shared" ref="T107:T170" si="453">Q107+R107=2</f>
        <v>0</v>
      </c>
      <c r="V107" s="5" t="str">
        <f t="shared" ref="V107:V170" si="454">IF(L107=Q107,"DirectionModel.IN_ROW","")</f>
        <v>DirectionModel.IN_ROW</v>
      </c>
      <c r="W107" s="5" t="str">
        <f t="shared" ref="W107:W170" si="455">IF(M107=R107,"DirectionModel.IN_COLUMN","")</f>
        <v/>
      </c>
      <c r="X107" s="5" t="str">
        <f t="shared" ref="X107:X170" si="456">IF(AND(N107,S107),"DirectionModel.IN_MAIN_DIAGONAL","")</f>
        <v/>
      </c>
      <c r="Y107" s="5" t="str">
        <f t="shared" ref="Y107:Y170" si="457">IF(AND(O107,T107),"DirectionModel.IN_SECONDARY_DIAGONAL","")</f>
        <v/>
      </c>
      <c r="Z107" s="5" t="str">
        <f t="shared" ref="Z107" si="458">IF(CONCATENATE(V107,W107,X107,Y107)="","DirectionModel.WITHOUT_DIRECTION",CONCATENATE(V107,W107,X107,Y107))</f>
        <v>DirectionModel.IN_ROW</v>
      </c>
    </row>
    <row r="108" spans="1:26" x14ac:dyDescent="0.25">
      <c r="A108" s="2">
        <v>1</v>
      </c>
      <c r="B108" s="1" t="str">
        <f>IF(DATA!H109="","",DATA!H109)</f>
        <v/>
      </c>
      <c r="C108" s="1" t="str">
        <f>IF(DATA!I109="","",DATA!I109)</f>
        <v/>
      </c>
      <c r="D108" s="1" t="str">
        <f>IF(DATA!J109="","",DATA!J109)</f>
        <v/>
      </c>
      <c r="E108" t="str">
        <f t="shared" si="442"/>
        <v/>
      </c>
      <c r="F108" t="str">
        <f t="shared" si="442"/>
        <v/>
      </c>
      <c r="G108" t="str">
        <f t="shared" si="442"/>
        <v/>
      </c>
      <c r="H108" t="str">
        <f t="shared" si="443"/>
        <v/>
      </c>
      <c r="I108" t="str">
        <f t="shared" si="444"/>
        <v/>
      </c>
      <c r="J108" t="str">
        <f t="shared" si="445"/>
        <v/>
      </c>
      <c r="K108" s="3"/>
      <c r="L108" s="3"/>
      <c r="M108" s="3"/>
      <c r="N108" s="3"/>
      <c r="O108" s="3"/>
      <c r="S108" s="5"/>
      <c r="T108" s="5"/>
    </row>
    <row r="109" spans="1:26" x14ac:dyDescent="0.25">
      <c r="A109" s="2">
        <v>2</v>
      </c>
      <c r="B109" s="1" t="str">
        <f>IF(DATA!H110="","",DATA!H110)</f>
        <v>c</v>
      </c>
      <c r="C109" s="1" t="str">
        <f>IF(DATA!I110="","",DATA!I110)</f>
        <v/>
      </c>
      <c r="D109" s="1" t="str">
        <f>IF(DATA!J110="","",DATA!J110)</f>
        <v/>
      </c>
      <c r="E109" t="str">
        <f t="shared" si="442"/>
        <v>{2,0}</v>
      </c>
      <c r="F109" t="str">
        <f t="shared" si="442"/>
        <v/>
      </c>
      <c r="G109" t="str">
        <f t="shared" si="442"/>
        <v/>
      </c>
      <c r="H109" t="str">
        <f t="shared" si="443"/>
        <v>"2-0"</v>
      </c>
      <c r="I109" t="str">
        <f t="shared" si="444"/>
        <v/>
      </c>
      <c r="J109" t="str">
        <f t="shared" si="445"/>
        <v/>
      </c>
      <c r="K109" s="3"/>
      <c r="L109" s="3"/>
      <c r="M109" s="3"/>
      <c r="N109" s="3"/>
      <c r="O109" s="3"/>
      <c r="S109" s="5"/>
      <c r="T109" s="5"/>
    </row>
    <row r="110" spans="1:26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459">IF(CONCATENATE(E111,F111,G111,E112,F112,G112,E113,F113,G113)="","",CONCATENATE(CONCATENATE(E111,F111,G111,E112,F112,G112,E113,F113,G113)))</f>
        <v>{1,0}</v>
      </c>
      <c r="H110" t="str">
        <f t="shared" ref="H110" si="460">IF(CONCATENATE(H111,I111,J111,H112,I112,J112,H113,I113,J113)="","",CONCATENATE(CONCATENATE(H111,I111,J111,H112,I112,J112,H113,I113,J113)))</f>
        <v>"1-0"</v>
      </c>
      <c r="K110" s="2"/>
      <c r="L110" t="s">
        <v>15</v>
      </c>
      <c r="M110" t="s">
        <v>16</v>
      </c>
      <c r="N110" t="s">
        <v>17</v>
      </c>
      <c r="O110" t="s">
        <v>18</v>
      </c>
      <c r="P110" s="22"/>
      <c r="Q110" t="s">
        <v>15</v>
      </c>
      <c r="R110" t="s">
        <v>16</v>
      </c>
      <c r="S110" t="s">
        <v>17</v>
      </c>
      <c r="T110" t="s">
        <v>18</v>
      </c>
      <c r="V110" t="s">
        <v>19</v>
      </c>
      <c r="W110" t="s">
        <v>20</v>
      </c>
      <c r="X110" t="s">
        <v>17</v>
      </c>
      <c r="Y110" t="s">
        <v>18</v>
      </c>
      <c r="Z110" t="s">
        <v>21</v>
      </c>
    </row>
    <row r="111" spans="1:26" x14ac:dyDescent="0.25">
      <c r="A111" s="2">
        <v>0</v>
      </c>
      <c r="B111" s="1" t="str">
        <f>IF(DATA!H112="","",DATA!H112)</f>
        <v/>
      </c>
      <c r="C111" s="1" t="str">
        <f>IF(DATA!I112="","",DATA!I112)</f>
        <v/>
      </c>
      <c r="D111" s="1" t="str">
        <f>IF(DATA!J112="","",DATA!J112)</f>
        <v/>
      </c>
      <c r="E111" t="str">
        <f t="shared" ref="E111:G174" si="461">IF(B111="","",CONCATENATE("{",$A111,",",B$2,"}"))</f>
        <v/>
      </c>
      <c r="F111" t="str">
        <f t="shared" si="461"/>
        <v/>
      </c>
      <c r="G111" t="str">
        <f t="shared" si="461"/>
        <v/>
      </c>
      <c r="H111" t="str">
        <f t="shared" ref="H111:H174" si="462">IF(B111="","",CONCATENATE("""",$A111,"-",B$2,""""))</f>
        <v/>
      </c>
      <c r="I111" t="str">
        <f t="shared" ref="I111:I174" si="463">IF(C111="","",CONCATENATE("""",$A111,"-",C$2,""""))</f>
        <v/>
      </c>
      <c r="J111" t="str">
        <f t="shared" ref="J111:J174" si="464">IF(D111="","",CONCATENATE("""",$A111,"-",D$2,""""))</f>
        <v/>
      </c>
      <c r="K111" s="3"/>
      <c r="L111">
        <f t="shared" ref="L111:L174" si="465">VALUE(RIGHT(LEFT(H110,2),1))</f>
        <v>1</v>
      </c>
      <c r="M111">
        <f t="shared" ref="M111:M174" si="466">VALUE(RIGHT(LEFT(H110,4),1))</f>
        <v>0</v>
      </c>
      <c r="N111" s="5" t="b">
        <f t="shared" ref="N111" si="467">L111-M111=0</f>
        <v>0</v>
      </c>
      <c r="O111" s="5" t="b">
        <f t="shared" ref="O111:O174" si="468">L111+M111=2</f>
        <v>0</v>
      </c>
      <c r="P111" s="21" t="str">
        <f>DATA!F112</f>
        <v>"0-0"</v>
      </c>
      <c r="Q111">
        <f t="shared" ref="Q111" si="469">VALUE(RIGHT(LEFT(P111,2),1))</f>
        <v>0</v>
      </c>
      <c r="R111">
        <f t="shared" ref="R111:R174" si="470">VALUE(RIGHT(LEFT(P111,4),1))</f>
        <v>0</v>
      </c>
      <c r="S111" s="5" t="b">
        <f t="shared" ref="S111" si="471">Q111-R111=0</f>
        <v>1</v>
      </c>
      <c r="T111" s="5" t="b">
        <f t="shared" ref="T111:T174" si="472">Q111+R111=2</f>
        <v>0</v>
      </c>
      <c r="V111" s="5" t="str">
        <f t="shared" ref="V111:V174" si="473">IF(L111=Q111,"DirectionModel.IN_ROW","")</f>
        <v/>
      </c>
      <c r="W111" s="5" t="str">
        <f t="shared" ref="W111:W174" si="474">IF(M111=R111,"DirectionModel.IN_COLUMN","")</f>
        <v>DirectionModel.IN_COLUMN</v>
      </c>
      <c r="X111" s="5" t="str">
        <f t="shared" ref="X111:X174" si="475">IF(AND(N111,S111),"DirectionModel.IN_MAIN_DIAGONAL","")</f>
        <v/>
      </c>
      <c r="Y111" s="5" t="str">
        <f t="shared" ref="Y111:Y174" si="476">IF(AND(O111,T111),"DirectionModel.IN_SECONDARY_DIAGONAL","")</f>
        <v/>
      </c>
      <c r="Z111" s="5" t="str">
        <f t="shared" ref="Z111" si="477">IF(CONCATENATE(V111,W111,X111,Y111)="","DirectionModel.WITHOUT_DIRECTION",CONCATENATE(V111,W111,X111,Y111))</f>
        <v>DirectionModel.IN_COLUMN</v>
      </c>
    </row>
    <row r="112" spans="1:26" x14ac:dyDescent="0.25">
      <c r="A112" s="2">
        <v>1</v>
      </c>
      <c r="B112" s="1" t="str">
        <f>IF(DATA!H113="","",DATA!H113)</f>
        <v>c</v>
      </c>
      <c r="C112" s="1" t="str">
        <f>IF(DATA!I113="","",DATA!I113)</f>
        <v/>
      </c>
      <c r="D112" s="1" t="str">
        <f>IF(DATA!J113="","",DATA!J113)</f>
        <v/>
      </c>
      <c r="E112" t="str">
        <f t="shared" si="461"/>
        <v>{1,0}</v>
      </c>
      <c r="F112" t="str">
        <f t="shared" si="461"/>
        <v/>
      </c>
      <c r="G112" t="str">
        <f t="shared" si="461"/>
        <v/>
      </c>
      <c r="H112" t="str">
        <f t="shared" si="462"/>
        <v>"1-0"</v>
      </c>
      <c r="I112" t="str">
        <f t="shared" si="463"/>
        <v/>
      </c>
      <c r="J112" t="str">
        <f t="shared" si="464"/>
        <v/>
      </c>
      <c r="K112" s="3"/>
      <c r="L112" s="3"/>
      <c r="M112" s="3"/>
      <c r="N112" s="3"/>
      <c r="O112" s="3"/>
      <c r="S112" s="5"/>
      <c r="T112" s="5"/>
    </row>
    <row r="113" spans="1:26" x14ac:dyDescent="0.25">
      <c r="A113" s="2">
        <v>2</v>
      </c>
      <c r="B113" s="1" t="str">
        <f>IF(DATA!H114="","",DATA!H114)</f>
        <v/>
      </c>
      <c r="C113" s="1" t="str">
        <f>IF(DATA!I114="","",DATA!I114)</f>
        <v/>
      </c>
      <c r="D113" s="1" t="str">
        <f>IF(DATA!J114="","",DATA!J114)</f>
        <v/>
      </c>
      <c r="E113" t="str">
        <f t="shared" si="461"/>
        <v/>
      </c>
      <c r="F113" t="str">
        <f t="shared" si="461"/>
        <v/>
      </c>
      <c r="G113" t="str">
        <f t="shared" si="461"/>
        <v/>
      </c>
      <c r="H113" t="str">
        <f t="shared" si="462"/>
        <v/>
      </c>
      <c r="I113" t="str">
        <f t="shared" si="463"/>
        <v/>
      </c>
      <c r="J113" t="str">
        <f t="shared" si="464"/>
        <v/>
      </c>
      <c r="K113" s="3"/>
      <c r="L113" s="3"/>
      <c r="M113" s="3"/>
      <c r="N113" s="3"/>
      <c r="O113" s="3"/>
      <c r="S113" s="5"/>
      <c r="T113" s="5"/>
    </row>
    <row r="114" spans="1:26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478">IF(CONCATENATE(E115,F115,G115,E116,F116,G116,E117,F117,G117)="","",CONCATENATE(CONCATENATE(E115,F115,G115,E116,F116,G116,E117,F117,G117)))</f>
        <v>{1,0}</v>
      </c>
      <c r="H114" t="str">
        <f t="shared" ref="H114" si="479">IF(CONCATENATE(H115,I115,J115,H116,I116,J116,H117,I117,J117)="","",CONCATENATE(CONCATENATE(H115,I115,J115,H116,I116,J116,H117,I117,J117)))</f>
        <v>"1-0"</v>
      </c>
      <c r="K114" s="2"/>
      <c r="L114" t="s">
        <v>15</v>
      </c>
      <c r="M114" t="s">
        <v>16</v>
      </c>
      <c r="N114" t="s">
        <v>17</v>
      </c>
      <c r="O114" t="s">
        <v>18</v>
      </c>
      <c r="P114" s="22"/>
      <c r="Q114" t="s">
        <v>15</v>
      </c>
      <c r="R114" t="s">
        <v>16</v>
      </c>
      <c r="S114" t="s">
        <v>17</v>
      </c>
      <c r="T114" t="s">
        <v>18</v>
      </c>
      <c r="V114" t="s">
        <v>19</v>
      </c>
      <c r="W114" t="s">
        <v>20</v>
      </c>
      <c r="X114" t="s">
        <v>17</v>
      </c>
      <c r="Y114" t="s">
        <v>18</v>
      </c>
      <c r="Z114" t="s">
        <v>21</v>
      </c>
    </row>
    <row r="115" spans="1:26" x14ac:dyDescent="0.25">
      <c r="A115" s="2">
        <v>0</v>
      </c>
      <c r="B115" s="1" t="str">
        <f>IF(DATA!H116="","",DATA!H116)</f>
        <v/>
      </c>
      <c r="C115" s="1" t="str">
        <f>IF(DATA!I116="","",DATA!I116)</f>
        <v/>
      </c>
      <c r="D115" s="1" t="str">
        <f>IF(DATA!J116="","",DATA!J116)</f>
        <v/>
      </c>
      <c r="E115" t="str">
        <f t="shared" ref="E115:G178" si="480">IF(B115="","",CONCATENATE("{",$A115,",",B$2,"}"))</f>
        <v/>
      </c>
      <c r="F115" t="str">
        <f t="shared" si="480"/>
        <v/>
      </c>
      <c r="G115" t="str">
        <f t="shared" si="480"/>
        <v/>
      </c>
      <c r="H115" t="str">
        <f t="shared" ref="H115:H178" si="481">IF(B115="","",CONCATENATE("""",$A115,"-",B$2,""""))</f>
        <v/>
      </c>
      <c r="I115" t="str">
        <f t="shared" ref="I115:I178" si="482">IF(C115="","",CONCATENATE("""",$A115,"-",C$2,""""))</f>
        <v/>
      </c>
      <c r="J115" t="str">
        <f t="shared" ref="J115:J178" si="483">IF(D115="","",CONCATENATE("""",$A115,"-",D$2,""""))</f>
        <v/>
      </c>
      <c r="K115" s="3"/>
      <c r="L115">
        <f t="shared" ref="L115:L178" si="484">VALUE(RIGHT(LEFT(H114,2),1))</f>
        <v>1</v>
      </c>
      <c r="M115">
        <f t="shared" ref="M115:M178" si="485">VALUE(RIGHT(LEFT(H114,4),1))</f>
        <v>0</v>
      </c>
      <c r="N115" s="5" t="b">
        <f t="shared" ref="N115" si="486">L115-M115=0</f>
        <v>0</v>
      </c>
      <c r="O115" s="5" t="b">
        <f t="shared" ref="O115:O178" si="487">L115+M115=2</f>
        <v>0</v>
      </c>
      <c r="P115" s="21" t="str">
        <f>DATA!F116</f>
        <v>"0-1"</v>
      </c>
      <c r="Q115">
        <f t="shared" ref="Q115" si="488">VALUE(RIGHT(LEFT(P115,2),1))</f>
        <v>0</v>
      </c>
      <c r="R115">
        <f t="shared" ref="R115:R178" si="489">VALUE(RIGHT(LEFT(P115,4),1))</f>
        <v>1</v>
      </c>
      <c r="S115" s="5" t="b">
        <f t="shared" ref="S115" si="490">Q115-R115=0</f>
        <v>0</v>
      </c>
      <c r="T115" s="5" t="b">
        <f t="shared" ref="T115:T178" si="491">Q115+R115=2</f>
        <v>0</v>
      </c>
      <c r="V115" s="5" t="str">
        <f t="shared" ref="V115:V178" si="492">IF(L115=Q115,"DirectionModel.IN_ROW","")</f>
        <v/>
      </c>
      <c r="W115" s="5" t="str">
        <f t="shared" ref="W115:W178" si="493">IF(M115=R115,"DirectionModel.IN_COLUMN","")</f>
        <v/>
      </c>
      <c r="X115" s="5" t="str">
        <f t="shared" ref="X115:X178" si="494">IF(AND(N115,S115),"DirectionModel.IN_MAIN_DIAGONAL","")</f>
        <v/>
      </c>
      <c r="Y115" s="5" t="str">
        <f t="shared" ref="Y115:Y178" si="495">IF(AND(O115,T115),"DirectionModel.IN_SECONDARY_DIAGONAL","")</f>
        <v/>
      </c>
      <c r="Z115" s="5" t="str">
        <f t="shared" ref="Z115" si="496">IF(CONCATENATE(V115,W115,X115,Y115)="","DirectionModel.WITHOUT_DIRECTION",CONCATENATE(V115,W115,X115,Y115))</f>
        <v>DirectionModel.WITHOUT_DIRECTION</v>
      </c>
    </row>
    <row r="116" spans="1:26" x14ac:dyDescent="0.25">
      <c r="A116" s="2">
        <v>1</v>
      </c>
      <c r="B116" s="1" t="str">
        <f>IF(DATA!H117="","",DATA!H117)</f>
        <v>c</v>
      </c>
      <c r="C116" s="1" t="str">
        <f>IF(DATA!I117="","",DATA!I117)</f>
        <v/>
      </c>
      <c r="D116" s="1" t="str">
        <f>IF(DATA!J117="","",DATA!J117)</f>
        <v/>
      </c>
      <c r="E116" t="str">
        <f t="shared" si="480"/>
        <v>{1,0}</v>
      </c>
      <c r="F116" t="str">
        <f t="shared" si="480"/>
        <v/>
      </c>
      <c r="G116" t="str">
        <f t="shared" si="480"/>
        <v/>
      </c>
      <c r="H116" t="str">
        <f t="shared" si="481"/>
        <v>"1-0"</v>
      </c>
      <c r="I116" t="str">
        <f t="shared" si="482"/>
        <v/>
      </c>
      <c r="J116" t="str">
        <f t="shared" si="483"/>
        <v/>
      </c>
      <c r="K116" s="3"/>
      <c r="L116" s="3"/>
      <c r="M116" s="3"/>
      <c r="N116" s="3"/>
      <c r="O116" s="3"/>
      <c r="S116" s="5"/>
      <c r="T116" s="5"/>
    </row>
    <row r="117" spans="1:26" x14ac:dyDescent="0.25">
      <c r="A117" s="2">
        <v>2</v>
      </c>
      <c r="B117" s="1" t="str">
        <f>IF(DATA!H118="","",DATA!H118)</f>
        <v/>
      </c>
      <c r="C117" s="1" t="str">
        <f>IF(DATA!I118="","",DATA!I118)</f>
        <v/>
      </c>
      <c r="D117" s="1" t="str">
        <f>IF(DATA!J118="","",DATA!J118)</f>
        <v/>
      </c>
      <c r="E117" t="str">
        <f t="shared" si="480"/>
        <v/>
      </c>
      <c r="F117" t="str">
        <f t="shared" si="480"/>
        <v/>
      </c>
      <c r="G117" t="str">
        <f t="shared" si="480"/>
        <v/>
      </c>
      <c r="H117" t="str">
        <f t="shared" si="481"/>
        <v/>
      </c>
      <c r="I117" t="str">
        <f t="shared" si="482"/>
        <v/>
      </c>
      <c r="J117" t="str">
        <f t="shared" si="483"/>
        <v/>
      </c>
      <c r="K117" s="3"/>
      <c r="L117" s="3"/>
      <c r="M117" s="3"/>
      <c r="N117" s="3"/>
      <c r="O117" s="3"/>
      <c r="S117" s="5"/>
      <c r="T117" s="5"/>
    </row>
    <row r="118" spans="1:26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497">IF(CONCATENATE(E119,F119,G119,E120,F120,G120,E121,F121,G121)="","",CONCATENATE(CONCATENATE(E119,F119,G119,E120,F120,G120,E121,F121,G121)))</f>
        <v>{0,0}</v>
      </c>
      <c r="H118" t="str">
        <f t="shared" ref="H118" si="498">IF(CONCATENATE(H119,I119,J119,H120,I120,J120,H121,I121,J121)="","",CONCATENATE(CONCATENATE(H119,I119,J119,H120,I120,J120,H121,I121,J121)))</f>
        <v>"0-0"</v>
      </c>
      <c r="K118" s="2"/>
      <c r="L118" t="s">
        <v>15</v>
      </c>
      <c r="M118" t="s">
        <v>16</v>
      </c>
      <c r="N118" t="s">
        <v>17</v>
      </c>
      <c r="O118" t="s">
        <v>18</v>
      </c>
      <c r="P118" s="22"/>
      <c r="Q118" t="s">
        <v>15</v>
      </c>
      <c r="R118" t="s">
        <v>16</v>
      </c>
      <c r="S118" t="s">
        <v>17</v>
      </c>
      <c r="T118" t="s">
        <v>18</v>
      </c>
      <c r="V118" t="s">
        <v>19</v>
      </c>
      <c r="W118" t="s">
        <v>20</v>
      </c>
      <c r="X118" t="s">
        <v>17</v>
      </c>
      <c r="Y118" t="s">
        <v>18</v>
      </c>
      <c r="Z118" t="s">
        <v>21</v>
      </c>
    </row>
    <row r="119" spans="1:26" x14ac:dyDescent="0.25">
      <c r="A119" s="2">
        <v>0</v>
      </c>
      <c r="B119" s="1" t="str">
        <f>IF(DATA!H120="","",DATA!H120)</f>
        <v>c</v>
      </c>
      <c r="C119" s="1" t="str">
        <f>IF(DATA!I120="","",DATA!I120)</f>
        <v/>
      </c>
      <c r="D119" s="1" t="str">
        <f>IF(DATA!J120="","",DATA!J120)</f>
        <v/>
      </c>
      <c r="E119" t="str">
        <f t="shared" ref="E119:G182" si="499">IF(B119="","",CONCATENATE("{",$A119,",",B$2,"}"))</f>
        <v>{0,0}</v>
      </c>
      <c r="F119" t="str">
        <f t="shared" si="499"/>
        <v/>
      </c>
      <c r="G119" t="str">
        <f t="shared" si="499"/>
        <v/>
      </c>
      <c r="H119" t="str">
        <f t="shared" ref="H119:H182" si="500">IF(B119="","",CONCATENATE("""",$A119,"-",B$2,""""))</f>
        <v>"0-0"</v>
      </c>
      <c r="I119" t="str">
        <f t="shared" ref="I119:I182" si="501">IF(C119="","",CONCATENATE("""",$A119,"-",C$2,""""))</f>
        <v/>
      </c>
      <c r="J119" t="str">
        <f t="shared" ref="J119:J182" si="502">IF(D119="","",CONCATENATE("""",$A119,"-",D$2,""""))</f>
        <v/>
      </c>
      <c r="K119" s="3"/>
      <c r="L119">
        <f t="shared" ref="L119:L182" si="503">VALUE(RIGHT(LEFT(H118,2),1))</f>
        <v>0</v>
      </c>
      <c r="M119">
        <f t="shared" ref="M119:M182" si="504">VALUE(RIGHT(LEFT(H118,4),1))</f>
        <v>0</v>
      </c>
      <c r="N119" s="5" t="b">
        <f t="shared" ref="N119" si="505">L119-M119=0</f>
        <v>1</v>
      </c>
      <c r="O119" s="5" t="b">
        <f t="shared" ref="O119:O182" si="506">L119+M119=2</f>
        <v>0</v>
      </c>
      <c r="P119" s="21" t="str">
        <f>DATA!F120</f>
        <v>"0-2"</v>
      </c>
      <c r="Q119">
        <f t="shared" ref="Q119" si="507">VALUE(RIGHT(LEFT(P119,2),1))</f>
        <v>0</v>
      </c>
      <c r="R119">
        <f t="shared" ref="R119:R182" si="508">VALUE(RIGHT(LEFT(P119,4),1))</f>
        <v>2</v>
      </c>
      <c r="S119" s="5" t="b">
        <f t="shared" ref="S119" si="509">Q119-R119=0</f>
        <v>0</v>
      </c>
      <c r="T119" s="5" t="b">
        <f t="shared" ref="T119:T182" si="510">Q119+R119=2</f>
        <v>1</v>
      </c>
      <c r="V119" s="5" t="str">
        <f t="shared" ref="V119:V182" si="511">IF(L119=Q119,"DirectionModel.IN_ROW","")</f>
        <v>DirectionModel.IN_ROW</v>
      </c>
      <c r="W119" s="5" t="str">
        <f t="shared" ref="W119:W182" si="512">IF(M119=R119,"DirectionModel.IN_COLUMN","")</f>
        <v/>
      </c>
      <c r="X119" s="5" t="str">
        <f t="shared" ref="X119:X182" si="513">IF(AND(N119,S119),"DirectionModel.IN_MAIN_DIAGONAL","")</f>
        <v/>
      </c>
      <c r="Y119" s="5" t="str">
        <f t="shared" ref="Y119:Y182" si="514">IF(AND(O119,T119),"DirectionModel.IN_SECONDARY_DIAGONAL","")</f>
        <v/>
      </c>
      <c r="Z119" s="5" t="str">
        <f t="shared" ref="Z119" si="515">IF(CONCATENATE(V119,W119,X119,Y119)="","DirectionModel.WITHOUT_DIRECTION",CONCATENATE(V119,W119,X119,Y119))</f>
        <v>DirectionModel.IN_ROW</v>
      </c>
    </row>
    <row r="120" spans="1:26" x14ac:dyDescent="0.25">
      <c r="A120" s="2">
        <v>1</v>
      </c>
      <c r="B120" s="1" t="str">
        <f>IF(DATA!H121="","",DATA!H121)</f>
        <v/>
      </c>
      <c r="C120" s="1" t="str">
        <f>IF(DATA!I121="","",DATA!I121)</f>
        <v/>
      </c>
      <c r="D120" s="1" t="str">
        <f>IF(DATA!J121="","",DATA!J121)</f>
        <v/>
      </c>
      <c r="E120" t="str">
        <f t="shared" si="499"/>
        <v/>
      </c>
      <c r="F120" t="str">
        <f t="shared" si="499"/>
        <v/>
      </c>
      <c r="G120" t="str">
        <f t="shared" si="499"/>
        <v/>
      </c>
      <c r="H120" t="str">
        <f t="shared" si="500"/>
        <v/>
      </c>
      <c r="I120" t="str">
        <f t="shared" si="501"/>
        <v/>
      </c>
      <c r="J120" t="str">
        <f t="shared" si="502"/>
        <v/>
      </c>
      <c r="K120" s="3"/>
      <c r="L120" s="3"/>
      <c r="M120" s="3"/>
      <c r="N120" s="3"/>
      <c r="O120" s="3"/>
      <c r="S120" s="5"/>
      <c r="T120" s="5"/>
    </row>
    <row r="121" spans="1:26" x14ac:dyDescent="0.25">
      <c r="A121" s="2">
        <v>2</v>
      </c>
      <c r="B121" s="1" t="str">
        <f>IF(DATA!H122="","",DATA!H122)</f>
        <v/>
      </c>
      <c r="C121" s="1" t="str">
        <f>IF(DATA!I122="","",DATA!I122)</f>
        <v/>
      </c>
      <c r="D121" s="1" t="str">
        <f>IF(DATA!J122="","",DATA!J122)</f>
        <v/>
      </c>
      <c r="E121" t="str">
        <f t="shared" si="499"/>
        <v/>
      </c>
      <c r="F121" t="str">
        <f t="shared" si="499"/>
        <v/>
      </c>
      <c r="G121" t="str">
        <f t="shared" si="499"/>
        <v/>
      </c>
      <c r="H121" t="str">
        <f t="shared" si="500"/>
        <v/>
      </c>
      <c r="I121" t="str">
        <f t="shared" si="501"/>
        <v/>
      </c>
      <c r="J121" t="str">
        <f t="shared" si="502"/>
        <v/>
      </c>
      <c r="K121" s="3"/>
      <c r="L121" s="3"/>
      <c r="M121" s="3"/>
      <c r="N121" s="3"/>
      <c r="O121" s="3"/>
      <c r="S121" s="5"/>
      <c r="T121" s="5"/>
    </row>
    <row r="122" spans="1:26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516">IF(CONCATENATE(E123,F123,G123,E124,F124,G124,E125,F125,G125)="","",CONCATENATE(CONCATENATE(E123,F123,G123,E124,F124,G124,E125,F125,G125)))</f>
        <v>{1,1}</v>
      </c>
      <c r="H122" t="str">
        <f t="shared" ref="H122" si="517">IF(CONCATENATE(H123,I123,J123,H124,I124,J124,H125,I125,J125)="","",CONCATENATE(CONCATENATE(H123,I123,J123,H124,I124,J124,H125,I125,J125)))</f>
        <v>"1-1"</v>
      </c>
      <c r="K122" s="2"/>
      <c r="L122" t="s">
        <v>15</v>
      </c>
      <c r="M122" t="s">
        <v>16</v>
      </c>
      <c r="N122" t="s">
        <v>17</v>
      </c>
      <c r="O122" t="s">
        <v>18</v>
      </c>
      <c r="P122" s="22"/>
      <c r="Q122" t="s">
        <v>15</v>
      </c>
      <c r="R122" t="s">
        <v>16</v>
      </c>
      <c r="S122" t="s">
        <v>17</v>
      </c>
      <c r="T122" t="s">
        <v>18</v>
      </c>
      <c r="V122" t="s">
        <v>19</v>
      </c>
      <c r="W122" t="s">
        <v>20</v>
      </c>
      <c r="X122" t="s">
        <v>17</v>
      </c>
      <c r="Y122" t="s">
        <v>18</v>
      </c>
      <c r="Z122" t="s">
        <v>21</v>
      </c>
    </row>
    <row r="123" spans="1:26" x14ac:dyDescent="0.25">
      <c r="A123" s="2">
        <v>0</v>
      </c>
      <c r="B123" s="1" t="str">
        <f>IF(DATA!H124="","",DATA!H124)</f>
        <v/>
      </c>
      <c r="C123" s="1" t="str">
        <f>IF(DATA!I124="","",DATA!I124)</f>
        <v/>
      </c>
      <c r="D123" s="1" t="str">
        <f>IF(DATA!J124="","",DATA!J124)</f>
        <v/>
      </c>
      <c r="E123" t="str">
        <f t="shared" ref="E123:G186" si="518">IF(B123="","",CONCATENATE("{",$A123,",",B$2,"}"))</f>
        <v/>
      </c>
      <c r="F123" t="str">
        <f t="shared" si="518"/>
        <v/>
      </c>
      <c r="G123" t="str">
        <f t="shared" si="518"/>
        <v/>
      </c>
      <c r="H123" t="str">
        <f t="shared" ref="H123:H186" si="519">IF(B123="","",CONCATENATE("""",$A123,"-",B$2,""""))</f>
        <v/>
      </c>
      <c r="I123" t="str">
        <f t="shared" ref="I123:I186" si="520">IF(C123="","",CONCATENATE("""",$A123,"-",C$2,""""))</f>
        <v/>
      </c>
      <c r="J123" t="str">
        <f t="shared" ref="J123:J186" si="521">IF(D123="","",CONCATENATE("""",$A123,"-",D$2,""""))</f>
        <v/>
      </c>
      <c r="K123" s="3"/>
      <c r="L123">
        <f t="shared" ref="L123:L186" si="522">VALUE(RIGHT(LEFT(H122,2),1))</f>
        <v>1</v>
      </c>
      <c r="M123">
        <f t="shared" ref="M123:M186" si="523">VALUE(RIGHT(LEFT(H122,4),1))</f>
        <v>1</v>
      </c>
      <c r="N123" s="5" t="b">
        <f t="shared" ref="N123" si="524">L123-M123=0</f>
        <v>1</v>
      </c>
      <c r="O123" s="5" t="b">
        <f t="shared" ref="O123:O186" si="525">L123+M123=2</f>
        <v>1</v>
      </c>
      <c r="P123" s="21" t="str">
        <f>DATA!F124</f>
        <v>"1-0"</v>
      </c>
      <c r="Q123">
        <f t="shared" ref="Q123" si="526">VALUE(RIGHT(LEFT(P123,2),1))</f>
        <v>1</v>
      </c>
      <c r="R123">
        <f t="shared" ref="R123:R186" si="527">VALUE(RIGHT(LEFT(P123,4),1))</f>
        <v>0</v>
      </c>
      <c r="S123" s="5" t="b">
        <f t="shared" ref="S123" si="528">Q123-R123=0</f>
        <v>0</v>
      </c>
      <c r="T123" s="5" t="b">
        <f t="shared" ref="T123:T186" si="529">Q123+R123=2</f>
        <v>0</v>
      </c>
      <c r="V123" s="5" t="str">
        <f t="shared" ref="V123:V186" si="530">IF(L123=Q123,"DirectionModel.IN_ROW","")</f>
        <v>DirectionModel.IN_ROW</v>
      </c>
      <c r="W123" s="5" t="str">
        <f t="shared" ref="W123:W186" si="531">IF(M123=R123,"DirectionModel.IN_COLUMN","")</f>
        <v/>
      </c>
      <c r="X123" s="5" t="str">
        <f t="shared" ref="X123:X186" si="532">IF(AND(N123,S123),"DirectionModel.IN_MAIN_DIAGONAL","")</f>
        <v/>
      </c>
      <c r="Y123" s="5" t="str">
        <f t="shared" ref="Y123:Y186" si="533">IF(AND(O123,T123),"DirectionModel.IN_SECONDARY_DIAGONAL","")</f>
        <v/>
      </c>
      <c r="Z123" s="5" t="str">
        <f t="shared" ref="Z123" si="534">IF(CONCATENATE(V123,W123,X123,Y123)="","DirectionModel.WITHOUT_DIRECTION",CONCATENATE(V123,W123,X123,Y123))</f>
        <v>DirectionModel.IN_ROW</v>
      </c>
    </row>
    <row r="124" spans="1:26" x14ac:dyDescent="0.25">
      <c r="A124" s="2">
        <v>1</v>
      </c>
      <c r="B124" s="1" t="str">
        <f>IF(DATA!H125="","",DATA!H125)</f>
        <v/>
      </c>
      <c r="C124" s="1" t="str">
        <f>IF(DATA!I125="","",DATA!I125)</f>
        <v>c</v>
      </c>
      <c r="D124" s="1" t="str">
        <f>IF(DATA!J125="","",DATA!J125)</f>
        <v/>
      </c>
      <c r="E124" t="str">
        <f t="shared" si="518"/>
        <v/>
      </c>
      <c r="F124" t="str">
        <f t="shared" si="518"/>
        <v>{1,1}</v>
      </c>
      <c r="G124" t="str">
        <f t="shared" si="518"/>
        <v/>
      </c>
      <c r="H124" t="str">
        <f t="shared" si="519"/>
        <v/>
      </c>
      <c r="I124" t="str">
        <f t="shared" si="520"/>
        <v>"1-1"</v>
      </c>
      <c r="J124" t="str">
        <f t="shared" si="521"/>
        <v/>
      </c>
      <c r="K124" s="3"/>
      <c r="L124" s="3"/>
      <c r="M124" s="3"/>
      <c r="N124" s="3"/>
      <c r="O124" s="3"/>
      <c r="S124" s="5"/>
      <c r="T124" s="5"/>
    </row>
    <row r="125" spans="1:26" x14ac:dyDescent="0.25">
      <c r="A125" s="2">
        <v>2</v>
      </c>
      <c r="B125" s="1" t="str">
        <f>IF(DATA!H126="","",DATA!H126)</f>
        <v/>
      </c>
      <c r="C125" s="1" t="str">
        <f>IF(DATA!I126="","",DATA!I126)</f>
        <v/>
      </c>
      <c r="D125" s="1" t="str">
        <f>IF(DATA!J126="","",DATA!J126)</f>
        <v/>
      </c>
      <c r="E125" t="str">
        <f t="shared" si="518"/>
        <v/>
      </c>
      <c r="F125" t="str">
        <f t="shared" si="518"/>
        <v/>
      </c>
      <c r="G125" t="str">
        <f t="shared" si="518"/>
        <v/>
      </c>
      <c r="H125" t="str">
        <f t="shared" si="519"/>
        <v/>
      </c>
      <c r="I125" t="str">
        <f t="shared" si="520"/>
        <v/>
      </c>
      <c r="J125" t="str">
        <f t="shared" si="521"/>
        <v/>
      </c>
      <c r="K125" s="3"/>
      <c r="L125" s="3"/>
      <c r="M125" s="3"/>
      <c r="N125" s="3"/>
      <c r="O125" s="3"/>
      <c r="S125" s="5"/>
      <c r="T125" s="5"/>
    </row>
    <row r="126" spans="1:26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535">IF(CONCATENATE(E127,F127,G127,E128,F128,G128,E129,F129,G129)="","",CONCATENATE(CONCATENATE(E127,F127,G127,E128,F128,G128,E129,F129,G129)))</f>
        <v>{2,1}</v>
      </c>
      <c r="H126" t="str">
        <f t="shared" ref="H126" si="536">IF(CONCATENATE(H127,I127,J127,H128,I128,J128,H129,I129,J129)="","",CONCATENATE(CONCATENATE(H127,I127,J127,H128,I128,J128,H129,I129,J129)))</f>
        <v>"2-1"</v>
      </c>
      <c r="K126" s="2"/>
      <c r="L126" t="s">
        <v>15</v>
      </c>
      <c r="M126" t="s">
        <v>16</v>
      </c>
      <c r="N126" t="s">
        <v>17</v>
      </c>
      <c r="O126" t="s">
        <v>18</v>
      </c>
      <c r="P126" s="22"/>
      <c r="Q126" t="s">
        <v>15</v>
      </c>
      <c r="R126" t="s">
        <v>16</v>
      </c>
      <c r="S126" t="s">
        <v>17</v>
      </c>
      <c r="T126" t="s">
        <v>18</v>
      </c>
      <c r="V126" t="s">
        <v>19</v>
      </c>
      <c r="W126" t="s">
        <v>20</v>
      </c>
      <c r="X126" t="s">
        <v>17</v>
      </c>
      <c r="Y126" t="s">
        <v>18</v>
      </c>
      <c r="Z126" t="s">
        <v>21</v>
      </c>
    </row>
    <row r="127" spans="1:26" x14ac:dyDescent="0.25">
      <c r="A127" s="2">
        <v>0</v>
      </c>
      <c r="B127" s="1" t="str">
        <f>IF(DATA!H128="","",DATA!H128)</f>
        <v/>
      </c>
      <c r="C127" s="1" t="str">
        <f>IF(DATA!I128="","",DATA!I128)</f>
        <v/>
      </c>
      <c r="D127" s="1" t="str">
        <f>IF(DATA!J128="","",DATA!J128)</f>
        <v/>
      </c>
      <c r="E127" t="str">
        <f t="shared" ref="E127:G190" si="537">IF(B127="","",CONCATENATE("{",$A127,",",B$2,"}"))</f>
        <v/>
      </c>
      <c r="F127" t="str">
        <f t="shared" si="537"/>
        <v/>
      </c>
      <c r="G127" t="str">
        <f t="shared" si="537"/>
        <v/>
      </c>
      <c r="H127" t="str">
        <f t="shared" ref="H127:H190" si="538">IF(B127="","",CONCATENATE("""",$A127,"-",B$2,""""))</f>
        <v/>
      </c>
      <c r="I127" t="str">
        <f t="shared" ref="I127:I190" si="539">IF(C127="","",CONCATENATE("""",$A127,"-",C$2,""""))</f>
        <v/>
      </c>
      <c r="J127" t="str">
        <f t="shared" ref="J127:J190" si="540">IF(D127="","",CONCATENATE("""",$A127,"-",D$2,""""))</f>
        <v/>
      </c>
      <c r="K127" s="3"/>
      <c r="L127">
        <f t="shared" ref="L127:L190" si="541">VALUE(RIGHT(LEFT(H126,2),1))</f>
        <v>2</v>
      </c>
      <c r="M127">
        <f t="shared" ref="M127:M190" si="542">VALUE(RIGHT(LEFT(H126,4),1))</f>
        <v>1</v>
      </c>
      <c r="N127" s="5" t="b">
        <f t="shared" ref="N127" si="543">L127-M127=0</f>
        <v>0</v>
      </c>
      <c r="O127" s="5" t="b">
        <f t="shared" ref="O127:O190" si="544">L127+M127=2</f>
        <v>0</v>
      </c>
      <c r="P127" s="21" t="str">
        <f>DATA!F128</f>
        <v>"1-1"</v>
      </c>
      <c r="Q127">
        <f t="shared" ref="Q127" si="545">VALUE(RIGHT(LEFT(P127,2),1))</f>
        <v>1</v>
      </c>
      <c r="R127">
        <f t="shared" ref="R127:R190" si="546">VALUE(RIGHT(LEFT(P127,4),1))</f>
        <v>1</v>
      </c>
      <c r="S127" s="5" t="b">
        <f t="shared" ref="S127" si="547">Q127-R127=0</f>
        <v>1</v>
      </c>
      <c r="T127" s="5" t="b">
        <f t="shared" ref="T127:T190" si="548">Q127+R127=2</f>
        <v>1</v>
      </c>
      <c r="V127" s="5" t="str">
        <f t="shared" ref="V127:V190" si="549">IF(L127=Q127,"DirectionModel.IN_ROW","")</f>
        <v/>
      </c>
      <c r="W127" s="5" t="str">
        <f t="shared" ref="W127:W190" si="550">IF(M127=R127,"DirectionModel.IN_COLUMN","")</f>
        <v>DirectionModel.IN_COLUMN</v>
      </c>
      <c r="X127" s="5" t="str">
        <f t="shared" ref="X127:X190" si="551">IF(AND(N127,S127),"DirectionModel.IN_MAIN_DIAGONAL","")</f>
        <v/>
      </c>
      <c r="Y127" s="5" t="str">
        <f t="shared" ref="Y127:Y190" si="552">IF(AND(O127,T127),"DirectionModel.IN_SECONDARY_DIAGONAL","")</f>
        <v/>
      </c>
      <c r="Z127" s="5" t="str">
        <f t="shared" ref="Z127" si="553">IF(CONCATENATE(V127,W127,X127,Y127)="","DirectionModel.WITHOUT_DIRECTION",CONCATENATE(V127,W127,X127,Y127))</f>
        <v>DirectionModel.IN_COLUMN</v>
      </c>
    </row>
    <row r="128" spans="1:26" x14ac:dyDescent="0.25">
      <c r="A128" s="2">
        <v>1</v>
      </c>
      <c r="B128" s="1" t="str">
        <f>IF(DATA!H129="","",DATA!H129)</f>
        <v/>
      </c>
      <c r="C128" s="1" t="str">
        <f>IF(DATA!I129="","",DATA!I129)</f>
        <v/>
      </c>
      <c r="D128" s="1" t="str">
        <f>IF(DATA!J129="","",DATA!J129)</f>
        <v/>
      </c>
      <c r="E128" t="str">
        <f t="shared" si="537"/>
        <v/>
      </c>
      <c r="F128" t="str">
        <f t="shared" si="537"/>
        <v/>
      </c>
      <c r="G128" t="str">
        <f t="shared" si="537"/>
        <v/>
      </c>
      <c r="H128" t="str">
        <f t="shared" si="538"/>
        <v/>
      </c>
      <c r="I128" t="str">
        <f t="shared" si="539"/>
        <v/>
      </c>
      <c r="J128" t="str">
        <f t="shared" si="540"/>
        <v/>
      </c>
      <c r="K128" s="3"/>
      <c r="L128" s="3"/>
      <c r="M128" s="3"/>
      <c r="N128" s="3"/>
      <c r="O128" s="3"/>
      <c r="S128" s="5"/>
      <c r="T128" s="5"/>
    </row>
    <row r="129" spans="1:26" x14ac:dyDescent="0.25">
      <c r="A129" s="2">
        <v>2</v>
      </c>
      <c r="B129" s="1" t="str">
        <f>IF(DATA!H130="","",DATA!H130)</f>
        <v/>
      </c>
      <c r="C129" s="1" t="str">
        <f>IF(DATA!I130="","",DATA!I130)</f>
        <v>c</v>
      </c>
      <c r="D129" s="1" t="str">
        <f>IF(DATA!J130="","",DATA!J130)</f>
        <v/>
      </c>
      <c r="E129" t="str">
        <f t="shared" si="537"/>
        <v/>
      </c>
      <c r="F129" t="str">
        <f t="shared" si="537"/>
        <v>{2,1}</v>
      </c>
      <c r="G129" t="str">
        <f t="shared" si="537"/>
        <v/>
      </c>
      <c r="H129" t="str">
        <f t="shared" si="538"/>
        <v/>
      </c>
      <c r="I129" t="str">
        <f t="shared" si="539"/>
        <v>"2-1"</v>
      </c>
      <c r="J129" t="str">
        <f t="shared" si="540"/>
        <v/>
      </c>
      <c r="K129" s="3"/>
      <c r="L129" s="3"/>
      <c r="M129" s="3"/>
      <c r="N129" s="3"/>
      <c r="O129" s="3"/>
      <c r="S129" s="5"/>
      <c r="T129" s="5"/>
    </row>
    <row r="130" spans="1:26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554">IF(CONCATENATE(E131,F131,G131,E132,F132,G132,E133,F133,G133)="","",CONCATENATE(CONCATENATE(E131,F131,G131,E132,F132,G132,E133,F133,G133)))</f>
        <v>{0,1}</v>
      </c>
      <c r="H130" t="str">
        <f t="shared" ref="H130" si="555">IF(CONCATENATE(H131,I131,J131,H132,I132,J132,H133,I133,J133)="","",CONCATENATE(CONCATENATE(H131,I131,J131,H132,I132,J132,H133,I133,J133)))</f>
        <v>"0-1"</v>
      </c>
      <c r="K130" s="2"/>
      <c r="L130" t="s">
        <v>15</v>
      </c>
      <c r="M130" t="s">
        <v>16</v>
      </c>
      <c r="N130" t="s">
        <v>17</v>
      </c>
      <c r="O130" t="s">
        <v>18</v>
      </c>
      <c r="P130" s="22"/>
      <c r="Q130" t="s">
        <v>15</v>
      </c>
      <c r="R130" t="s">
        <v>16</v>
      </c>
      <c r="S130" t="s">
        <v>17</v>
      </c>
      <c r="T130" t="s">
        <v>18</v>
      </c>
      <c r="V130" t="s">
        <v>19</v>
      </c>
      <c r="W130" t="s">
        <v>20</v>
      </c>
      <c r="X130" t="s">
        <v>17</v>
      </c>
      <c r="Y130" t="s">
        <v>18</v>
      </c>
      <c r="Z130" t="s">
        <v>21</v>
      </c>
    </row>
    <row r="131" spans="1:26" x14ac:dyDescent="0.25">
      <c r="A131" s="2">
        <v>0</v>
      </c>
      <c r="B131" s="1" t="str">
        <f>IF(DATA!H132="","",DATA!H132)</f>
        <v/>
      </c>
      <c r="C131" s="1" t="str">
        <f>IF(DATA!I132="","",DATA!I132)</f>
        <v>c</v>
      </c>
      <c r="D131" s="1" t="str">
        <f>IF(DATA!J132="","",DATA!J132)</f>
        <v/>
      </c>
      <c r="E131" t="str">
        <f t="shared" ref="E131:G194" si="556">IF(B131="","",CONCATENATE("{",$A131,",",B$2,"}"))</f>
        <v/>
      </c>
      <c r="F131" t="str">
        <f t="shared" si="556"/>
        <v>{0,1}</v>
      </c>
      <c r="G131" t="str">
        <f t="shared" si="556"/>
        <v/>
      </c>
      <c r="H131" t="str">
        <f t="shared" ref="H131:H194" si="557">IF(B131="","",CONCATENATE("""",$A131,"-",B$2,""""))</f>
        <v/>
      </c>
      <c r="I131" t="str">
        <f t="shared" ref="I131:I194" si="558">IF(C131="","",CONCATENATE("""",$A131,"-",C$2,""""))</f>
        <v>"0-1"</v>
      </c>
      <c r="J131" t="str">
        <f t="shared" ref="J131:J194" si="559">IF(D131="","",CONCATENATE("""",$A131,"-",D$2,""""))</f>
        <v/>
      </c>
      <c r="K131" s="3"/>
      <c r="L131">
        <f t="shared" ref="L131:L194" si="560">VALUE(RIGHT(LEFT(H130,2),1))</f>
        <v>0</v>
      </c>
      <c r="M131">
        <f t="shared" ref="M131:M194" si="561">VALUE(RIGHT(LEFT(H130,4),1))</f>
        <v>1</v>
      </c>
      <c r="N131" s="5" t="b">
        <f t="shared" ref="N131" si="562">L131-M131=0</f>
        <v>0</v>
      </c>
      <c r="O131" s="5" t="b">
        <f t="shared" ref="O131:O194" si="563">L131+M131=2</f>
        <v>0</v>
      </c>
      <c r="P131" s="21" t="str">
        <f>DATA!F132</f>
        <v>"1-2"</v>
      </c>
      <c r="Q131">
        <f t="shared" ref="Q131" si="564">VALUE(RIGHT(LEFT(P131,2),1))</f>
        <v>1</v>
      </c>
      <c r="R131">
        <f t="shared" ref="R131:R194" si="565">VALUE(RIGHT(LEFT(P131,4),1))</f>
        <v>2</v>
      </c>
      <c r="S131" s="5" t="b">
        <f t="shared" ref="S131" si="566">Q131-R131=0</f>
        <v>0</v>
      </c>
      <c r="T131" s="5" t="b">
        <f t="shared" ref="T131:T194" si="567">Q131+R131=2</f>
        <v>0</v>
      </c>
      <c r="V131" s="5" t="str">
        <f t="shared" ref="V131:V194" si="568">IF(L131=Q131,"DirectionModel.IN_ROW","")</f>
        <v/>
      </c>
      <c r="W131" s="5" t="str">
        <f t="shared" ref="W131:W194" si="569">IF(M131=R131,"DirectionModel.IN_COLUMN","")</f>
        <v/>
      </c>
      <c r="X131" s="5" t="str">
        <f t="shared" ref="X131:X194" si="570">IF(AND(N131,S131),"DirectionModel.IN_MAIN_DIAGONAL","")</f>
        <v/>
      </c>
      <c r="Y131" s="5" t="str">
        <f t="shared" ref="Y131:Y194" si="571">IF(AND(O131,T131),"DirectionModel.IN_SECONDARY_DIAGONAL","")</f>
        <v/>
      </c>
      <c r="Z131" s="5" t="str">
        <f t="shared" ref="Z131" si="572">IF(CONCATENATE(V131,W131,X131,Y131)="","DirectionModel.WITHOUT_DIRECTION",CONCATENATE(V131,W131,X131,Y131))</f>
        <v>DirectionModel.WITHOUT_DIRECTION</v>
      </c>
    </row>
    <row r="132" spans="1:26" x14ac:dyDescent="0.25">
      <c r="A132" s="2">
        <v>1</v>
      </c>
      <c r="B132" s="1" t="str">
        <f>IF(DATA!H133="","",DATA!H133)</f>
        <v/>
      </c>
      <c r="C132" s="1" t="str">
        <f>IF(DATA!I133="","",DATA!I133)</f>
        <v/>
      </c>
      <c r="D132" s="1" t="str">
        <f>IF(DATA!J133="","",DATA!J133)</f>
        <v/>
      </c>
      <c r="E132" t="str">
        <f t="shared" si="556"/>
        <v/>
      </c>
      <c r="F132" t="str">
        <f t="shared" si="556"/>
        <v/>
      </c>
      <c r="G132" t="str">
        <f t="shared" si="556"/>
        <v/>
      </c>
      <c r="H132" t="str">
        <f t="shared" si="557"/>
        <v/>
      </c>
      <c r="I132" t="str">
        <f t="shared" si="558"/>
        <v/>
      </c>
      <c r="J132" t="str">
        <f t="shared" si="559"/>
        <v/>
      </c>
      <c r="K132" s="3"/>
      <c r="L132" s="3"/>
      <c r="M132" s="3"/>
      <c r="N132" s="3"/>
      <c r="O132" s="3"/>
      <c r="S132" s="5"/>
      <c r="T132" s="5"/>
    </row>
    <row r="133" spans="1:26" x14ac:dyDescent="0.25">
      <c r="A133" s="2">
        <v>2</v>
      </c>
      <c r="B133" s="1" t="str">
        <f>IF(DATA!H134="","",DATA!H134)</f>
        <v/>
      </c>
      <c r="C133" s="1" t="str">
        <f>IF(DATA!I134="","",DATA!I134)</f>
        <v/>
      </c>
      <c r="D133" s="1" t="str">
        <f>IF(DATA!J134="","",DATA!J134)</f>
        <v/>
      </c>
      <c r="E133" t="str">
        <f t="shared" si="556"/>
        <v/>
      </c>
      <c r="F133" t="str">
        <f t="shared" si="556"/>
        <v/>
      </c>
      <c r="G133" t="str">
        <f t="shared" si="556"/>
        <v/>
      </c>
      <c r="H133" t="str">
        <f t="shared" si="557"/>
        <v/>
      </c>
      <c r="I133" t="str">
        <f t="shared" si="558"/>
        <v/>
      </c>
      <c r="J133" t="str">
        <f t="shared" si="559"/>
        <v/>
      </c>
      <c r="K133" s="3"/>
      <c r="L133" s="3"/>
      <c r="M133" s="3"/>
      <c r="N133" s="3"/>
      <c r="O133" s="3"/>
      <c r="S133" s="5"/>
      <c r="T133" s="5"/>
    </row>
    <row r="134" spans="1:26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573">IF(CONCATENATE(E135,F135,G135,E136,F136,G136,E137,F137,G137)="","",CONCATENATE(CONCATENATE(E135,F135,G135,E136,F136,G136,E137,F137,G137)))</f>
        <v>{1,1}</v>
      </c>
      <c r="H134" t="str">
        <f t="shared" ref="H134" si="574">IF(CONCATENATE(H135,I135,J135,H136,I136,J136,H137,I137,J137)="","",CONCATENATE(CONCATENATE(H135,I135,J135,H136,I136,J136,H137,I137,J137)))</f>
        <v>"1-1"</v>
      </c>
      <c r="K134" s="2"/>
      <c r="L134" t="s">
        <v>15</v>
      </c>
      <c r="M134" t="s">
        <v>16</v>
      </c>
      <c r="N134" t="s">
        <v>17</v>
      </c>
      <c r="O134" t="s">
        <v>18</v>
      </c>
      <c r="P134" s="22"/>
      <c r="Q134" t="s">
        <v>15</v>
      </c>
      <c r="R134" t="s">
        <v>16</v>
      </c>
      <c r="S134" t="s">
        <v>17</v>
      </c>
      <c r="T134" t="s">
        <v>18</v>
      </c>
      <c r="V134" t="s">
        <v>19</v>
      </c>
      <c r="W134" t="s">
        <v>20</v>
      </c>
      <c r="X134" t="s">
        <v>17</v>
      </c>
      <c r="Y134" t="s">
        <v>18</v>
      </c>
      <c r="Z134" t="s">
        <v>21</v>
      </c>
    </row>
    <row r="135" spans="1:26" x14ac:dyDescent="0.25">
      <c r="A135" s="2">
        <v>0</v>
      </c>
      <c r="B135" s="1" t="str">
        <f>IF(DATA!H136="","",DATA!H136)</f>
        <v/>
      </c>
      <c r="C135" s="1" t="str">
        <f>IF(DATA!I136="","",DATA!I136)</f>
        <v/>
      </c>
      <c r="D135" s="1" t="str">
        <f>IF(DATA!J136="","",DATA!J136)</f>
        <v/>
      </c>
      <c r="E135" t="str">
        <f t="shared" ref="E135:G198" si="575">IF(B135="","",CONCATENATE("{",$A135,",",B$2,"}"))</f>
        <v/>
      </c>
      <c r="F135" t="str">
        <f t="shared" si="575"/>
        <v/>
      </c>
      <c r="G135" t="str">
        <f t="shared" si="575"/>
        <v/>
      </c>
      <c r="H135" t="str">
        <f t="shared" ref="H135:H198" si="576">IF(B135="","",CONCATENATE("""",$A135,"-",B$2,""""))</f>
        <v/>
      </c>
      <c r="I135" t="str">
        <f t="shared" ref="I135:I198" si="577">IF(C135="","",CONCATENATE("""",$A135,"-",C$2,""""))</f>
        <v/>
      </c>
      <c r="J135" t="str">
        <f t="shared" ref="J135:J198" si="578">IF(D135="","",CONCATENATE("""",$A135,"-",D$2,""""))</f>
        <v/>
      </c>
      <c r="K135" s="3"/>
      <c r="L135">
        <f t="shared" ref="L135:L198" si="579">VALUE(RIGHT(LEFT(H134,2),1))</f>
        <v>1</v>
      </c>
      <c r="M135">
        <f t="shared" ref="M135:M198" si="580">VALUE(RIGHT(LEFT(H134,4),1))</f>
        <v>1</v>
      </c>
      <c r="N135" s="5" t="b">
        <f t="shared" ref="N135" si="581">L135-M135=0</f>
        <v>1</v>
      </c>
      <c r="O135" s="5" t="b">
        <f t="shared" ref="O135:O198" si="582">L135+M135=2</f>
        <v>1</v>
      </c>
      <c r="P135" s="21" t="str">
        <f>DATA!F136</f>
        <v>"2-0"</v>
      </c>
      <c r="Q135">
        <f t="shared" ref="Q135" si="583">VALUE(RIGHT(LEFT(P135,2),1))</f>
        <v>2</v>
      </c>
      <c r="R135">
        <f t="shared" ref="R135:R198" si="584">VALUE(RIGHT(LEFT(P135,4),1))</f>
        <v>0</v>
      </c>
      <c r="S135" s="5" t="b">
        <f t="shared" ref="S135" si="585">Q135-R135=0</f>
        <v>0</v>
      </c>
      <c r="T135" s="5" t="b">
        <f t="shared" ref="T135:T198" si="586">Q135+R135=2</f>
        <v>1</v>
      </c>
      <c r="V135" s="5" t="str">
        <f t="shared" ref="V135:V198" si="587">IF(L135=Q135,"DirectionModel.IN_ROW","")</f>
        <v/>
      </c>
      <c r="W135" s="5" t="str">
        <f t="shared" ref="W135:W198" si="588">IF(M135=R135,"DirectionModel.IN_COLUMN","")</f>
        <v/>
      </c>
      <c r="X135" s="5" t="str">
        <f t="shared" ref="X135:X198" si="589">IF(AND(N135,S135),"DirectionModel.IN_MAIN_DIAGONAL","")</f>
        <v/>
      </c>
      <c r="Y135" s="5" t="str">
        <f t="shared" ref="Y135:Y198" si="590">IF(AND(O135,T135),"DirectionModel.IN_SECONDARY_DIAGONAL","")</f>
        <v>DirectionModel.IN_SECONDARY_DIAGONAL</v>
      </c>
      <c r="Z135" s="5" t="str">
        <f t="shared" ref="Z135" si="591">IF(CONCATENATE(V135,W135,X135,Y135)="","DirectionModel.WITHOUT_DIRECTION",CONCATENATE(V135,W135,X135,Y135))</f>
        <v>DirectionModel.IN_SECONDARY_DIAGONAL</v>
      </c>
    </row>
    <row r="136" spans="1:26" x14ac:dyDescent="0.25">
      <c r="A136" s="2">
        <v>1</v>
      </c>
      <c r="B136" s="1" t="str">
        <f>IF(DATA!H137="","",DATA!H137)</f>
        <v/>
      </c>
      <c r="C136" s="1" t="str">
        <f>IF(DATA!I137="","",DATA!I137)</f>
        <v>c</v>
      </c>
      <c r="D136" s="1" t="str">
        <f>IF(DATA!J137="","",DATA!J137)</f>
        <v/>
      </c>
      <c r="E136" t="str">
        <f t="shared" si="575"/>
        <v/>
      </c>
      <c r="F136" t="str">
        <f t="shared" si="575"/>
        <v>{1,1}</v>
      </c>
      <c r="G136" t="str">
        <f t="shared" si="575"/>
        <v/>
      </c>
      <c r="H136" t="str">
        <f t="shared" si="576"/>
        <v/>
      </c>
      <c r="I136" t="str">
        <f t="shared" si="577"/>
        <v>"1-1"</v>
      </c>
      <c r="J136" t="str">
        <f t="shared" si="578"/>
        <v/>
      </c>
      <c r="K136" s="3"/>
      <c r="L136" s="3"/>
      <c r="M136" s="3"/>
      <c r="N136" s="3"/>
      <c r="O136" s="3"/>
      <c r="S136" s="5"/>
      <c r="T136" s="5"/>
    </row>
    <row r="137" spans="1:26" x14ac:dyDescent="0.25">
      <c r="A137" s="2">
        <v>2</v>
      </c>
      <c r="B137" s="1" t="str">
        <f>IF(DATA!H138="","",DATA!H138)</f>
        <v/>
      </c>
      <c r="C137" s="1" t="str">
        <f>IF(DATA!I138="","",DATA!I138)</f>
        <v/>
      </c>
      <c r="D137" s="1" t="str">
        <f>IF(DATA!J138="","",DATA!J138)</f>
        <v/>
      </c>
      <c r="E137" t="str">
        <f t="shared" si="575"/>
        <v/>
      </c>
      <c r="F137" t="str">
        <f t="shared" si="575"/>
        <v/>
      </c>
      <c r="G137" t="str">
        <f t="shared" si="575"/>
        <v/>
      </c>
      <c r="H137" t="str">
        <f t="shared" si="576"/>
        <v/>
      </c>
      <c r="I137" t="str">
        <f t="shared" si="577"/>
        <v/>
      </c>
      <c r="J137" t="str">
        <f t="shared" si="578"/>
        <v/>
      </c>
      <c r="K137" s="3"/>
      <c r="L137" s="3"/>
      <c r="M137" s="3"/>
      <c r="N137" s="3"/>
      <c r="O137" s="3"/>
      <c r="S137" s="5"/>
      <c r="T137" s="5"/>
    </row>
    <row r="138" spans="1:26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592">IF(CONCATENATE(E139,F139,G139,E140,F140,G140,E141,F141,G141)="","",CONCATENATE(CONCATENATE(E139,F139,G139,E140,F140,G140,E141,F141,G141)))</f>
        <v>{1,1}</v>
      </c>
      <c r="H138" t="str">
        <f t="shared" ref="H138" si="593">IF(CONCATENATE(H139,I139,J139,H140,I140,J140,H141,I141,J141)="","",CONCATENATE(CONCATENATE(H139,I139,J139,H140,I140,J140,H141,I141,J141)))</f>
        <v>"1-1"</v>
      </c>
      <c r="K138" s="2"/>
      <c r="L138" t="s">
        <v>15</v>
      </c>
      <c r="M138" t="s">
        <v>16</v>
      </c>
      <c r="N138" t="s">
        <v>17</v>
      </c>
      <c r="O138" t="s">
        <v>18</v>
      </c>
      <c r="P138" s="22"/>
      <c r="Q138" t="s">
        <v>15</v>
      </c>
      <c r="R138" t="s">
        <v>16</v>
      </c>
      <c r="S138" t="s">
        <v>17</v>
      </c>
      <c r="T138" t="s">
        <v>18</v>
      </c>
      <c r="V138" t="s">
        <v>19</v>
      </c>
      <c r="W138" t="s">
        <v>20</v>
      </c>
      <c r="X138" t="s">
        <v>17</v>
      </c>
      <c r="Y138" t="s">
        <v>18</v>
      </c>
      <c r="Z138" t="s">
        <v>21</v>
      </c>
    </row>
    <row r="139" spans="1:26" x14ac:dyDescent="0.25">
      <c r="A139" s="2">
        <v>0</v>
      </c>
      <c r="B139" s="1" t="str">
        <f>IF(DATA!H140="","",DATA!H140)</f>
        <v/>
      </c>
      <c r="C139" s="1" t="str">
        <f>IF(DATA!I140="","",DATA!I140)</f>
        <v/>
      </c>
      <c r="D139" s="1" t="str">
        <f>IF(DATA!J140="","",DATA!J140)</f>
        <v/>
      </c>
      <c r="E139" t="str">
        <f t="shared" ref="E139:G202" si="594">IF(B139="","",CONCATENATE("{",$A139,",",B$2,"}"))</f>
        <v/>
      </c>
      <c r="F139" t="str">
        <f t="shared" si="594"/>
        <v/>
      </c>
      <c r="G139" t="str">
        <f t="shared" si="594"/>
        <v/>
      </c>
      <c r="H139" t="str">
        <f t="shared" ref="H139:H202" si="595">IF(B139="","",CONCATENATE("""",$A139,"-",B$2,""""))</f>
        <v/>
      </c>
      <c r="I139" t="str">
        <f t="shared" ref="I139:I202" si="596">IF(C139="","",CONCATENATE("""",$A139,"-",C$2,""""))</f>
        <v/>
      </c>
      <c r="J139" t="str">
        <f t="shared" ref="J139:J202" si="597">IF(D139="","",CONCATENATE("""",$A139,"-",D$2,""""))</f>
        <v/>
      </c>
      <c r="K139" s="3"/>
      <c r="L139">
        <f t="shared" ref="L139:L202" si="598">VALUE(RIGHT(LEFT(H138,2),1))</f>
        <v>1</v>
      </c>
      <c r="M139">
        <f t="shared" ref="M139:M202" si="599">VALUE(RIGHT(LEFT(H138,4),1))</f>
        <v>1</v>
      </c>
      <c r="N139" s="5" t="b">
        <f t="shared" ref="N139" si="600">L139-M139=0</f>
        <v>1</v>
      </c>
      <c r="O139" s="5" t="b">
        <f t="shared" ref="O139:O202" si="601">L139+M139=2</f>
        <v>1</v>
      </c>
      <c r="P139" s="21" t="str">
        <f>DATA!F140</f>
        <v>"2-1"</v>
      </c>
      <c r="Q139">
        <f t="shared" ref="Q139" si="602">VALUE(RIGHT(LEFT(P139,2),1))</f>
        <v>2</v>
      </c>
      <c r="R139">
        <f t="shared" ref="R139:R202" si="603">VALUE(RIGHT(LEFT(P139,4),1))</f>
        <v>1</v>
      </c>
      <c r="S139" s="5" t="b">
        <f t="shared" ref="S139" si="604">Q139-R139=0</f>
        <v>0</v>
      </c>
      <c r="T139" s="5" t="b">
        <f t="shared" ref="T139:T202" si="605">Q139+R139=2</f>
        <v>0</v>
      </c>
      <c r="V139" s="5" t="str">
        <f t="shared" ref="V139:V202" si="606">IF(L139=Q139,"DirectionModel.IN_ROW","")</f>
        <v/>
      </c>
      <c r="W139" s="5" t="str">
        <f t="shared" ref="W139:W202" si="607">IF(M139=R139,"DirectionModel.IN_COLUMN","")</f>
        <v>DirectionModel.IN_COLUMN</v>
      </c>
      <c r="X139" s="5" t="str">
        <f t="shared" ref="X139:X202" si="608">IF(AND(N139,S139),"DirectionModel.IN_MAIN_DIAGONAL","")</f>
        <v/>
      </c>
      <c r="Y139" s="5" t="str">
        <f t="shared" ref="Y139:Y202" si="609">IF(AND(O139,T139),"DirectionModel.IN_SECONDARY_DIAGONAL","")</f>
        <v/>
      </c>
      <c r="Z139" s="5" t="str">
        <f t="shared" ref="Z139" si="610">IF(CONCATENATE(V139,W139,X139,Y139)="","DirectionModel.WITHOUT_DIRECTION",CONCATENATE(V139,W139,X139,Y139))</f>
        <v>DirectionModel.IN_COLUMN</v>
      </c>
    </row>
    <row r="140" spans="1:26" x14ac:dyDescent="0.25">
      <c r="A140" s="2">
        <v>1</v>
      </c>
      <c r="B140" s="1" t="str">
        <f>IF(DATA!H141="","",DATA!H141)</f>
        <v/>
      </c>
      <c r="C140" s="1" t="str">
        <f>IF(DATA!I141="","",DATA!I141)</f>
        <v>c</v>
      </c>
      <c r="D140" s="1" t="str">
        <f>IF(DATA!J141="","",DATA!J141)</f>
        <v/>
      </c>
      <c r="E140" t="str">
        <f t="shared" si="594"/>
        <v/>
      </c>
      <c r="F140" t="str">
        <f t="shared" si="594"/>
        <v>{1,1}</v>
      </c>
      <c r="G140" t="str">
        <f t="shared" si="594"/>
        <v/>
      </c>
      <c r="H140" t="str">
        <f t="shared" si="595"/>
        <v/>
      </c>
      <c r="I140" t="str">
        <f t="shared" si="596"/>
        <v>"1-1"</v>
      </c>
      <c r="J140" t="str">
        <f t="shared" si="597"/>
        <v/>
      </c>
      <c r="K140" s="3"/>
      <c r="L140" s="3"/>
      <c r="M140" s="3"/>
      <c r="N140" s="3"/>
      <c r="O140" s="3"/>
      <c r="S140" s="5"/>
      <c r="T140" s="5"/>
    </row>
    <row r="141" spans="1:26" x14ac:dyDescent="0.25">
      <c r="A141" s="2">
        <v>2</v>
      </c>
      <c r="B141" s="1" t="str">
        <f>IF(DATA!H142="","",DATA!H142)</f>
        <v/>
      </c>
      <c r="C141" s="1" t="str">
        <f>IF(DATA!I142="","",DATA!I142)</f>
        <v/>
      </c>
      <c r="D141" s="1" t="str">
        <f>IF(DATA!J142="","",DATA!J142)</f>
        <v/>
      </c>
      <c r="E141" t="str">
        <f t="shared" si="594"/>
        <v/>
      </c>
      <c r="F141" t="str">
        <f t="shared" si="594"/>
        <v/>
      </c>
      <c r="G141" t="str">
        <f t="shared" si="594"/>
        <v/>
      </c>
      <c r="H141" t="str">
        <f t="shared" si="595"/>
        <v/>
      </c>
      <c r="I141" t="str">
        <f t="shared" si="596"/>
        <v/>
      </c>
      <c r="J141" t="str">
        <f t="shared" si="597"/>
        <v/>
      </c>
      <c r="K141" s="3"/>
      <c r="L141" s="3"/>
      <c r="M141" s="3"/>
      <c r="N141" s="3"/>
      <c r="O141" s="3"/>
      <c r="S141" s="5"/>
      <c r="T141" s="5"/>
    </row>
    <row r="142" spans="1:26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611">IF(CONCATENATE(E143,F143,G143,E144,F144,G144,E145,F145,G145)="","",CONCATENATE(CONCATENATE(E143,F143,G143,E144,F144,G144,E145,F145,G145)))</f>
        <v>{1,1}</v>
      </c>
      <c r="H142" t="str">
        <f t="shared" ref="H142" si="612">IF(CONCATENATE(H143,I143,J143,H144,I144,J144,H145,I145,J145)="","",CONCATENATE(CONCATENATE(H143,I143,J143,H144,I144,J144,H145,I145,J145)))</f>
        <v>"1-1"</v>
      </c>
      <c r="K142" s="2"/>
      <c r="L142" t="s">
        <v>15</v>
      </c>
      <c r="M142" t="s">
        <v>16</v>
      </c>
      <c r="N142" t="s">
        <v>17</v>
      </c>
      <c r="O142" t="s">
        <v>18</v>
      </c>
      <c r="P142" s="22"/>
      <c r="Q142" t="s">
        <v>15</v>
      </c>
      <c r="R142" t="s">
        <v>16</v>
      </c>
      <c r="S142" t="s">
        <v>17</v>
      </c>
      <c r="T142" t="s">
        <v>18</v>
      </c>
      <c r="V142" t="s">
        <v>19</v>
      </c>
      <c r="W142" t="s">
        <v>20</v>
      </c>
      <c r="X142" t="s">
        <v>17</v>
      </c>
      <c r="Y142" t="s">
        <v>18</v>
      </c>
      <c r="Z142" t="s">
        <v>21</v>
      </c>
    </row>
    <row r="143" spans="1:26" x14ac:dyDescent="0.25">
      <c r="A143" s="2">
        <v>0</v>
      </c>
      <c r="B143" s="1" t="str">
        <f>IF(DATA!H144="","",DATA!H144)</f>
        <v/>
      </c>
      <c r="C143" s="1" t="str">
        <f>IF(DATA!I144="","",DATA!I144)</f>
        <v/>
      </c>
      <c r="D143" s="1" t="str">
        <f>IF(DATA!J144="","",DATA!J144)</f>
        <v/>
      </c>
      <c r="E143" t="str">
        <f t="shared" ref="E143:G206" si="613">IF(B143="","",CONCATENATE("{",$A143,",",B$2,"}"))</f>
        <v/>
      </c>
      <c r="F143" t="str">
        <f t="shared" si="613"/>
        <v/>
      </c>
      <c r="G143" t="str">
        <f t="shared" si="613"/>
        <v/>
      </c>
      <c r="H143" t="str">
        <f t="shared" ref="H143:H206" si="614">IF(B143="","",CONCATENATE("""",$A143,"-",B$2,""""))</f>
        <v/>
      </c>
      <c r="I143" t="str">
        <f t="shared" ref="I143:I206" si="615">IF(C143="","",CONCATENATE("""",$A143,"-",C$2,""""))</f>
        <v/>
      </c>
      <c r="J143" t="str">
        <f t="shared" ref="J143:J206" si="616">IF(D143="","",CONCATENATE("""",$A143,"-",D$2,""""))</f>
        <v/>
      </c>
      <c r="K143" s="3"/>
      <c r="L143">
        <f t="shared" ref="L143:L206" si="617">VALUE(RIGHT(LEFT(H142,2),1))</f>
        <v>1</v>
      </c>
      <c r="M143">
        <f t="shared" ref="M143:M206" si="618">VALUE(RIGHT(LEFT(H142,4),1))</f>
        <v>1</v>
      </c>
      <c r="N143" s="5" t="b">
        <f t="shared" ref="N143" si="619">L143-M143=0</f>
        <v>1</v>
      </c>
      <c r="O143" s="5" t="b">
        <f t="shared" ref="O143:O206" si="620">L143+M143=2</f>
        <v>1</v>
      </c>
      <c r="P143" s="21" t="str">
        <f>DATA!F144</f>
        <v>"2-2"</v>
      </c>
      <c r="Q143">
        <f t="shared" ref="Q143" si="621">VALUE(RIGHT(LEFT(P143,2),1))</f>
        <v>2</v>
      </c>
      <c r="R143">
        <f t="shared" ref="R143:R206" si="622">VALUE(RIGHT(LEFT(P143,4),1))</f>
        <v>2</v>
      </c>
      <c r="S143" s="5" t="b">
        <f t="shared" ref="S143" si="623">Q143-R143=0</f>
        <v>1</v>
      </c>
      <c r="T143" s="5" t="b">
        <f t="shared" ref="T143:T206" si="624">Q143+R143=2</f>
        <v>0</v>
      </c>
      <c r="V143" s="5" t="str">
        <f t="shared" ref="V143:V206" si="625">IF(L143=Q143,"DirectionModel.IN_ROW","")</f>
        <v/>
      </c>
      <c r="W143" s="5" t="str">
        <f t="shared" ref="W143:W206" si="626">IF(M143=R143,"DirectionModel.IN_COLUMN","")</f>
        <v/>
      </c>
      <c r="X143" s="5" t="str">
        <f t="shared" ref="X143:X206" si="627">IF(AND(N143,S143),"DirectionModel.IN_MAIN_DIAGONAL","")</f>
        <v>DirectionModel.IN_MAIN_DIAGONAL</v>
      </c>
      <c r="Y143" s="5" t="str">
        <f t="shared" ref="Y143:Y206" si="628">IF(AND(O143,T143),"DirectionModel.IN_SECONDARY_DIAGONAL","")</f>
        <v/>
      </c>
      <c r="Z143" s="5" t="str">
        <f t="shared" ref="Z143" si="629">IF(CONCATENATE(V143,W143,X143,Y143)="","DirectionModel.WITHOUT_DIRECTION",CONCATENATE(V143,W143,X143,Y143))</f>
        <v>DirectionModel.IN_MAIN_DIAGONAL</v>
      </c>
    </row>
    <row r="144" spans="1:26" x14ac:dyDescent="0.25">
      <c r="A144" s="2">
        <v>1</v>
      </c>
      <c r="B144" s="1" t="str">
        <f>IF(DATA!H145="","",DATA!H145)</f>
        <v/>
      </c>
      <c r="C144" s="1" t="str">
        <f>IF(DATA!I145="","",DATA!I145)</f>
        <v>c</v>
      </c>
      <c r="D144" s="1" t="str">
        <f>IF(DATA!J145="","",DATA!J145)</f>
        <v/>
      </c>
      <c r="E144" t="str">
        <f t="shared" si="613"/>
        <v/>
      </c>
      <c r="F144" t="str">
        <f t="shared" si="613"/>
        <v>{1,1}</v>
      </c>
      <c r="G144" t="str">
        <f t="shared" si="613"/>
        <v/>
      </c>
      <c r="H144" t="str">
        <f t="shared" si="614"/>
        <v/>
      </c>
      <c r="I144" t="str">
        <f t="shared" si="615"/>
        <v>"1-1"</v>
      </c>
      <c r="J144" t="str">
        <f t="shared" si="616"/>
        <v/>
      </c>
      <c r="K144" s="3"/>
      <c r="L144" s="3"/>
      <c r="M144" s="3"/>
      <c r="N144" s="3"/>
      <c r="O144" s="3"/>
      <c r="S144" s="5"/>
      <c r="T144" s="5"/>
    </row>
    <row r="145" spans="1:26" x14ac:dyDescent="0.25">
      <c r="A145" s="2">
        <v>2</v>
      </c>
      <c r="B145" s="1" t="str">
        <f>IF(DATA!H146="","",DATA!H146)</f>
        <v/>
      </c>
      <c r="C145" s="1" t="str">
        <f>IF(DATA!I146="","",DATA!I146)</f>
        <v/>
      </c>
      <c r="D145" s="1" t="str">
        <f>IF(DATA!J146="","",DATA!J146)</f>
        <v/>
      </c>
      <c r="E145" t="str">
        <f t="shared" si="613"/>
        <v/>
      </c>
      <c r="F145" t="str">
        <f t="shared" si="613"/>
        <v/>
      </c>
      <c r="G145" t="str">
        <f t="shared" si="613"/>
        <v/>
      </c>
      <c r="H145" t="str">
        <f t="shared" si="614"/>
        <v/>
      </c>
      <c r="I145" t="str">
        <f t="shared" si="615"/>
        <v/>
      </c>
      <c r="J145" t="str">
        <f t="shared" si="616"/>
        <v/>
      </c>
      <c r="K145" s="3"/>
      <c r="L145" s="3"/>
      <c r="M145" s="3"/>
      <c r="N145" s="3"/>
      <c r="O145" s="3"/>
      <c r="S145" s="5"/>
      <c r="T145" s="5"/>
    </row>
    <row r="146" spans="1:26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630">IF(CONCATENATE(E147,F147,G147,E148,F148,G148,E149,F149,G149)="","",CONCATENATE(CONCATENATE(E147,F147,G147,E148,F148,G148,E149,F149,G149)))</f>
        <v>{1,1}</v>
      </c>
      <c r="H146" t="str">
        <f t="shared" ref="H146" si="631">IF(CONCATENATE(H147,I147,J147,H148,I148,J148,H149,I149,J149)="","",CONCATENATE(CONCATENATE(H147,I147,J147,H148,I148,J148,H149,I149,J149)))</f>
        <v>"1-1"</v>
      </c>
      <c r="K146" s="2"/>
      <c r="L146" t="s">
        <v>15</v>
      </c>
      <c r="M146" t="s">
        <v>16</v>
      </c>
      <c r="N146" t="s">
        <v>17</v>
      </c>
      <c r="O146" t="s">
        <v>18</v>
      </c>
      <c r="P146" s="22"/>
      <c r="Q146" t="s">
        <v>15</v>
      </c>
      <c r="R146" t="s">
        <v>16</v>
      </c>
      <c r="S146" t="s">
        <v>17</v>
      </c>
      <c r="T146" t="s">
        <v>18</v>
      </c>
      <c r="V146" t="s">
        <v>19</v>
      </c>
      <c r="W146" t="s">
        <v>20</v>
      </c>
      <c r="X146" t="s">
        <v>17</v>
      </c>
      <c r="Y146" t="s">
        <v>18</v>
      </c>
      <c r="Z146" t="s">
        <v>21</v>
      </c>
    </row>
    <row r="147" spans="1:26" x14ac:dyDescent="0.25">
      <c r="A147" s="2">
        <v>0</v>
      </c>
      <c r="B147" s="1" t="str">
        <f>IF(DATA!H148="","",DATA!H148)</f>
        <v/>
      </c>
      <c r="C147" s="1" t="str">
        <f>IF(DATA!I148="","",DATA!I148)</f>
        <v/>
      </c>
      <c r="D147" s="1" t="str">
        <f>IF(DATA!J148="","",DATA!J148)</f>
        <v/>
      </c>
      <c r="E147" t="str">
        <f t="shared" ref="E147:G210" si="632">IF(B147="","",CONCATENATE("{",$A147,",",B$2,"}"))</f>
        <v/>
      </c>
      <c r="F147" t="str">
        <f t="shared" si="632"/>
        <v/>
      </c>
      <c r="G147" t="str">
        <f t="shared" si="632"/>
        <v/>
      </c>
      <c r="H147" t="str">
        <f t="shared" ref="H147:H210" si="633">IF(B147="","",CONCATENATE("""",$A147,"-",B$2,""""))</f>
        <v/>
      </c>
      <c r="I147" t="str">
        <f t="shared" ref="I147:I210" si="634">IF(C147="","",CONCATENATE("""",$A147,"-",C$2,""""))</f>
        <v/>
      </c>
      <c r="J147" t="str">
        <f t="shared" ref="J147:J210" si="635">IF(D147="","",CONCATENATE("""",$A147,"-",D$2,""""))</f>
        <v/>
      </c>
      <c r="K147" s="3"/>
      <c r="L147">
        <f t="shared" ref="L147:L210" si="636">VALUE(RIGHT(LEFT(H146,2),1))</f>
        <v>1</v>
      </c>
      <c r="M147">
        <f t="shared" ref="M147:M210" si="637">VALUE(RIGHT(LEFT(H146,4),1))</f>
        <v>1</v>
      </c>
      <c r="N147" s="5" t="b">
        <f t="shared" ref="N147" si="638">L147-M147=0</f>
        <v>1</v>
      </c>
      <c r="O147" s="5" t="b">
        <f t="shared" ref="O147:O210" si="639">L147+M147=2</f>
        <v>1</v>
      </c>
      <c r="P147" s="21" t="str">
        <f>DATA!F148</f>
        <v>"0-0"</v>
      </c>
      <c r="Q147">
        <f t="shared" ref="Q147" si="640">VALUE(RIGHT(LEFT(P147,2),1))</f>
        <v>0</v>
      </c>
      <c r="R147">
        <f t="shared" ref="R147:R210" si="641">VALUE(RIGHT(LEFT(P147,4),1))</f>
        <v>0</v>
      </c>
      <c r="S147" s="5" t="b">
        <f t="shared" ref="S147" si="642">Q147-R147=0</f>
        <v>1</v>
      </c>
      <c r="T147" s="5" t="b">
        <f t="shared" ref="T147:T210" si="643">Q147+R147=2</f>
        <v>0</v>
      </c>
      <c r="V147" s="5" t="str">
        <f t="shared" ref="V147:V210" si="644">IF(L147=Q147,"DirectionModel.IN_ROW","")</f>
        <v/>
      </c>
      <c r="W147" s="5" t="str">
        <f t="shared" ref="W147:W210" si="645">IF(M147=R147,"DirectionModel.IN_COLUMN","")</f>
        <v/>
      </c>
      <c r="X147" s="5" t="str">
        <f t="shared" ref="X147:X210" si="646">IF(AND(N147,S147),"DirectionModel.IN_MAIN_DIAGONAL","")</f>
        <v>DirectionModel.IN_MAIN_DIAGONAL</v>
      </c>
      <c r="Y147" s="5" t="str">
        <f t="shared" ref="Y147:Y210" si="647">IF(AND(O147,T147),"DirectionModel.IN_SECONDARY_DIAGONAL","")</f>
        <v/>
      </c>
      <c r="Z147" s="5" t="str">
        <f t="shared" ref="Z147" si="648">IF(CONCATENATE(V147,W147,X147,Y147)="","DirectionModel.WITHOUT_DIRECTION",CONCATENATE(V147,W147,X147,Y147))</f>
        <v>DirectionModel.IN_MAIN_DIAGONAL</v>
      </c>
    </row>
    <row r="148" spans="1:26" x14ac:dyDescent="0.25">
      <c r="A148" s="2">
        <v>1</v>
      </c>
      <c r="B148" s="1" t="str">
        <f>IF(DATA!H149="","",DATA!H149)</f>
        <v/>
      </c>
      <c r="C148" s="1" t="str">
        <f>IF(DATA!I149="","",DATA!I149)</f>
        <v>c</v>
      </c>
      <c r="D148" s="1" t="str">
        <f>IF(DATA!J149="","",DATA!J149)</f>
        <v/>
      </c>
      <c r="E148" t="str">
        <f t="shared" si="632"/>
        <v/>
      </c>
      <c r="F148" t="str">
        <f t="shared" si="632"/>
        <v>{1,1}</v>
      </c>
      <c r="G148" t="str">
        <f t="shared" si="632"/>
        <v/>
      </c>
      <c r="H148" t="str">
        <f t="shared" si="633"/>
        <v/>
      </c>
      <c r="I148" t="str">
        <f t="shared" si="634"/>
        <v>"1-1"</v>
      </c>
      <c r="J148" t="str">
        <f t="shared" si="635"/>
        <v/>
      </c>
      <c r="K148" s="3"/>
      <c r="L148" s="3"/>
      <c r="M148" s="3"/>
      <c r="N148" s="3"/>
      <c r="O148" s="3"/>
      <c r="S148" s="5"/>
      <c r="T148" s="5"/>
    </row>
    <row r="149" spans="1:26" x14ac:dyDescent="0.25">
      <c r="A149" s="2">
        <v>2</v>
      </c>
      <c r="B149" s="1" t="str">
        <f>IF(DATA!H150="","",DATA!H150)</f>
        <v/>
      </c>
      <c r="C149" s="1" t="str">
        <f>IF(DATA!I150="","",DATA!I150)</f>
        <v/>
      </c>
      <c r="D149" s="1" t="str">
        <f>IF(DATA!J150="","",DATA!J150)</f>
        <v/>
      </c>
      <c r="E149" t="str">
        <f t="shared" si="632"/>
        <v/>
      </c>
      <c r="F149" t="str">
        <f t="shared" si="632"/>
        <v/>
      </c>
      <c r="G149" t="str">
        <f t="shared" si="632"/>
        <v/>
      </c>
      <c r="H149" t="str">
        <f t="shared" si="633"/>
        <v/>
      </c>
      <c r="I149" t="str">
        <f t="shared" si="634"/>
        <v/>
      </c>
      <c r="J149" t="str">
        <f t="shared" si="635"/>
        <v/>
      </c>
      <c r="K149" s="3"/>
      <c r="L149" s="3"/>
      <c r="M149" s="3"/>
      <c r="N149" s="3"/>
      <c r="O149" s="3"/>
      <c r="S149" s="5"/>
      <c r="T149" s="5"/>
    </row>
    <row r="150" spans="1:26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649">IF(CONCATENATE(E151,F151,G151,E152,F152,G152,E153,F153,G153)="","",CONCATENATE(CONCATENATE(E151,F151,G151,E152,F152,G152,E153,F153,G153)))</f>
        <v>{1,1}</v>
      </c>
      <c r="H150" t="str">
        <f t="shared" ref="H150" si="650">IF(CONCATENATE(H151,I151,J151,H152,I152,J152,H153,I153,J153)="","",CONCATENATE(CONCATENATE(H151,I151,J151,H152,I152,J152,H153,I153,J153)))</f>
        <v>"1-1"</v>
      </c>
      <c r="K150" s="2"/>
      <c r="L150" t="s">
        <v>15</v>
      </c>
      <c r="M150" t="s">
        <v>16</v>
      </c>
      <c r="N150" t="s">
        <v>17</v>
      </c>
      <c r="O150" t="s">
        <v>18</v>
      </c>
      <c r="P150" s="22"/>
      <c r="Q150" t="s">
        <v>15</v>
      </c>
      <c r="R150" t="s">
        <v>16</v>
      </c>
      <c r="S150" t="s">
        <v>17</v>
      </c>
      <c r="T150" t="s">
        <v>18</v>
      </c>
      <c r="V150" t="s">
        <v>19</v>
      </c>
      <c r="W150" t="s">
        <v>20</v>
      </c>
      <c r="X150" t="s">
        <v>17</v>
      </c>
      <c r="Y150" t="s">
        <v>18</v>
      </c>
      <c r="Z150" t="s">
        <v>21</v>
      </c>
    </row>
    <row r="151" spans="1:26" x14ac:dyDescent="0.25">
      <c r="A151" s="2">
        <v>0</v>
      </c>
      <c r="B151" s="1" t="str">
        <f>IF(DATA!H152="","",DATA!H152)</f>
        <v/>
      </c>
      <c r="C151" s="1" t="str">
        <f>IF(DATA!I152="","",DATA!I152)</f>
        <v/>
      </c>
      <c r="D151" s="1" t="str">
        <f>IF(DATA!J152="","",DATA!J152)</f>
        <v/>
      </c>
      <c r="E151" t="str">
        <f t="shared" ref="E151:G214" si="651">IF(B151="","",CONCATENATE("{",$A151,",",B$2,"}"))</f>
        <v/>
      </c>
      <c r="F151" t="str">
        <f t="shared" si="651"/>
        <v/>
      </c>
      <c r="G151" t="str">
        <f t="shared" si="651"/>
        <v/>
      </c>
      <c r="H151" t="str">
        <f t="shared" ref="H151:H214" si="652">IF(B151="","",CONCATENATE("""",$A151,"-",B$2,""""))</f>
        <v/>
      </c>
      <c r="I151" t="str">
        <f t="shared" ref="I151:I214" si="653">IF(C151="","",CONCATENATE("""",$A151,"-",C$2,""""))</f>
        <v/>
      </c>
      <c r="J151" t="str">
        <f t="shared" ref="J151:J214" si="654">IF(D151="","",CONCATENATE("""",$A151,"-",D$2,""""))</f>
        <v/>
      </c>
      <c r="K151" s="3"/>
      <c r="L151">
        <f t="shared" ref="L151:L214" si="655">VALUE(RIGHT(LEFT(H150,2),1))</f>
        <v>1</v>
      </c>
      <c r="M151">
        <f t="shared" ref="M151:M214" si="656">VALUE(RIGHT(LEFT(H150,4),1))</f>
        <v>1</v>
      </c>
      <c r="N151" s="5" t="b">
        <f t="shared" ref="N151" si="657">L151-M151=0</f>
        <v>1</v>
      </c>
      <c r="O151" s="5" t="b">
        <f t="shared" ref="O151:O214" si="658">L151+M151=2</f>
        <v>1</v>
      </c>
      <c r="P151" s="21" t="str">
        <f>DATA!F152</f>
        <v>"0-1"</v>
      </c>
      <c r="Q151">
        <f t="shared" ref="Q151" si="659">VALUE(RIGHT(LEFT(P151,2),1))</f>
        <v>0</v>
      </c>
      <c r="R151">
        <f t="shared" ref="R151:R214" si="660">VALUE(RIGHT(LEFT(P151,4),1))</f>
        <v>1</v>
      </c>
      <c r="S151" s="5" t="b">
        <f t="shared" ref="S151" si="661">Q151-R151=0</f>
        <v>0</v>
      </c>
      <c r="T151" s="5" t="b">
        <f t="shared" ref="T151:T214" si="662">Q151+R151=2</f>
        <v>0</v>
      </c>
      <c r="V151" s="5" t="str">
        <f t="shared" ref="V151:V214" si="663">IF(L151=Q151,"DirectionModel.IN_ROW","")</f>
        <v/>
      </c>
      <c r="W151" s="5" t="str">
        <f t="shared" ref="W151:W214" si="664">IF(M151=R151,"DirectionModel.IN_COLUMN","")</f>
        <v>DirectionModel.IN_COLUMN</v>
      </c>
      <c r="X151" s="5" t="str">
        <f t="shared" ref="X151:X214" si="665">IF(AND(N151,S151),"DirectionModel.IN_MAIN_DIAGONAL","")</f>
        <v/>
      </c>
      <c r="Y151" s="5" t="str">
        <f t="shared" ref="Y151:Y214" si="666">IF(AND(O151,T151),"DirectionModel.IN_SECONDARY_DIAGONAL","")</f>
        <v/>
      </c>
      <c r="Z151" s="5" t="str">
        <f t="shared" ref="Z151" si="667">IF(CONCATENATE(V151,W151,X151,Y151)="","DirectionModel.WITHOUT_DIRECTION",CONCATENATE(V151,W151,X151,Y151))</f>
        <v>DirectionModel.IN_COLUMN</v>
      </c>
    </row>
    <row r="152" spans="1:26" x14ac:dyDescent="0.25">
      <c r="A152" s="2">
        <v>1</v>
      </c>
      <c r="B152" s="1" t="str">
        <f>IF(DATA!H153="","",DATA!H153)</f>
        <v/>
      </c>
      <c r="C152" s="1" t="str">
        <f>IF(DATA!I153="","",DATA!I153)</f>
        <v>c</v>
      </c>
      <c r="D152" s="1" t="str">
        <f>IF(DATA!J153="","",DATA!J153)</f>
        <v/>
      </c>
      <c r="E152" t="str">
        <f t="shared" si="651"/>
        <v/>
      </c>
      <c r="F152" t="str">
        <f t="shared" si="651"/>
        <v>{1,1}</v>
      </c>
      <c r="G152" t="str">
        <f t="shared" si="651"/>
        <v/>
      </c>
      <c r="H152" t="str">
        <f t="shared" si="652"/>
        <v/>
      </c>
      <c r="I152" t="str">
        <f t="shared" si="653"/>
        <v>"1-1"</v>
      </c>
      <c r="J152" t="str">
        <f t="shared" si="654"/>
        <v/>
      </c>
      <c r="K152" s="3"/>
      <c r="L152" s="3"/>
      <c r="M152" s="3"/>
      <c r="N152" s="3"/>
      <c r="O152" s="3"/>
      <c r="S152" s="5"/>
      <c r="T152" s="5"/>
    </row>
    <row r="153" spans="1:26" x14ac:dyDescent="0.25">
      <c r="A153" s="2">
        <v>2</v>
      </c>
      <c r="B153" s="1" t="str">
        <f>IF(DATA!H154="","",DATA!H154)</f>
        <v/>
      </c>
      <c r="C153" s="1" t="str">
        <f>IF(DATA!I154="","",DATA!I154)</f>
        <v/>
      </c>
      <c r="D153" s="1" t="str">
        <f>IF(DATA!J154="","",DATA!J154)</f>
        <v/>
      </c>
      <c r="E153" t="str">
        <f t="shared" si="651"/>
        <v/>
      </c>
      <c r="F153" t="str">
        <f t="shared" si="651"/>
        <v/>
      </c>
      <c r="G153" t="str">
        <f t="shared" si="651"/>
        <v/>
      </c>
      <c r="H153" t="str">
        <f t="shared" si="652"/>
        <v/>
      </c>
      <c r="I153" t="str">
        <f t="shared" si="653"/>
        <v/>
      </c>
      <c r="J153" t="str">
        <f t="shared" si="654"/>
        <v/>
      </c>
      <c r="K153" s="3"/>
      <c r="L153" s="3"/>
      <c r="M153" s="3"/>
      <c r="N153" s="3"/>
      <c r="O153" s="3"/>
      <c r="S153" s="5"/>
      <c r="T153" s="5"/>
    </row>
    <row r="154" spans="1:26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668">IF(CONCATENATE(E155,F155,G155,E156,F156,G156,E157,F157,G157)="","",CONCATENATE(CONCATENATE(E155,F155,G155,E156,F156,G156,E157,F157,G157)))</f>
        <v>{1,2}</v>
      </c>
      <c r="H154" t="str">
        <f t="shared" ref="H154" si="669">IF(CONCATENATE(H155,I155,J155,H156,I156,J156,H157,I157,J157)="","",CONCATENATE(CONCATENATE(H155,I155,J155,H156,I156,J156,H157,I157,J157)))</f>
        <v>"1-2"</v>
      </c>
      <c r="K154" s="2"/>
      <c r="L154" t="s">
        <v>15</v>
      </c>
      <c r="M154" t="s">
        <v>16</v>
      </c>
      <c r="N154" t="s">
        <v>17</v>
      </c>
      <c r="O154" t="s">
        <v>18</v>
      </c>
      <c r="P154" s="22"/>
      <c r="Q154" t="s">
        <v>15</v>
      </c>
      <c r="R154" t="s">
        <v>16</v>
      </c>
      <c r="S154" t="s">
        <v>17</v>
      </c>
      <c r="T154" t="s">
        <v>18</v>
      </c>
      <c r="V154" t="s">
        <v>19</v>
      </c>
      <c r="W154" t="s">
        <v>20</v>
      </c>
      <c r="X154" t="s">
        <v>17</v>
      </c>
      <c r="Y154" t="s">
        <v>18</v>
      </c>
      <c r="Z154" t="s">
        <v>21</v>
      </c>
    </row>
    <row r="155" spans="1:26" x14ac:dyDescent="0.25">
      <c r="A155" s="2">
        <v>0</v>
      </c>
      <c r="B155" s="1" t="str">
        <f>IF(DATA!H156="","",DATA!H156)</f>
        <v/>
      </c>
      <c r="C155" s="1" t="str">
        <f>IF(DATA!I156="","",DATA!I156)</f>
        <v/>
      </c>
      <c r="D155" s="1" t="str">
        <f>IF(DATA!J156="","",DATA!J156)</f>
        <v/>
      </c>
      <c r="E155" t="str">
        <f t="shared" ref="E155:G218" si="670">IF(B155="","",CONCATENATE("{",$A155,",",B$2,"}"))</f>
        <v/>
      </c>
      <c r="F155" t="str">
        <f t="shared" si="670"/>
        <v/>
      </c>
      <c r="G155" t="str">
        <f t="shared" si="670"/>
        <v/>
      </c>
      <c r="H155" t="str">
        <f t="shared" ref="H155:H218" si="671">IF(B155="","",CONCATENATE("""",$A155,"-",B$2,""""))</f>
        <v/>
      </c>
      <c r="I155" t="str">
        <f t="shared" ref="I155:I218" si="672">IF(C155="","",CONCATENATE("""",$A155,"-",C$2,""""))</f>
        <v/>
      </c>
      <c r="J155" t="str">
        <f t="shared" ref="J155:J218" si="673">IF(D155="","",CONCATENATE("""",$A155,"-",D$2,""""))</f>
        <v/>
      </c>
      <c r="K155" s="3"/>
      <c r="L155">
        <f t="shared" ref="L155:L218" si="674">VALUE(RIGHT(LEFT(H154,2),1))</f>
        <v>1</v>
      </c>
      <c r="M155">
        <f t="shared" ref="M155:M218" si="675">VALUE(RIGHT(LEFT(H154,4),1))</f>
        <v>2</v>
      </c>
      <c r="N155" s="5" t="b">
        <f t="shared" ref="N155" si="676">L155-M155=0</f>
        <v>0</v>
      </c>
      <c r="O155" s="5" t="b">
        <f t="shared" ref="O155:O218" si="677">L155+M155=2</f>
        <v>0</v>
      </c>
      <c r="P155" s="21" t="str">
        <f>DATA!F156</f>
        <v>"0-2"</v>
      </c>
      <c r="Q155">
        <f t="shared" ref="Q155" si="678">VALUE(RIGHT(LEFT(P155,2),1))</f>
        <v>0</v>
      </c>
      <c r="R155">
        <f t="shared" ref="R155:R218" si="679">VALUE(RIGHT(LEFT(P155,4),1))</f>
        <v>2</v>
      </c>
      <c r="S155" s="5" t="b">
        <f t="shared" ref="S155" si="680">Q155-R155=0</f>
        <v>0</v>
      </c>
      <c r="T155" s="5" t="b">
        <f t="shared" ref="T155:T218" si="681">Q155+R155=2</f>
        <v>1</v>
      </c>
      <c r="V155" s="5" t="str">
        <f t="shared" ref="V155:V218" si="682">IF(L155=Q155,"DirectionModel.IN_ROW","")</f>
        <v/>
      </c>
      <c r="W155" s="5" t="str">
        <f t="shared" ref="W155:W218" si="683">IF(M155=R155,"DirectionModel.IN_COLUMN","")</f>
        <v>DirectionModel.IN_COLUMN</v>
      </c>
      <c r="X155" s="5" t="str">
        <f t="shared" ref="X155:X218" si="684">IF(AND(N155,S155),"DirectionModel.IN_MAIN_DIAGONAL","")</f>
        <v/>
      </c>
      <c r="Y155" s="5" t="str">
        <f t="shared" ref="Y155:Y218" si="685">IF(AND(O155,T155),"DirectionModel.IN_SECONDARY_DIAGONAL","")</f>
        <v/>
      </c>
      <c r="Z155" s="5" t="str">
        <f t="shared" ref="Z155" si="686">IF(CONCATENATE(V155,W155,X155,Y155)="","DirectionModel.WITHOUT_DIRECTION",CONCATENATE(V155,W155,X155,Y155))</f>
        <v>DirectionModel.IN_COLUMN</v>
      </c>
    </row>
    <row r="156" spans="1:26" x14ac:dyDescent="0.25">
      <c r="A156" s="2">
        <v>1</v>
      </c>
      <c r="B156" s="1" t="str">
        <f>IF(DATA!H157="","",DATA!H157)</f>
        <v/>
      </c>
      <c r="C156" s="1" t="str">
        <f>IF(DATA!I157="","",DATA!I157)</f>
        <v/>
      </c>
      <c r="D156" s="1" t="str">
        <f>IF(DATA!J157="","",DATA!J157)</f>
        <v>c</v>
      </c>
      <c r="E156" t="str">
        <f t="shared" si="670"/>
        <v/>
      </c>
      <c r="F156" t="str">
        <f t="shared" si="670"/>
        <v/>
      </c>
      <c r="G156" t="str">
        <f t="shared" si="670"/>
        <v>{1,2}</v>
      </c>
      <c r="H156" t="str">
        <f t="shared" si="671"/>
        <v/>
      </c>
      <c r="I156" t="str">
        <f t="shared" si="672"/>
        <v/>
      </c>
      <c r="J156" t="str">
        <f t="shared" si="673"/>
        <v>"1-2"</v>
      </c>
      <c r="K156" s="3"/>
      <c r="L156" s="3"/>
      <c r="M156" s="3"/>
      <c r="N156" s="3"/>
      <c r="O156" s="3"/>
      <c r="S156" s="5"/>
      <c r="T156" s="5"/>
    </row>
    <row r="157" spans="1:26" x14ac:dyDescent="0.25">
      <c r="A157" s="2">
        <v>2</v>
      </c>
      <c r="B157" s="1" t="str">
        <f>IF(DATA!H158="","",DATA!H158)</f>
        <v/>
      </c>
      <c r="C157" s="1" t="str">
        <f>IF(DATA!I158="","",DATA!I158)</f>
        <v/>
      </c>
      <c r="D157" s="1" t="str">
        <f>IF(DATA!J158="","",DATA!J158)</f>
        <v/>
      </c>
      <c r="E157" t="str">
        <f t="shared" si="670"/>
        <v/>
      </c>
      <c r="F157" t="str">
        <f t="shared" si="670"/>
        <v/>
      </c>
      <c r="G157" t="str">
        <f t="shared" si="670"/>
        <v/>
      </c>
      <c r="H157" t="str">
        <f t="shared" si="671"/>
        <v/>
      </c>
      <c r="I157" t="str">
        <f t="shared" si="672"/>
        <v/>
      </c>
      <c r="J157" t="str">
        <f t="shared" si="673"/>
        <v/>
      </c>
      <c r="K157" s="3"/>
      <c r="L157" s="3"/>
      <c r="M157" s="3"/>
      <c r="N157" s="3"/>
      <c r="O157" s="3"/>
      <c r="S157" s="5"/>
      <c r="T157" s="5"/>
    </row>
    <row r="158" spans="1:26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687">IF(CONCATENATE(E159,F159,G159,E160,F160,G160,E161,F161,G161)="","",CONCATENATE(CONCATENATE(E159,F159,G159,E160,F160,G160,E161,F161,G161)))</f>
        <v>{0,0}</v>
      </c>
      <c r="H158" t="str">
        <f t="shared" ref="H158" si="688">IF(CONCATENATE(H159,I159,J159,H160,I160,J160,H161,I161,J161)="","",CONCATENATE(CONCATENATE(H159,I159,J159,H160,I160,J160,H161,I161,J161)))</f>
        <v>"0-0"</v>
      </c>
      <c r="K158" s="2"/>
      <c r="L158" t="s">
        <v>15</v>
      </c>
      <c r="M158" t="s">
        <v>16</v>
      </c>
      <c r="N158" t="s">
        <v>17</v>
      </c>
      <c r="O158" t="s">
        <v>18</v>
      </c>
      <c r="P158" s="22"/>
      <c r="Q158" t="s">
        <v>15</v>
      </c>
      <c r="R158" t="s">
        <v>16</v>
      </c>
      <c r="S158" t="s">
        <v>17</v>
      </c>
      <c r="T158" t="s">
        <v>18</v>
      </c>
      <c r="V158" t="s">
        <v>19</v>
      </c>
      <c r="W158" t="s">
        <v>20</v>
      </c>
      <c r="X158" t="s">
        <v>17</v>
      </c>
      <c r="Y158" t="s">
        <v>18</v>
      </c>
      <c r="Z158" t="s">
        <v>21</v>
      </c>
    </row>
    <row r="159" spans="1:26" x14ac:dyDescent="0.25">
      <c r="A159" s="2">
        <v>0</v>
      </c>
      <c r="B159" s="1" t="str">
        <f>IF(DATA!H160="","",DATA!H160)</f>
        <v>c</v>
      </c>
      <c r="C159" s="1" t="str">
        <f>IF(DATA!I160="","",DATA!I160)</f>
        <v/>
      </c>
      <c r="D159" s="1" t="str">
        <f>IF(DATA!J160="","",DATA!J160)</f>
        <v/>
      </c>
      <c r="E159" t="str">
        <f t="shared" ref="E159:G222" si="689">IF(B159="","",CONCATENATE("{",$A159,",",B$2,"}"))</f>
        <v>{0,0}</v>
      </c>
      <c r="F159" t="str">
        <f t="shared" si="689"/>
        <v/>
      </c>
      <c r="G159" t="str">
        <f t="shared" si="689"/>
        <v/>
      </c>
      <c r="H159" t="str">
        <f t="shared" ref="H159:H222" si="690">IF(B159="","",CONCATENATE("""",$A159,"-",B$2,""""))</f>
        <v>"0-0"</v>
      </c>
      <c r="I159" t="str">
        <f t="shared" ref="I159:I222" si="691">IF(C159="","",CONCATENATE("""",$A159,"-",C$2,""""))</f>
        <v/>
      </c>
      <c r="J159" t="str">
        <f t="shared" ref="J159:J222" si="692">IF(D159="","",CONCATENATE("""",$A159,"-",D$2,""""))</f>
        <v/>
      </c>
      <c r="K159" s="3"/>
      <c r="L159">
        <f t="shared" ref="L159:L222" si="693">VALUE(RIGHT(LEFT(H158,2),1))</f>
        <v>0</v>
      </c>
      <c r="M159">
        <f t="shared" ref="M159:M222" si="694">VALUE(RIGHT(LEFT(H158,4),1))</f>
        <v>0</v>
      </c>
      <c r="N159" s="5" t="b">
        <f t="shared" ref="N159" si="695">L159-M159=0</f>
        <v>1</v>
      </c>
      <c r="O159" s="5" t="b">
        <f t="shared" ref="O159:O222" si="696">L159+M159=2</f>
        <v>0</v>
      </c>
      <c r="P159" s="21" t="str">
        <f>DATA!F160</f>
        <v>"1-0"</v>
      </c>
      <c r="Q159">
        <f t="shared" ref="Q159" si="697">VALUE(RIGHT(LEFT(P159,2),1))</f>
        <v>1</v>
      </c>
      <c r="R159">
        <f t="shared" ref="R159:R222" si="698">VALUE(RIGHT(LEFT(P159,4),1))</f>
        <v>0</v>
      </c>
      <c r="S159" s="5" t="b">
        <f t="shared" ref="S159" si="699">Q159-R159=0</f>
        <v>0</v>
      </c>
      <c r="T159" s="5" t="b">
        <f t="shared" ref="T159:T222" si="700">Q159+R159=2</f>
        <v>0</v>
      </c>
      <c r="V159" s="5" t="str">
        <f t="shared" ref="V159:V222" si="701">IF(L159=Q159,"DirectionModel.IN_ROW","")</f>
        <v/>
      </c>
      <c r="W159" s="5" t="str">
        <f t="shared" ref="W159:W222" si="702">IF(M159=R159,"DirectionModel.IN_COLUMN","")</f>
        <v>DirectionModel.IN_COLUMN</v>
      </c>
      <c r="X159" s="5" t="str">
        <f t="shared" ref="X159:X222" si="703">IF(AND(N159,S159),"DirectionModel.IN_MAIN_DIAGONAL","")</f>
        <v/>
      </c>
      <c r="Y159" s="5" t="str">
        <f t="shared" ref="Y159:Y222" si="704">IF(AND(O159,T159),"DirectionModel.IN_SECONDARY_DIAGONAL","")</f>
        <v/>
      </c>
      <c r="Z159" s="5" t="str">
        <f t="shared" ref="Z159" si="705">IF(CONCATENATE(V159,W159,X159,Y159)="","DirectionModel.WITHOUT_DIRECTION",CONCATENATE(V159,W159,X159,Y159))</f>
        <v>DirectionModel.IN_COLUMN</v>
      </c>
    </row>
    <row r="160" spans="1:26" x14ac:dyDescent="0.25">
      <c r="A160" s="2">
        <v>1</v>
      </c>
      <c r="B160" s="1" t="str">
        <f>IF(DATA!H161="","",DATA!H161)</f>
        <v/>
      </c>
      <c r="C160" s="1" t="str">
        <f>IF(DATA!I161="","",DATA!I161)</f>
        <v/>
      </c>
      <c r="D160" s="1" t="str">
        <f>IF(DATA!J161="","",DATA!J161)</f>
        <v/>
      </c>
      <c r="E160" t="str">
        <f t="shared" si="689"/>
        <v/>
      </c>
      <c r="F160" t="str">
        <f t="shared" si="689"/>
        <v/>
      </c>
      <c r="G160" t="str">
        <f t="shared" si="689"/>
        <v/>
      </c>
      <c r="H160" t="str">
        <f t="shared" si="690"/>
        <v/>
      </c>
      <c r="I160" t="str">
        <f t="shared" si="691"/>
        <v/>
      </c>
      <c r="J160" t="str">
        <f t="shared" si="692"/>
        <v/>
      </c>
      <c r="K160" s="3"/>
      <c r="L160" s="3"/>
      <c r="M160" s="3"/>
      <c r="N160" s="3"/>
      <c r="O160" s="3"/>
      <c r="S160" s="5"/>
      <c r="T160" s="5"/>
    </row>
    <row r="161" spans="1:26" x14ac:dyDescent="0.25">
      <c r="A161" s="2">
        <v>2</v>
      </c>
      <c r="B161" s="1" t="str">
        <f>IF(DATA!H162="","",DATA!H162)</f>
        <v/>
      </c>
      <c r="C161" s="1" t="str">
        <f>IF(DATA!I162="","",DATA!I162)</f>
        <v/>
      </c>
      <c r="D161" s="1" t="str">
        <f>IF(DATA!J162="","",DATA!J162)</f>
        <v/>
      </c>
      <c r="E161" t="str">
        <f t="shared" si="689"/>
        <v/>
      </c>
      <c r="F161" t="str">
        <f t="shared" si="689"/>
        <v/>
      </c>
      <c r="G161" t="str">
        <f t="shared" si="689"/>
        <v/>
      </c>
      <c r="H161" t="str">
        <f t="shared" si="690"/>
        <v/>
      </c>
      <c r="I161" t="str">
        <f t="shared" si="691"/>
        <v/>
      </c>
      <c r="J161" t="str">
        <f t="shared" si="692"/>
        <v/>
      </c>
      <c r="K161" s="3"/>
      <c r="L161" s="3"/>
      <c r="M161" s="3"/>
      <c r="N161" s="3"/>
      <c r="O161" s="3"/>
      <c r="S161" s="5"/>
      <c r="T161" s="5"/>
    </row>
    <row r="162" spans="1:26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706">IF(CONCATENATE(E163,F163,G163,E164,F164,G164,E165,F165,G165)="","",CONCATENATE(CONCATENATE(E163,F163,G163,E164,F164,G164,E165,F165,G165)))</f>
        <v>{0,1}</v>
      </c>
      <c r="H162" t="str">
        <f t="shared" ref="H162" si="707">IF(CONCATENATE(H163,I163,J163,H164,I164,J164,H165,I165,J165)="","",CONCATENATE(CONCATENATE(H163,I163,J163,H164,I164,J164,H165,I165,J165)))</f>
        <v>"0-1"</v>
      </c>
      <c r="K162" s="2"/>
      <c r="L162" t="s">
        <v>15</v>
      </c>
      <c r="M162" t="s">
        <v>16</v>
      </c>
      <c r="N162" t="s">
        <v>17</v>
      </c>
      <c r="O162" t="s">
        <v>18</v>
      </c>
      <c r="P162" s="22"/>
      <c r="Q162" t="s">
        <v>15</v>
      </c>
      <c r="R162" t="s">
        <v>16</v>
      </c>
      <c r="S162" t="s">
        <v>17</v>
      </c>
      <c r="T162" t="s">
        <v>18</v>
      </c>
      <c r="V162" t="s">
        <v>19</v>
      </c>
      <c r="W162" t="s">
        <v>20</v>
      </c>
      <c r="X162" t="s">
        <v>17</v>
      </c>
      <c r="Y162" t="s">
        <v>18</v>
      </c>
      <c r="Z162" t="s">
        <v>21</v>
      </c>
    </row>
    <row r="163" spans="1:26" x14ac:dyDescent="0.25">
      <c r="A163" s="2">
        <v>0</v>
      </c>
      <c r="B163" s="1" t="str">
        <f>IF(DATA!H164="","",DATA!H164)</f>
        <v/>
      </c>
      <c r="C163" s="1" t="str">
        <f>IF(DATA!I164="","",DATA!I164)</f>
        <v>c</v>
      </c>
      <c r="D163" s="1" t="str">
        <f>IF(DATA!J164="","",DATA!J164)</f>
        <v/>
      </c>
      <c r="E163" t="str">
        <f t="shared" ref="E163:G226" si="708">IF(B163="","",CONCATENATE("{",$A163,",",B$2,"}"))</f>
        <v/>
      </c>
      <c r="F163" t="str">
        <f t="shared" si="708"/>
        <v>{0,1}</v>
      </c>
      <c r="G163" t="str">
        <f t="shared" si="708"/>
        <v/>
      </c>
      <c r="H163" t="str">
        <f t="shared" ref="H163:H226" si="709">IF(B163="","",CONCATENATE("""",$A163,"-",B$2,""""))</f>
        <v/>
      </c>
      <c r="I163" t="str">
        <f t="shared" ref="I163:I226" si="710">IF(C163="","",CONCATENATE("""",$A163,"-",C$2,""""))</f>
        <v>"0-1"</v>
      </c>
      <c r="J163" t="str">
        <f t="shared" ref="J163:J226" si="711">IF(D163="","",CONCATENATE("""",$A163,"-",D$2,""""))</f>
        <v/>
      </c>
      <c r="K163" s="3"/>
      <c r="L163">
        <f t="shared" ref="L163:L226" si="712">VALUE(RIGHT(LEFT(H162,2),1))</f>
        <v>0</v>
      </c>
      <c r="M163">
        <f t="shared" ref="M163:M226" si="713">VALUE(RIGHT(LEFT(H162,4),1))</f>
        <v>1</v>
      </c>
      <c r="N163" s="5" t="b">
        <f t="shared" ref="N163" si="714">L163-M163=0</f>
        <v>0</v>
      </c>
      <c r="O163" s="5" t="b">
        <f t="shared" ref="O163:O226" si="715">L163+M163=2</f>
        <v>0</v>
      </c>
      <c r="P163" s="21" t="str">
        <f>DATA!F164</f>
        <v>"1-1"</v>
      </c>
      <c r="Q163">
        <f t="shared" ref="Q163" si="716">VALUE(RIGHT(LEFT(P163,2),1))</f>
        <v>1</v>
      </c>
      <c r="R163">
        <f t="shared" ref="R163:R226" si="717">VALUE(RIGHT(LEFT(P163,4),1))</f>
        <v>1</v>
      </c>
      <c r="S163" s="5" t="b">
        <f t="shared" ref="S163" si="718">Q163-R163=0</f>
        <v>1</v>
      </c>
      <c r="T163" s="5" t="b">
        <f t="shared" ref="T163:T226" si="719">Q163+R163=2</f>
        <v>1</v>
      </c>
      <c r="V163" s="5" t="str">
        <f t="shared" ref="V163:V226" si="720">IF(L163=Q163,"DirectionModel.IN_ROW","")</f>
        <v/>
      </c>
      <c r="W163" s="5" t="str">
        <f t="shared" ref="W163:W226" si="721">IF(M163=R163,"DirectionModel.IN_COLUMN","")</f>
        <v>DirectionModel.IN_COLUMN</v>
      </c>
      <c r="X163" s="5" t="str">
        <f t="shared" ref="X163:X226" si="722">IF(AND(N163,S163),"DirectionModel.IN_MAIN_DIAGONAL","")</f>
        <v/>
      </c>
      <c r="Y163" s="5" t="str">
        <f t="shared" ref="Y163:Y226" si="723">IF(AND(O163,T163),"DirectionModel.IN_SECONDARY_DIAGONAL","")</f>
        <v/>
      </c>
      <c r="Z163" s="5" t="str">
        <f t="shared" ref="Z163" si="724">IF(CONCATENATE(V163,W163,X163,Y163)="","DirectionModel.WITHOUT_DIRECTION",CONCATENATE(V163,W163,X163,Y163))</f>
        <v>DirectionModel.IN_COLUMN</v>
      </c>
    </row>
    <row r="164" spans="1:26" x14ac:dyDescent="0.25">
      <c r="A164" s="2">
        <v>1</v>
      </c>
      <c r="B164" s="1" t="str">
        <f>IF(DATA!H165="","",DATA!H165)</f>
        <v/>
      </c>
      <c r="C164" s="1" t="str">
        <f>IF(DATA!I165="","",DATA!I165)</f>
        <v/>
      </c>
      <c r="D164" s="1" t="str">
        <f>IF(DATA!J165="","",DATA!J165)</f>
        <v/>
      </c>
      <c r="E164" t="str">
        <f t="shared" si="708"/>
        <v/>
      </c>
      <c r="F164" t="str">
        <f t="shared" si="708"/>
        <v/>
      </c>
      <c r="G164" t="str">
        <f t="shared" si="708"/>
        <v/>
      </c>
      <c r="H164" t="str">
        <f t="shared" si="709"/>
        <v/>
      </c>
      <c r="I164" t="str">
        <f t="shared" si="710"/>
        <v/>
      </c>
      <c r="J164" t="str">
        <f t="shared" si="711"/>
        <v/>
      </c>
      <c r="K164" s="3"/>
      <c r="L164" s="3"/>
      <c r="M164" s="3"/>
      <c r="N164" s="3"/>
      <c r="O164" s="3"/>
      <c r="S164" s="5"/>
      <c r="T164" s="5"/>
    </row>
    <row r="165" spans="1:26" x14ac:dyDescent="0.25">
      <c r="A165" s="2">
        <v>2</v>
      </c>
      <c r="B165" s="1" t="str">
        <f>IF(DATA!H166="","",DATA!H166)</f>
        <v/>
      </c>
      <c r="C165" s="1" t="str">
        <f>IF(DATA!I166="","",DATA!I166)</f>
        <v/>
      </c>
      <c r="D165" s="1" t="str">
        <f>IF(DATA!J166="","",DATA!J166)</f>
        <v/>
      </c>
      <c r="E165" t="str">
        <f t="shared" si="708"/>
        <v/>
      </c>
      <c r="F165" t="str">
        <f t="shared" si="708"/>
        <v/>
      </c>
      <c r="G165" t="str">
        <f t="shared" si="708"/>
        <v/>
      </c>
      <c r="H165" t="str">
        <f t="shared" si="709"/>
        <v/>
      </c>
      <c r="I165" t="str">
        <f t="shared" si="710"/>
        <v/>
      </c>
      <c r="J165" t="str">
        <f t="shared" si="711"/>
        <v/>
      </c>
      <c r="K165" s="3"/>
      <c r="L165" s="3"/>
      <c r="M165" s="3"/>
      <c r="N165" s="3"/>
      <c r="O165" s="3"/>
      <c r="S165" s="5"/>
      <c r="T165" s="5"/>
    </row>
    <row r="166" spans="1:26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725">IF(CONCATENATE(E167,F167,G167,E168,F168,G168,E169,F169,G169)="","",CONCATENATE(CONCATENATE(E167,F167,G167,E168,F168,G168,E169,F169,G169)))</f>
        <v>{1,0}</v>
      </c>
      <c r="H166" t="str">
        <f t="shared" ref="H166" si="726">IF(CONCATENATE(H167,I167,J167,H168,I168,J168,H169,I169,J169)="","",CONCATENATE(CONCATENATE(H167,I167,J167,H168,I168,J168,H169,I169,J169)))</f>
        <v>"1-0"</v>
      </c>
      <c r="K166" s="2"/>
      <c r="L166" t="s">
        <v>15</v>
      </c>
      <c r="M166" t="s">
        <v>16</v>
      </c>
      <c r="N166" t="s">
        <v>17</v>
      </c>
      <c r="O166" t="s">
        <v>18</v>
      </c>
      <c r="P166" s="22"/>
      <c r="Q166" t="s">
        <v>15</v>
      </c>
      <c r="R166" t="s">
        <v>16</v>
      </c>
      <c r="S166" t="s">
        <v>17</v>
      </c>
      <c r="T166" t="s">
        <v>18</v>
      </c>
      <c r="V166" t="s">
        <v>19</v>
      </c>
      <c r="W166" t="s">
        <v>20</v>
      </c>
      <c r="X166" t="s">
        <v>17</v>
      </c>
      <c r="Y166" t="s">
        <v>18</v>
      </c>
      <c r="Z166" t="s">
        <v>21</v>
      </c>
    </row>
    <row r="167" spans="1:26" x14ac:dyDescent="0.25">
      <c r="A167" s="2">
        <v>0</v>
      </c>
      <c r="B167" s="1" t="str">
        <f>IF(DATA!H168="","",DATA!H168)</f>
        <v/>
      </c>
      <c r="C167" s="1" t="str">
        <f>IF(DATA!I168="","",DATA!I168)</f>
        <v/>
      </c>
      <c r="D167" s="1" t="str">
        <f>IF(DATA!J168="","",DATA!J168)</f>
        <v/>
      </c>
      <c r="E167" t="str">
        <f t="shared" ref="E167:G230" si="727">IF(B167="","",CONCATENATE("{",$A167,",",B$2,"}"))</f>
        <v/>
      </c>
      <c r="F167" t="str">
        <f t="shared" si="727"/>
        <v/>
      </c>
      <c r="G167" t="str">
        <f t="shared" si="727"/>
        <v/>
      </c>
      <c r="H167" t="str">
        <f t="shared" ref="H167:H230" si="728">IF(B167="","",CONCATENATE("""",$A167,"-",B$2,""""))</f>
        <v/>
      </c>
      <c r="I167" t="str">
        <f t="shared" ref="I167:I230" si="729">IF(C167="","",CONCATENATE("""",$A167,"-",C$2,""""))</f>
        <v/>
      </c>
      <c r="J167" t="str">
        <f t="shared" ref="J167:J230" si="730">IF(D167="","",CONCATENATE("""",$A167,"-",D$2,""""))</f>
        <v/>
      </c>
      <c r="K167" s="3"/>
      <c r="L167">
        <f t="shared" ref="L167:L230" si="731">VALUE(RIGHT(LEFT(H166,2),1))</f>
        <v>1</v>
      </c>
      <c r="M167">
        <f t="shared" ref="M167:M230" si="732">VALUE(RIGHT(LEFT(H166,4),1))</f>
        <v>0</v>
      </c>
      <c r="N167" s="5" t="b">
        <f t="shared" ref="N167" si="733">L167-M167=0</f>
        <v>0</v>
      </c>
      <c r="O167" s="5" t="b">
        <f t="shared" ref="O167:O230" si="734">L167+M167=2</f>
        <v>0</v>
      </c>
      <c r="P167" s="21" t="str">
        <f>DATA!F168</f>
        <v>"1-2"</v>
      </c>
      <c r="Q167">
        <f t="shared" ref="Q167" si="735">VALUE(RIGHT(LEFT(P167,2),1))</f>
        <v>1</v>
      </c>
      <c r="R167">
        <f t="shared" ref="R167:R230" si="736">VALUE(RIGHT(LEFT(P167,4),1))</f>
        <v>2</v>
      </c>
      <c r="S167" s="5" t="b">
        <f t="shared" ref="S167" si="737">Q167-R167=0</f>
        <v>0</v>
      </c>
      <c r="T167" s="5" t="b">
        <f t="shared" ref="T167:T230" si="738">Q167+R167=2</f>
        <v>0</v>
      </c>
      <c r="V167" s="5" t="str">
        <f t="shared" ref="V167:V230" si="739">IF(L167=Q167,"DirectionModel.IN_ROW","")</f>
        <v>DirectionModel.IN_ROW</v>
      </c>
      <c r="W167" s="5" t="str">
        <f t="shared" ref="W167:W230" si="740">IF(M167=R167,"DirectionModel.IN_COLUMN","")</f>
        <v/>
      </c>
      <c r="X167" s="5" t="str">
        <f t="shared" ref="X167:X230" si="741">IF(AND(N167,S167),"DirectionModel.IN_MAIN_DIAGONAL","")</f>
        <v/>
      </c>
      <c r="Y167" s="5" t="str">
        <f t="shared" ref="Y167:Y230" si="742">IF(AND(O167,T167),"DirectionModel.IN_SECONDARY_DIAGONAL","")</f>
        <v/>
      </c>
      <c r="Z167" s="5" t="str">
        <f t="shared" ref="Z167" si="743">IF(CONCATENATE(V167,W167,X167,Y167)="","DirectionModel.WITHOUT_DIRECTION",CONCATENATE(V167,W167,X167,Y167))</f>
        <v>DirectionModel.IN_ROW</v>
      </c>
    </row>
    <row r="168" spans="1:26" x14ac:dyDescent="0.25">
      <c r="A168" s="2">
        <v>1</v>
      </c>
      <c r="B168" s="1" t="str">
        <f>IF(DATA!H169="","",DATA!H169)</f>
        <v>c</v>
      </c>
      <c r="C168" s="1" t="str">
        <f>IF(DATA!I169="","",DATA!I169)</f>
        <v/>
      </c>
      <c r="D168" s="1" t="str">
        <f>IF(DATA!J169="","",DATA!J169)</f>
        <v/>
      </c>
      <c r="E168" t="str">
        <f t="shared" si="727"/>
        <v>{1,0}</v>
      </c>
      <c r="F168" t="str">
        <f t="shared" si="727"/>
        <v/>
      </c>
      <c r="G168" t="str">
        <f t="shared" si="727"/>
        <v/>
      </c>
      <c r="H168" t="str">
        <f t="shared" si="728"/>
        <v>"1-0"</v>
      </c>
      <c r="I168" t="str">
        <f t="shared" si="729"/>
        <v/>
      </c>
      <c r="J168" t="str">
        <f t="shared" si="730"/>
        <v/>
      </c>
      <c r="K168" s="3"/>
      <c r="L168" s="3"/>
      <c r="M168" s="3"/>
      <c r="N168" s="3"/>
      <c r="O168" s="3"/>
      <c r="S168" s="5"/>
      <c r="T168" s="5"/>
    </row>
    <row r="169" spans="1:26" x14ac:dyDescent="0.25">
      <c r="A169" s="2">
        <v>2</v>
      </c>
      <c r="B169" s="1" t="str">
        <f>IF(DATA!H170="","",DATA!H170)</f>
        <v/>
      </c>
      <c r="C169" s="1" t="str">
        <f>IF(DATA!I170="","",DATA!I170)</f>
        <v/>
      </c>
      <c r="D169" s="1" t="str">
        <f>IF(DATA!J170="","",DATA!J170)</f>
        <v/>
      </c>
      <c r="E169" t="str">
        <f t="shared" si="727"/>
        <v/>
      </c>
      <c r="F169" t="str">
        <f t="shared" si="727"/>
        <v/>
      </c>
      <c r="G169" t="str">
        <f t="shared" si="727"/>
        <v/>
      </c>
      <c r="H169" t="str">
        <f t="shared" si="728"/>
        <v/>
      </c>
      <c r="I169" t="str">
        <f t="shared" si="729"/>
        <v/>
      </c>
      <c r="J169" t="str">
        <f t="shared" si="730"/>
        <v/>
      </c>
      <c r="K169" s="3"/>
      <c r="L169" s="3"/>
      <c r="M169" s="3"/>
      <c r="N169" s="3"/>
      <c r="O169" s="3"/>
      <c r="S169" s="5"/>
      <c r="T169" s="5"/>
    </row>
    <row r="170" spans="1:26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744">IF(CONCATENATE(E171,F171,G171,E172,F172,G172,E173,F173,G173)="","",CONCATENATE(CONCATENATE(E171,F171,G171,E172,F172,G172,E173,F173,G173)))</f>
        <v>{1,2}</v>
      </c>
      <c r="H170" t="str">
        <f t="shared" ref="H170" si="745">IF(CONCATENATE(H171,I171,J171,H172,I172,J172,H173,I173,J173)="","",CONCATENATE(CONCATENATE(H171,I171,J171,H172,I172,J172,H173,I173,J173)))</f>
        <v>"1-2"</v>
      </c>
      <c r="K170" s="2"/>
      <c r="L170" t="s">
        <v>15</v>
      </c>
      <c r="M170" t="s">
        <v>16</v>
      </c>
      <c r="N170" t="s">
        <v>17</v>
      </c>
      <c r="O170" t="s">
        <v>18</v>
      </c>
      <c r="P170" s="22"/>
      <c r="Q170" t="s">
        <v>15</v>
      </c>
      <c r="R170" t="s">
        <v>16</v>
      </c>
      <c r="S170" t="s">
        <v>17</v>
      </c>
      <c r="T170" t="s">
        <v>18</v>
      </c>
      <c r="V170" t="s">
        <v>19</v>
      </c>
      <c r="W170" t="s">
        <v>20</v>
      </c>
      <c r="X170" t="s">
        <v>17</v>
      </c>
      <c r="Y170" t="s">
        <v>18</v>
      </c>
      <c r="Z170" t="s">
        <v>21</v>
      </c>
    </row>
    <row r="171" spans="1:26" x14ac:dyDescent="0.25">
      <c r="A171" s="2">
        <v>0</v>
      </c>
      <c r="B171" s="1" t="str">
        <f>IF(DATA!H172="","",DATA!H172)</f>
        <v/>
      </c>
      <c r="C171" s="1" t="str">
        <f>IF(DATA!I172="","",DATA!I172)</f>
        <v/>
      </c>
      <c r="D171" s="1" t="str">
        <f>IF(DATA!J172="","",DATA!J172)</f>
        <v/>
      </c>
      <c r="E171" t="str">
        <f t="shared" ref="E171:G234" si="746">IF(B171="","",CONCATENATE("{",$A171,",",B$2,"}"))</f>
        <v/>
      </c>
      <c r="F171" t="str">
        <f t="shared" si="746"/>
        <v/>
      </c>
      <c r="G171" t="str">
        <f t="shared" si="746"/>
        <v/>
      </c>
      <c r="H171" t="str">
        <f t="shared" ref="H171:H234" si="747">IF(B171="","",CONCATENATE("""",$A171,"-",B$2,""""))</f>
        <v/>
      </c>
      <c r="I171" t="str">
        <f t="shared" ref="I171:I234" si="748">IF(C171="","",CONCATENATE("""",$A171,"-",C$2,""""))</f>
        <v/>
      </c>
      <c r="J171" t="str">
        <f t="shared" ref="J171:J234" si="749">IF(D171="","",CONCATENATE("""",$A171,"-",D$2,""""))</f>
        <v/>
      </c>
      <c r="K171" s="3"/>
      <c r="L171">
        <f t="shared" ref="L171:L234" si="750">VALUE(RIGHT(LEFT(H170,2),1))</f>
        <v>1</v>
      </c>
      <c r="M171">
        <f t="shared" ref="M171:M234" si="751">VALUE(RIGHT(LEFT(H170,4),1))</f>
        <v>2</v>
      </c>
      <c r="N171" s="5" t="b">
        <f t="shared" ref="N171" si="752">L171-M171=0</f>
        <v>0</v>
      </c>
      <c r="O171" s="5" t="b">
        <f t="shared" ref="O171:O234" si="753">L171+M171=2</f>
        <v>0</v>
      </c>
      <c r="P171" s="21" t="str">
        <f>DATA!F172</f>
        <v>"2-0"</v>
      </c>
      <c r="Q171">
        <f t="shared" ref="Q171" si="754">VALUE(RIGHT(LEFT(P171,2),1))</f>
        <v>2</v>
      </c>
      <c r="R171">
        <f t="shared" ref="R171:R234" si="755">VALUE(RIGHT(LEFT(P171,4),1))</f>
        <v>0</v>
      </c>
      <c r="S171" s="5" t="b">
        <f t="shared" ref="S171" si="756">Q171-R171=0</f>
        <v>0</v>
      </c>
      <c r="T171" s="5" t="b">
        <f t="shared" ref="T171:T234" si="757">Q171+R171=2</f>
        <v>1</v>
      </c>
      <c r="V171" s="5" t="str">
        <f t="shared" ref="V171:V234" si="758">IF(L171=Q171,"DirectionModel.IN_ROW","")</f>
        <v/>
      </c>
      <c r="W171" s="5" t="str">
        <f t="shared" ref="W171:W234" si="759">IF(M171=R171,"DirectionModel.IN_COLUMN","")</f>
        <v/>
      </c>
      <c r="X171" s="5" t="str">
        <f t="shared" ref="X171:X234" si="760">IF(AND(N171,S171),"DirectionModel.IN_MAIN_DIAGONAL","")</f>
        <v/>
      </c>
      <c r="Y171" s="5" t="str">
        <f t="shared" ref="Y171:Y234" si="761">IF(AND(O171,T171),"DirectionModel.IN_SECONDARY_DIAGONAL","")</f>
        <v/>
      </c>
      <c r="Z171" s="5" t="str">
        <f t="shared" ref="Z171" si="762">IF(CONCATENATE(V171,W171,X171,Y171)="","DirectionModel.WITHOUT_DIRECTION",CONCATENATE(V171,W171,X171,Y171))</f>
        <v>DirectionModel.WITHOUT_DIRECTION</v>
      </c>
    </row>
    <row r="172" spans="1:26" x14ac:dyDescent="0.25">
      <c r="A172" s="2">
        <v>1</v>
      </c>
      <c r="B172" s="1" t="str">
        <f>IF(DATA!H173="","",DATA!H173)</f>
        <v/>
      </c>
      <c r="C172" s="1" t="str">
        <f>IF(DATA!I173="","",DATA!I173)</f>
        <v/>
      </c>
      <c r="D172" s="1" t="str">
        <f>IF(DATA!J173="","",DATA!J173)</f>
        <v>c</v>
      </c>
      <c r="E172" t="str">
        <f t="shared" si="746"/>
        <v/>
      </c>
      <c r="F172" t="str">
        <f t="shared" si="746"/>
        <v/>
      </c>
      <c r="G172" t="str">
        <f t="shared" si="746"/>
        <v>{1,2}</v>
      </c>
      <c r="H172" t="str">
        <f t="shared" si="747"/>
        <v/>
      </c>
      <c r="I172" t="str">
        <f t="shared" si="748"/>
        <v/>
      </c>
      <c r="J172" t="str">
        <f t="shared" si="749"/>
        <v>"1-2"</v>
      </c>
      <c r="K172" s="3"/>
      <c r="L172" s="3"/>
      <c r="M172" s="3"/>
      <c r="N172" s="3"/>
      <c r="O172" s="3"/>
      <c r="S172" s="5"/>
      <c r="T172" s="5"/>
    </row>
    <row r="173" spans="1:26" x14ac:dyDescent="0.25">
      <c r="A173" s="2">
        <v>2</v>
      </c>
      <c r="B173" s="1" t="str">
        <f>IF(DATA!H174="","",DATA!H174)</f>
        <v/>
      </c>
      <c r="C173" s="1" t="str">
        <f>IF(DATA!I174="","",DATA!I174)</f>
        <v/>
      </c>
      <c r="D173" s="1" t="str">
        <f>IF(DATA!J174="","",DATA!J174)</f>
        <v/>
      </c>
      <c r="E173" t="str">
        <f t="shared" si="746"/>
        <v/>
      </c>
      <c r="F173" t="str">
        <f t="shared" si="746"/>
        <v/>
      </c>
      <c r="G173" t="str">
        <f t="shared" si="746"/>
        <v/>
      </c>
      <c r="H173" t="str">
        <f t="shared" si="747"/>
        <v/>
      </c>
      <c r="I173" t="str">
        <f t="shared" si="748"/>
        <v/>
      </c>
      <c r="J173" t="str">
        <f t="shared" si="749"/>
        <v/>
      </c>
      <c r="K173" s="3"/>
      <c r="L173" s="3"/>
      <c r="M173" s="3"/>
      <c r="N173" s="3"/>
      <c r="O173" s="3"/>
      <c r="S173" s="5"/>
      <c r="T173" s="5"/>
    </row>
    <row r="174" spans="1:26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763">IF(CONCATENATE(E175,F175,G175,E176,F176,G176,E177,F177,G177)="","",CONCATENATE(CONCATENATE(E175,F175,G175,E176,F176,G176,E177,F177,G177)))</f>
        <v>{1,2}</v>
      </c>
      <c r="H174" t="str">
        <f t="shared" ref="H174" si="764">IF(CONCATENATE(H175,I175,J175,H176,I176,J176,H177,I177,J177)="","",CONCATENATE(CONCATENATE(H175,I175,J175,H176,I176,J176,H177,I177,J177)))</f>
        <v>"1-2"</v>
      </c>
      <c r="K174" s="2"/>
      <c r="L174" t="s">
        <v>15</v>
      </c>
      <c r="M174" t="s">
        <v>16</v>
      </c>
      <c r="N174" t="s">
        <v>17</v>
      </c>
      <c r="O174" t="s">
        <v>18</v>
      </c>
      <c r="P174" s="22"/>
      <c r="Q174" t="s">
        <v>15</v>
      </c>
      <c r="R174" t="s">
        <v>16</v>
      </c>
      <c r="S174" t="s">
        <v>17</v>
      </c>
      <c r="T174" t="s">
        <v>18</v>
      </c>
      <c r="V174" t="s">
        <v>19</v>
      </c>
      <c r="W174" t="s">
        <v>20</v>
      </c>
      <c r="X174" t="s">
        <v>17</v>
      </c>
      <c r="Y174" t="s">
        <v>18</v>
      </c>
      <c r="Z174" t="s">
        <v>21</v>
      </c>
    </row>
    <row r="175" spans="1:26" x14ac:dyDescent="0.25">
      <c r="A175" s="2">
        <v>0</v>
      </c>
      <c r="B175" s="1" t="str">
        <f>IF(DATA!H176="","",DATA!H176)</f>
        <v/>
      </c>
      <c r="C175" s="1" t="str">
        <f>IF(DATA!I176="","",DATA!I176)</f>
        <v/>
      </c>
      <c r="D175" s="1" t="str">
        <f>IF(DATA!J176="","",DATA!J176)</f>
        <v/>
      </c>
      <c r="E175" t="str">
        <f t="shared" ref="E175:G238" si="765">IF(B175="","",CONCATENATE("{",$A175,",",B$2,"}"))</f>
        <v/>
      </c>
      <c r="F175" t="str">
        <f t="shared" si="765"/>
        <v/>
      </c>
      <c r="G175" t="str">
        <f t="shared" si="765"/>
        <v/>
      </c>
      <c r="H175" t="str">
        <f t="shared" ref="H175:H238" si="766">IF(B175="","",CONCATENATE("""",$A175,"-",B$2,""""))</f>
        <v/>
      </c>
      <c r="I175" t="str">
        <f t="shared" ref="I175:I238" si="767">IF(C175="","",CONCATENATE("""",$A175,"-",C$2,""""))</f>
        <v/>
      </c>
      <c r="J175" t="str">
        <f t="shared" ref="J175:J238" si="768">IF(D175="","",CONCATENATE("""",$A175,"-",D$2,""""))</f>
        <v/>
      </c>
      <c r="K175" s="3"/>
      <c r="L175">
        <f t="shared" ref="L175:L238" si="769">VALUE(RIGHT(LEFT(H174,2),1))</f>
        <v>1</v>
      </c>
      <c r="M175">
        <f t="shared" ref="M175:M238" si="770">VALUE(RIGHT(LEFT(H174,4),1))</f>
        <v>2</v>
      </c>
      <c r="N175" s="5" t="b">
        <f t="shared" ref="N175" si="771">L175-M175=0</f>
        <v>0</v>
      </c>
      <c r="O175" s="5" t="b">
        <f t="shared" ref="O175:O238" si="772">L175+M175=2</f>
        <v>0</v>
      </c>
      <c r="P175" s="21" t="str">
        <f>DATA!F176</f>
        <v>"2-1"</v>
      </c>
      <c r="Q175">
        <f t="shared" ref="Q175" si="773">VALUE(RIGHT(LEFT(P175,2),1))</f>
        <v>2</v>
      </c>
      <c r="R175">
        <f t="shared" ref="R175:R238" si="774">VALUE(RIGHT(LEFT(P175,4),1))</f>
        <v>1</v>
      </c>
      <c r="S175" s="5" t="b">
        <f t="shared" ref="S175" si="775">Q175-R175=0</f>
        <v>0</v>
      </c>
      <c r="T175" s="5" t="b">
        <f t="shared" ref="T175:T238" si="776">Q175+R175=2</f>
        <v>0</v>
      </c>
      <c r="V175" s="5" t="str">
        <f t="shared" ref="V175:V238" si="777">IF(L175=Q175,"DirectionModel.IN_ROW","")</f>
        <v/>
      </c>
      <c r="W175" s="5" t="str">
        <f t="shared" ref="W175:W238" si="778">IF(M175=R175,"DirectionModel.IN_COLUMN","")</f>
        <v/>
      </c>
      <c r="X175" s="5" t="str">
        <f t="shared" ref="X175:X238" si="779">IF(AND(N175,S175),"DirectionModel.IN_MAIN_DIAGONAL","")</f>
        <v/>
      </c>
      <c r="Y175" s="5" t="str">
        <f t="shared" ref="Y175:Y238" si="780">IF(AND(O175,T175),"DirectionModel.IN_SECONDARY_DIAGONAL","")</f>
        <v/>
      </c>
      <c r="Z175" s="5" t="str">
        <f t="shared" ref="Z175" si="781">IF(CONCATENATE(V175,W175,X175,Y175)="","DirectionModel.WITHOUT_DIRECTION",CONCATENATE(V175,W175,X175,Y175))</f>
        <v>DirectionModel.WITHOUT_DIRECTION</v>
      </c>
    </row>
    <row r="176" spans="1:26" x14ac:dyDescent="0.25">
      <c r="A176" s="2">
        <v>1</v>
      </c>
      <c r="B176" s="1" t="str">
        <f>IF(DATA!H177="","",DATA!H177)</f>
        <v/>
      </c>
      <c r="C176" s="1" t="str">
        <f>IF(DATA!I177="","",DATA!I177)</f>
        <v/>
      </c>
      <c r="D176" s="1" t="str">
        <f>IF(DATA!J177="","",DATA!J177)</f>
        <v>c</v>
      </c>
      <c r="E176" t="str">
        <f t="shared" si="765"/>
        <v/>
      </c>
      <c r="F176" t="str">
        <f t="shared" si="765"/>
        <v/>
      </c>
      <c r="G176" t="str">
        <f t="shared" si="765"/>
        <v>{1,2}</v>
      </c>
      <c r="H176" t="str">
        <f t="shared" si="766"/>
        <v/>
      </c>
      <c r="I176" t="str">
        <f t="shared" si="767"/>
        <v/>
      </c>
      <c r="J176" t="str">
        <f t="shared" si="768"/>
        <v>"1-2"</v>
      </c>
      <c r="K176" s="3"/>
      <c r="L176" s="3"/>
      <c r="M176" s="3"/>
      <c r="N176" s="3"/>
      <c r="O176" s="3"/>
      <c r="S176" s="5"/>
      <c r="T176" s="5"/>
    </row>
    <row r="177" spans="1:26" x14ac:dyDescent="0.25">
      <c r="A177" s="2">
        <v>2</v>
      </c>
      <c r="B177" s="1" t="str">
        <f>IF(DATA!H178="","",DATA!H178)</f>
        <v/>
      </c>
      <c r="C177" s="1" t="str">
        <f>IF(DATA!I178="","",DATA!I178)</f>
        <v/>
      </c>
      <c r="D177" s="1" t="str">
        <f>IF(DATA!J178="","",DATA!J178)</f>
        <v/>
      </c>
      <c r="E177" t="str">
        <f t="shared" si="765"/>
        <v/>
      </c>
      <c r="F177" t="str">
        <f t="shared" si="765"/>
        <v/>
      </c>
      <c r="G177" t="str">
        <f t="shared" si="765"/>
        <v/>
      </c>
      <c r="H177" t="str">
        <f t="shared" si="766"/>
        <v/>
      </c>
      <c r="I177" t="str">
        <f t="shared" si="767"/>
        <v/>
      </c>
      <c r="J177" t="str">
        <f t="shared" si="768"/>
        <v/>
      </c>
      <c r="K177" s="3"/>
      <c r="L177" s="3"/>
      <c r="M177" s="3"/>
      <c r="N177" s="3"/>
      <c r="O177" s="3"/>
      <c r="S177" s="5"/>
      <c r="T177" s="5"/>
    </row>
    <row r="178" spans="1:26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782">IF(CONCATENATE(E179,F179,G179,E180,F180,G180,E181,F181,G181)="","",CONCATENATE(CONCATENATE(E179,F179,G179,E180,F180,G180,E181,F181,G181)))</f>
        <v>{1,0}</v>
      </c>
      <c r="H178" t="str">
        <f t="shared" ref="H178" si="783">IF(CONCATENATE(H179,I179,J179,H180,I180,J180,H181,I181,J181)="","",CONCATENATE(CONCATENATE(H179,I179,J179,H180,I180,J180,H181,I181,J181)))</f>
        <v>"1-0"</v>
      </c>
      <c r="K178" s="2"/>
      <c r="L178" t="s">
        <v>15</v>
      </c>
      <c r="M178" t="s">
        <v>16</v>
      </c>
      <c r="N178" t="s">
        <v>17</v>
      </c>
      <c r="O178" t="s">
        <v>18</v>
      </c>
      <c r="P178" s="22"/>
      <c r="Q178" t="s">
        <v>15</v>
      </c>
      <c r="R178" t="s">
        <v>16</v>
      </c>
      <c r="S178" t="s">
        <v>17</v>
      </c>
      <c r="T178" t="s">
        <v>18</v>
      </c>
      <c r="V178" t="s">
        <v>19</v>
      </c>
      <c r="W178" t="s">
        <v>20</v>
      </c>
      <c r="X178" t="s">
        <v>17</v>
      </c>
      <c r="Y178" t="s">
        <v>18</v>
      </c>
      <c r="Z178" t="s">
        <v>21</v>
      </c>
    </row>
    <row r="179" spans="1:26" x14ac:dyDescent="0.25">
      <c r="A179" s="2">
        <v>0</v>
      </c>
      <c r="B179" s="1" t="str">
        <f>IF(DATA!H180="","",DATA!H180)</f>
        <v/>
      </c>
      <c r="C179" s="1" t="str">
        <f>IF(DATA!I180="","",DATA!I180)</f>
        <v/>
      </c>
      <c r="D179" s="1" t="str">
        <f>IF(DATA!J180="","",DATA!J180)</f>
        <v/>
      </c>
      <c r="E179" t="str">
        <f t="shared" ref="E179:G242" si="784">IF(B179="","",CONCATENATE("{",$A179,",",B$2,"}"))</f>
        <v/>
      </c>
      <c r="F179" t="str">
        <f t="shared" si="784"/>
        <v/>
      </c>
      <c r="G179" t="str">
        <f t="shared" si="784"/>
        <v/>
      </c>
      <c r="H179" t="str">
        <f t="shared" ref="H179:H242" si="785">IF(B179="","",CONCATENATE("""",$A179,"-",B$2,""""))</f>
        <v/>
      </c>
      <c r="I179" t="str">
        <f t="shared" ref="I179:I242" si="786">IF(C179="","",CONCATENATE("""",$A179,"-",C$2,""""))</f>
        <v/>
      </c>
      <c r="J179" t="str">
        <f t="shared" ref="J179:J242" si="787">IF(D179="","",CONCATENATE("""",$A179,"-",D$2,""""))</f>
        <v/>
      </c>
      <c r="K179" s="3"/>
      <c r="L179">
        <f t="shared" ref="L179:L242" si="788">VALUE(RIGHT(LEFT(H178,2),1))</f>
        <v>1</v>
      </c>
      <c r="M179">
        <f t="shared" ref="M179:M242" si="789">VALUE(RIGHT(LEFT(H178,4),1))</f>
        <v>0</v>
      </c>
      <c r="N179" s="5" t="b">
        <f t="shared" ref="N179" si="790">L179-M179=0</f>
        <v>0</v>
      </c>
      <c r="O179" s="5" t="b">
        <f t="shared" ref="O179:O242" si="791">L179+M179=2</f>
        <v>0</v>
      </c>
      <c r="P179" s="21" t="str">
        <f>DATA!F180</f>
        <v>"2-2"</v>
      </c>
      <c r="Q179">
        <f t="shared" ref="Q179" si="792">VALUE(RIGHT(LEFT(P179,2),1))</f>
        <v>2</v>
      </c>
      <c r="R179">
        <f t="shared" ref="R179:R242" si="793">VALUE(RIGHT(LEFT(P179,4),1))</f>
        <v>2</v>
      </c>
      <c r="S179" s="5" t="b">
        <f t="shared" ref="S179" si="794">Q179-R179=0</f>
        <v>1</v>
      </c>
      <c r="T179" s="5" t="b">
        <f t="shared" ref="T179:T242" si="795">Q179+R179=2</f>
        <v>0</v>
      </c>
      <c r="V179" s="5" t="str">
        <f t="shared" ref="V179:V242" si="796">IF(L179=Q179,"DirectionModel.IN_ROW","")</f>
        <v/>
      </c>
      <c r="W179" s="5" t="str">
        <f t="shared" ref="W179:W242" si="797">IF(M179=R179,"DirectionModel.IN_COLUMN","")</f>
        <v/>
      </c>
      <c r="X179" s="5" t="str">
        <f t="shared" ref="X179:X242" si="798">IF(AND(N179,S179),"DirectionModel.IN_MAIN_DIAGONAL","")</f>
        <v/>
      </c>
      <c r="Y179" s="5" t="str">
        <f t="shared" ref="Y179:Y242" si="799">IF(AND(O179,T179),"DirectionModel.IN_SECONDARY_DIAGONAL","")</f>
        <v/>
      </c>
      <c r="Z179" s="5" t="str">
        <f t="shared" ref="Z179" si="800">IF(CONCATENATE(V179,W179,X179,Y179)="","DirectionModel.WITHOUT_DIRECTION",CONCATENATE(V179,W179,X179,Y179))</f>
        <v>DirectionModel.WITHOUT_DIRECTION</v>
      </c>
    </row>
    <row r="180" spans="1:26" x14ac:dyDescent="0.25">
      <c r="A180" s="2">
        <v>1</v>
      </c>
      <c r="B180" s="1" t="str">
        <f>IF(DATA!H181="","",DATA!H181)</f>
        <v>c</v>
      </c>
      <c r="C180" s="1" t="str">
        <f>IF(DATA!I181="","",DATA!I181)</f>
        <v/>
      </c>
      <c r="D180" s="1" t="str">
        <f>IF(DATA!J181="","",DATA!J181)</f>
        <v/>
      </c>
      <c r="E180" t="str">
        <f t="shared" si="784"/>
        <v>{1,0}</v>
      </c>
      <c r="F180" t="str">
        <f t="shared" si="784"/>
        <v/>
      </c>
      <c r="G180" t="str">
        <f t="shared" si="784"/>
        <v/>
      </c>
      <c r="H180" t="str">
        <f t="shared" si="785"/>
        <v>"1-0"</v>
      </c>
      <c r="I180" t="str">
        <f t="shared" si="786"/>
        <v/>
      </c>
      <c r="J180" t="str">
        <f t="shared" si="787"/>
        <v/>
      </c>
      <c r="K180" s="3"/>
      <c r="L180" s="3"/>
      <c r="M180" s="3"/>
      <c r="N180" s="3"/>
      <c r="O180" s="3"/>
      <c r="S180" s="5"/>
      <c r="T180" s="5"/>
    </row>
    <row r="181" spans="1:26" x14ac:dyDescent="0.25">
      <c r="A181" s="2">
        <v>2</v>
      </c>
      <c r="B181" s="1" t="str">
        <f>IF(DATA!H182="","",DATA!H182)</f>
        <v/>
      </c>
      <c r="C181" s="1" t="str">
        <f>IF(DATA!I182="","",DATA!I182)</f>
        <v/>
      </c>
      <c r="D181" s="1" t="str">
        <f>IF(DATA!J182="","",DATA!J182)</f>
        <v/>
      </c>
      <c r="E181" t="str">
        <f t="shared" si="784"/>
        <v/>
      </c>
      <c r="F181" t="str">
        <f t="shared" si="784"/>
        <v/>
      </c>
      <c r="G181" t="str">
        <f t="shared" si="784"/>
        <v/>
      </c>
      <c r="H181" t="str">
        <f t="shared" si="785"/>
        <v/>
      </c>
      <c r="I181" t="str">
        <f t="shared" si="786"/>
        <v/>
      </c>
      <c r="J181" t="str">
        <f t="shared" si="787"/>
        <v/>
      </c>
      <c r="K181" s="3"/>
      <c r="L181" s="3"/>
      <c r="M181" s="3"/>
      <c r="N181" s="3"/>
      <c r="O181" s="3"/>
      <c r="S181" s="5"/>
      <c r="T181" s="5"/>
    </row>
    <row r="182" spans="1:26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801">IF(CONCATENATE(E183,F183,G183,E184,F184,G184,E185,F185,G185)="","",CONCATENATE(CONCATENATE(E183,F183,G183,E184,F184,G184,E185,F185,G185)))</f>
        <v>{2,0}</v>
      </c>
      <c r="H182" t="str">
        <f t="shared" ref="H182" si="802">IF(CONCATENATE(H183,I183,J183,H184,I184,J184,H185,I185,J185)="","",CONCATENATE(CONCATENATE(H183,I183,J183,H184,I184,J184,H185,I185,J185)))</f>
        <v>"2-0"</v>
      </c>
      <c r="K182" s="2"/>
      <c r="L182" t="s">
        <v>15</v>
      </c>
      <c r="M182" t="s">
        <v>16</v>
      </c>
      <c r="N182" t="s">
        <v>17</v>
      </c>
      <c r="O182" t="s">
        <v>18</v>
      </c>
      <c r="P182" s="22"/>
      <c r="Q182" t="s">
        <v>15</v>
      </c>
      <c r="R182" t="s">
        <v>16</v>
      </c>
      <c r="S182" t="s">
        <v>17</v>
      </c>
      <c r="T182" t="s">
        <v>18</v>
      </c>
      <c r="V182" t="s">
        <v>19</v>
      </c>
      <c r="W182" t="s">
        <v>20</v>
      </c>
      <c r="X182" t="s">
        <v>17</v>
      </c>
      <c r="Y182" t="s">
        <v>18</v>
      </c>
      <c r="Z182" t="s">
        <v>21</v>
      </c>
    </row>
    <row r="183" spans="1:26" x14ac:dyDescent="0.25">
      <c r="A183" s="2">
        <v>0</v>
      </c>
      <c r="B183" s="1" t="str">
        <f>IF(DATA!H184="","",DATA!H184)</f>
        <v/>
      </c>
      <c r="C183" s="1" t="str">
        <f>IF(DATA!I184="","",DATA!I184)</f>
        <v/>
      </c>
      <c r="D183" s="1" t="str">
        <f>IF(DATA!J184="","",DATA!J184)</f>
        <v/>
      </c>
      <c r="E183" t="str">
        <f t="shared" ref="E183:G246" si="803">IF(B183="","",CONCATENATE("{",$A183,",",B$2,"}"))</f>
        <v/>
      </c>
      <c r="F183" t="str">
        <f t="shared" si="803"/>
        <v/>
      </c>
      <c r="G183" t="str">
        <f t="shared" si="803"/>
        <v/>
      </c>
      <c r="H183" t="str">
        <f t="shared" ref="H183:H246" si="804">IF(B183="","",CONCATENATE("""",$A183,"-",B$2,""""))</f>
        <v/>
      </c>
      <c r="I183" t="str">
        <f t="shared" ref="I183:I246" si="805">IF(C183="","",CONCATENATE("""",$A183,"-",C$2,""""))</f>
        <v/>
      </c>
      <c r="J183" t="str">
        <f t="shared" ref="J183:J246" si="806">IF(D183="","",CONCATENATE("""",$A183,"-",D$2,""""))</f>
        <v/>
      </c>
      <c r="K183" s="3"/>
      <c r="L183">
        <f t="shared" ref="L183:L246" si="807">VALUE(RIGHT(LEFT(H182,2),1))</f>
        <v>2</v>
      </c>
      <c r="M183">
        <f t="shared" ref="M183:M246" si="808">VALUE(RIGHT(LEFT(H182,4),1))</f>
        <v>0</v>
      </c>
      <c r="N183" s="5" t="b">
        <f t="shared" ref="N183" si="809">L183-M183=0</f>
        <v>0</v>
      </c>
      <c r="O183" s="5" t="b">
        <f t="shared" ref="O183:O246" si="810">L183+M183=2</f>
        <v>1</v>
      </c>
      <c r="P183" s="21" t="str">
        <f>DATA!F184</f>
        <v>"0-0"</v>
      </c>
      <c r="Q183">
        <f t="shared" ref="Q183" si="811">VALUE(RIGHT(LEFT(P183,2),1))</f>
        <v>0</v>
      </c>
      <c r="R183">
        <f t="shared" ref="R183:R246" si="812">VALUE(RIGHT(LEFT(P183,4),1))</f>
        <v>0</v>
      </c>
      <c r="S183" s="5" t="b">
        <f t="shared" ref="S183" si="813">Q183-R183=0</f>
        <v>1</v>
      </c>
      <c r="T183" s="5" t="b">
        <f t="shared" ref="T183:T246" si="814">Q183+R183=2</f>
        <v>0</v>
      </c>
      <c r="V183" s="5" t="str">
        <f t="shared" ref="V183:V246" si="815">IF(L183=Q183,"DirectionModel.IN_ROW","")</f>
        <v/>
      </c>
      <c r="W183" s="5" t="str">
        <f t="shared" ref="W183:W246" si="816">IF(M183=R183,"DirectionModel.IN_COLUMN","")</f>
        <v>DirectionModel.IN_COLUMN</v>
      </c>
      <c r="X183" s="5" t="str">
        <f t="shared" ref="X183:X246" si="817">IF(AND(N183,S183),"DirectionModel.IN_MAIN_DIAGONAL","")</f>
        <v/>
      </c>
      <c r="Y183" s="5" t="str">
        <f t="shared" ref="Y183:Y246" si="818">IF(AND(O183,T183),"DirectionModel.IN_SECONDARY_DIAGONAL","")</f>
        <v/>
      </c>
      <c r="Z183" s="5" t="str">
        <f t="shared" ref="Z183" si="819">IF(CONCATENATE(V183,W183,X183,Y183)="","DirectionModel.WITHOUT_DIRECTION",CONCATENATE(V183,W183,X183,Y183))</f>
        <v>DirectionModel.IN_COLUMN</v>
      </c>
    </row>
    <row r="184" spans="1:26" x14ac:dyDescent="0.25">
      <c r="A184" s="2">
        <v>1</v>
      </c>
      <c r="B184" s="1" t="str">
        <f>IF(DATA!H185="","",DATA!H185)</f>
        <v/>
      </c>
      <c r="C184" s="1" t="str">
        <f>IF(DATA!I185="","",DATA!I185)</f>
        <v/>
      </c>
      <c r="D184" s="1" t="str">
        <f>IF(DATA!J185="","",DATA!J185)</f>
        <v/>
      </c>
      <c r="E184" t="str">
        <f t="shared" si="803"/>
        <v/>
      </c>
      <c r="F184" t="str">
        <f t="shared" si="803"/>
        <v/>
      </c>
      <c r="G184" t="str">
        <f t="shared" si="803"/>
        <v/>
      </c>
      <c r="H184" t="str">
        <f t="shared" si="804"/>
        <v/>
      </c>
      <c r="I184" t="str">
        <f t="shared" si="805"/>
        <v/>
      </c>
      <c r="J184" t="str">
        <f t="shared" si="806"/>
        <v/>
      </c>
      <c r="K184" s="3"/>
      <c r="L184" s="3"/>
      <c r="M184" s="3"/>
      <c r="N184" s="3"/>
      <c r="O184" s="3"/>
      <c r="S184" s="5"/>
      <c r="T184" s="5"/>
    </row>
    <row r="185" spans="1:26" x14ac:dyDescent="0.25">
      <c r="A185" s="2">
        <v>2</v>
      </c>
      <c r="B185" s="1" t="str">
        <f>IF(DATA!H186="","",DATA!H186)</f>
        <v>c</v>
      </c>
      <c r="C185" s="1" t="str">
        <f>IF(DATA!I186="","",DATA!I186)</f>
        <v/>
      </c>
      <c r="D185" s="1" t="str">
        <f>IF(DATA!J186="","",DATA!J186)</f>
        <v/>
      </c>
      <c r="E185" t="str">
        <f t="shared" si="803"/>
        <v>{2,0}</v>
      </c>
      <c r="F185" t="str">
        <f t="shared" si="803"/>
        <v/>
      </c>
      <c r="G185" t="str">
        <f t="shared" si="803"/>
        <v/>
      </c>
      <c r="H185" t="str">
        <f t="shared" si="804"/>
        <v>"2-0"</v>
      </c>
      <c r="I185" t="str">
        <f t="shared" si="805"/>
        <v/>
      </c>
      <c r="J185" t="str">
        <f t="shared" si="806"/>
        <v/>
      </c>
      <c r="K185" s="3"/>
      <c r="L185" s="3"/>
      <c r="M185" s="3"/>
      <c r="N185" s="3"/>
      <c r="O185" s="3"/>
      <c r="S185" s="5"/>
      <c r="T185" s="5"/>
    </row>
    <row r="186" spans="1:26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820">IF(CONCATENATE(E187,F187,G187,E188,F188,G188,E189,F189,G189)="","",CONCATENATE(CONCATENATE(E187,F187,G187,E188,F188,G188,E189,F189,G189)))</f>
        <v>{2,1}</v>
      </c>
      <c r="H186" t="str">
        <f t="shared" ref="H186" si="821">IF(CONCATENATE(H187,I187,J187,H188,I188,J188,H189,I189,J189)="","",CONCATENATE(CONCATENATE(H187,I187,J187,H188,I188,J188,H189,I189,J189)))</f>
        <v>"2-1"</v>
      </c>
      <c r="K186" s="2"/>
      <c r="L186" t="s">
        <v>15</v>
      </c>
      <c r="M186" t="s">
        <v>16</v>
      </c>
      <c r="N186" t="s">
        <v>17</v>
      </c>
      <c r="O186" t="s">
        <v>18</v>
      </c>
      <c r="P186" s="22"/>
      <c r="Q186" t="s">
        <v>15</v>
      </c>
      <c r="R186" t="s">
        <v>16</v>
      </c>
      <c r="S186" t="s">
        <v>17</v>
      </c>
      <c r="T186" t="s">
        <v>18</v>
      </c>
      <c r="V186" t="s">
        <v>19</v>
      </c>
      <c r="W186" t="s">
        <v>20</v>
      </c>
      <c r="X186" t="s">
        <v>17</v>
      </c>
      <c r="Y186" t="s">
        <v>18</v>
      </c>
      <c r="Z186" t="s">
        <v>21</v>
      </c>
    </row>
    <row r="187" spans="1:26" x14ac:dyDescent="0.25">
      <c r="A187" s="2">
        <v>0</v>
      </c>
      <c r="B187" s="1" t="str">
        <f>IF(DATA!H188="","",DATA!H188)</f>
        <v/>
      </c>
      <c r="C187" s="1" t="str">
        <f>IF(DATA!I188="","",DATA!I188)</f>
        <v/>
      </c>
      <c r="D187" s="1" t="str">
        <f>IF(DATA!J188="","",DATA!J188)</f>
        <v/>
      </c>
      <c r="E187" t="str">
        <f t="shared" ref="E187:G250" si="822">IF(B187="","",CONCATENATE("{",$A187,",",B$2,"}"))</f>
        <v/>
      </c>
      <c r="F187" t="str">
        <f t="shared" si="822"/>
        <v/>
      </c>
      <c r="G187" t="str">
        <f t="shared" si="822"/>
        <v/>
      </c>
      <c r="H187" t="str">
        <f t="shared" ref="H187:H250" si="823">IF(B187="","",CONCATENATE("""",$A187,"-",B$2,""""))</f>
        <v/>
      </c>
      <c r="I187" t="str">
        <f t="shared" ref="I187:I250" si="824">IF(C187="","",CONCATENATE("""",$A187,"-",C$2,""""))</f>
        <v/>
      </c>
      <c r="J187" t="str">
        <f t="shared" ref="J187:J250" si="825">IF(D187="","",CONCATENATE("""",$A187,"-",D$2,""""))</f>
        <v/>
      </c>
      <c r="K187" s="3"/>
      <c r="L187">
        <f t="shared" ref="L187:L250" si="826">VALUE(RIGHT(LEFT(H186,2),1))</f>
        <v>2</v>
      </c>
      <c r="M187">
        <f t="shared" ref="M187:M250" si="827">VALUE(RIGHT(LEFT(H186,4),1))</f>
        <v>1</v>
      </c>
      <c r="N187" s="5" t="b">
        <f t="shared" ref="N187" si="828">L187-M187=0</f>
        <v>0</v>
      </c>
      <c r="O187" s="5" t="b">
        <f t="shared" ref="O187:O250" si="829">L187+M187=2</f>
        <v>0</v>
      </c>
      <c r="P187" s="21" t="str">
        <f>DATA!F188</f>
        <v>"0-1"</v>
      </c>
      <c r="Q187">
        <f t="shared" ref="Q187" si="830">VALUE(RIGHT(LEFT(P187,2),1))</f>
        <v>0</v>
      </c>
      <c r="R187">
        <f t="shared" ref="R187:R250" si="831">VALUE(RIGHT(LEFT(P187,4),1))</f>
        <v>1</v>
      </c>
      <c r="S187" s="5" t="b">
        <f t="shared" ref="S187" si="832">Q187-R187=0</f>
        <v>0</v>
      </c>
      <c r="T187" s="5" t="b">
        <f t="shared" ref="T187:T250" si="833">Q187+R187=2</f>
        <v>0</v>
      </c>
      <c r="V187" s="5" t="str">
        <f t="shared" ref="V187:V250" si="834">IF(L187=Q187,"DirectionModel.IN_ROW","")</f>
        <v/>
      </c>
      <c r="W187" s="5" t="str">
        <f t="shared" ref="W187:W250" si="835">IF(M187=R187,"DirectionModel.IN_COLUMN","")</f>
        <v>DirectionModel.IN_COLUMN</v>
      </c>
      <c r="X187" s="5" t="str">
        <f t="shared" ref="X187:X250" si="836">IF(AND(N187,S187),"DirectionModel.IN_MAIN_DIAGONAL","")</f>
        <v/>
      </c>
      <c r="Y187" s="5" t="str">
        <f t="shared" ref="Y187:Y250" si="837">IF(AND(O187,T187),"DirectionModel.IN_SECONDARY_DIAGONAL","")</f>
        <v/>
      </c>
      <c r="Z187" s="5" t="str">
        <f t="shared" ref="Z187" si="838">IF(CONCATENATE(V187,W187,X187,Y187)="","DirectionModel.WITHOUT_DIRECTION",CONCATENATE(V187,W187,X187,Y187))</f>
        <v>DirectionModel.IN_COLUMN</v>
      </c>
    </row>
    <row r="188" spans="1:26" x14ac:dyDescent="0.25">
      <c r="A188" s="2">
        <v>1</v>
      </c>
      <c r="B188" s="1" t="str">
        <f>IF(DATA!H189="","",DATA!H189)</f>
        <v/>
      </c>
      <c r="C188" s="1" t="str">
        <f>IF(DATA!I189="","",DATA!I189)</f>
        <v/>
      </c>
      <c r="D188" s="1" t="str">
        <f>IF(DATA!J189="","",DATA!J189)</f>
        <v/>
      </c>
      <c r="E188" t="str">
        <f t="shared" si="822"/>
        <v/>
      </c>
      <c r="F188" t="str">
        <f t="shared" si="822"/>
        <v/>
      </c>
      <c r="G188" t="str">
        <f t="shared" si="822"/>
        <v/>
      </c>
      <c r="H188" t="str">
        <f t="shared" si="823"/>
        <v/>
      </c>
      <c r="I188" t="str">
        <f t="shared" si="824"/>
        <v/>
      </c>
      <c r="J188" t="str">
        <f t="shared" si="825"/>
        <v/>
      </c>
      <c r="K188" s="3"/>
      <c r="L188" s="3"/>
      <c r="M188" s="3"/>
      <c r="N188" s="3"/>
      <c r="O188" s="3"/>
      <c r="S188" s="5"/>
      <c r="T188" s="5"/>
    </row>
    <row r="189" spans="1:26" x14ac:dyDescent="0.25">
      <c r="A189" s="2">
        <v>2</v>
      </c>
      <c r="B189" s="1" t="str">
        <f>IF(DATA!H190="","",DATA!H190)</f>
        <v/>
      </c>
      <c r="C189" s="1" t="str">
        <f>IF(DATA!I190="","",DATA!I190)</f>
        <v>c</v>
      </c>
      <c r="D189" s="1" t="str">
        <f>IF(DATA!J190="","",DATA!J190)</f>
        <v/>
      </c>
      <c r="E189" t="str">
        <f t="shared" si="822"/>
        <v/>
      </c>
      <c r="F189" t="str">
        <f t="shared" si="822"/>
        <v>{2,1}</v>
      </c>
      <c r="G189" t="str">
        <f t="shared" si="822"/>
        <v/>
      </c>
      <c r="H189" t="str">
        <f t="shared" si="823"/>
        <v/>
      </c>
      <c r="I189" t="str">
        <f t="shared" si="824"/>
        <v>"2-1"</v>
      </c>
      <c r="J189" t="str">
        <f t="shared" si="825"/>
        <v/>
      </c>
      <c r="K189" s="3"/>
      <c r="L189" s="3"/>
      <c r="M189" s="3"/>
      <c r="N189" s="3"/>
      <c r="O189" s="3"/>
      <c r="S189" s="5"/>
      <c r="T189" s="5"/>
    </row>
    <row r="190" spans="1:26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839">IF(CONCATENATE(E191,F191,G191,E192,F192,G192,E193,F193,G193)="","",CONCATENATE(CONCATENATE(E191,F191,G191,E192,F192,G192,E193,F193,G193)))</f>
        <v>{0,1}</v>
      </c>
      <c r="H190" t="str">
        <f t="shared" ref="H190" si="840">IF(CONCATENATE(H191,I191,J191,H192,I192,J192,H193,I193,J193)="","",CONCATENATE(CONCATENATE(H191,I191,J191,H192,I192,J192,H193,I193,J193)))</f>
        <v>"0-1"</v>
      </c>
      <c r="K190" s="2"/>
      <c r="L190" t="s">
        <v>15</v>
      </c>
      <c r="M190" t="s">
        <v>16</v>
      </c>
      <c r="N190" t="s">
        <v>17</v>
      </c>
      <c r="O190" t="s">
        <v>18</v>
      </c>
      <c r="P190" s="22"/>
      <c r="Q190" t="s">
        <v>15</v>
      </c>
      <c r="R190" t="s">
        <v>16</v>
      </c>
      <c r="S190" t="s">
        <v>17</v>
      </c>
      <c r="T190" t="s">
        <v>18</v>
      </c>
      <c r="V190" t="s">
        <v>19</v>
      </c>
      <c r="W190" t="s">
        <v>20</v>
      </c>
      <c r="X190" t="s">
        <v>17</v>
      </c>
      <c r="Y190" t="s">
        <v>18</v>
      </c>
      <c r="Z190" t="s">
        <v>21</v>
      </c>
    </row>
    <row r="191" spans="1:26" x14ac:dyDescent="0.25">
      <c r="A191" s="2">
        <v>0</v>
      </c>
      <c r="B191" s="1" t="str">
        <f>IF(DATA!H192="","",DATA!H192)</f>
        <v/>
      </c>
      <c r="C191" s="1" t="str">
        <f>IF(DATA!I192="","",DATA!I192)</f>
        <v>c</v>
      </c>
      <c r="D191" s="1" t="str">
        <f>IF(DATA!J192="","",DATA!J192)</f>
        <v/>
      </c>
      <c r="E191" t="str">
        <f t="shared" ref="E191:G254" si="841">IF(B191="","",CONCATENATE("{",$A191,",",B$2,"}"))</f>
        <v/>
      </c>
      <c r="F191" t="str">
        <f t="shared" si="841"/>
        <v>{0,1}</v>
      </c>
      <c r="G191" t="str">
        <f t="shared" si="841"/>
        <v/>
      </c>
      <c r="H191" t="str">
        <f t="shared" ref="H191:H254" si="842">IF(B191="","",CONCATENATE("""",$A191,"-",B$2,""""))</f>
        <v/>
      </c>
      <c r="I191" t="str">
        <f t="shared" ref="I191:I254" si="843">IF(C191="","",CONCATENATE("""",$A191,"-",C$2,""""))</f>
        <v>"0-1"</v>
      </c>
      <c r="J191" t="str">
        <f t="shared" ref="J191:J254" si="844">IF(D191="","",CONCATENATE("""",$A191,"-",D$2,""""))</f>
        <v/>
      </c>
      <c r="K191" s="3"/>
      <c r="L191">
        <f t="shared" ref="L191:L254" si="845">VALUE(RIGHT(LEFT(H190,2),1))</f>
        <v>0</v>
      </c>
      <c r="M191">
        <f t="shared" ref="M191:M254" si="846">VALUE(RIGHT(LEFT(H190,4),1))</f>
        <v>1</v>
      </c>
      <c r="N191" s="5" t="b">
        <f t="shared" ref="N191" si="847">L191-M191=0</f>
        <v>0</v>
      </c>
      <c r="O191" s="5" t="b">
        <f t="shared" ref="O191:O254" si="848">L191+M191=2</f>
        <v>0</v>
      </c>
      <c r="P191" s="21" t="str">
        <f>DATA!F192</f>
        <v>"0-2"</v>
      </c>
      <c r="Q191">
        <f t="shared" ref="Q191" si="849">VALUE(RIGHT(LEFT(P191,2),1))</f>
        <v>0</v>
      </c>
      <c r="R191">
        <f t="shared" ref="R191:R254" si="850">VALUE(RIGHT(LEFT(P191,4),1))</f>
        <v>2</v>
      </c>
      <c r="S191" s="5" t="b">
        <f t="shared" ref="S191" si="851">Q191-R191=0</f>
        <v>0</v>
      </c>
      <c r="T191" s="5" t="b">
        <f t="shared" ref="T191:T254" si="852">Q191+R191=2</f>
        <v>1</v>
      </c>
      <c r="V191" s="5" t="str">
        <f t="shared" ref="V191:V254" si="853">IF(L191=Q191,"DirectionModel.IN_ROW","")</f>
        <v>DirectionModel.IN_ROW</v>
      </c>
      <c r="W191" s="5" t="str">
        <f t="shared" ref="W191:W254" si="854">IF(M191=R191,"DirectionModel.IN_COLUMN","")</f>
        <v/>
      </c>
      <c r="X191" s="5" t="str">
        <f t="shared" ref="X191:X254" si="855">IF(AND(N191,S191),"DirectionModel.IN_MAIN_DIAGONAL","")</f>
        <v/>
      </c>
      <c r="Y191" s="5" t="str">
        <f t="shared" ref="Y191:Y254" si="856">IF(AND(O191,T191),"DirectionModel.IN_SECONDARY_DIAGONAL","")</f>
        <v/>
      </c>
      <c r="Z191" s="5" t="str">
        <f t="shared" ref="Z191" si="857">IF(CONCATENATE(V191,W191,X191,Y191)="","DirectionModel.WITHOUT_DIRECTION",CONCATENATE(V191,W191,X191,Y191))</f>
        <v>DirectionModel.IN_ROW</v>
      </c>
    </row>
    <row r="192" spans="1:26" x14ac:dyDescent="0.25">
      <c r="A192" s="2">
        <v>1</v>
      </c>
      <c r="B192" s="1" t="str">
        <f>IF(DATA!H193="","",DATA!H193)</f>
        <v/>
      </c>
      <c r="C192" s="1" t="str">
        <f>IF(DATA!I193="","",DATA!I193)</f>
        <v/>
      </c>
      <c r="D192" s="1" t="str">
        <f>IF(DATA!J193="","",DATA!J193)</f>
        <v/>
      </c>
      <c r="E192" t="str">
        <f t="shared" si="841"/>
        <v/>
      </c>
      <c r="F192" t="str">
        <f t="shared" si="841"/>
        <v/>
      </c>
      <c r="G192" t="str">
        <f t="shared" si="841"/>
        <v/>
      </c>
      <c r="H192" t="str">
        <f t="shared" si="842"/>
        <v/>
      </c>
      <c r="I192" t="str">
        <f t="shared" si="843"/>
        <v/>
      </c>
      <c r="J192" t="str">
        <f t="shared" si="844"/>
        <v/>
      </c>
      <c r="K192" s="3"/>
      <c r="L192" s="3"/>
      <c r="M192" s="3"/>
      <c r="N192" s="3"/>
      <c r="O192" s="3"/>
      <c r="S192" s="5"/>
      <c r="T192" s="5"/>
    </row>
    <row r="193" spans="1:26" x14ac:dyDescent="0.25">
      <c r="A193" s="2">
        <v>2</v>
      </c>
      <c r="B193" s="1" t="str">
        <f>IF(DATA!H194="","",DATA!H194)</f>
        <v/>
      </c>
      <c r="C193" s="1" t="str">
        <f>IF(DATA!I194="","",DATA!I194)</f>
        <v/>
      </c>
      <c r="D193" s="1" t="str">
        <f>IF(DATA!J194="","",DATA!J194)</f>
        <v/>
      </c>
      <c r="E193" t="str">
        <f t="shared" si="841"/>
        <v/>
      </c>
      <c r="F193" t="str">
        <f t="shared" si="841"/>
        <v/>
      </c>
      <c r="G193" t="str">
        <f t="shared" si="841"/>
        <v/>
      </c>
      <c r="H193" t="str">
        <f t="shared" si="842"/>
        <v/>
      </c>
      <c r="I193" t="str">
        <f t="shared" si="843"/>
        <v/>
      </c>
      <c r="J193" t="str">
        <f t="shared" si="844"/>
        <v/>
      </c>
      <c r="K193" s="3"/>
      <c r="L193" s="3"/>
      <c r="M193" s="3"/>
      <c r="N193" s="3"/>
      <c r="O193" s="3"/>
      <c r="S193" s="5"/>
      <c r="T193" s="5"/>
    </row>
    <row r="194" spans="1:26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858">IF(CONCATENATE(E195,F195,G195,E196,F196,G196,E197,F197,G197)="","",CONCATENATE(CONCATENATE(E195,F195,G195,E196,F196,G196,E197,F197,G197)))</f>
        <v>{1,1}</v>
      </c>
      <c r="H194" t="str">
        <f t="shared" ref="H194" si="859">IF(CONCATENATE(H195,I195,J195,H196,I196,J196,H197,I197,J197)="","",CONCATENATE(CONCATENATE(H195,I195,J195,H196,I196,J196,H197,I197,J197)))</f>
        <v>"1-1"</v>
      </c>
      <c r="K194" s="2"/>
      <c r="L194" t="s">
        <v>15</v>
      </c>
      <c r="M194" t="s">
        <v>16</v>
      </c>
      <c r="N194" t="s">
        <v>17</v>
      </c>
      <c r="O194" t="s">
        <v>18</v>
      </c>
      <c r="P194" s="22"/>
      <c r="Q194" t="s">
        <v>15</v>
      </c>
      <c r="R194" t="s">
        <v>16</v>
      </c>
      <c r="S194" t="s">
        <v>17</v>
      </c>
      <c r="T194" t="s">
        <v>18</v>
      </c>
      <c r="V194" t="s">
        <v>19</v>
      </c>
      <c r="W194" t="s">
        <v>20</v>
      </c>
      <c r="X194" t="s">
        <v>17</v>
      </c>
      <c r="Y194" t="s">
        <v>18</v>
      </c>
      <c r="Z194" t="s">
        <v>21</v>
      </c>
    </row>
    <row r="195" spans="1:26" x14ac:dyDescent="0.25">
      <c r="A195" s="2">
        <v>0</v>
      </c>
      <c r="B195" s="1" t="str">
        <f>IF(DATA!H196="","",DATA!H196)</f>
        <v/>
      </c>
      <c r="C195" s="1" t="str">
        <f>IF(DATA!I196="","",DATA!I196)</f>
        <v/>
      </c>
      <c r="D195" s="1" t="str">
        <f>IF(DATA!J196="","",DATA!J196)</f>
        <v/>
      </c>
      <c r="E195" t="str">
        <f t="shared" ref="E195:G258" si="860">IF(B195="","",CONCATENATE("{",$A195,",",B$2,"}"))</f>
        <v/>
      </c>
      <c r="F195" t="str">
        <f t="shared" si="860"/>
        <v/>
      </c>
      <c r="G195" t="str">
        <f t="shared" si="860"/>
        <v/>
      </c>
      <c r="H195" t="str">
        <f t="shared" ref="H195:H258" si="861">IF(B195="","",CONCATENATE("""",$A195,"-",B$2,""""))</f>
        <v/>
      </c>
      <c r="I195" t="str">
        <f t="shared" ref="I195:I258" si="862">IF(C195="","",CONCATENATE("""",$A195,"-",C$2,""""))</f>
        <v/>
      </c>
      <c r="J195" t="str">
        <f t="shared" ref="J195:J258" si="863">IF(D195="","",CONCATENATE("""",$A195,"-",D$2,""""))</f>
        <v/>
      </c>
      <c r="K195" s="3"/>
      <c r="L195">
        <f t="shared" ref="L195:L258" si="864">VALUE(RIGHT(LEFT(H194,2),1))</f>
        <v>1</v>
      </c>
      <c r="M195">
        <f t="shared" ref="M195:M258" si="865">VALUE(RIGHT(LEFT(H194,4),1))</f>
        <v>1</v>
      </c>
      <c r="N195" s="5" t="b">
        <f t="shared" ref="N195" si="866">L195-M195=0</f>
        <v>1</v>
      </c>
      <c r="O195" s="5" t="b">
        <f t="shared" ref="O195:O258" si="867">L195+M195=2</f>
        <v>1</v>
      </c>
      <c r="P195" s="21" t="str">
        <f>DATA!F196</f>
        <v>"1-0"</v>
      </c>
      <c r="Q195">
        <f t="shared" ref="Q195" si="868">VALUE(RIGHT(LEFT(P195,2),1))</f>
        <v>1</v>
      </c>
      <c r="R195">
        <f t="shared" ref="R195:R258" si="869">VALUE(RIGHT(LEFT(P195,4),1))</f>
        <v>0</v>
      </c>
      <c r="S195" s="5" t="b">
        <f t="shared" ref="S195" si="870">Q195-R195=0</f>
        <v>0</v>
      </c>
      <c r="T195" s="5" t="b">
        <f t="shared" ref="T195:T258" si="871">Q195+R195=2</f>
        <v>0</v>
      </c>
      <c r="V195" s="5" t="str">
        <f t="shared" ref="V195:V258" si="872">IF(L195=Q195,"DirectionModel.IN_ROW","")</f>
        <v>DirectionModel.IN_ROW</v>
      </c>
      <c r="W195" s="5" t="str">
        <f t="shared" ref="W195:W258" si="873">IF(M195=R195,"DirectionModel.IN_COLUMN","")</f>
        <v/>
      </c>
      <c r="X195" s="5" t="str">
        <f t="shared" ref="X195:X258" si="874">IF(AND(N195,S195),"DirectionModel.IN_MAIN_DIAGONAL","")</f>
        <v/>
      </c>
      <c r="Y195" s="5" t="str">
        <f t="shared" ref="Y195:Y258" si="875">IF(AND(O195,T195),"DirectionModel.IN_SECONDARY_DIAGONAL","")</f>
        <v/>
      </c>
      <c r="Z195" s="5" t="str">
        <f t="shared" ref="Z195" si="876">IF(CONCATENATE(V195,W195,X195,Y195)="","DirectionModel.WITHOUT_DIRECTION",CONCATENATE(V195,W195,X195,Y195))</f>
        <v>DirectionModel.IN_ROW</v>
      </c>
    </row>
    <row r="196" spans="1:26" x14ac:dyDescent="0.25">
      <c r="A196" s="2">
        <v>1</v>
      </c>
      <c r="B196" s="1" t="str">
        <f>IF(DATA!H197="","",DATA!H197)</f>
        <v/>
      </c>
      <c r="C196" s="1" t="str">
        <f>IF(DATA!I197="","",DATA!I197)</f>
        <v>c</v>
      </c>
      <c r="D196" s="1" t="str">
        <f>IF(DATA!J197="","",DATA!J197)</f>
        <v/>
      </c>
      <c r="E196" t="str">
        <f t="shared" si="860"/>
        <v/>
      </c>
      <c r="F196" t="str">
        <f t="shared" si="860"/>
        <v>{1,1}</v>
      </c>
      <c r="G196" t="str">
        <f t="shared" si="860"/>
        <v/>
      </c>
      <c r="H196" t="str">
        <f t="shared" si="861"/>
        <v/>
      </c>
      <c r="I196" t="str">
        <f t="shared" si="862"/>
        <v>"1-1"</v>
      </c>
      <c r="J196" t="str">
        <f t="shared" si="863"/>
        <v/>
      </c>
      <c r="K196" s="3"/>
      <c r="L196" s="3"/>
      <c r="M196" s="3"/>
      <c r="N196" s="3"/>
      <c r="O196" s="3"/>
      <c r="S196" s="5"/>
      <c r="T196" s="5"/>
    </row>
    <row r="197" spans="1:26" x14ac:dyDescent="0.25">
      <c r="A197" s="2">
        <v>2</v>
      </c>
      <c r="B197" s="1" t="str">
        <f>IF(DATA!H198="","",DATA!H198)</f>
        <v/>
      </c>
      <c r="C197" s="1" t="str">
        <f>IF(DATA!I198="","",DATA!I198)</f>
        <v/>
      </c>
      <c r="D197" s="1" t="str">
        <f>IF(DATA!J198="","",DATA!J198)</f>
        <v/>
      </c>
      <c r="E197" t="str">
        <f t="shared" si="860"/>
        <v/>
      </c>
      <c r="F197" t="str">
        <f t="shared" si="860"/>
        <v/>
      </c>
      <c r="G197" t="str">
        <f t="shared" si="860"/>
        <v/>
      </c>
      <c r="H197" t="str">
        <f t="shared" si="861"/>
        <v/>
      </c>
      <c r="I197" t="str">
        <f t="shared" si="862"/>
        <v/>
      </c>
      <c r="J197" t="str">
        <f t="shared" si="863"/>
        <v/>
      </c>
      <c r="K197" s="3"/>
      <c r="L197" s="3"/>
      <c r="M197" s="3"/>
      <c r="N197" s="3"/>
      <c r="O197" s="3"/>
      <c r="S197" s="5"/>
      <c r="T197" s="5"/>
    </row>
    <row r="198" spans="1:26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877">IF(CONCATENATE(E199,F199,G199,E200,F200,G200,E201,F201,G201)="","",CONCATENATE(CONCATENATE(E199,F199,G199,E200,F200,G200,E201,F201,G201)))</f>
        <v>{1,0}</v>
      </c>
      <c r="H198" t="str">
        <f t="shared" ref="H198" si="878">IF(CONCATENATE(H199,I199,J199,H200,I200,J200,H201,I201,J201)="","",CONCATENATE(CONCATENATE(H199,I199,J199,H200,I200,J200,H201,I201,J201)))</f>
        <v>"1-0"</v>
      </c>
      <c r="K198" s="2"/>
      <c r="L198" t="s">
        <v>15</v>
      </c>
      <c r="M198" t="s">
        <v>16</v>
      </c>
      <c r="N198" t="s">
        <v>17</v>
      </c>
      <c r="O198" t="s">
        <v>18</v>
      </c>
      <c r="P198" s="22"/>
      <c r="Q198" t="s">
        <v>15</v>
      </c>
      <c r="R198" t="s">
        <v>16</v>
      </c>
      <c r="S198" t="s">
        <v>17</v>
      </c>
      <c r="T198" t="s">
        <v>18</v>
      </c>
      <c r="V198" t="s">
        <v>19</v>
      </c>
      <c r="W198" t="s">
        <v>20</v>
      </c>
      <c r="X198" t="s">
        <v>17</v>
      </c>
      <c r="Y198" t="s">
        <v>18</v>
      </c>
      <c r="Z198" t="s">
        <v>21</v>
      </c>
    </row>
    <row r="199" spans="1:26" x14ac:dyDescent="0.25">
      <c r="A199" s="2">
        <v>0</v>
      </c>
      <c r="B199" s="1" t="str">
        <f>IF(DATA!H200="","",DATA!H200)</f>
        <v/>
      </c>
      <c r="C199" s="1" t="str">
        <f>IF(DATA!I200="","",DATA!I200)</f>
        <v/>
      </c>
      <c r="D199" s="1" t="str">
        <f>IF(DATA!J200="","",DATA!J200)</f>
        <v/>
      </c>
      <c r="E199" t="str">
        <f t="shared" ref="E199:G262" si="879">IF(B199="","",CONCATENATE("{",$A199,",",B$2,"}"))</f>
        <v/>
      </c>
      <c r="F199" t="str">
        <f t="shared" si="879"/>
        <v/>
      </c>
      <c r="G199" t="str">
        <f t="shared" si="879"/>
        <v/>
      </c>
      <c r="H199" t="str">
        <f t="shared" ref="H199:H262" si="880">IF(B199="","",CONCATENATE("""",$A199,"-",B$2,""""))</f>
        <v/>
      </c>
      <c r="I199" t="str">
        <f t="shared" ref="I199:I262" si="881">IF(C199="","",CONCATENATE("""",$A199,"-",C$2,""""))</f>
        <v/>
      </c>
      <c r="J199" t="str">
        <f t="shared" ref="J199:J262" si="882">IF(D199="","",CONCATENATE("""",$A199,"-",D$2,""""))</f>
        <v/>
      </c>
      <c r="K199" s="3"/>
      <c r="L199">
        <f t="shared" ref="L199:L262" si="883">VALUE(RIGHT(LEFT(H198,2),1))</f>
        <v>1</v>
      </c>
      <c r="M199">
        <f t="shared" ref="M199:M262" si="884">VALUE(RIGHT(LEFT(H198,4),1))</f>
        <v>0</v>
      </c>
      <c r="N199" s="5" t="b">
        <f t="shared" ref="N199" si="885">L199-M199=0</f>
        <v>0</v>
      </c>
      <c r="O199" s="5" t="b">
        <f t="shared" ref="O199:O262" si="886">L199+M199=2</f>
        <v>0</v>
      </c>
      <c r="P199" s="21" t="str">
        <f>DATA!F200</f>
        <v>"1-1"</v>
      </c>
      <c r="Q199">
        <f t="shared" ref="Q199" si="887">VALUE(RIGHT(LEFT(P199,2),1))</f>
        <v>1</v>
      </c>
      <c r="R199">
        <f t="shared" ref="R199:R262" si="888">VALUE(RIGHT(LEFT(P199,4),1))</f>
        <v>1</v>
      </c>
      <c r="S199" s="5" t="b">
        <f t="shared" ref="S199" si="889">Q199-R199=0</f>
        <v>1</v>
      </c>
      <c r="T199" s="5" t="b">
        <f t="shared" ref="T199:T262" si="890">Q199+R199=2</f>
        <v>1</v>
      </c>
      <c r="V199" s="5" t="str">
        <f t="shared" ref="V199:V262" si="891">IF(L199=Q199,"DirectionModel.IN_ROW","")</f>
        <v>DirectionModel.IN_ROW</v>
      </c>
      <c r="W199" s="5" t="str">
        <f t="shared" ref="W199:W262" si="892">IF(M199=R199,"DirectionModel.IN_COLUMN","")</f>
        <v/>
      </c>
      <c r="X199" s="5" t="str">
        <f t="shared" ref="X199:X262" si="893">IF(AND(N199,S199),"DirectionModel.IN_MAIN_DIAGONAL","")</f>
        <v/>
      </c>
      <c r="Y199" s="5" t="str">
        <f t="shared" ref="Y199:Y262" si="894">IF(AND(O199,T199),"DirectionModel.IN_SECONDARY_DIAGONAL","")</f>
        <v/>
      </c>
      <c r="Z199" s="5" t="str">
        <f t="shared" ref="Z199" si="895">IF(CONCATENATE(V199,W199,X199,Y199)="","DirectionModel.WITHOUT_DIRECTION",CONCATENATE(V199,W199,X199,Y199))</f>
        <v>DirectionModel.IN_ROW</v>
      </c>
    </row>
    <row r="200" spans="1:26" x14ac:dyDescent="0.25">
      <c r="A200" s="2">
        <v>1</v>
      </c>
      <c r="B200" s="1" t="str">
        <f>IF(DATA!H201="","",DATA!H201)</f>
        <v>c</v>
      </c>
      <c r="C200" s="1" t="str">
        <f>IF(DATA!I201="","",DATA!I201)</f>
        <v/>
      </c>
      <c r="D200" s="1" t="str">
        <f>IF(DATA!J201="","",DATA!J201)</f>
        <v/>
      </c>
      <c r="E200" t="str">
        <f t="shared" si="879"/>
        <v>{1,0}</v>
      </c>
      <c r="F200" t="str">
        <f t="shared" si="879"/>
        <v/>
      </c>
      <c r="G200" t="str">
        <f t="shared" si="879"/>
        <v/>
      </c>
      <c r="H200" t="str">
        <f t="shared" si="880"/>
        <v>"1-0"</v>
      </c>
      <c r="I200" t="str">
        <f t="shared" si="881"/>
        <v/>
      </c>
      <c r="J200" t="str">
        <f t="shared" si="882"/>
        <v/>
      </c>
      <c r="K200" s="3"/>
      <c r="L200" s="3"/>
      <c r="M200" s="3"/>
      <c r="N200" s="3"/>
      <c r="O200" s="3"/>
      <c r="S200" s="5"/>
      <c r="T200" s="5"/>
    </row>
    <row r="201" spans="1:26" x14ac:dyDescent="0.25">
      <c r="A201" s="2">
        <v>2</v>
      </c>
      <c r="B201" s="1" t="str">
        <f>IF(DATA!H202="","",DATA!H202)</f>
        <v/>
      </c>
      <c r="C201" s="1" t="str">
        <f>IF(DATA!I202="","",DATA!I202)</f>
        <v/>
      </c>
      <c r="D201" s="1" t="str">
        <f>IF(DATA!J202="","",DATA!J202)</f>
        <v/>
      </c>
      <c r="E201" t="str">
        <f t="shared" si="879"/>
        <v/>
      </c>
      <c r="F201" t="str">
        <f t="shared" si="879"/>
        <v/>
      </c>
      <c r="G201" t="str">
        <f t="shared" si="879"/>
        <v/>
      </c>
      <c r="H201" t="str">
        <f t="shared" si="880"/>
        <v/>
      </c>
      <c r="I201" t="str">
        <f t="shared" si="881"/>
        <v/>
      </c>
      <c r="J201" t="str">
        <f t="shared" si="882"/>
        <v/>
      </c>
      <c r="K201" s="3"/>
      <c r="L201" s="3"/>
      <c r="M201" s="3"/>
      <c r="N201" s="3"/>
      <c r="O201" s="3"/>
      <c r="S201" s="5"/>
      <c r="T201" s="5"/>
    </row>
    <row r="202" spans="1:26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896">IF(CONCATENATE(E203,F203,G203,E204,F204,G204,E205,F205,G205)="","",CONCATENATE(CONCATENATE(E203,F203,G203,E204,F204,G204,E205,F205,G205)))</f>
        <v>{2,2}</v>
      </c>
      <c r="H202" t="str">
        <f t="shared" ref="H202" si="897">IF(CONCATENATE(H203,I203,J203,H204,I204,J204,H205,I205,J205)="","",CONCATENATE(CONCATENATE(H203,I203,J203,H204,I204,J204,H205,I205,J205)))</f>
        <v>"2-2"</v>
      </c>
      <c r="K202" s="2"/>
      <c r="L202" t="s">
        <v>15</v>
      </c>
      <c r="M202" t="s">
        <v>16</v>
      </c>
      <c r="N202" t="s">
        <v>17</v>
      </c>
      <c r="O202" t="s">
        <v>18</v>
      </c>
      <c r="P202" s="22"/>
      <c r="Q202" t="s">
        <v>15</v>
      </c>
      <c r="R202" t="s">
        <v>16</v>
      </c>
      <c r="S202" t="s">
        <v>17</v>
      </c>
      <c r="T202" t="s">
        <v>18</v>
      </c>
      <c r="V202" t="s">
        <v>19</v>
      </c>
      <c r="W202" t="s">
        <v>20</v>
      </c>
      <c r="X202" t="s">
        <v>17</v>
      </c>
      <c r="Y202" t="s">
        <v>18</v>
      </c>
      <c r="Z202" t="s">
        <v>21</v>
      </c>
    </row>
    <row r="203" spans="1:26" x14ac:dyDescent="0.25">
      <c r="A203" s="2">
        <v>0</v>
      </c>
      <c r="B203" s="1" t="str">
        <f>IF(DATA!H204="","",DATA!H204)</f>
        <v/>
      </c>
      <c r="C203" s="1" t="str">
        <f>IF(DATA!I204="","",DATA!I204)</f>
        <v/>
      </c>
      <c r="D203" s="1" t="str">
        <f>IF(DATA!J204="","",DATA!J204)</f>
        <v/>
      </c>
      <c r="E203" t="str">
        <f t="shared" ref="E203:G234" si="898">IF(B203="","",CONCATENATE("{",$A203,",",B$2,"}"))</f>
        <v/>
      </c>
      <c r="F203" t="str">
        <f t="shared" si="898"/>
        <v/>
      </c>
      <c r="G203" t="str">
        <f t="shared" si="898"/>
        <v/>
      </c>
      <c r="H203" t="str">
        <f t="shared" ref="H203:H266" si="899">IF(B203="","",CONCATENATE("""",$A203,"-",B$2,""""))</f>
        <v/>
      </c>
      <c r="I203" t="str">
        <f t="shared" ref="I203:I266" si="900">IF(C203="","",CONCATENATE("""",$A203,"-",C$2,""""))</f>
        <v/>
      </c>
      <c r="J203" t="str">
        <f t="shared" ref="J203:J266" si="901">IF(D203="","",CONCATENATE("""",$A203,"-",D$2,""""))</f>
        <v/>
      </c>
      <c r="K203" s="3"/>
      <c r="L203">
        <f t="shared" ref="L203:L234" si="902">VALUE(RIGHT(LEFT(H202,2),1))</f>
        <v>2</v>
      </c>
      <c r="M203">
        <f t="shared" ref="M203:M234" si="903">VALUE(RIGHT(LEFT(H202,4),1))</f>
        <v>2</v>
      </c>
      <c r="N203" s="5" t="b">
        <f t="shared" ref="N203" si="904">L203-M203=0</f>
        <v>1</v>
      </c>
      <c r="O203" s="5" t="b">
        <f t="shared" ref="O203:O234" si="905">L203+M203=2</f>
        <v>0</v>
      </c>
      <c r="P203" s="21" t="str">
        <f>DATA!F204</f>
        <v>"1-2"</v>
      </c>
      <c r="Q203">
        <f t="shared" ref="Q203" si="906">VALUE(RIGHT(LEFT(P203,2),1))</f>
        <v>1</v>
      </c>
      <c r="R203">
        <f t="shared" ref="R203:R234" si="907">VALUE(RIGHT(LEFT(P203,4),1))</f>
        <v>2</v>
      </c>
      <c r="S203" s="5" t="b">
        <f t="shared" ref="S203" si="908">Q203-R203=0</f>
        <v>0</v>
      </c>
      <c r="T203" s="5" t="b">
        <f t="shared" ref="T203:T234" si="909">Q203+R203=2</f>
        <v>0</v>
      </c>
      <c r="V203" s="5" t="str">
        <f t="shared" ref="V203:V234" si="910">IF(L203=Q203,"DirectionModel.IN_ROW","")</f>
        <v/>
      </c>
      <c r="W203" s="5" t="str">
        <f t="shared" ref="W203:W234" si="911">IF(M203=R203,"DirectionModel.IN_COLUMN","")</f>
        <v>DirectionModel.IN_COLUMN</v>
      </c>
      <c r="X203" s="5" t="str">
        <f t="shared" ref="X203:X234" si="912">IF(AND(N203,S203),"DirectionModel.IN_MAIN_DIAGONAL","")</f>
        <v/>
      </c>
      <c r="Y203" s="5" t="str">
        <f t="shared" ref="Y203:Y234" si="913">IF(AND(O203,T203),"DirectionModel.IN_SECONDARY_DIAGONAL","")</f>
        <v/>
      </c>
      <c r="Z203" s="5" t="str">
        <f t="shared" ref="Z203" si="914">IF(CONCATENATE(V203,W203,X203,Y203)="","DirectionModel.WITHOUT_DIRECTION",CONCATENATE(V203,W203,X203,Y203))</f>
        <v>DirectionModel.IN_COLUMN</v>
      </c>
    </row>
    <row r="204" spans="1:26" x14ac:dyDescent="0.25">
      <c r="A204" s="2">
        <v>1</v>
      </c>
      <c r="B204" s="1" t="str">
        <f>IF(DATA!H205="","",DATA!H205)</f>
        <v/>
      </c>
      <c r="C204" s="1" t="str">
        <f>IF(DATA!I205="","",DATA!I205)</f>
        <v/>
      </c>
      <c r="D204" s="1" t="str">
        <f>IF(DATA!J205="","",DATA!J205)</f>
        <v/>
      </c>
      <c r="E204" t="str">
        <f t="shared" si="898"/>
        <v/>
      </c>
      <c r="F204" t="str">
        <f t="shared" si="898"/>
        <v/>
      </c>
      <c r="G204" t="str">
        <f t="shared" si="898"/>
        <v/>
      </c>
      <c r="H204" t="str">
        <f t="shared" si="899"/>
        <v/>
      </c>
      <c r="I204" t="str">
        <f t="shared" si="900"/>
        <v/>
      </c>
      <c r="J204" t="str">
        <f t="shared" si="901"/>
        <v/>
      </c>
      <c r="K204" s="3"/>
      <c r="L204" s="3"/>
      <c r="M204" s="3"/>
      <c r="N204" s="3"/>
      <c r="O204" s="3"/>
      <c r="S204" s="5"/>
      <c r="T204" s="5"/>
    </row>
    <row r="205" spans="1:26" x14ac:dyDescent="0.25">
      <c r="A205" s="2">
        <v>2</v>
      </c>
      <c r="B205" s="1" t="str">
        <f>IF(DATA!H206="","",DATA!H206)</f>
        <v/>
      </c>
      <c r="C205" s="1" t="str">
        <f>IF(DATA!I206="","",DATA!I206)</f>
        <v/>
      </c>
      <c r="D205" s="1" t="str">
        <f>IF(DATA!J206="","",DATA!J206)</f>
        <v>c</v>
      </c>
      <c r="E205" t="str">
        <f t="shared" si="898"/>
        <v/>
      </c>
      <c r="F205" t="str">
        <f t="shared" si="898"/>
        <v/>
      </c>
      <c r="G205" t="str">
        <f t="shared" si="898"/>
        <v>{2,2}</v>
      </c>
      <c r="H205" t="str">
        <f t="shared" si="899"/>
        <v/>
      </c>
      <c r="I205" t="str">
        <f t="shared" si="900"/>
        <v/>
      </c>
      <c r="J205" t="str">
        <f t="shared" si="901"/>
        <v>"2-2"</v>
      </c>
      <c r="K205" s="3"/>
      <c r="L205" s="3"/>
      <c r="M205" s="3"/>
      <c r="N205" s="3"/>
      <c r="O205" s="3"/>
      <c r="S205" s="5"/>
      <c r="T205" s="5"/>
    </row>
    <row r="206" spans="1:26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915">IF(CONCATENATE(E207,F207,G207,E208,F208,G208,E209,F209,G209)="","",CONCATENATE(CONCATENATE(E207,F207,G207,E208,F208,G208,E209,F209,G209)))</f>
        <v>{1,0}</v>
      </c>
      <c r="H206" t="str">
        <f t="shared" ref="H206" si="916">IF(CONCATENATE(H207,I207,J207,H208,I208,J208,H209,I209,J209)="","",CONCATENATE(CONCATENATE(H207,I207,J207,H208,I208,J208,H209,I209,J209)))</f>
        <v>"1-0"</v>
      </c>
      <c r="K206" s="2"/>
      <c r="L206" t="s">
        <v>15</v>
      </c>
      <c r="M206" t="s">
        <v>16</v>
      </c>
      <c r="N206" t="s">
        <v>17</v>
      </c>
      <c r="O206" t="s">
        <v>18</v>
      </c>
      <c r="P206" s="22"/>
      <c r="Q206" t="s">
        <v>15</v>
      </c>
      <c r="R206" t="s">
        <v>16</v>
      </c>
      <c r="S206" t="s">
        <v>17</v>
      </c>
      <c r="T206" t="s">
        <v>18</v>
      </c>
      <c r="V206" t="s">
        <v>19</v>
      </c>
      <c r="W206" t="s">
        <v>20</v>
      </c>
      <c r="X206" t="s">
        <v>17</v>
      </c>
      <c r="Y206" t="s">
        <v>18</v>
      </c>
      <c r="Z206" t="s">
        <v>21</v>
      </c>
    </row>
    <row r="207" spans="1:26" x14ac:dyDescent="0.25">
      <c r="A207" s="2">
        <v>0</v>
      </c>
      <c r="B207" s="1" t="str">
        <f>IF(DATA!H208="","",DATA!H208)</f>
        <v/>
      </c>
      <c r="C207" s="1" t="str">
        <f>IF(DATA!I208="","",DATA!I208)</f>
        <v/>
      </c>
      <c r="D207" s="1" t="str">
        <f>IF(DATA!J208="","",DATA!J208)</f>
        <v/>
      </c>
      <c r="E207" t="str">
        <f t="shared" ref="E207:G238" si="917">IF(B207="","",CONCATENATE("{",$A207,",",B$2,"}"))</f>
        <v/>
      </c>
      <c r="F207" t="str">
        <f t="shared" si="917"/>
        <v/>
      </c>
      <c r="G207" t="str">
        <f t="shared" si="917"/>
        <v/>
      </c>
      <c r="H207" t="str">
        <f t="shared" ref="H207:H270" si="918">IF(B207="","",CONCATENATE("""",$A207,"-",B$2,""""))</f>
        <v/>
      </c>
      <c r="I207" t="str">
        <f t="shared" ref="I207:I270" si="919">IF(C207="","",CONCATENATE("""",$A207,"-",C$2,""""))</f>
        <v/>
      </c>
      <c r="J207" t="str">
        <f t="shared" ref="J207:J270" si="920">IF(D207="","",CONCATENATE("""",$A207,"-",D$2,""""))</f>
        <v/>
      </c>
      <c r="K207" s="3"/>
      <c r="L207">
        <f t="shared" ref="L207:L238" si="921">VALUE(RIGHT(LEFT(H206,2),1))</f>
        <v>1</v>
      </c>
      <c r="M207">
        <f t="shared" ref="M207:M238" si="922">VALUE(RIGHT(LEFT(H206,4),1))</f>
        <v>0</v>
      </c>
      <c r="N207" s="5" t="b">
        <f t="shared" ref="N207" si="923">L207-M207=0</f>
        <v>0</v>
      </c>
      <c r="O207" s="5" t="b">
        <f t="shared" ref="O207:O238" si="924">L207+M207=2</f>
        <v>0</v>
      </c>
      <c r="P207" s="21" t="str">
        <f>DATA!F208</f>
        <v>"2-0"</v>
      </c>
      <c r="Q207">
        <f t="shared" ref="Q207" si="925">VALUE(RIGHT(LEFT(P207,2),1))</f>
        <v>2</v>
      </c>
      <c r="R207">
        <f t="shared" ref="R207:R238" si="926">VALUE(RIGHT(LEFT(P207,4),1))</f>
        <v>0</v>
      </c>
      <c r="S207" s="5" t="b">
        <f t="shared" ref="S207" si="927">Q207-R207=0</f>
        <v>0</v>
      </c>
      <c r="T207" s="5" t="b">
        <f t="shared" ref="T207:T238" si="928">Q207+R207=2</f>
        <v>1</v>
      </c>
      <c r="V207" s="5" t="str">
        <f t="shared" ref="V207:V238" si="929">IF(L207=Q207,"DirectionModel.IN_ROW","")</f>
        <v/>
      </c>
      <c r="W207" s="5" t="str">
        <f t="shared" ref="W207:W238" si="930">IF(M207=R207,"DirectionModel.IN_COLUMN","")</f>
        <v>DirectionModel.IN_COLUMN</v>
      </c>
      <c r="X207" s="5" t="str">
        <f t="shared" ref="X207:X238" si="931">IF(AND(N207,S207),"DirectionModel.IN_MAIN_DIAGONAL","")</f>
        <v/>
      </c>
      <c r="Y207" s="5" t="str">
        <f t="shared" ref="Y207:Y238" si="932">IF(AND(O207,T207),"DirectionModel.IN_SECONDARY_DIAGONAL","")</f>
        <v/>
      </c>
      <c r="Z207" s="5" t="str">
        <f t="shared" ref="Z207" si="933">IF(CONCATENATE(V207,W207,X207,Y207)="","DirectionModel.WITHOUT_DIRECTION",CONCATENATE(V207,W207,X207,Y207))</f>
        <v>DirectionModel.IN_COLUMN</v>
      </c>
    </row>
    <row r="208" spans="1:26" x14ac:dyDescent="0.25">
      <c r="A208" s="2">
        <v>1</v>
      </c>
      <c r="B208" s="1" t="str">
        <f>IF(DATA!H209="","",DATA!H209)</f>
        <v>c</v>
      </c>
      <c r="C208" s="1" t="str">
        <f>IF(DATA!I209="","",DATA!I209)</f>
        <v/>
      </c>
      <c r="D208" s="1" t="str">
        <f>IF(DATA!J209="","",DATA!J209)</f>
        <v/>
      </c>
      <c r="E208" t="str">
        <f t="shared" si="917"/>
        <v>{1,0}</v>
      </c>
      <c r="F208" t="str">
        <f t="shared" si="917"/>
        <v/>
      </c>
      <c r="G208" t="str">
        <f t="shared" si="917"/>
        <v/>
      </c>
      <c r="H208" t="str">
        <f t="shared" si="918"/>
        <v>"1-0"</v>
      </c>
      <c r="I208" t="str">
        <f t="shared" si="919"/>
        <v/>
      </c>
      <c r="J208" t="str">
        <f t="shared" si="920"/>
        <v/>
      </c>
      <c r="K208" s="3"/>
      <c r="L208" s="3"/>
      <c r="M208" s="3"/>
      <c r="N208" s="3"/>
      <c r="O208" s="3"/>
      <c r="S208" s="5"/>
      <c r="T208" s="5"/>
    </row>
    <row r="209" spans="1:26" x14ac:dyDescent="0.25">
      <c r="A209" s="2">
        <v>2</v>
      </c>
      <c r="B209" s="1" t="str">
        <f>IF(DATA!H210="","",DATA!H210)</f>
        <v/>
      </c>
      <c r="C209" s="1" t="str">
        <f>IF(DATA!I210="","",DATA!I210)</f>
        <v/>
      </c>
      <c r="D209" s="1" t="str">
        <f>IF(DATA!J210="","",DATA!J210)</f>
        <v/>
      </c>
      <c r="E209" t="str">
        <f t="shared" si="917"/>
        <v/>
      </c>
      <c r="F209" t="str">
        <f t="shared" si="917"/>
        <v/>
      </c>
      <c r="G209" t="str">
        <f t="shared" si="917"/>
        <v/>
      </c>
      <c r="H209" t="str">
        <f t="shared" si="918"/>
        <v/>
      </c>
      <c r="I209" t="str">
        <f t="shared" si="919"/>
        <v/>
      </c>
      <c r="J209" t="str">
        <f t="shared" si="920"/>
        <v/>
      </c>
      <c r="K209" s="3"/>
      <c r="L209" s="3"/>
      <c r="M209" s="3"/>
      <c r="N209" s="3"/>
      <c r="O209" s="3"/>
      <c r="S209" s="5"/>
      <c r="T209" s="5"/>
    </row>
    <row r="210" spans="1:26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934">IF(CONCATENATE(E211,F211,G211,E212,F212,G212,E213,F213,G213)="","",CONCATENATE(CONCATENATE(E211,F211,G211,E212,F212,G212,E213,F213,G213)))</f>
        <v>{1,2}</v>
      </c>
      <c r="H210" t="str">
        <f t="shared" ref="H210" si="935">IF(CONCATENATE(H211,I211,J211,H212,I212,J212,H213,I213,J213)="","",CONCATENATE(CONCATENATE(H211,I211,J211,H212,I212,J212,H213,I213,J213)))</f>
        <v>"1-2"</v>
      </c>
      <c r="K210" s="2"/>
      <c r="L210" t="s">
        <v>15</v>
      </c>
      <c r="M210" t="s">
        <v>16</v>
      </c>
      <c r="N210" t="s">
        <v>17</v>
      </c>
      <c r="O210" t="s">
        <v>18</v>
      </c>
      <c r="P210" s="22"/>
      <c r="Q210" t="s">
        <v>15</v>
      </c>
      <c r="R210" t="s">
        <v>16</v>
      </c>
      <c r="S210" t="s">
        <v>17</v>
      </c>
      <c r="T210" t="s">
        <v>18</v>
      </c>
      <c r="V210" t="s">
        <v>19</v>
      </c>
      <c r="W210" t="s">
        <v>20</v>
      </c>
      <c r="X210" t="s">
        <v>17</v>
      </c>
      <c r="Y210" t="s">
        <v>18</v>
      </c>
      <c r="Z210" t="s">
        <v>21</v>
      </c>
    </row>
    <row r="211" spans="1:26" x14ac:dyDescent="0.25">
      <c r="A211" s="2">
        <v>0</v>
      </c>
      <c r="B211" s="1" t="str">
        <f>IF(DATA!H212="","",DATA!H212)</f>
        <v/>
      </c>
      <c r="C211" s="1" t="str">
        <f>IF(DATA!I212="","",DATA!I212)</f>
        <v/>
      </c>
      <c r="D211" s="1" t="str">
        <f>IF(DATA!J212="","",DATA!J212)</f>
        <v/>
      </c>
      <c r="E211" t="str">
        <f t="shared" ref="E211:G242" si="936">IF(B211="","",CONCATENATE("{",$A211,",",B$2,"}"))</f>
        <v/>
      </c>
      <c r="F211" t="str">
        <f t="shared" si="936"/>
        <v/>
      </c>
      <c r="G211" t="str">
        <f t="shared" si="936"/>
        <v/>
      </c>
      <c r="H211" t="str">
        <f t="shared" ref="H211:H274" si="937">IF(B211="","",CONCATENATE("""",$A211,"-",B$2,""""))</f>
        <v/>
      </c>
      <c r="I211" t="str">
        <f t="shared" ref="I211:I274" si="938">IF(C211="","",CONCATENATE("""",$A211,"-",C$2,""""))</f>
        <v/>
      </c>
      <c r="J211" t="str">
        <f t="shared" ref="J211:J274" si="939">IF(D211="","",CONCATENATE("""",$A211,"-",D$2,""""))</f>
        <v/>
      </c>
      <c r="K211" s="3"/>
      <c r="L211">
        <f t="shared" ref="L211:L242" si="940">VALUE(RIGHT(LEFT(H210,2),1))</f>
        <v>1</v>
      </c>
      <c r="M211">
        <f t="shared" ref="M211:M242" si="941">VALUE(RIGHT(LEFT(H210,4),1))</f>
        <v>2</v>
      </c>
      <c r="N211" s="5" t="b">
        <f t="shared" ref="N211" si="942">L211-M211=0</f>
        <v>0</v>
      </c>
      <c r="O211" s="5" t="b">
        <f t="shared" ref="O211:O242" si="943">L211+M211=2</f>
        <v>0</v>
      </c>
      <c r="P211" s="21" t="str">
        <f>DATA!F212</f>
        <v>"2-1"</v>
      </c>
      <c r="Q211">
        <f t="shared" ref="Q211" si="944">VALUE(RIGHT(LEFT(P211,2),1))</f>
        <v>2</v>
      </c>
      <c r="R211">
        <f t="shared" ref="R211:R242" si="945">VALUE(RIGHT(LEFT(P211,4),1))</f>
        <v>1</v>
      </c>
      <c r="S211" s="5" t="b">
        <f t="shared" ref="S211" si="946">Q211-R211=0</f>
        <v>0</v>
      </c>
      <c r="T211" s="5" t="b">
        <f t="shared" ref="T211:T242" si="947">Q211+R211=2</f>
        <v>0</v>
      </c>
      <c r="V211" s="5" t="str">
        <f t="shared" ref="V211:V242" si="948">IF(L211=Q211,"DirectionModel.IN_ROW","")</f>
        <v/>
      </c>
      <c r="W211" s="5" t="str">
        <f t="shared" ref="W211:W242" si="949">IF(M211=R211,"DirectionModel.IN_COLUMN","")</f>
        <v/>
      </c>
      <c r="X211" s="5" t="str">
        <f t="shared" ref="X211:X242" si="950">IF(AND(N211,S211),"DirectionModel.IN_MAIN_DIAGONAL","")</f>
        <v/>
      </c>
      <c r="Y211" s="5" t="str">
        <f t="shared" ref="Y211:Y242" si="951">IF(AND(O211,T211),"DirectionModel.IN_SECONDARY_DIAGONAL","")</f>
        <v/>
      </c>
      <c r="Z211" s="5" t="str">
        <f t="shared" ref="Z211" si="952">IF(CONCATENATE(V211,W211,X211,Y211)="","DirectionModel.WITHOUT_DIRECTION",CONCATENATE(V211,W211,X211,Y211))</f>
        <v>DirectionModel.WITHOUT_DIRECTION</v>
      </c>
    </row>
    <row r="212" spans="1:26" x14ac:dyDescent="0.25">
      <c r="A212" s="2">
        <v>1</v>
      </c>
      <c r="B212" s="1" t="str">
        <f>IF(DATA!H213="","",DATA!H213)</f>
        <v/>
      </c>
      <c r="C212" s="1" t="str">
        <f>IF(DATA!I213="","",DATA!I213)</f>
        <v/>
      </c>
      <c r="D212" s="1" t="str">
        <f>IF(DATA!J213="","",DATA!J213)</f>
        <v>c</v>
      </c>
      <c r="E212" t="str">
        <f t="shared" si="936"/>
        <v/>
      </c>
      <c r="F212" t="str">
        <f t="shared" si="936"/>
        <v/>
      </c>
      <c r="G212" t="str">
        <f t="shared" si="936"/>
        <v>{1,2}</v>
      </c>
      <c r="H212" t="str">
        <f t="shared" si="937"/>
        <v/>
      </c>
      <c r="I212" t="str">
        <f t="shared" si="938"/>
        <v/>
      </c>
      <c r="J212" t="str">
        <f t="shared" si="939"/>
        <v>"1-2"</v>
      </c>
      <c r="K212" s="3"/>
      <c r="L212" s="3"/>
      <c r="M212" s="3"/>
      <c r="N212" s="3"/>
      <c r="O212" s="3"/>
      <c r="S212" s="5"/>
      <c r="T212" s="5"/>
    </row>
    <row r="213" spans="1:26" x14ac:dyDescent="0.25">
      <c r="A213" s="2">
        <v>2</v>
      </c>
      <c r="B213" s="1" t="str">
        <f>IF(DATA!H214="","",DATA!H214)</f>
        <v/>
      </c>
      <c r="C213" s="1" t="str">
        <f>IF(DATA!I214="","",DATA!I214)</f>
        <v/>
      </c>
      <c r="D213" s="1" t="str">
        <f>IF(DATA!J214="","",DATA!J214)</f>
        <v/>
      </c>
      <c r="E213" t="str">
        <f t="shared" si="936"/>
        <v/>
      </c>
      <c r="F213" t="str">
        <f t="shared" si="936"/>
        <v/>
      </c>
      <c r="G213" t="str">
        <f t="shared" si="936"/>
        <v/>
      </c>
      <c r="H213" t="str">
        <f t="shared" si="937"/>
        <v/>
      </c>
      <c r="I213" t="str">
        <f t="shared" si="938"/>
        <v/>
      </c>
      <c r="J213" t="str">
        <f t="shared" si="939"/>
        <v/>
      </c>
      <c r="K213" s="3"/>
      <c r="L213" s="3"/>
      <c r="M213" s="3"/>
      <c r="N213" s="3"/>
      <c r="O213" s="3"/>
      <c r="S213" s="5"/>
      <c r="T213" s="5"/>
    </row>
    <row r="214" spans="1:26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953">IF(CONCATENATE(E215,F215,G215,E216,F216,G216,E217,F217,G217)="","",CONCATENATE(CONCATENATE(E215,F215,G215,E216,F216,G216,E217,F217,G217)))</f>
        <v>{1,2}</v>
      </c>
      <c r="H214" t="str">
        <f t="shared" ref="H214" si="954">IF(CONCATENATE(H215,I215,J215,H216,I216,J216,H217,I217,J217)="","",CONCATENATE(CONCATENATE(H215,I215,J215,H216,I216,J216,H217,I217,J217)))</f>
        <v>"1-2"</v>
      </c>
      <c r="K214" s="2"/>
      <c r="L214" t="s">
        <v>15</v>
      </c>
      <c r="M214" t="s">
        <v>16</v>
      </c>
      <c r="N214" t="s">
        <v>17</v>
      </c>
      <c r="O214" t="s">
        <v>18</v>
      </c>
      <c r="P214" s="22"/>
      <c r="Q214" t="s">
        <v>15</v>
      </c>
      <c r="R214" t="s">
        <v>16</v>
      </c>
      <c r="S214" t="s">
        <v>17</v>
      </c>
      <c r="T214" t="s">
        <v>18</v>
      </c>
      <c r="V214" t="s">
        <v>19</v>
      </c>
      <c r="W214" t="s">
        <v>20</v>
      </c>
      <c r="X214" t="s">
        <v>17</v>
      </c>
      <c r="Y214" t="s">
        <v>18</v>
      </c>
      <c r="Z214" t="s">
        <v>21</v>
      </c>
    </row>
    <row r="215" spans="1:26" x14ac:dyDescent="0.25">
      <c r="A215" s="2">
        <v>0</v>
      </c>
      <c r="B215" s="1" t="str">
        <f>IF(DATA!H216="","",DATA!H216)</f>
        <v/>
      </c>
      <c r="C215" s="1" t="str">
        <f>IF(DATA!I216="","",DATA!I216)</f>
        <v/>
      </c>
      <c r="D215" s="1" t="str">
        <f>IF(DATA!J216="","",DATA!J216)</f>
        <v/>
      </c>
      <c r="E215" t="str">
        <f t="shared" ref="E215:G246" si="955">IF(B215="","",CONCATENATE("{",$A215,",",B$2,"}"))</f>
        <v/>
      </c>
      <c r="F215" t="str">
        <f t="shared" si="955"/>
        <v/>
      </c>
      <c r="G215" t="str">
        <f t="shared" si="955"/>
        <v/>
      </c>
      <c r="H215" t="str">
        <f t="shared" ref="H215:H278" si="956">IF(B215="","",CONCATENATE("""",$A215,"-",B$2,""""))</f>
        <v/>
      </c>
      <c r="I215" t="str">
        <f t="shared" ref="I215:I278" si="957">IF(C215="","",CONCATENATE("""",$A215,"-",C$2,""""))</f>
        <v/>
      </c>
      <c r="J215" t="str">
        <f t="shared" ref="J215:J278" si="958">IF(D215="","",CONCATENATE("""",$A215,"-",D$2,""""))</f>
        <v/>
      </c>
      <c r="K215" s="3"/>
      <c r="L215">
        <f t="shared" ref="L215:L246" si="959">VALUE(RIGHT(LEFT(H214,2),1))</f>
        <v>1</v>
      </c>
      <c r="M215">
        <f t="shared" ref="M215:M246" si="960">VALUE(RIGHT(LEFT(H214,4),1))</f>
        <v>2</v>
      </c>
      <c r="N215" s="5" t="b">
        <f t="shared" ref="N215" si="961">L215-M215=0</f>
        <v>0</v>
      </c>
      <c r="O215" s="5" t="b">
        <f t="shared" ref="O215:O246" si="962">L215+M215=2</f>
        <v>0</v>
      </c>
      <c r="P215" s="21" t="str">
        <f>DATA!F216</f>
        <v>"2-2"</v>
      </c>
      <c r="Q215">
        <f t="shared" ref="Q215" si="963">VALUE(RIGHT(LEFT(P215,2),1))</f>
        <v>2</v>
      </c>
      <c r="R215">
        <f t="shared" ref="R215:R246" si="964">VALUE(RIGHT(LEFT(P215,4),1))</f>
        <v>2</v>
      </c>
      <c r="S215" s="5" t="b">
        <f t="shared" ref="S215" si="965">Q215-R215=0</f>
        <v>1</v>
      </c>
      <c r="T215" s="5" t="b">
        <f t="shared" ref="T215:T246" si="966">Q215+R215=2</f>
        <v>0</v>
      </c>
      <c r="V215" s="5" t="str">
        <f t="shared" ref="V215:V246" si="967">IF(L215=Q215,"DirectionModel.IN_ROW","")</f>
        <v/>
      </c>
      <c r="W215" s="5" t="str">
        <f t="shared" ref="W215:W246" si="968">IF(M215=R215,"DirectionModel.IN_COLUMN","")</f>
        <v>DirectionModel.IN_COLUMN</v>
      </c>
      <c r="X215" s="5" t="str">
        <f t="shared" ref="X215:X246" si="969">IF(AND(N215,S215),"DirectionModel.IN_MAIN_DIAGONAL","")</f>
        <v/>
      </c>
      <c r="Y215" s="5" t="str">
        <f t="shared" ref="Y215:Y246" si="970">IF(AND(O215,T215),"DirectionModel.IN_SECONDARY_DIAGONAL","")</f>
        <v/>
      </c>
      <c r="Z215" s="5" t="str">
        <f t="shared" ref="Z215" si="971">IF(CONCATENATE(V215,W215,X215,Y215)="","DirectionModel.WITHOUT_DIRECTION",CONCATENATE(V215,W215,X215,Y215))</f>
        <v>DirectionModel.IN_COLUMN</v>
      </c>
    </row>
    <row r="216" spans="1:26" x14ac:dyDescent="0.25">
      <c r="A216" s="2">
        <v>1</v>
      </c>
      <c r="B216" s="1" t="str">
        <f>IF(DATA!H217="","",DATA!H217)</f>
        <v/>
      </c>
      <c r="C216" s="1" t="str">
        <f>IF(DATA!I217="","",DATA!I217)</f>
        <v/>
      </c>
      <c r="D216" s="1" t="str">
        <f>IF(DATA!J217="","",DATA!J217)</f>
        <v>c</v>
      </c>
      <c r="E216" t="str">
        <f t="shared" si="955"/>
        <v/>
      </c>
      <c r="F216" t="str">
        <f t="shared" si="955"/>
        <v/>
      </c>
      <c r="G216" t="str">
        <f t="shared" si="955"/>
        <v>{1,2}</v>
      </c>
      <c r="H216" t="str">
        <f t="shared" si="956"/>
        <v/>
      </c>
      <c r="I216" t="str">
        <f t="shared" si="957"/>
        <v/>
      </c>
      <c r="J216" t="str">
        <f t="shared" si="958"/>
        <v>"1-2"</v>
      </c>
      <c r="K216" s="3"/>
      <c r="L216" s="3"/>
      <c r="M216" s="3"/>
      <c r="N216" s="3"/>
      <c r="O216" s="3"/>
      <c r="S216" s="5"/>
      <c r="T216" s="5"/>
    </row>
    <row r="217" spans="1:26" x14ac:dyDescent="0.25">
      <c r="A217" s="2">
        <v>2</v>
      </c>
      <c r="B217" s="1" t="str">
        <f>IF(DATA!H218="","",DATA!H218)</f>
        <v/>
      </c>
      <c r="C217" s="1" t="str">
        <f>IF(DATA!I218="","",DATA!I218)</f>
        <v/>
      </c>
      <c r="D217" s="1" t="str">
        <f>IF(DATA!J218="","",DATA!J218)</f>
        <v/>
      </c>
      <c r="E217" t="str">
        <f t="shared" si="955"/>
        <v/>
      </c>
      <c r="F217" t="str">
        <f t="shared" si="955"/>
        <v/>
      </c>
      <c r="G217" t="str">
        <f t="shared" si="955"/>
        <v/>
      </c>
      <c r="H217" t="str">
        <f t="shared" si="956"/>
        <v/>
      </c>
      <c r="I217" t="str">
        <f t="shared" si="957"/>
        <v/>
      </c>
      <c r="J217" t="str">
        <f t="shared" si="958"/>
        <v/>
      </c>
      <c r="K217" s="3"/>
      <c r="L217" s="3"/>
      <c r="M217" s="3"/>
      <c r="N217" s="3"/>
      <c r="O217" s="3"/>
      <c r="S217" s="5"/>
      <c r="T217" s="5"/>
    </row>
    <row r="218" spans="1:26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972">IF(CONCATENATE(E219,F219,G219,E220,F220,G220,E221,F221,G221)="","",CONCATENATE(CONCATENATE(E219,F219,G219,E220,F220,G220,E221,F221,G221)))</f>
        <v>{1,0}</v>
      </c>
      <c r="H218" t="str">
        <f t="shared" ref="H218" si="973">IF(CONCATENATE(H219,I219,J219,H220,I220,J220,H221,I221,J221)="","",CONCATENATE(CONCATENATE(H219,I219,J219,H220,I220,J220,H221,I221,J221)))</f>
        <v>"1-0"</v>
      </c>
      <c r="K218" s="2"/>
      <c r="L218" t="s">
        <v>15</v>
      </c>
      <c r="M218" t="s">
        <v>16</v>
      </c>
      <c r="N218" t="s">
        <v>17</v>
      </c>
      <c r="O218" t="s">
        <v>18</v>
      </c>
      <c r="P218" s="22"/>
      <c r="Q218" t="s">
        <v>15</v>
      </c>
      <c r="R218" t="s">
        <v>16</v>
      </c>
      <c r="S218" t="s">
        <v>17</v>
      </c>
      <c r="T218" t="s">
        <v>18</v>
      </c>
      <c r="V218" t="s">
        <v>19</v>
      </c>
      <c r="W218" t="s">
        <v>20</v>
      </c>
      <c r="X218" t="s">
        <v>17</v>
      </c>
      <c r="Y218" t="s">
        <v>18</v>
      </c>
      <c r="Z218" t="s">
        <v>21</v>
      </c>
    </row>
    <row r="219" spans="1:26" x14ac:dyDescent="0.25">
      <c r="A219" s="2">
        <v>0</v>
      </c>
      <c r="B219" s="1" t="str">
        <f>IF(DATA!H220="","",DATA!H220)</f>
        <v/>
      </c>
      <c r="C219" s="1" t="str">
        <f>IF(DATA!I220="","",DATA!I220)</f>
        <v/>
      </c>
      <c r="D219" s="1" t="str">
        <f>IF(DATA!J220="","",DATA!J220)</f>
        <v/>
      </c>
      <c r="E219" t="str">
        <f t="shared" ref="E219:G250" si="974">IF(B219="","",CONCATENATE("{",$A219,",",B$2,"}"))</f>
        <v/>
      </c>
      <c r="F219" t="str">
        <f t="shared" si="974"/>
        <v/>
      </c>
      <c r="G219" t="str">
        <f t="shared" si="974"/>
        <v/>
      </c>
      <c r="H219" t="str">
        <f t="shared" ref="H219:H282" si="975">IF(B219="","",CONCATENATE("""",$A219,"-",B$2,""""))</f>
        <v/>
      </c>
      <c r="I219" t="str">
        <f t="shared" ref="I219:I282" si="976">IF(C219="","",CONCATENATE("""",$A219,"-",C$2,""""))</f>
        <v/>
      </c>
      <c r="J219" t="str">
        <f t="shared" ref="J219:J282" si="977">IF(D219="","",CONCATENATE("""",$A219,"-",D$2,""""))</f>
        <v/>
      </c>
      <c r="K219" s="3"/>
      <c r="L219">
        <f t="shared" ref="L219:L250" si="978">VALUE(RIGHT(LEFT(H218,2),1))</f>
        <v>1</v>
      </c>
      <c r="M219">
        <f t="shared" ref="M219:M250" si="979">VALUE(RIGHT(LEFT(H218,4),1))</f>
        <v>0</v>
      </c>
      <c r="N219" s="5" t="b">
        <f t="shared" ref="N219" si="980">L219-M219=0</f>
        <v>0</v>
      </c>
      <c r="O219" s="5" t="b">
        <f t="shared" ref="O219:O250" si="981">L219+M219=2</f>
        <v>0</v>
      </c>
      <c r="P219" s="21" t="str">
        <f>DATA!F220</f>
        <v>"0-0"</v>
      </c>
      <c r="Q219">
        <f t="shared" ref="Q219" si="982">VALUE(RIGHT(LEFT(P219,2),1))</f>
        <v>0</v>
      </c>
      <c r="R219">
        <f t="shared" ref="R219:R250" si="983">VALUE(RIGHT(LEFT(P219,4),1))</f>
        <v>0</v>
      </c>
      <c r="S219" s="5" t="b">
        <f t="shared" ref="S219" si="984">Q219-R219=0</f>
        <v>1</v>
      </c>
      <c r="T219" s="5" t="b">
        <f t="shared" ref="T219:T250" si="985">Q219+R219=2</f>
        <v>0</v>
      </c>
      <c r="V219" s="5" t="str">
        <f t="shared" ref="V219:V250" si="986">IF(L219=Q219,"DirectionModel.IN_ROW","")</f>
        <v/>
      </c>
      <c r="W219" s="5" t="str">
        <f t="shared" ref="W219:W250" si="987">IF(M219=R219,"DirectionModel.IN_COLUMN","")</f>
        <v>DirectionModel.IN_COLUMN</v>
      </c>
      <c r="X219" s="5" t="str">
        <f t="shared" ref="X219:X250" si="988">IF(AND(N219,S219),"DirectionModel.IN_MAIN_DIAGONAL","")</f>
        <v/>
      </c>
      <c r="Y219" s="5" t="str">
        <f t="shared" ref="Y219:Y250" si="989">IF(AND(O219,T219),"DirectionModel.IN_SECONDARY_DIAGONAL","")</f>
        <v/>
      </c>
      <c r="Z219" s="5" t="str">
        <f t="shared" ref="Z219" si="990">IF(CONCATENATE(V219,W219,X219,Y219)="","DirectionModel.WITHOUT_DIRECTION",CONCATENATE(V219,W219,X219,Y219))</f>
        <v>DirectionModel.IN_COLUMN</v>
      </c>
    </row>
    <row r="220" spans="1:26" x14ac:dyDescent="0.25">
      <c r="A220" s="2">
        <v>1</v>
      </c>
      <c r="B220" s="1" t="str">
        <f>IF(DATA!H221="","",DATA!H221)</f>
        <v>c</v>
      </c>
      <c r="C220" s="1" t="str">
        <f>IF(DATA!I221="","",DATA!I221)</f>
        <v/>
      </c>
      <c r="D220" s="1" t="str">
        <f>IF(DATA!J221="","",DATA!J221)</f>
        <v/>
      </c>
      <c r="E220" t="str">
        <f t="shared" si="974"/>
        <v>{1,0}</v>
      </c>
      <c r="F220" t="str">
        <f t="shared" si="974"/>
        <v/>
      </c>
      <c r="G220" t="str">
        <f t="shared" si="974"/>
        <v/>
      </c>
      <c r="H220" t="str">
        <f t="shared" si="975"/>
        <v>"1-0"</v>
      </c>
      <c r="I220" t="str">
        <f t="shared" si="976"/>
        <v/>
      </c>
      <c r="J220" t="str">
        <f t="shared" si="977"/>
        <v/>
      </c>
      <c r="K220" s="3"/>
      <c r="L220" s="3"/>
      <c r="M220" s="3"/>
      <c r="N220" s="3"/>
      <c r="O220" s="3"/>
      <c r="S220" s="5"/>
      <c r="T220" s="5"/>
    </row>
    <row r="221" spans="1:26" x14ac:dyDescent="0.25">
      <c r="A221" s="2">
        <v>2</v>
      </c>
      <c r="B221" s="1" t="str">
        <f>IF(DATA!H222="","",DATA!H222)</f>
        <v/>
      </c>
      <c r="C221" s="1" t="str">
        <f>IF(DATA!I222="","",DATA!I222)</f>
        <v/>
      </c>
      <c r="D221" s="1" t="str">
        <f>IF(DATA!J222="","",DATA!J222)</f>
        <v/>
      </c>
      <c r="E221" t="str">
        <f t="shared" si="974"/>
        <v/>
      </c>
      <c r="F221" t="str">
        <f t="shared" si="974"/>
        <v/>
      </c>
      <c r="G221" t="str">
        <f t="shared" si="974"/>
        <v/>
      </c>
      <c r="H221" t="str">
        <f t="shared" si="975"/>
        <v/>
      </c>
      <c r="I221" t="str">
        <f t="shared" si="976"/>
        <v/>
      </c>
      <c r="J221" t="str">
        <f t="shared" si="977"/>
        <v/>
      </c>
      <c r="K221" s="3"/>
      <c r="L221" s="3"/>
      <c r="M221" s="3"/>
      <c r="N221" s="3"/>
      <c r="O221" s="3"/>
      <c r="S221" s="5"/>
      <c r="T221" s="5"/>
    </row>
    <row r="222" spans="1:26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991">IF(CONCATENATE(E223,F223,G223,E224,F224,G224,E225,F225,G225)="","",CONCATENATE(CONCATENATE(E223,F223,G223,E224,F224,G224,E225,F225,G225)))</f>
        <v>{0,0}</v>
      </c>
      <c r="H222" t="str">
        <f t="shared" ref="H222" si="992">IF(CONCATENATE(H223,I223,J223,H224,I224,J224,H225,I225,J225)="","",CONCATENATE(CONCATENATE(H223,I223,J223,H224,I224,J224,H225,I225,J225)))</f>
        <v>"0-0"</v>
      </c>
      <c r="K222" s="2"/>
      <c r="L222" t="s">
        <v>15</v>
      </c>
      <c r="M222" t="s">
        <v>16</v>
      </c>
      <c r="N222" t="s">
        <v>17</v>
      </c>
      <c r="O222" t="s">
        <v>18</v>
      </c>
      <c r="P222" s="22"/>
      <c r="Q222" t="s">
        <v>15</v>
      </c>
      <c r="R222" t="s">
        <v>16</v>
      </c>
      <c r="S222" t="s">
        <v>17</v>
      </c>
      <c r="T222" t="s">
        <v>18</v>
      </c>
      <c r="V222" t="s">
        <v>19</v>
      </c>
      <c r="W222" t="s">
        <v>20</v>
      </c>
      <c r="X222" t="s">
        <v>17</v>
      </c>
      <c r="Y222" t="s">
        <v>18</v>
      </c>
      <c r="Z222" t="s">
        <v>21</v>
      </c>
    </row>
    <row r="223" spans="1:26" x14ac:dyDescent="0.25">
      <c r="A223" s="2">
        <v>0</v>
      </c>
      <c r="B223" s="1" t="str">
        <f>IF(DATA!H224="","",DATA!H224)</f>
        <v>c</v>
      </c>
      <c r="C223" s="1" t="str">
        <f>IF(DATA!I224="","",DATA!I224)</f>
        <v/>
      </c>
      <c r="D223" s="1" t="str">
        <f>IF(DATA!J224="","",DATA!J224)</f>
        <v/>
      </c>
      <c r="E223" t="str">
        <f t="shared" ref="E223:G254" si="993">IF(B223="","",CONCATENATE("{",$A223,",",B$2,"}"))</f>
        <v>{0,0}</v>
      </c>
      <c r="F223" t="str">
        <f t="shared" si="993"/>
        <v/>
      </c>
      <c r="G223" t="str">
        <f t="shared" si="993"/>
        <v/>
      </c>
      <c r="H223" t="str">
        <f t="shared" ref="H223:H286" si="994">IF(B223="","",CONCATENATE("""",$A223,"-",B$2,""""))</f>
        <v>"0-0"</v>
      </c>
      <c r="I223" t="str">
        <f t="shared" ref="I223:I286" si="995">IF(C223="","",CONCATENATE("""",$A223,"-",C$2,""""))</f>
        <v/>
      </c>
      <c r="J223" t="str">
        <f t="shared" ref="J223:J286" si="996">IF(D223="","",CONCATENATE("""",$A223,"-",D$2,""""))</f>
        <v/>
      </c>
      <c r="K223" s="3"/>
      <c r="L223">
        <f t="shared" ref="L223:L254" si="997">VALUE(RIGHT(LEFT(H222,2),1))</f>
        <v>0</v>
      </c>
      <c r="M223">
        <f t="shared" ref="M223:M254" si="998">VALUE(RIGHT(LEFT(H222,4),1))</f>
        <v>0</v>
      </c>
      <c r="N223" s="5" t="b">
        <f t="shared" ref="N223" si="999">L223-M223=0</f>
        <v>1</v>
      </c>
      <c r="O223" s="5" t="b">
        <f t="shared" ref="O223:O254" si="1000">L223+M223=2</f>
        <v>0</v>
      </c>
      <c r="P223" s="21" t="str">
        <f>DATA!F224</f>
        <v>"0-1"</v>
      </c>
      <c r="Q223">
        <f t="shared" ref="Q223" si="1001">VALUE(RIGHT(LEFT(P223,2),1))</f>
        <v>0</v>
      </c>
      <c r="R223">
        <f t="shared" ref="R223:R254" si="1002">VALUE(RIGHT(LEFT(P223,4),1))</f>
        <v>1</v>
      </c>
      <c r="S223" s="5" t="b">
        <f t="shared" ref="S223" si="1003">Q223-R223=0</f>
        <v>0</v>
      </c>
      <c r="T223" s="5" t="b">
        <f t="shared" ref="T223:T254" si="1004">Q223+R223=2</f>
        <v>0</v>
      </c>
      <c r="V223" s="5" t="str">
        <f t="shared" ref="V223:V254" si="1005">IF(L223=Q223,"DirectionModel.IN_ROW","")</f>
        <v>DirectionModel.IN_ROW</v>
      </c>
      <c r="W223" s="5" t="str">
        <f t="shared" ref="W223:W254" si="1006">IF(M223=R223,"DirectionModel.IN_COLUMN","")</f>
        <v/>
      </c>
      <c r="X223" s="5" t="str">
        <f t="shared" ref="X223:X254" si="1007">IF(AND(N223,S223),"DirectionModel.IN_MAIN_DIAGONAL","")</f>
        <v/>
      </c>
      <c r="Y223" s="5" t="str">
        <f t="shared" ref="Y223:Y254" si="1008">IF(AND(O223,T223),"DirectionModel.IN_SECONDARY_DIAGONAL","")</f>
        <v/>
      </c>
      <c r="Z223" s="5" t="str">
        <f t="shared" ref="Z223" si="1009">IF(CONCATENATE(V223,W223,X223,Y223)="","DirectionModel.WITHOUT_DIRECTION",CONCATENATE(V223,W223,X223,Y223))</f>
        <v>DirectionModel.IN_ROW</v>
      </c>
    </row>
    <row r="224" spans="1:26" x14ac:dyDescent="0.25">
      <c r="A224" s="2">
        <v>1</v>
      </c>
      <c r="B224" s="1" t="str">
        <f>IF(DATA!H225="","",DATA!H225)</f>
        <v/>
      </c>
      <c r="C224" s="1" t="str">
        <f>IF(DATA!I225="","",DATA!I225)</f>
        <v/>
      </c>
      <c r="D224" s="1" t="str">
        <f>IF(DATA!J225="","",DATA!J225)</f>
        <v/>
      </c>
      <c r="E224" t="str">
        <f t="shared" si="993"/>
        <v/>
      </c>
      <c r="F224" t="str">
        <f t="shared" si="993"/>
        <v/>
      </c>
      <c r="G224" t="str">
        <f t="shared" si="993"/>
        <v/>
      </c>
      <c r="H224" t="str">
        <f t="shared" si="994"/>
        <v/>
      </c>
      <c r="I224" t="str">
        <f t="shared" si="995"/>
        <v/>
      </c>
      <c r="J224" t="str">
        <f t="shared" si="996"/>
        <v/>
      </c>
      <c r="K224" s="3"/>
      <c r="L224" s="3"/>
      <c r="M224" s="3"/>
      <c r="N224" s="3"/>
      <c r="O224" s="3"/>
      <c r="S224" s="5"/>
      <c r="T224" s="5"/>
    </row>
    <row r="225" spans="1:26" x14ac:dyDescent="0.25">
      <c r="A225" s="2">
        <v>2</v>
      </c>
      <c r="B225" s="1" t="str">
        <f>IF(DATA!H226="","",DATA!H226)</f>
        <v/>
      </c>
      <c r="C225" s="1" t="str">
        <f>IF(DATA!I226="","",DATA!I226)</f>
        <v/>
      </c>
      <c r="D225" s="1" t="str">
        <f>IF(DATA!J226="","",DATA!J226)</f>
        <v/>
      </c>
      <c r="E225" t="str">
        <f t="shared" si="993"/>
        <v/>
      </c>
      <c r="F225" t="str">
        <f t="shared" si="993"/>
        <v/>
      </c>
      <c r="G225" t="str">
        <f t="shared" si="993"/>
        <v/>
      </c>
      <c r="H225" t="str">
        <f t="shared" si="994"/>
        <v/>
      </c>
      <c r="I225" t="str">
        <f t="shared" si="995"/>
        <v/>
      </c>
      <c r="J225" t="str">
        <f t="shared" si="996"/>
        <v/>
      </c>
      <c r="K225" s="3"/>
      <c r="L225" s="3"/>
      <c r="M225" s="3"/>
      <c r="N225" s="3"/>
      <c r="O225" s="3"/>
      <c r="S225" s="5"/>
      <c r="T225" s="5"/>
    </row>
    <row r="226" spans="1:26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1010">IF(CONCATENATE(E227,F227,G227,E228,F228,G228,E229,F229,G229)="","",CONCATENATE(CONCATENATE(E227,F227,G227,E228,F228,G228,E229,F229,G229)))</f>
        <v>{1,1}</v>
      </c>
      <c r="H226" t="str">
        <f t="shared" ref="H226" si="1011">IF(CONCATENATE(H227,I227,J227,H228,I228,J228,H229,I229,J229)="","",CONCATENATE(CONCATENATE(H227,I227,J227,H228,I228,J228,H229,I229,J229)))</f>
        <v>"1-1"</v>
      </c>
      <c r="K226" s="2"/>
      <c r="L226" t="s">
        <v>15</v>
      </c>
      <c r="M226" t="s">
        <v>16</v>
      </c>
      <c r="N226" t="s">
        <v>17</v>
      </c>
      <c r="O226" t="s">
        <v>18</v>
      </c>
      <c r="P226" s="22"/>
      <c r="Q226" t="s">
        <v>15</v>
      </c>
      <c r="R226" t="s">
        <v>16</v>
      </c>
      <c r="S226" t="s">
        <v>17</v>
      </c>
      <c r="T226" t="s">
        <v>18</v>
      </c>
      <c r="V226" t="s">
        <v>19</v>
      </c>
      <c r="W226" t="s">
        <v>20</v>
      </c>
      <c r="X226" t="s">
        <v>17</v>
      </c>
      <c r="Y226" t="s">
        <v>18</v>
      </c>
      <c r="Z226" t="s">
        <v>21</v>
      </c>
    </row>
    <row r="227" spans="1:26" x14ac:dyDescent="0.25">
      <c r="A227" s="2">
        <v>0</v>
      </c>
      <c r="B227" s="1" t="str">
        <f>IF(DATA!H228="","",DATA!H228)</f>
        <v/>
      </c>
      <c r="C227" s="1" t="str">
        <f>IF(DATA!I228="","",DATA!I228)</f>
        <v/>
      </c>
      <c r="D227" s="1" t="str">
        <f>IF(DATA!J228="","",DATA!J228)</f>
        <v/>
      </c>
      <c r="E227" t="str">
        <f t="shared" ref="E227:G258" si="1012">IF(B227="","",CONCATENATE("{",$A227,",",B$2,"}"))</f>
        <v/>
      </c>
      <c r="F227" t="str">
        <f t="shared" si="1012"/>
        <v/>
      </c>
      <c r="G227" t="str">
        <f t="shared" si="1012"/>
        <v/>
      </c>
      <c r="H227" t="str">
        <f t="shared" ref="H227:H290" si="1013">IF(B227="","",CONCATENATE("""",$A227,"-",B$2,""""))</f>
        <v/>
      </c>
      <c r="I227" t="str">
        <f t="shared" ref="I227:I290" si="1014">IF(C227="","",CONCATENATE("""",$A227,"-",C$2,""""))</f>
        <v/>
      </c>
      <c r="J227" t="str">
        <f t="shared" ref="J227:J290" si="1015">IF(D227="","",CONCATENATE("""",$A227,"-",D$2,""""))</f>
        <v/>
      </c>
      <c r="K227" s="3"/>
      <c r="L227">
        <f t="shared" ref="L227:L258" si="1016">VALUE(RIGHT(LEFT(H226,2),1))</f>
        <v>1</v>
      </c>
      <c r="M227">
        <f t="shared" ref="M227:M258" si="1017">VALUE(RIGHT(LEFT(H226,4),1))</f>
        <v>1</v>
      </c>
      <c r="N227" s="5" t="b">
        <f t="shared" ref="N227" si="1018">L227-M227=0</f>
        <v>1</v>
      </c>
      <c r="O227" s="5" t="b">
        <f t="shared" ref="O227:O258" si="1019">L227+M227=2</f>
        <v>1</v>
      </c>
      <c r="P227" s="21" t="str">
        <f>DATA!F228</f>
        <v>"0-2"</v>
      </c>
      <c r="Q227">
        <f t="shared" ref="Q227" si="1020">VALUE(RIGHT(LEFT(P227,2),1))</f>
        <v>0</v>
      </c>
      <c r="R227">
        <f t="shared" ref="R227:R258" si="1021">VALUE(RIGHT(LEFT(P227,4),1))</f>
        <v>2</v>
      </c>
      <c r="S227" s="5" t="b">
        <f t="shared" ref="S227" si="1022">Q227-R227=0</f>
        <v>0</v>
      </c>
      <c r="T227" s="5" t="b">
        <f t="shared" ref="T227:T258" si="1023">Q227+R227=2</f>
        <v>1</v>
      </c>
      <c r="V227" s="5" t="str">
        <f t="shared" ref="V227:V258" si="1024">IF(L227=Q227,"DirectionModel.IN_ROW","")</f>
        <v/>
      </c>
      <c r="W227" s="5" t="str">
        <f t="shared" ref="W227:W258" si="1025">IF(M227=R227,"DirectionModel.IN_COLUMN","")</f>
        <v/>
      </c>
      <c r="X227" s="5" t="str">
        <f t="shared" ref="X227:X258" si="1026">IF(AND(N227,S227),"DirectionModel.IN_MAIN_DIAGONAL","")</f>
        <v/>
      </c>
      <c r="Y227" s="5" t="str">
        <f t="shared" ref="Y227:Y258" si="1027">IF(AND(O227,T227),"DirectionModel.IN_SECONDARY_DIAGONAL","")</f>
        <v>DirectionModel.IN_SECONDARY_DIAGONAL</v>
      </c>
      <c r="Z227" s="5" t="str">
        <f t="shared" ref="Z227" si="1028">IF(CONCATENATE(V227,W227,X227,Y227)="","DirectionModel.WITHOUT_DIRECTION",CONCATENATE(V227,W227,X227,Y227))</f>
        <v>DirectionModel.IN_SECONDARY_DIAGONAL</v>
      </c>
    </row>
    <row r="228" spans="1:26" x14ac:dyDescent="0.25">
      <c r="A228" s="2">
        <v>1</v>
      </c>
      <c r="B228" s="1" t="str">
        <f>IF(DATA!H229="","",DATA!H229)</f>
        <v/>
      </c>
      <c r="C228" s="1" t="str">
        <f>IF(DATA!I229="","",DATA!I229)</f>
        <v>c</v>
      </c>
      <c r="D228" s="1" t="str">
        <f>IF(DATA!J229="","",DATA!J229)</f>
        <v/>
      </c>
      <c r="E228" t="str">
        <f t="shared" si="1012"/>
        <v/>
      </c>
      <c r="F228" t="str">
        <f t="shared" si="1012"/>
        <v>{1,1}</v>
      </c>
      <c r="G228" t="str">
        <f t="shared" si="1012"/>
        <v/>
      </c>
      <c r="H228" t="str">
        <f t="shared" si="1013"/>
        <v/>
      </c>
      <c r="I228" t="str">
        <f t="shared" si="1014"/>
        <v>"1-1"</v>
      </c>
      <c r="J228" t="str">
        <f t="shared" si="1015"/>
        <v/>
      </c>
      <c r="K228" s="3"/>
      <c r="L228" s="3"/>
      <c r="M228" s="3"/>
      <c r="N228" s="3"/>
      <c r="O228" s="3"/>
      <c r="S228" s="5"/>
      <c r="T228" s="5"/>
    </row>
    <row r="229" spans="1:26" x14ac:dyDescent="0.25">
      <c r="A229" s="2">
        <v>2</v>
      </c>
      <c r="B229" s="1" t="str">
        <f>IF(DATA!H230="","",DATA!H230)</f>
        <v/>
      </c>
      <c r="C229" s="1" t="str">
        <f>IF(DATA!I230="","",DATA!I230)</f>
        <v/>
      </c>
      <c r="D229" s="1" t="str">
        <f>IF(DATA!J230="","",DATA!J230)</f>
        <v/>
      </c>
      <c r="E229" t="str">
        <f t="shared" si="1012"/>
        <v/>
      </c>
      <c r="F229" t="str">
        <f t="shared" si="1012"/>
        <v/>
      </c>
      <c r="G229" t="str">
        <f t="shared" si="1012"/>
        <v/>
      </c>
      <c r="H229" t="str">
        <f t="shared" si="1013"/>
        <v/>
      </c>
      <c r="I229" t="str">
        <f t="shared" si="1014"/>
        <v/>
      </c>
      <c r="J229" t="str">
        <f t="shared" si="1015"/>
        <v/>
      </c>
      <c r="K229" s="3"/>
      <c r="L229" s="3"/>
      <c r="M229" s="3"/>
      <c r="N229" s="3"/>
      <c r="O229" s="3"/>
      <c r="S229" s="5"/>
      <c r="T229" s="5"/>
    </row>
    <row r="230" spans="1:26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1029">IF(CONCATENATE(E231,F231,G231,E232,F232,G232,E233,F233,G233)="","",CONCATENATE(CONCATENATE(E231,F231,G231,E232,F232,G232,E233,F233,G233)))</f>
        <v>{0,0}</v>
      </c>
      <c r="H230" t="str">
        <f t="shared" ref="H230" si="1030">IF(CONCATENATE(H231,I231,J231,H232,I232,J232,H233,I233,J233)="","",CONCATENATE(CONCATENATE(H231,I231,J231,H232,I232,J232,H233,I233,J233)))</f>
        <v>"0-0"</v>
      </c>
      <c r="K230" s="2"/>
      <c r="L230" t="s">
        <v>15</v>
      </c>
      <c r="M230" t="s">
        <v>16</v>
      </c>
      <c r="N230" t="s">
        <v>17</v>
      </c>
      <c r="O230" t="s">
        <v>18</v>
      </c>
      <c r="P230" s="22"/>
      <c r="Q230" t="s">
        <v>15</v>
      </c>
      <c r="R230" t="s">
        <v>16</v>
      </c>
      <c r="S230" t="s">
        <v>17</v>
      </c>
      <c r="T230" t="s">
        <v>18</v>
      </c>
      <c r="V230" t="s">
        <v>19</v>
      </c>
      <c r="W230" t="s">
        <v>20</v>
      </c>
      <c r="X230" t="s">
        <v>17</v>
      </c>
      <c r="Y230" t="s">
        <v>18</v>
      </c>
      <c r="Z230" t="s">
        <v>21</v>
      </c>
    </row>
    <row r="231" spans="1:26" x14ac:dyDescent="0.25">
      <c r="A231" s="2">
        <v>0</v>
      </c>
      <c r="B231" s="1" t="str">
        <f>IF(DATA!H232="","",DATA!H232)</f>
        <v>c</v>
      </c>
      <c r="C231" s="1" t="str">
        <f>IF(DATA!I232="","",DATA!I232)</f>
        <v/>
      </c>
      <c r="D231" s="1" t="str">
        <f>IF(DATA!J232="","",DATA!J232)</f>
        <v/>
      </c>
      <c r="E231" t="str">
        <f t="shared" ref="E231:G262" si="1031">IF(B231="","",CONCATENATE("{",$A231,",",B$2,"}"))</f>
        <v>{0,0}</v>
      </c>
      <c r="F231" t="str">
        <f t="shared" si="1031"/>
        <v/>
      </c>
      <c r="G231" t="str">
        <f t="shared" si="1031"/>
        <v/>
      </c>
      <c r="H231" t="str">
        <f t="shared" ref="H231:H294" si="1032">IF(B231="","",CONCATENATE("""",$A231,"-",B$2,""""))</f>
        <v>"0-0"</v>
      </c>
      <c r="I231" t="str">
        <f t="shared" ref="I231:I294" si="1033">IF(C231="","",CONCATENATE("""",$A231,"-",C$2,""""))</f>
        <v/>
      </c>
      <c r="J231" t="str">
        <f t="shared" ref="J231:J294" si="1034">IF(D231="","",CONCATENATE("""",$A231,"-",D$2,""""))</f>
        <v/>
      </c>
      <c r="K231" s="3"/>
      <c r="L231">
        <f t="shared" ref="L231:L262" si="1035">VALUE(RIGHT(LEFT(H230,2),1))</f>
        <v>0</v>
      </c>
      <c r="M231">
        <f t="shared" ref="M231:M262" si="1036">VALUE(RIGHT(LEFT(H230,4),1))</f>
        <v>0</v>
      </c>
      <c r="N231" s="5" t="b">
        <f t="shared" ref="N231" si="1037">L231-M231=0</f>
        <v>1</v>
      </c>
      <c r="O231" s="5" t="b">
        <f t="shared" ref="O231:O262" si="1038">L231+M231=2</f>
        <v>0</v>
      </c>
      <c r="P231" s="21" t="str">
        <f>DATA!F232</f>
        <v>"1-0"</v>
      </c>
      <c r="Q231">
        <f t="shared" ref="Q231" si="1039">VALUE(RIGHT(LEFT(P231,2),1))</f>
        <v>1</v>
      </c>
      <c r="R231">
        <f t="shared" ref="R231:R262" si="1040">VALUE(RIGHT(LEFT(P231,4),1))</f>
        <v>0</v>
      </c>
      <c r="S231" s="5" t="b">
        <f t="shared" ref="S231" si="1041">Q231-R231=0</f>
        <v>0</v>
      </c>
      <c r="T231" s="5" t="b">
        <f t="shared" ref="T231:T262" si="1042">Q231+R231=2</f>
        <v>0</v>
      </c>
      <c r="V231" s="5" t="str">
        <f t="shared" ref="V231:V262" si="1043">IF(L231=Q231,"DirectionModel.IN_ROW","")</f>
        <v/>
      </c>
      <c r="W231" s="5" t="str">
        <f t="shared" ref="W231:W262" si="1044">IF(M231=R231,"DirectionModel.IN_COLUMN","")</f>
        <v>DirectionModel.IN_COLUMN</v>
      </c>
      <c r="X231" s="5" t="str">
        <f t="shared" ref="X231:X262" si="1045">IF(AND(N231,S231),"DirectionModel.IN_MAIN_DIAGONAL","")</f>
        <v/>
      </c>
      <c r="Y231" s="5" t="str">
        <f t="shared" ref="Y231:Y262" si="1046">IF(AND(O231,T231),"DirectionModel.IN_SECONDARY_DIAGONAL","")</f>
        <v/>
      </c>
      <c r="Z231" s="5" t="str">
        <f t="shared" ref="Z231" si="1047">IF(CONCATENATE(V231,W231,X231,Y231)="","DirectionModel.WITHOUT_DIRECTION",CONCATENATE(V231,W231,X231,Y231))</f>
        <v>DirectionModel.IN_COLUMN</v>
      </c>
    </row>
    <row r="232" spans="1:26" x14ac:dyDescent="0.25">
      <c r="A232" s="2">
        <v>1</v>
      </c>
      <c r="B232" s="1" t="str">
        <f>IF(DATA!H233="","",DATA!H233)</f>
        <v/>
      </c>
      <c r="C232" s="1" t="str">
        <f>IF(DATA!I233="","",DATA!I233)</f>
        <v/>
      </c>
      <c r="D232" s="1" t="str">
        <f>IF(DATA!J233="","",DATA!J233)</f>
        <v/>
      </c>
      <c r="E232" t="str">
        <f t="shared" si="1031"/>
        <v/>
      </c>
      <c r="F232" t="str">
        <f t="shared" si="1031"/>
        <v/>
      </c>
      <c r="G232" t="str">
        <f t="shared" si="1031"/>
        <v/>
      </c>
      <c r="H232" t="str">
        <f t="shared" si="1032"/>
        <v/>
      </c>
      <c r="I232" t="str">
        <f t="shared" si="1033"/>
        <v/>
      </c>
      <c r="J232" t="str">
        <f t="shared" si="1034"/>
        <v/>
      </c>
      <c r="K232" s="3"/>
      <c r="L232" s="3"/>
      <c r="M232" s="3"/>
      <c r="N232" s="3"/>
      <c r="O232" s="3"/>
      <c r="S232" s="5"/>
      <c r="T232" s="5"/>
    </row>
    <row r="233" spans="1:26" x14ac:dyDescent="0.25">
      <c r="A233" s="2">
        <v>2</v>
      </c>
      <c r="B233" s="1" t="str">
        <f>IF(DATA!H234="","",DATA!H234)</f>
        <v/>
      </c>
      <c r="C233" s="1" t="str">
        <f>IF(DATA!I234="","",DATA!I234)</f>
        <v/>
      </c>
      <c r="D233" s="1" t="str">
        <f>IF(DATA!J234="","",DATA!J234)</f>
        <v/>
      </c>
      <c r="E233" t="str">
        <f t="shared" si="1031"/>
        <v/>
      </c>
      <c r="F233" t="str">
        <f t="shared" si="1031"/>
        <v/>
      </c>
      <c r="G233" t="str">
        <f t="shared" si="1031"/>
        <v/>
      </c>
      <c r="H233" t="str">
        <f t="shared" si="1032"/>
        <v/>
      </c>
      <c r="I233" t="str">
        <f t="shared" si="1033"/>
        <v/>
      </c>
      <c r="J233" t="str">
        <f t="shared" si="1034"/>
        <v/>
      </c>
      <c r="K233" s="3"/>
      <c r="L233" s="3"/>
      <c r="M233" s="3"/>
      <c r="N233" s="3"/>
      <c r="O233" s="3"/>
      <c r="S233" s="5"/>
      <c r="T233" s="5"/>
    </row>
    <row r="234" spans="1:26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1048">IF(CONCATENATE(E235,F235,G235,E236,F236,G236,E237,F237,G237)="","",CONCATENATE(CONCATENATE(E235,F235,G235,E236,F236,G236,E237,F237,G237)))</f>
        <v>{0,2}</v>
      </c>
      <c r="H234" t="str">
        <f t="shared" ref="H234" si="1049">IF(CONCATENATE(H235,I235,J235,H236,I236,J236,H237,I237,J237)="","",CONCATENATE(CONCATENATE(H235,I235,J235,H236,I236,J236,H237,I237,J237)))</f>
        <v>"0-2"</v>
      </c>
      <c r="K234" s="2"/>
      <c r="L234" t="s">
        <v>15</v>
      </c>
      <c r="M234" t="s">
        <v>16</v>
      </c>
      <c r="N234" t="s">
        <v>17</v>
      </c>
      <c r="O234" t="s">
        <v>18</v>
      </c>
      <c r="P234" s="22"/>
      <c r="Q234" t="s">
        <v>15</v>
      </c>
      <c r="R234" t="s">
        <v>16</v>
      </c>
      <c r="S234" t="s">
        <v>17</v>
      </c>
      <c r="T234" t="s">
        <v>18</v>
      </c>
      <c r="V234" t="s">
        <v>19</v>
      </c>
      <c r="W234" t="s">
        <v>20</v>
      </c>
      <c r="X234" t="s">
        <v>17</v>
      </c>
      <c r="Y234" t="s">
        <v>18</v>
      </c>
      <c r="Z234" t="s">
        <v>21</v>
      </c>
    </row>
    <row r="235" spans="1:26" x14ac:dyDescent="0.25">
      <c r="A235" s="2">
        <v>0</v>
      </c>
      <c r="B235" s="1" t="str">
        <f>IF(DATA!H236="","",DATA!H236)</f>
        <v/>
      </c>
      <c r="C235" s="1" t="str">
        <f>IF(DATA!I236="","",DATA!I236)</f>
        <v/>
      </c>
      <c r="D235" s="1" t="str">
        <f>IF(DATA!J236="","",DATA!J236)</f>
        <v>c</v>
      </c>
      <c r="E235" t="str">
        <f t="shared" ref="E235:G266" si="1050">IF(B235="","",CONCATENATE("{",$A235,",",B$2,"}"))</f>
        <v/>
      </c>
      <c r="F235" t="str">
        <f t="shared" si="1050"/>
        <v/>
      </c>
      <c r="G235" t="str">
        <f t="shared" si="1050"/>
        <v>{0,2}</v>
      </c>
      <c r="H235" t="str">
        <f t="shared" ref="H235:H298" si="1051">IF(B235="","",CONCATENATE("""",$A235,"-",B$2,""""))</f>
        <v/>
      </c>
      <c r="I235" t="str">
        <f t="shared" ref="I235:I298" si="1052">IF(C235="","",CONCATENATE("""",$A235,"-",C$2,""""))</f>
        <v/>
      </c>
      <c r="J235" t="str">
        <f t="shared" ref="J235:J298" si="1053">IF(D235="","",CONCATENATE("""",$A235,"-",D$2,""""))</f>
        <v>"0-2"</v>
      </c>
      <c r="K235" s="3"/>
      <c r="L235">
        <f t="shared" ref="L235:L266" si="1054">VALUE(RIGHT(LEFT(H234,2),1))</f>
        <v>0</v>
      </c>
      <c r="M235">
        <f t="shared" ref="M235:M266" si="1055">VALUE(RIGHT(LEFT(H234,4),1))</f>
        <v>2</v>
      </c>
      <c r="N235" s="5" t="b">
        <f t="shared" ref="N235" si="1056">L235-M235=0</f>
        <v>0</v>
      </c>
      <c r="O235" s="5" t="b">
        <f t="shared" ref="O235:O266" si="1057">L235+M235=2</f>
        <v>1</v>
      </c>
      <c r="P235" s="21" t="str">
        <f>DATA!F236</f>
        <v>"1-1"</v>
      </c>
      <c r="Q235">
        <f t="shared" ref="Q235" si="1058">VALUE(RIGHT(LEFT(P235,2),1))</f>
        <v>1</v>
      </c>
      <c r="R235">
        <f t="shared" ref="R235:R266" si="1059">VALUE(RIGHT(LEFT(P235,4),1))</f>
        <v>1</v>
      </c>
      <c r="S235" s="5" t="b">
        <f t="shared" ref="S235" si="1060">Q235-R235=0</f>
        <v>1</v>
      </c>
      <c r="T235" s="5" t="b">
        <f t="shared" ref="T235:T266" si="1061">Q235+R235=2</f>
        <v>1</v>
      </c>
      <c r="V235" s="5" t="str">
        <f t="shared" ref="V235:V266" si="1062">IF(L235=Q235,"DirectionModel.IN_ROW","")</f>
        <v/>
      </c>
      <c r="W235" s="5" t="str">
        <f t="shared" ref="W235:W266" si="1063">IF(M235=R235,"DirectionModel.IN_COLUMN","")</f>
        <v/>
      </c>
      <c r="X235" s="5" t="str">
        <f t="shared" ref="X235:X266" si="1064">IF(AND(N235,S235),"DirectionModel.IN_MAIN_DIAGONAL","")</f>
        <v/>
      </c>
      <c r="Y235" s="5" t="str">
        <f t="shared" ref="Y235:Y266" si="1065">IF(AND(O235,T235),"DirectionModel.IN_SECONDARY_DIAGONAL","")</f>
        <v>DirectionModel.IN_SECONDARY_DIAGONAL</v>
      </c>
      <c r="Z235" s="5" t="str">
        <f t="shared" ref="Z235" si="1066">IF(CONCATENATE(V235,W235,X235,Y235)="","DirectionModel.WITHOUT_DIRECTION",CONCATENATE(V235,W235,X235,Y235))</f>
        <v>DirectionModel.IN_SECONDARY_DIAGONAL</v>
      </c>
    </row>
    <row r="236" spans="1:26" x14ac:dyDescent="0.25">
      <c r="A236" s="2">
        <v>1</v>
      </c>
      <c r="B236" s="1" t="str">
        <f>IF(DATA!H237="","",DATA!H237)</f>
        <v/>
      </c>
      <c r="C236" s="1" t="str">
        <f>IF(DATA!I237="","",DATA!I237)</f>
        <v/>
      </c>
      <c r="D236" s="1" t="str">
        <f>IF(DATA!J237="","",DATA!J237)</f>
        <v/>
      </c>
      <c r="E236" t="str">
        <f t="shared" si="1050"/>
        <v/>
      </c>
      <c r="F236" t="str">
        <f t="shared" si="1050"/>
        <v/>
      </c>
      <c r="G236" t="str">
        <f t="shared" si="1050"/>
        <v/>
      </c>
      <c r="H236" t="str">
        <f t="shared" si="1051"/>
        <v/>
      </c>
      <c r="I236" t="str">
        <f t="shared" si="1052"/>
        <v/>
      </c>
      <c r="J236" t="str">
        <f t="shared" si="1053"/>
        <v/>
      </c>
      <c r="K236" s="3"/>
      <c r="L236" s="3"/>
      <c r="M236" s="3"/>
      <c r="N236" s="3"/>
      <c r="O236" s="3"/>
      <c r="S236" s="5"/>
      <c r="T236" s="5"/>
    </row>
    <row r="237" spans="1:26" x14ac:dyDescent="0.25">
      <c r="A237" s="2">
        <v>2</v>
      </c>
      <c r="B237" s="1" t="str">
        <f>IF(DATA!H238="","",DATA!H238)</f>
        <v/>
      </c>
      <c r="C237" s="1" t="str">
        <f>IF(DATA!I238="","",DATA!I238)</f>
        <v/>
      </c>
      <c r="D237" s="1" t="str">
        <f>IF(DATA!J238="","",DATA!J238)</f>
        <v/>
      </c>
      <c r="E237" t="str">
        <f t="shared" si="1050"/>
        <v/>
      </c>
      <c r="F237" t="str">
        <f t="shared" si="1050"/>
        <v/>
      </c>
      <c r="G237" t="str">
        <f t="shared" si="1050"/>
        <v/>
      </c>
      <c r="H237" t="str">
        <f t="shared" si="1051"/>
        <v/>
      </c>
      <c r="I237" t="str">
        <f t="shared" si="1052"/>
        <v/>
      </c>
      <c r="J237" t="str">
        <f t="shared" si="1053"/>
        <v/>
      </c>
      <c r="K237" s="3"/>
      <c r="L237" s="3"/>
      <c r="M237" s="3"/>
      <c r="N237" s="3"/>
      <c r="O237" s="3"/>
      <c r="S237" s="5"/>
      <c r="T237" s="5"/>
    </row>
    <row r="238" spans="1:26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1067">IF(CONCATENATE(E239,F239,G239,E240,F240,G240,E241,F241,G241)="","",CONCATENATE(CONCATENATE(E239,F239,G239,E240,F240,G240,E241,F241,G241)))</f>
        <v>{2,0}</v>
      </c>
      <c r="H238" t="str">
        <f t="shared" ref="H238" si="1068">IF(CONCATENATE(H239,I239,J239,H240,I240,J240,H241,I241,J241)="","",CONCATENATE(CONCATENATE(H239,I239,J239,H240,I240,J240,H241,I241,J241)))</f>
        <v>"2-0"</v>
      </c>
      <c r="K238" s="2"/>
      <c r="L238" t="s">
        <v>15</v>
      </c>
      <c r="M238" t="s">
        <v>16</v>
      </c>
      <c r="N238" t="s">
        <v>17</v>
      </c>
      <c r="O238" t="s">
        <v>18</v>
      </c>
      <c r="P238" s="22"/>
      <c r="Q238" t="s">
        <v>15</v>
      </c>
      <c r="R238" t="s">
        <v>16</v>
      </c>
      <c r="S238" t="s">
        <v>17</v>
      </c>
      <c r="T238" t="s">
        <v>18</v>
      </c>
      <c r="V238" t="s">
        <v>19</v>
      </c>
      <c r="W238" t="s">
        <v>20</v>
      </c>
      <c r="X238" t="s">
        <v>17</v>
      </c>
      <c r="Y238" t="s">
        <v>18</v>
      </c>
      <c r="Z238" t="s">
        <v>21</v>
      </c>
    </row>
    <row r="239" spans="1:26" x14ac:dyDescent="0.25">
      <c r="A239" s="2">
        <v>0</v>
      </c>
      <c r="B239" s="1" t="str">
        <f>IF(DATA!H240="","",DATA!H240)</f>
        <v/>
      </c>
      <c r="C239" s="1" t="str">
        <f>IF(DATA!I240="","",DATA!I240)</f>
        <v/>
      </c>
      <c r="D239" s="1" t="str">
        <f>IF(DATA!J240="","",DATA!J240)</f>
        <v/>
      </c>
      <c r="E239" t="str">
        <f t="shared" ref="E239:G270" si="1069">IF(B239="","",CONCATENATE("{",$A239,",",B$2,"}"))</f>
        <v/>
      </c>
      <c r="F239" t="str">
        <f t="shared" si="1069"/>
        <v/>
      </c>
      <c r="G239" t="str">
        <f t="shared" si="1069"/>
        <v/>
      </c>
      <c r="H239" t="str">
        <f t="shared" ref="H239:H302" si="1070">IF(B239="","",CONCATENATE("""",$A239,"-",B$2,""""))</f>
        <v/>
      </c>
      <c r="I239" t="str">
        <f t="shared" ref="I239:I302" si="1071">IF(C239="","",CONCATENATE("""",$A239,"-",C$2,""""))</f>
        <v/>
      </c>
      <c r="J239" t="str">
        <f t="shared" ref="J239:J302" si="1072">IF(D239="","",CONCATENATE("""",$A239,"-",D$2,""""))</f>
        <v/>
      </c>
      <c r="K239" s="3"/>
      <c r="L239">
        <f t="shared" ref="L239:L270" si="1073">VALUE(RIGHT(LEFT(H238,2),1))</f>
        <v>2</v>
      </c>
      <c r="M239">
        <f t="shared" ref="M239:M270" si="1074">VALUE(RIGHT(LEFT(H238,4),1))</f>
        <v>0</v>
      </c>
      <c r="N239" s="5" t="b">
        <f t="shared" ref="N239" si="1075">L239-M239=0</f>
        <v>0</v>
      </c>
      <c r="O239" s="5" t="b">
        <f t="shared" ref="O239:O270" si="1076">L239+M239=2</f>
        <v>1</v>
      </c>
      <c r="P239" s="21" t="str">
        <f>DATA!F240</f>
        <v>"1-2"</v>
      </c>
      <c r="Q239">
        <f t="shared" ref="Q239" si="1077">VALUE(RIGHT(LEFT(P239,2),1))</f>
        <v>1</v>
      </c>
      <c r="R239">
        <f t="shared" ref="R239:R270" si="1078">VALUE(RIGHT(LEFT(P239,4),1))</f>
        <v>2</v>
      </c>
      <c r="S239" s="5" t="b">
        <f t="shared" ref="S239" si="1079">Q239-R239=0</f>
        <v>0</v>
      </c>
      <c r="T239" s="5" t="b">
        <f t="shared" ref="T239:T270" si="1080">Q239+R239=2</f>
        <v>0</v>
      </c>
      <c r="V239" s="5" t="str">
        <f t="shared" ref="V239:V270" si="1081">IF(L239=Q239,"DirectionModel.IN_ROW","")</f>
        <v/>
      </c>
      <c r="W239" s="5" t="str">
        <f t="shared" ref="W239:W270" si="1082">IF(M239=R239,"DirectionModel.IN_COLUMN","")</f>
        <v/>
      </c>
      <c r="X239" s="5" t="str">
        <f t="shared" ref="X239:X270" si="1083">IF(AND(N239,S239),"DirectionModel.IN_MAIN_DIAGONAL","")</f>
        <v/>
      </c>
      <c r="Y239" s="5" t="str">
        <f t="shared" ref="Y239:Y270" si="1084">IF(AND(O239,T239),"DirectionModel.IN_SECONDARY_DIAGONAL","")</f>
        <v/>
      </c>
      <c r="Z239" s="5" t="str">
        <f t="shared" ref="Z239" si="1085">IF(CONCATENATE(V239,W239,X239,Y239)="","DirectionModel.WITHOUT_DIRECTION",CONCATENATE(V239,W239,X239,Y239))</f>
        <v>DirectionModel.WITHOUT_DIRECTION</v>
      </c>
    </row>
    <row r="240" spans="1:26" x14ac:dyDescent="0.25">
      <c r="A240" s="2">
        <v>1</v>
      </c>
      <c r="B240" s="1" t="str">
        <f>IF(DATA!H241="","",DATA!H241)</f>
        <v/>
      </c>
      <c r="C240" s="1" t="str">
        <f>IF(DATA!I241="","",DATA!I241)</f>
        <v/>
      </c>
      <c r="D240" s="1" t="str">
        <f>IF(DATA!J241="","",DATA!J241)</f>
        <v/>
      </c>
      <c r="E240" t="str">
        <f t="shared" si="1069"/>
        <v/>
      </c>
      <c r="F240" t="str">
        <f t="shared" si="1069"/>
        <v/>
      </c>
      <c r="G240" t="str">
        <f t="shared" si="1069"/>
        <v/>
      </c>
      <c r="H240" t="str">
        <f t="shared" si="1070"/>
        <v/>
      </c>
      <c r="I240" t="str">
        <f t="shared" si="1071"/>
        <v/>
      </c>
      <c r="J240" t="str">
        <f t="shared" si="1072"/>
        <v/>
      </c>
      <c r="K240" s="3"/>
      <c r="L240" s="3"/>
      <c r="M240" s="3"/>
      <c r="N240" s="3"/>
      <c r="O240" s="3"/>
      <c r="S240" s="5"/>
      <c r="T240" s="5"/>
    </row>
    <row r="241" spans="1:26" x14ac:dyDescent="0.25">
      <c r="A241" s="2">
        <v>2</v>
      </c>
      <c r="B241" s="1" t="str">
        <f>IF(DATA!H242="","",DATA!H242)</f>
        <v>c</v>
      </c>
      <c r="C241" s="1" t="str">
        <f>IF(DATA!I242="","",DATA!I242)</f>
        <v/>
      </c>
      <c r="D241" s="1" t="str">
        <f>IF(DATA!J242="","",DATA!J242)</f>
        <v/>
      </c>
      <c r="E241" t="str">
        <f t="shared" si="1069"/>
        <v>{2,0}</v>
      </c>
      <c r="F241" t="str">
        <f t="shared" si="1069"/>
        <v/>
      </c>
      <c r="G241" t="str">
        <f t="shared" si="1069"/>
        <v/>
      </c>
      <c r="H241" t="str">
        <f t="shared" si="1070"/>
        <v>"2-0"</v>
      </c>
      <c r="I241" t="str">
        <f t="shared" si="1071"/>
        <v/>
      </c>
      <c r="J241" t="str">
        <f t="shared" si="1072"/>
        <v/>
      </c>
      <c r="K241" s="3"/>
      <c r="L241" s="3"/>
      <c r="M241" s="3"/>
      <c r="N241" s="3"/>
      <c r="O241" s="3"/>
      <c r="S241" s="5"/>
      <c r="T241" s="5"/>
    </row>
    <row r="242" spans="1:26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1086">IF(CONCATENATE(E243,F243,G243,E244,F244,G244,E245,F245,G245)="","",CONCATENATE(CONCATENATE(E243,F243,G243,E244,F244,G244,E245,F245,G245)))</f>
        <v>{0,0}</v>
      </c>
      <c r="H242" t="str">
        <f t="shared" ref="H242" si="1087">IF(CONCATENATE(H243,I243,J243,H244,I244,J244,H245,I245,J245)="","",CONCATENATE(CONCATENATE(H243,I243,J243,H244,I244,J244,H245,I245,J245)))</f>
        <v>"0-0"</v>
      </c>
      <c r="K242" s="2"/>
      <c r="L242" t="s">
        <v>15</v>
      </c>
      <c r="M242" t="s">
        <v>16</v>
      </c>
      <c r="N242" t="s">
        <v>17</v>
      </c>
      <c r="O242" t="s">
        <v>18</v>
      </c>
      <c r="P242" s="22"/>
      <c r="Q242" t="s">
        <v>15</v>
      </c>
      <c r="R242" t="s">
        <v>16</v>
      </c>
      <c r="S242" t="s">
        <v>17</v>
      </c>
      <c r="T242" t="s">
        <v>18</v>
      </c>
      <c r="V242" t="s">
        <v>19</v>
      </c>
      <c r="W242" t="s">
        <v>20</v>
      </c>
      <c r="X242" t="s">
        <v>17</v>
      </c>
      <c r="Y242" t="s">
        <v>18</v>
      </c>
      <c r="Z242" t="s">
        <v>21</v>
      </c>
    </row>
    <row r="243" spans="1:26" x14ac:dyDescent="0.25">
      <c r="A243" s="2">
        <v>0</v>
      </c>
      <c r="B243" s="1" t="str">
        <f>IF(DATA!H244="","",DATA!H244)</f>
        <v>c</v>
      </c>
      <c r="C243" s="1" t="str">
        <f>IF(DATA!I244="","",DATA!I244)</f>
        <v/>
      </c>
      <c r="D243" s="1" t="str">
        <f>IF(DATA!J244="","",DATA!J244)</f>
        <v/>
      </c>
      <c r="E243" t="str">
        <f t="shared" ref="E243:G274" si="1088">IF(B243="","",CONCATENATE("{",$A243,",",B$2,"}"))</f>
        <v>{0,0}</v>
      </c>
      <c r="F243" t="str">
        <f t="shared" si="1088"/>
        <v/>
      </c>
      <c r="G243" t="str">
        <f t="shared" si="1088"/>
        <v/>
      </c>
      <c r="H243" t="str">
        <f t="shared" ref="H243:H306" si="1089">IF(B243="","",CONCATENATE("""",$A243,"-",B$2,""""))</f>
        <v>"0-0"</v>
      </c>
      <c r="I243" t="str">
        <f t="shared" ref="I243:I306" si="1090">IF(C243="","",CONCATENATE("""",$A243,"-",C$2,""""))</f>
        <v/>
      </c>
      <c r="J243" t="str">
        <f t="shared" ref="J243:J306" si="1091">IF(D243="","",CONCATENATE("""",$A243,"-",D$2,""""))</f>
        <v/>
      </c>
      <c r="K243" s="3"/>
      <c r="L243">
        <f t="shared" ref="L243:L274" si="1092">VALUE(RIGHT(LEFT(H242,2),1))</f>
        <v>0</v>
      </c>
      <c r="M243">
        <f t="shared" ref="M243:M274" si="1093">VALUE(RIGHT(LEFT(H242,4),1))</f>
        <v>0</v>
      </c>
      <c r="N243" s="5" t="b">
        <f t="shared" ref="N243" si="1094">L243-M243=0</f>
        <v>1</v>
      </c>
      <c r="O243" s="5" t="b">
        <f t="shared" ref="O243:O274" si="1095">L243+M243=2</f>
        <v>0</v>
      </c>
      <c r="P243" s="21" t="str">
        <f>DATA!F244</f>
        <v>"2-0"</v>
      </c>
      <c r="Q243">
        <f t="shared" ref="Q243" si="1096">VALUE(RIGHT(LEFT(P243,2),1))</f>
        <v>2</v>
      </c>
      <c r="R243">
        <f t="shared" ref="R243:R274" si="1097">VALUE(RIGHT(LEFT(P243,4),1))</f>
        <v>0</v>
      </c>
      <c r="S243" s="5" t="b">
        <f t="shared" ref="S243" si="1098">Q243-R243=0</f>
        <v>0</v>
      </c>
      <c r="T243" s="5" t="b">
        <f t="shared" ref="T243:T274" si="1099">Q243+R243=2</f>
        <v>1</v>
      </c>
      <c r="V243" s="5" t="str">
        <f t="shared" ref="V243:V274" si="1100">IF(L243=Q243,"DirectionModel.IN_ROW","")</f>
        <v/>
      </c>
      <c r="W243" s="5" t="str">
        <f t="shared" ref="W243:W274" si="1101">IF(M243=R243,"DirectionModel.IN_COLUMN","")</f>
        <v>DirectionModel.IN_COLUMN</v>
      </c>
      <c r="X243" s="5" t="str">
        <f t="shared" ref="X243:X274" si="1102">IF(AND(N243,S243),"DirectionModel.IN_MAIN_DIAGONAL","")</f>
        <v/>
      </c>
      <c r="Y243" s="5" t="str">
        <f t="shared" ref="Y243:Y274" si="1103">IF(AND(O243,T243),"DirectionModel.IN_SECONDARY_DIAGONAL","")</f>
        <v/>
      </c>
      <c r="Z243" s="5" t="str">
        <f t="shared" ref="Z243" si="1104">IF(CONCATENATE(V243,W243,X243,Y243)="","DirectionModel.WITHOUT_DIRECTION",CONCATENATE(V243,W243,X243,Y243))</f>
        <v>DirectionModel.IN_COLUMN</v>
      </c>
    </row>
    <row r="244" spans="1:26" x14ac:dyDescent="0.25">
      <c r="A244" s="2">
        <v>1</v>
      </c>
      <c r="B244" s="1" t="str">
        <f>IF(DATA!H245="","",DATA!H245)</f>
        <v/>
      </c>
      <c r="C244" s="1" t="str">
        <f>IF(DATA!I245="","",DATA!I245)</f>
        <v/>
      </c>
      <c r="D244" s="1" t="str">
        <f>IF(DATA!J245="","",DATA!J245)</f>
        <v/>
      </c>
      <c r="E244" t="str">
        <f t="shared" si="1088"/>
        <v/>
      </c>
      <c r="F244" t="str">
        <f t="shared" si="1088"/>
        <v/>
      </c>
      <c r="G244" t="str">
        <f t="shared" si="1088"/>
        <v/>
      </c>
      <c r="H244" t="str">
        <f t="shared" si="1089"/>
        <v/>
      </c>
      <c r="I244" t="str">
        <f t="shared" si="1090"/>
        <v/>
      </c>
      <c r="J244" t="str">
        <f t="shared" si="1091"/>
        <v/>
      </c>
      <c r="K244" s="3"/>
      <c r="L244" s="3"/>
      <c r="M244" s="3"/>
      <c r="N244" s="3"/>
      <c r="O244" s="3"/>
      <c r="S244" s="5"/>
      <c r="T244" s="5"/>
    </row>
    <row r="245" spans="1:26" x14ac:dyDescent="0.25">
      <c r="A245" s="2">
        <v>2</v>
      </c>
      <c r="B245" s="1" t="str">
        <f>IF(DATA!H246="","",DATA!H246)</f>
        <v/>
      </c>
      <c r="C245" s="1" t="str">
        <f>IF(DATA!I246="","",DATA!I246)</f>
        <v/>
      </c>
      <c r="D245" s="1" t="str">
        <f>IF(DATA!J246="","",DATA!J246)</f>
        <v/>
      </c>
      <c r="E245" t="str">
        <f t="shared" si="1088"/>
        <v/>
      </c>
      <c r="F245" t="str">
        <f t="shared" si="1088"/>
        <v/>
      </c>
      <c r="G245" t="str">
        <f t="shared" si="1088"/>
        <v/>
      </c>
      <c r="H245" t="str">
        <f t="shared" si="1089"/>
        <v/>
      </c>
      <c r="I245" t="str">
        <f t="shared" si="1090"/>
        <v/>
      </c>
      <c r="J245" t="str">
        <f t="shared" si="1091"/>
        <v/>
      </c>
      <c r="K245" s="3"/>
      <c r="L245" s="3"/>
      <c r="M245" s="3"/>
      <c r="N245" s="3"/>
      <c r="O245" s="3"/>
      <c r="S245" s="5"/>
      <c r="T245" s="5"/>
    </row>
    <row r="246" spans="1:26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1105">IF(CONCATENATE(E247,F247,G247,E248,F248,G248,E249,F249,G249)="","",CONCATENATE(CONCATENATE(E247,F247,G247,E248,F248,G248,E249,F249,G249)))</f>
        <v>{1,1}</v>
      </c>
      <c r="H246" t="str">
        <f t="shared" ref="H246" si="1106">IF(CONCATENATE(H247,I247,J247,H248,I248,J248,H249,I249,J249)="","",CONCATENATE(CONCATENATE(H247,I247,J247,H248,I248,J248,H249,I249,J249)))</f>
        <v>"1-1"</v>
      </c>
      <c r="K246" s="2"/>
      <c r="L246" t="s">
        <v>15</v>
      </c>
      <c r="M246" t="s">
        <v>16</v>
      </c>
      <c r="N246" t="s">
        <v>17</v>
      </c>
      <c r="O246" t="s">
        <v>18</v>
      </c>
      <c r="P246" s="22"/>
      <c r="Q246" t="s">
        <v>15</v>
      </c>
      <c r="R246" t="s">
        <v>16</v>
      </c>
      <c r="S246" t="s">
        <v>17</v>
      </c>
      <c r="T246" t="s">
        <v>18</v>
      </c>
      <c r="V246" t="s">
        <v>19</v>
      </c>
      <c r="W246" t="s">
        <v>20</v>
      </c>
      <c r="X246" t="s">
        <v>17</v>
      </c>
      <c r="Y246" t="s">
        <v>18</v>
      </c>
      <c r="Z246" t="s">
        <v>21</v>
      </c>
    </row>
    <row r="247" spans="1:26" x14ac:dyDescent="0.25">
      <c r="A247" s="2">
        <v>0</v>
      </c>
      <c r="B247" s="1" t="str">
        <f>IF(DATA!H248="","",DATA!H248)</f>
        <v/>
      </c>
      <c r="C247" s="1" t="str">
        <f>IF(DATA!I248="","",DATA!I248)</f>
        <v/>
      </c>
      <c r="D247" s="1" t="str">
        <f>IF(DATA!J248="","",DATA!J248)</f>
        <v/>
      </c>
      <c r="E247" t="str">
        <f t="shared" ref="E247:G278" si="1107">IF(B247="","",CONCATENATE("{",$A247,",",B$2,"}"))</f>
        <v/>
      </c>
      <c r="F247" t="str">
        <f t="shared" si="1107"/>
        <v/>
      </c>
      <c r="G247" t="str">
        <f t="shared" si="1107"/>
        <v/>
      </c>
      <c r="H247" t="str">
        <f t="shared" ref="H247:H310" si="1108">IF(B247="","",CONCATENATE("""",$A247,"-",B$2,""""))</f>
        <v/>
      </c>
      <c r="I247" t="str">
        <f t="shared" ref="I247:I310" si="1109">IF(C247="","",CONCATENATE("""",$A247,"-",C$2,""""))</f>
        <v/>
      </c>
      <c r="J247" t="str">
        <f t="shared" ref="J247:J310" si="1110">IF(D247="","",CONCATENATE("""",$A247,"-",D$2,""""))</f>
        <v/>
      </c>
      <c r="K247" s="3"/>
      <c r="L247">
        <f t="shared" ref="L247:L278" si="1111">VALUE(RIGHT(LEFT(H246,2),1))</f>
        <v>1</v>
      </c>
      <c r="M247">
        <f t="shared" ref="M247:M278" si="1112">VALUE(RIGHT(LEFT(H246,4),1))</f>
        <v>1</v>
      </c>
      <c r="N247" s="5" t="b">
        <f t="shared" ref="N247" si="1113">L247-M247=0</f>
        <v>1</v>
      </c>
      <c r="O247" s="5" t="b">
        <f t="shared" ref="O247:O278" si="1114">L247+M247=2</f>
        <v>1</v>
      </c>
      <c r="P247" s="21" t="str">
        <f>DATA!F248</f>
        <v>"2-1"</v>
      </c>
      <c r="Q247">
        <f t="shared" ref="Q247" si="1115">VALUE(RIGHT(LEFT(P247,2),1))</f>
        <v>2</v>
      </c>
      <c r="R247">
        <f t="shared" ref="R247:R278" si="1116">VALUE(RIGHT(LEFT(P247,4),1))</f>
        <v>1</v>
      </c>
      <c r="S247" s="5" t="b">
        <f t="shared" ref="S247" si="1117">Q247-R247=0</f>
        <v>0</v>
      </c>
      <c r="T247" s="5" t="b">
        <f t="shared" ref="T247:T278" si="1118">Q247+R247=2</f>
        <v>0</v>
      </c>
      <c r="V247" s="5" t="str">
        <f t="shared" ref="V247:V278" si="1119">IF(L247=Q247,"DirectionModel.IN_ROW","")</f>
        <v/>
      </c>
      <c r="W247" s="5" t="str">
        <f t="shared" ref="W247:W278" si="1120">IF(M247=R247,"DirectionModel.IN_COLUMN","")</f>
        <v>DirectionModel.IN_COLUMN</v>
      </c>
      <c r="X247" s="5" t="str">
        <f t="shared" ref="X247:X278" si="1121">IF(AND(N247,S247),"DirectionModel.IN_MAIN_DIAGONAL","")</f>
        <v/>
      </c>
      <c r="Y247" s="5" t="str">
        <f t="shared" ref="Y247:Y278" si="1122">IF(AND(O247,T247),"DirectionModel.IN_SECONDARY_DIAGONAL","")</f>
        <v/>
      </c>
      <c r="Z247" s="5" t="str">
        <f t="shared" ref="Z247" si="1123">IF(CONCATENATE(V247,W247,X247,Y247)="","DirectionModel.WITHOUT_DIRECTION",CONCATENATE(V247,W247,X247,Y247))</f>
        <v>DirectionModel.IN_COLUMN</v>
      </c>
    </row>
    <row r="248" spans="1:26" x14ac:dyDescent="0.25">
      <c r="A248" s="2">
        <v>1</v>
      </c>
      <c r="B248" s="1" t="str">
        <f>IF(DATA!H249="","",DATA!H249)</f>
        <v/>
      </c>
      <c r="C248" s="1" t="str">
        <f>IF(DATA!I249="","",DATA!I249)</f>
        <v>c</v>
      </c>
      <c r="D248" s="1" t="str">
        <f>IF(DATA!J249="","",DATA!J249)</f>
        <v/>
      </c>
      <c r="E248" t="str">
        <f t="shared" si="1107"/>
        <v/>
      </c>
      <c r="F248" t="str">
        <f t="shared" si="1107"/>
        <v>{1,1}</v>
      </c>
      <c r="G248" t="str">
        <f t="shared" si="1107"/>
        <v/>
      </c>
      <c r="H248" t="str">
        <f t="shared" si="1108"/>
        <v/>
      </c>
      <c r="I248" t="str">
        <f t="shared" si="1109"/>
        <v>"1-1"</v>
      </c>
      <c r="J248" t="str">
        <f t="shared" si="1110"/>
        <v/>
      </c>
      <c r="K248" s="3"/>
      <c r="L248" s="3"/>
      <c r="M248" s="3"/>
      <c r="N248" s="3"/>
      <c r="O248" s="3"/>
      <c r="S248" s="5"/>
      <c r="T248" s="5"/>
    </row>
    <row r="249" spans="1:26" x14ac:dyDescent="0.25">
      <c r="A249" s="2">
        <v>2</v>
      </c>
      <c r="B249" s="1" t="str">
        <f>IF(DATA!H250="","",DATA!H250)</f>
        <v/>
      </c>
      <c r="C249" s="1" t="str">
        <f>IF(DATA!I250="","",DATA!I250)</f>
        <v/>
      </c>
      <c r="D249" s="1" t="str">
        <f>IF(DATA!J250="","",DATA!J250)</f>
        <v/>
      </c>
      <c r="E249" t="str">
        <f t="shared" si="1107"/>
        <v/>
      </c>
      <c r="F249" t="str">
        <f t="shared" si="1107"/>
        <v/>
      </c>
      <c r="G249" t="str">
        <f t="shared" si="1107"/>
        <v/>
      </c>
      <c r="H249" t="str">
        <f t="shared" si="1108"/>
        <v/>
      </c>
      <c r="I249" t="str">
        <f t="shared" si="1109"/>
        <v/>
      </c>
      <c r="J249" t="str">
        <f t="shared" si="1110"/>
        <v/>
      </c>
      <c r="K249" s="3"/>
      <c r="L249" s="3"/>
      <c r="M249" s="3"/>
      <c r="N249" s="3"/>
      <c r="O249" s="3"/>
      <c r="S249" s="5"/>
      <c r="T249" s="5"/>
    </row>
    <row r="250" spans="1:26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1124">IF(CONCATENATE(E251,F251,G251,E252,F252,G252,E253,F253,G253)="","",CONCATENATE(CONCATENATE(E251,F251,G251,E252,F252,G252,E253,F253,G253)))</f>
        <v>{0,2}</v>
      </c>
      <c r="H250" t="str">
        <f t="shared" ref="H250" si="1125">IF(CONCATENATE(H251,I251,J251,H252,I252,J252,H253,I253,J253)="","",CONCATENATE(CONCATENATE(H251,I251,J251,H252,I252,J252,H253,I253,J253)))</f>
        <v>"0-2"</v>
      </c>
      <c r="K250" s="2"/>
      <c r="L250" t="s">
        <v>15</v>
      </c>
      <c r="M250" t="s">
        <v>16</v>
      </c>
      <c r="N250" t="s">
        <v>17</v>
      </c>
      <c r="O250" t="s">
        <v>18</v>
      </c>
      <c r="P250" s="22"/>
      <c r="Q250" t="s">
        <v>15</v>
      </c>
      <c r="R250" t="s">
        <v>16</v>
      </c>
      <c r="S250" t="s">
        <v>17</v>
      </c>
      <c r="T250" t="s">
        <v>18</v>
      </c>
      <c r="V250" t="s">
        <v>19</v>
      </c>
      <c r="W250" t="s">
        <v>20</v>
      </c>
      <c r="X250" t="s">
        <v>17</v>
      </c>
      <c r="Y250" t="s">
        <v>18</v>
      </c>
      <c r="Z250" t="s">
        <v>21</v>
      </c>
    </row>
    <row r="251" spans="1:26" x14ac:dyDescent="0.25">
      <c r="A251" s="2">
        <v>0</v>
      </c>
      <c r="B251" s="1" t="str">
        <f>IF(DATA!H252="","",DATA!H252)</f>
        <v/>
      </c>
      <c r="C251" s="1" t="str">
        <f>IF(DATA!I252="","",DATA!I252)</f>
        <v/>
      </c>
      <c r="D251" s="1" t="str">
        <f>IF(DATA!J252="","",DATA!J252)</f>
        <v>c</v>
      </c>
      <c r="E251" t="str">
        <f t="shared" ref="E251:G282" si="1126">IF(B251="","",CONCATENATE("{",$A251,",",B$2,"}"))</f>
        <v/>
      </c>
      <c r="F251" t="str">
        <f t="shared" si="1126"/>
        <v/>
      </c>
      <c r="G251" t="str">
        <f t="shared" si="1126"/>
        <v>{0,2}</v>
      </c>
      <c r="H251" t="str">
        <f t="shared" ref="H251:H314" si="1127">IF(B251="","",CONCATENATE("""",$A251,"-",B$2,""""))</f>
        <v/>
      </c>
      <c r="I251" t="str">
        <f t="shared" ref="I251:I314" si="1128">IF(C251="","",CONCATENATE("""",$A251,"-",C$2,""""))</f>
        <v/>
      </c>
      <c r="J251" t="str">
        <f t="shared" ref="J251:J314" si="1129">IF(D251="","",CONCATENATE("""",$A251,"-",D$2,""""))</f>
        <v>"0-2"</v>
      </c>
      <c r="K251" s="3"/>
      <c r="L251">
        <f t="shared" ref="L251:L282" si="1130">VALUE(RIGHT(LEFT(H250,2),1))</f>
        <v>0</v>
      </c>
      <c r="M251">
        <f t="shared" ref="M251:M282" si="1131">VALUE(RIGHT(LEFT(H250,4),1))</f>
        <v>2</v>
      </c>
      <c r="N251" s="5" t="b">
        <f t="shared" ref="N251" si="1132">L251-M251=0</f>
        <v>0</v>
      </c>
      <c r="O251" s="5" t="b">
        <f t="shared" ref="O251:O282" si="1133">L251+M251=2</f>
        <v>1</v>
      </c>
      <c r="P251" s="21" t="str">
        <f>DATA!F252</f>
        <v>"2-2"</v>
      </c>
      <c r="Q251">
        <f t="shared" ref="Q251" si="1134">VALUE(RIGHT(LEFT(P251,2),1))</f>
        <v>2</v>
      </c>
      <c r="R251">
        <f t="shared" ref="R251:R282" si="1135">VALUE(RIGHT(LEFT(P251,4),1))</f>
        <v>2</v>
      </c>
      <c r="S251" s="5" t="b">
        <f t="shared" ref="S251" si="1136">Q251-R251=0</f>
        <v>1</v>
      </c>
      <c r="T251" s="5" t="b">
        <f t="shared" ref="T251:T282" si="1137">Q251+R251=2</f>
        <v>0</v>
      </c>
      <c r="V251" s="5" t="str">
        <f t="shared" ref="V251:V282" si="1138">IF(L251=Q251,"DirectionModel.IN_ROW","")</f>
        <v/>
      </c>
      <c r="W251" s="5" t="str">
        <f t="shared" ref="W251:W282" si="1139">IF(M251=R251,"DirectionModel.IN_COLUMN","")</f>
        <v>DirectionModel.IN_COLUMN</v>
      </c>
      <c r="X251" s="5" t="str">
        <f t="shared" ref="X251:X282" si="1140">IF(AND(N251,S251),"DirectionModel.IN_MAIN_DIAGONAL","")</f>
        <v/>
      </c>
      <c r="Y251" s="5" t="str">
        <f t="shared" ref="Y251:Y282" si="1141">IF(AND(O251,T251),"DirectionModel.IN_SECONDARY_DIAGONAL","")</f>
        <v/>
      </c>
      <c r="Z251" s="5" t="str">
        <f t="shared" ref="Z251" si="1142">IF(CONCATENATE(V251,W251,X251,Y251)="","DirectionModel.WITHOUT_DIRECTION",CONCATENATE(V251,W251,X251,Y251))</f>
        <v>DirectionModel.IN_COLUMN</v>
      </c>
    </row>
    <row r="252" spans="1:26" x14ac:dyDescent="0.25">
      <c r="A252" s="2">
        <v>1</v>
      </c>
      <c r="B252" s="1" t="str">
        <f>IF(DATA!H253="","",DATA!H253)</f>
        <v/>
      </c>
      <c r="C252" s="1" t="str">
        <f>IF(DATA!I253="","",DATA!I253)</f>
        <v/>
      </c>
      <c r="D252" s="1" t="str">
        <f>IF(DATA!J253="","",DATA!J253)</f>
        <v/>
      </c>
      <c r="E252" t="str">
        <f t="shared" si="1126"/>
        <v/>
      </c>
      <c r="F252" t="str">
        <f t="shared" si="1126"/>
        <v/>
      </c>
      <c r="G252" t="str">
        <f t="shared" si="1126"/>
        <v/>
      </c>
      <c r="H252" t="str">
        <f t="shared" si="1127"/>
        <v/>
      </c>
      <c r="I252" t="str">
        <f t="shared" si="1128"/>
        <v/>
      </c>
      <c r="J252" t="str">
        <f t="shared" si="1129"/>
        <v/>
      </c>
      <c r="K252" s="3"/>
      <c r="L252" s="3"/>
      <c r="M252" s="3"/>
      <c r="N252" s="3"/>
      <c r="O252" s="3"/>
      <c r="S252" s="5"/>
      <c r="T252" s="5"/>
    </row>
    <row r="253" spans="1:26" x14ac:dyDescent="0.25">
      <c r="A253" s="2">
        <v>2</v>
      </c>
      <c r="B253" s="1" t="str">
        <f>IF(DATA!H254="","",DATA!H254)</f>
        <v/>
      </c>
      <c r="C253" s="1" t="str">
        <f>IF(DATA!I254="","",DATA!I254)</f>
        <v/>
      </c>
      <c r="D253" s="1" t="str">
        <f>IF(DATA!J254="","",DATA!J254)</f>
        <v/>
      </c>
      <c r="E253" t="str">
        <f t="shared" si="1126"/>
        <v/>
      </c>
      <c r="F253" t="str">
        <f t="shared" si="1126"/>
        <v/>
      </c>
      <c r="G253" t="str">
        <f t="shared" si="1126"/>
        <v/>
      </c>
      <c r="H253" t="str">
        <f t="shared" si="1127"/>
        <v/>
      </c>
      <c r="I253" t="str">
        <f t="shared" si="1128"/>
        <v/>
      </c>
      <c r="J253" t="str">
        <f t="shared" si="1129"/>
        <v/>
      </c>
      <c r="K253" s="3"/>
      <c r="L253" s="3"/>
      <c r="M253" s="3"/>
      <c r="N253" s="3"/>
      <c r="O253" s="3"/>
      <c r="S253" s="5"/>
      <c r="T253" s="5"/>
    </row>
    <row r="254" spans="1:26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1143">IF(CONCATENATE(E255,F255,G255,E256,F256,G256,E257,F257,G257)="","",CONCATENATE(CONCATENATE(E255,F255,G255,E256,F256,G256,E257,F257,G257)))</f>
        <v>{2,1}</v>
      </c>
      <c r="H254" t="str">
        <f t="shared" ref="H254" si="1144">IF(CONCATENATE(H255,I255,J255,H256,I256,J256,H257,I257,J257)="","",CONCATENATE(CONCATENATE(H255,I255,J255,H256,I256,J256,H257,I257,J257)))</f>
        <v>"2-1"</v>
      </c>
      <c r="K254" s="2"/>
      <c r="L254" t="s">
        <v>15</v>
      </c>
      <c r="M254" t="s">
        <v>16</v>
      </c>
      <c r="N254" t="s">
        <v>17</v>
      </c>
      <c r="O254" t="s">
        <v>18</v>
      </c>
      <c r="P254" s="22"/>
      <c r="Q254" t="s">
        <v>15</v>
      </c>
      <c r="R254" t="s">
        <v>16</v>
      </c>
      <c r="S254" t="s">
        <v>17</v>
      </c>
      <c r="T254" t="s">
        <v>18</v>
      </c>
      <c r="V254" t="s">
        <v>19</v>
      </c>
      <c r="W254" t="s">
        <v>20</v>
      </c>
      <c r="X254" t="s">
        <v>17</v>
      </c>
      <c r="Y254" t="s">
        <v>18</v>
      </c>
      <c r="Z254" t="s">
        <v>21</v>
      </c>
    </row>
    <row r="255" spans="1:26" x14ac:dyDescent="0.25">
      <c r="A255" s="2">
        <v>0</v>
      </c>
      <c r="B255" s="1" t="str">
        <f>IF(DATA!H256="","",DATA!H256)</f>
        <v/>
      </c>
      <c r="C255" s="1" t="str">
        <f>IF(DATA!I256="","",DATA!I256)</f>
        <v/>
      </c>
      <c r="D255" s="1" t="str">
        <f>IF(DATA!J256="","",DATA!J256)</f>
        <v/>
      </c>
      <c r="E255" t="str">
        <f t="shared" ref="E255:G286" si="1145">IF(B255="","",CONCATENATE("{",$A255,",",B$2,"}"))</f>
        <v/>
      </c>
      <c r="F255" t="str">
        <f t="shared" si="1145"/>
        <v/>
      </c>
      <c r="G255" t="str">
        <f t="shared" si="1145"/>
        <v/>
      </c>
      <c r="H255" t="str">
        <f t="shared" ref="H255:H318" si="1146">IF(B255="","",CONCATENATE("""",$A255,"-",B$2,""""))</f>
        <v/>
      </c>
      <c r="I255" t="str">
        <f t="shared" ref="I255:I318" si="1147">IF(C255="","",CONCATENATE("""",$A255,"-",C$2,""""))</f>
        <v/>
      </c>
      <c r="J255" t="str">
        <f t="shared" ref="J255:J318" si="1148">IF(D255="","",CONCATENATE("""",$A255,"-",D$2,""""))</f>
        <v/>
      </c>
      <c r="K255" s="3"/>
      <c r="L255">
        <f t="shared" ref="L255:L286" si="1149">VALUE(RIGHT(LEFT(H254,2),1))</f>
        <v>2</v>
      </c>
      <c r="M255">
        <f t="shared" ref="M255:M286" si="1150">VALUE(RIGHT(LEFT(H254,4),1))</f>
        <v>1</v>
      </c>
      <c r="N255" s="5" t="b">
        <f t="shared" ref="N255" si="1151">L255-M255=0</f>
        <v>0</v>
      </c>
      <c r="O255" s="5" t="b">
        <f t="shared" ref="O255:O286" si="1152">L255+M255=2</f>
        <v>0</v>
      </c>
      <c r="P255" s="21" t="str">
        <f>DATA!F256</f>
        <v>"0-0"</v>
      </c>
      <c r="Q255">
        <f t="shared" ref="Q255" si="1153">VALUE(RIGHT(LEFT(P255,2),1))</f>
        <v>0</v>
      </c>
      <c r="R255">
        <f t="shared" ref="R255:R286" si="1154">VALUE(RIGHT(LEFT(P255,4),1))</f>
        <v>0</v>
      </c>
      <c r="S255" s="5" t="b">
        <f t="shared" ref="S255" si="1155">Q255-R255=0</f>
        <v>1</v>
      </c>
      <c r="T255" s="5" t="b">
        <f t="shared" ref="T255:T286" si="1156">Q255+R255=2</f>
        <v>0</v>
      </c>
      <c r="V255" s="5" t="str">
        <f t="shared" ref="V255:V286" si="1157">IF(L255=Q255,"DirectionModel.IN_ROW","")</f>
        <v/>
      </c>
      <c r="W255" s="5" t="str">
        <f t="shared" ref="W255:W286" si="1158">IF(M255=R255,"DirectionModel.IN_COLUMN","")</f>
        <v/>
      </c>
      <c r="X255" s="5" t="str">
        <f t="shared" ref="X255:X286" si="1159">IF(AND(N255,S255),"DirectionModel.IN_MAIN_DIAGONAL","")</f>
        <v/>
      </c>
      <c r="Y255" s="5" t="str">
        <f t="shared" ref="Y255:Y286" si="1160">IF(AND(O255,T255),"DirectionModel.IN_SECONDARY_DIAGONAL","")</f>
        <v/>
      </c>
      <c r="Z255" s="5" t="str">
        <f t="shared" ref="Z255" si="1161">IF(CONCATENATE(V255,W255,X255,Y255)="","DirectionModel.WITHOUT_DIRECTION",CONCATENATE(V255,W255,X255,Y255))</f>
        <v>DirectionModel.WITHOUT_DIRECTION</v>
      </c>
    </row>
    <row r="256" spans="1:26" x14ac:dyDescent="0.25">
      <c r="A256" s="2">
        <v>1</v>
      </c>
      <c r="B256" s="1" t="str">
        <f>IF(DATA!H257="","",DATA!H257)</f>
        <v/>
      </c>
      <c r="C256" s="1" t="str">
        <f>IF(DATA!I257="","",DATA!I257)</f>
        <v/>
      </c>
      <c r="D256" s="1" t="str">
        <f>IF(DATA!J257="","",DATA!J257)</f>
        <v/>
      </c>
      <c r="E256" t="str">
        <f t="shared" si="1145"/>
        <v/>
      </c>
      <c r="F256" t="str">
        <f t="shared" si="1145"/>
        <v/>
      </c>
      <c r="G256" t="str">
        <f t="shared" si="1145"/>
        <v/>
      </c>
      <c r="H256" t="str">
        <f t="shared" si="1146"/>
        <v/>
      </c>
      <c r="I256" t="str">
        <f t="shared" si="1147"/>
        <v/>
      </c>
      <c r="J256" t="str">
        <f t="shared" si="1148"/>
        <v/>
      </c>
      <c r="K256" s="3"/>
      <c r="L256" s="3"/>
      <c r="M256" s="3"/>
      <c r="N256" s="3"/>
      <c r="O256" s="3"/>
      <c r="S256" s="5"/>
      <c r="T256" s="5"/>
    </row>
    <row r="257" spans="1:26" x14ac:dyDescent="0.25">
      <c r="A257" s="2">
        <v>2</v>
      </c>
      <c r="B257" s="1" t="str">
        <f>IF(DATA!H258="","",DATA!H258)</f>
        <v/>
      </c>
      <c r="C257" s="1" t="str">
        <f>IF(DATA!I258="","",DATA!I258)</f>
        <v>c</v>
      </c>
      <c r="D257" s="1" t="str">
        <f>IF(DATA!J258="","",DATA!J258)</f>
        <v/>
      </c>
      <c r="E257" t="str">
        <f t="shared" si="1145"/>
        <v/>
      </c>
      <c r="F257" t="str">
        <f t="shared" si="1145"/>
        <v>{2,1}</v>
      </c>
      <c r="G257" t="str">
        <f t="shared" si="1145"/>
        <v/>
      </c>
      <c r="H257" t="str">
        <f t="shared" si="1146"/>
        <v/>
      </c>
      <c r="I257" t="str">
        <f t="shared" si="1147"/>
        <v>"2-1"</v>
      </c>
      <c r="J257" t="str">
        <f t="shared" si="1148"/>
        <v/>
      </c>
      <c r="K257" s="3"/>
      <c r="L257" s="3"/>
      <c r="M257" s="3"/>
      <c r="N257" s="3"/>
      <c r="O257" s="3"/>
      <c r="S257" s="5"/>
      <c r="T257" s="5"/>
    </row>
    <row r="258" spans="1:26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1162">IF(CONCATENATE(E259,F259,G259,E260,F260,G260,E261,F261,G261)="","",CONCATENATE(CONCATENATE(E259,F259,G259,E260,F260,G260,E261,F261,G261)))</f>
        <v>{2,1}</v>
      </c>
      <c r="H258" t="str">
        <f t="shared" ref="H258" si="1163">IF(CONCATENATE(H259,I259,J259,H260,I260,J260,H261,I261,J261)="","",CONCATENATE(CONCATENATE(H259,I259,J259,H260,I260,J260,H261,I261,J261)))</f>
        <v>"2-1"</v>
      </c>
      <c r="K258" s="2"/>
      <c r="L258" t="s">
        <v>15</v>
      </c>
      <c r="M258" t="s">
        <v>16</v>
      </c>
      <c r="N258" t="s">
        <v>17</v>
      </c>
      <c r="O258" t="s">
        <v>18</v>
      </c>
      <c r="P258" s="22"/>
      <c r="Q258" t="s">
        <v>15</v>
      </c>
      <c r="R258" t="s">
        <v>16</v>
      </c>
      <c r="S258" t="s">
        <v>17</v>
      </c>
      <c r="T258" t="s">
        <v>18</v>
      </c>
      <c r="V258" t="s">
        <v>19</v>
      </c>
      <c r="W258" t="s">
        <v>20</v>
      </c>
      <c r="X258" t="s">
        <v>17</v>
      </c>
      <c r="Y258" t="s">
        <v>18</v>
      </c>
      <c r="Z258" t="s">
        <v>21</v>
      </c>
    </row>
    <row r="259" spans="1:26" x14ac:dyDescent="0.25">
      <c r="A259" s="2">
        <v>0</v>
      </c>
      <c r="B259" s="1" t="str">
        <f>IF(DATA!H260="","",DATA!H260)</f>
        <v/>
      </c>
      <c r="C259" s="1" t="str">
        <f>IF(DATA!I260="","",DATA!I260)</f>
        <v/>
      </c>
      <c r="D259" s="1" t="str">
        <f>IF(DATA!J260="","",DATA!J260)</f>
        <v/>
      </c>
      <c r="E259" t="str">
        <f t="shared" ref="E259:G290" si="1164">IF(B259="","",CONCATENATE("{",$A259,",",B$2,"}"))</f>
        <v/>
      </c>
      <c r="F259" t="str">
        <f t="shared" si="1164"/>
        <v/>
      </c>
      <c r="G259" t="str">
        <f t="shared" si="1164"/>
        <v/>
      </c>
      <c r="H259" t="str">
        <f t="shared" ref="H259:H322" si="1165">IF(B259="","",CONCATENATE("""",$A259,"-",B$2,""""))</f>
        <v/>
      </c>
      <c r="I259" t="str">
        <f t="shared" ref="I259:I322" si="1166">IF(C259="","",CONCATENATE("""",$A259,"-",C$2,""""))</f>
        <v/>
      </c>
      <c r="J259" t="str">
        <f t="shared" ref="J259:J322" si="1167">IF(D259="","",CONCATENATE("""",$A259,"-",D$2,""""))</f>
        <v/>
      </c>
      <c r="K259" s="3"/>
      <c r="L259">
        <f t="shared" ref="L259:L290" si="1168">VALUE(RIGHT(LEFT(H258,2),1))</f>
        <v>2</v>
      </c>
      <c r="M259">
        <f t="shared" ref="M259:M290" si="1169">VALUE(RIGHT(LEFT(H258,4),1))</f>
        <v>1</v>
      </c>
      <c r="N259" s="5" t="b">
        <f t="shared" ref="N259" si="1170">L259-M259=0</f>
        <v>0</v>
      </c>
      <c r="O259" s="5" t="b">
        <f t="shared" ref="O259:O290" si="1171">L259+M259=2</f>
        <v>0</v>
      </c>
      <c r="P259" s="21" t="str">
        <f>DATA!F260</f>
        <v>"0-1"</v>
      </c>
      <c r="Q259">
        <f t="shared" ref="Q259" si="1172">VALUE(RIGHT(LEFT(P259,2),1))</f>
        <v>0</v>
      </c>
      <c r="R259">
        <f t="shared" ref="R259:R290" si="1173">VALUE(RIGHT(LEFT(P259,4),1))</f>
        <v>1</v>
      </c>
      <c r="S259" s="5" t="b">
        <f t="shared" ref="S259" si="1174">Q259-R259=0</f>
        <v>0</v>
      </c>
      <c r="T259" s="5" t="b">
        <f t="shared" ref="T259:T290" si="1175">Q259+R259=2</f>
        <v>0</v>
      </c>
      <c r="V259" s="5" t="str">
        <f t="shared" ref="V259:V290" si="1176">IF(L259=Q259,"DirectionModel.IN_ROW","")</f>
        <v/>
      </c>
      <c r="W259" s="5" t="str">
        <f t="shared" ref="W259:W290" si="1177">IF(M259=R259,"DirectionModel.IN_COLUMN","")</f>
        <v>DirectionModel.IN_COLUMN</v>
      </c>
      <c r="X259" s="5" t="str">
        <f t="shared" ref="X259:X290" si="1178">IF(AND(N259,S259),"DirectionModel.IN_MAIN_DIAGONAL","")</f>
        <v/>
      </c>
      <c r="Y259" s="5" t="str">
        <f t="shared" ref="Y259:Y290" si="1179">IF(AND(O259,T259),"DirectionModel.IN_SECONDARY_DIAGONAL","")</f>
        <v/>
      </c>
      <c r="Z259" s="5" t="str">
        <f t="shared" ref="Z259" si="1180">IF(CONCATENATE(V259,W259,X259,Y259)="","DirectionModel.WITHOUT_DIRECTION",CONCATENATE(V259,W259,X259,Y259))</f>
        <v>DirectionModel.IN_COLUMN</v>
      </c>
    </row>
    <row r="260" spans="1:26" x14ac:dyDescent="0.25">
      <c r="A260" s="2">
        <v>1</v>
      </c>
      <c r="B260" s="1" t="str">
        <f>IF(DATA!H261="","",DATA!H261)</f>
        <v/>
      </c>
      <c r="C260" s="1" t="str">
        <f>IF(DATA!I261="","",DATA!I261)</f>
        <v/>
      </c>
      <c r="D260" s="1" t="str">
        <f>IF(DATA!J261="","",DATA!J261)</f>
        <v/>
      </c>
      <c r="E260" t="str">
        <f t="shared" si="1164"/>
        <v/>
      </c>
      <c r="F260" t="str">
        <f t="shared" si="1164"/>
        <v/>
      </c>
      <c r="G260" t="str">
        <f t="shared" si="1164"/>
        <v/>
      </c>
      <c r="H260" t="str">
        <f t="shared" si="1165"/>
        <v/>
      </c>
      <c r="I260" t="str">
        <f t="shared" si="1166"/>
        <v/>
      </c>
      <c r="J260" t="str">
        <f t="shared" si="1167"/>
        <v/>
      </c>
      <c r="K260" s="3"/>
      <c r="L260" s="3"/>
      <c r="M260" s="3"/>
      <c r="N260" s="3"/>
      <c r="O260" s="3"/>
      <c r="S260" s="5"/>
      <c r="T260" s="5"/>
    </row>
    <row r="261" spans="1:26" x14ac:dyDescent="0.25">
      <c r="A261" s="2">
        <v>2</v>
      </c>
      <c r="B261" s="1" t="str">
        <f>IF(DATA!H262="","",DATA!H262)</f>
        <v/>
      </c>
      <c r="C261" s="1" t="str">
        <f>IF(DATA!I262="","",DATA!I262)</f>
        <v>c</v>
      </c>
      <c r="D261" s="1" t="str">
        <f>IF(DATA!J262="","",DATA!J262)</f>
        <v/>
      </c>
      <c r="E261" t="str">
        <f t="shared" si="1164"/>
        <v/>
      </c>
      <c r="F261" t="str">
        <f t="shared" si="1164"/>
        <v>{2,1}</v>
      </c>
      <c r="G261" t="str">
        <f t="shared" si="1164"/>
        <v/>
      </c>
      <c r="H261" t="str">
        <f t="shared" si="1165"/>
        <v/>
      </c>
      <c r="I261" t="str">
        <f t="shared" si="1166"/>
        <v>"2-1"</v>
      </c>
      <c r="J261" t="str">
        <f t="shared" si="1167"/>
        <v/>
      </c>
      <c r="K261" s="3"/>
      <c r="L261" s="3"/>
      <c r="M261" s="3"/>
      <c r="N261" s="3"/>
      <c r="O261" s="3"/>
      <c r="S261" s="5"/>
      <c r="T261" s="5"/>
    </row>
    <row r="262" spans="1:26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1181">IF(CONCATENATE(E263,F263,G263,E264,F264,G264,E265,F265,G265)="","",CONCATENATE(CONCATENATE(E263,F263,G263,E264,F264,G264,E265,F265,G265)))</f>
        <v>{1,0}</v>
      </c>
      <c r="H262" t="str">
        <f t="shared" ref="H262" si="1182">IF(CONCATENATE(H263,I263,J263,H264,I264,J264,H265,I265,J265)="","",CONCATENATE(CONCATENATE(H263,I263,J263,H264,I264,J264,H265,I265,J265)))</f>
        <v>"1-0"</v>
      </c>
      <c r="K262" s="2"/>
      <c r="L262" t="s">
        <v>15</v>
      </c>
      <c r="M262" t="s">
        <v>16</v>
      </c>
      <c r="N262" t="s">
        <v>17</v>
      </c>
      <c r="O262" t="s">
        <v>18</v>
      </c>
      <c r="P262" s="22"/>
      <c r="Q262" t="s">
        <v>15</v>
      </c>
      <c r="R262" t="s">
        <v>16</v>
      </c>
      <c r="S262" t="s">
        <v>17</v>
      </c>
      <c r="T262" t="s">
        <v>18</v>
      </c>
      <c r="V262" t="s">
        <v>19</v>
      </c>
      <c r="W262" t="s">
        <v>20</v>
      </c>
      <c r="X262" t="s">
        <v>17</v>
      </c>
      <c r="Y262" t="s">
        <v>18</v>
      </c>
      <c r="Z262" t="s">
        <v>21</v>
      </c>
    </row>
    <row r="263" spans="1:26" x14ac:dyDescent="0.25">
      <c r="A263" s="2">
        <v>0</v>
      </c>
      <c r="B263" s="1" t="str">
        <f>IF(DATA!H264="","",DATA!H264)</f>
        <v/>
      </c>
      <c r="C263" s="1" t="str">
        <f>IF(DATA!I264="","",DATA!I264)</f>
        <v/>
      </c>
      <c r="D263" s="1" t="str">
        <f>IF(DATA!J264="","",DATA!J264)</f>
        <v/>
      </c>
      <c r="E263" t="str">
        <f t="shared" ref="E263:G294" si="1183">IF(B263="","",CONCATENATE("{",$A263,",",B$2,"}"))</f>
        <v/>
      </c>
      <c r="F263" t="str">
        <f t="shared" si="1183"/>
        <v/>
      </c>
      <c r="G263" t="str">
        <f t="shared" si="1183"/>
        <v/>
      </c>
      <c r="H263" t="str">
        <f t="shared" ref="H263:H326" si="1184">IF(B263="","",CONCATENATE("""",$A263,"-",B$2,""""))</f>
        <v/>
      </c>
      <c r="I263" t="str">
        <f t="shared" ref="I263:I326" si="1185">IF(C263="","",CONCATENATE("""",$A263,"-",C$2,""""))</f>
        <v/>
      </c>
      <c r="J263" t="str">
        <f t="shared" ref="J263:J326" si="1186">IF(D263="","",CONCATENATE("""",$A263,"-",D$2,""""))</f>
        <v/>
      </c>
      <c r="K263" s="3"/>
      <c r="L263">
        <f t="shared" ref="L263:L294" si="1187">VALUE(RIGHT(LEFT(H262,2),1))</f>
        <v>1</v>
      </c>
      <c r="M263">
        <f t="shared" ref="M263:M294" si="1188">VALUE(RIGHT(LEFT(H262,4),1))</f>
        <v>0</v>
      </c>
      <c r="N263" s="5" t="b">
        <f t="shared" ref="N263" si="1189">L263-M263=0</f>
        <v>0</v>
      </c>
      <c r="O263" s="5" t="b">
        <f t="shared" ref="O263:O294" si="1190">L263+M263=2</f>
        <v>0</v>
      </c>
      <c r="P263" s="21" t="str">
        <f>DATA!F264</f>
        <v>"0-2"</v>
      </c>
      <c r="Q263">
        <f t="shared" ref="Q263" si="1191">VALUE(RIGHT(LEFT(P263,2),1))</f>
        <v>0</v>
      </c>
      <c r="R263">
        <f t="shared" ref="R263:R294" si="1192">VALUE(RIGHT(LEFT(P263,4),1))</f>
        <v>2</v>
      </c>
      <c r="S263" s="5" t="b">
        <f t="shared" ref="S263" si="1193">Q263-R263=0</f>
        <v>0</v>
      </c>
      <c r="T263" s="5" t="b">
        <f t="shared" ref="T263:T294" si="1194">Q263+R263=2</f>
        <v>1</v>
      </c>
      <c r="V263" s="5" t="str">
        <f t="shared" ref="V263:V294" si="1195">IF(L263=Q263,"DirectionModel.IN_ROW","")</f>
        <v/>
      </c>
      <c r="W263" s="5" t="str">
        <f t="shared" ref="W263:W294" si="1196">IF(M263=R263,"DirectionModel.IN_COLUMN","")</f>
        <v/>
      </c>
      <c r="X263" s="5" t="str">
        <f t="shared" ref="X263:X294" si="1197">IF(AND(N263,S263),"DirectionModel.IN_MAIN_DIAGONAL","")</f>
        <v/>
      </c>
      <c r="Y263" s="5" t="str">
        <f t="shared" ref="Y263:Y294" si="1198">IF(AND(O263,T263),"DirectionModel.IN_SECONDARY_DIAGONAL","")</f>
        <v/>
      </c>
      <c r="Z263" s="5" t="str">
        <f t="shared" ref="Z263" si="1199">IF(CONCATENATE(V263,W263,X263,Y263)="","DirectionModel.WITHOUT_DIRECTION",CONCATENATE(V263,W263,X263,Y263))</f>
        <v>DirectionModel.WITHOUT_DIRECTION</v>
      </c>
    </row>
    <row r="264" spans="1:26" x14ac:dyDescent="0.25">
      <c r="A264" s="2">
        <v>1</v>
      </c>
      <c r="B264" s="1" t="str">
        <f>IF(DATA!H265="","",DATA!H265)</f>
        <v>c</v>
      </c>
      <c r="C264" s="1" t="str">
        <f>IF(DATA!I265="","",DATA!I265)</f>
        <v/>
      </c>
      <c r="D264" s="1" t="str">
        <f>IF(DATA!J265="","",DATA!J265)</f>
        <v/>
      </c>
      <c r="E264" t="str">
        <f t="shared" si="1183"/>
        <v>{1,0}</v>
      </c>
      <c r="F264" t="str">
        <f t="shared" si="1183"/>
        <v/>
      </c>
      <c r="G264" t="str">
        <f t="shared" si="1183"/>
        <v/>
      </c>
      <c r="H264" t="str">
        <f t="shared" si="1184"/>
        <v>"1-0"</v>
      </c>
      <c r="I264" t="str">
        <f t="shared" si="1185"/>
        <v/>
      </c>
      <c r="J264" t="str">
        <f t="shared" si="1186"/>
        <v/>
      </c>
      <c r="K264" s="3"/>
      <c r="L264" s="3"/>
      <c r="M264" s="3"/>
      <c r="N264" s="3"/>
      <c r="O264" s="3"/>
      <c r="S264" s="5"/>
      <c r="T264" s="5"/>
    </row>
    <row r="265" spans="1:26" x14ac:dyDescent="0.25">
      <c r="A265" s="2">
        <v>2</v>
      </c>
      <c r="B265" s="1" t="str">
        <f>IF(DATA!H266="","",DATA!H266)</f>
        <v/>
      </c>
      <c r="C265" s="1" t="str">
        <f>IF(DATA!I266="","",DATA!I266)</f>
        <v/>
      </c>
      <c r="D265" s="1" t="str">
        <f>IF(DATA!J266="","",DATA!J266)</f>
        <v/>
      </c>
      <c r="E265" t="str">
        <f t="shared" si="1183"/>
        <v/>
      </c>
      <c r="F265" t="str">
        <f t="shared" si="1183"/>
        <v/>
      </c>
      <c r="G265" t="str">
        <f t="shared" si="1183"/>
        <v/>
      </c>
      <c r="H265" t="str">
        <f t="shared" si="1184"/>
        <v/>
      </c>
      <c r="I265" t="str">
        <f t="shared" si="1185"/>
        <v/>
      </c>
      <c r="J265" t="str">
        <f t="shared" si="1186"/>
        <v/>
      </c>
      <c r="K265" s="3"/>
      <c r="L265" s="3"/>
      <c r="M265" s="3"/>
      <c r="N265" s="3"/>
      <c r="O265" s="3"/>
      <c r="S265" s="5"/>
      <c r="T265" s="5"/>
    </row>
    <row r="266" spans="1:26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1200">IF(CONCATENATE(E267,F267,G267,E268,F268,G268,E269,F269,G269)="","",CONCATENATE(CONCATENATE(E267,F267,G267,E268,F268,G268,E269,F269,G269)))</f>
        <v>{2,0}</v>
      </c>
      <c r="H266" t="str">
        <f t="shared" ref="H266" si="1201">IF(CONCATENATE(H267,I267,J267,H268,I268,J268,H269,I269,J269)="","",CONCATENATE(CONCATENATE(H267,I267,J267,H268,I268,J268,H269,I269,J269)))</f>
        <v>"2-0"</v>
      </c>
      <c r="K266" s="2"/>
      <c r="L266" t="s">
        <v>15</v>
      </c>
      <c r="M266" t="s">
        <v>16</v>
      </c>
      <c r="N266" t="s">
        <v>17</v>
      </c>
      <c r="O266" t="s">
        <v>18</v>
      </c>
      <c r="P266" s="22"/>
      <c r="Q266" t="s">
        <v>15</v>
      </c>
      <c r="R266" t="s">
        <v>16</v>
      </c>
      <c r="S266" t="s">
        <v>17</v>
      </c>
      <c r="T266" t="s">
        <v>18</v>
      </c>
      <c r="V266" t="s">
        <v>19</v>
      </c>
      <c r="W266" t="s">
        <v>20</v>
      </c>
      <c r="X266" t="s">
        <v>17</v>
      </c>
      <c r="Y266" t="s">
        <v>18</v>
      </c>
      <c r="Z266" t="s">
        <v>21</v>
      </c>
    </row>
    <row r="267" spans="1:26" x14ac:dyDescent="0.25">
      <c r="A267" s="2">
        <v>0</v>
      </c>
      <c r="B267" s="1" t="str">
        <f>IF(DATA!H268="","",DATA!H268)</f>
        <v/>
      </c>
      <c r="C267" s="1" t="str">
        <f>IF(DATA!I268="","",DATA!I268)</f>
        <v/>
      </c>
      <c r="D267" s="1" t="str">
        <f>IF(DATA!J268="","",DATA!J268)</f>
        <v/>
      </c>
      <c r="E267" t="str">
        <f t="shared" ref="E267:G298" si="1202">IF(B267="","",CONCATENATE("{",$A267,",",B$2,"}"))</f>
        <v/>
      </c>
      <c r="F267" t="str">
        <f t="shared" si="1202"/>
        <v/>
      </c>
      <c r="G267" t="str">
        <f t="shared" si="1202"/>
        <v/>
      </c>
      <c r="H267" t="str">
        <f t="shared" ref="H267:H330" si="1203">IF(B267="","",CONCATENATE("""",$A267,"-",B$2,""""))</f>
        <v/>
      </c>
      <c r="I267" t="str">
        <f t="shared" ref="I267:I330" si="1204">IF(C267="","",CONCATENATE("""",$A267,"-",C$2,""""))</f>
        <v/>
      </c>
      <c r="J267" t="str">
        <f t="shared" ref="J267:J330" si="1205">IF(D267="","",CONCATENATE("""",$A267,"-",D$2,""""))</f>
        <v/>
      </c>
      <c r="K267" s="3"/>
      <c r="L267">
        <f t="shared" ref="L267:L298" si="1206">VALUE(RIGHT(LEFT(H266,2),1))</f>
        <v>2</v>
      </c>
      <c r="M267">
        <f t="shared" ref="M267:M298" si="1207">VALUE(RIGHT(LEFT(H266,4),1))</f>
        <v>0</v>
      </c>
      <c r="N267" s="5" t="b">
        <f t="shared" ref="N267" si="1208">L267-M267=0</f>
        <v>0</v>
      </c>
      <c r="O267" s="5" t="b">
        <f t="shared" ref="O267:O298" si="1209">L267+M267=2</f>
        <v>1</v>
      </c>
      <c r="P267" s="21" t="str">
        <f>DATA!F268</f>
        <v>"1-0"</v>
      </c>
      <c r="Q267">
        <f t="shared" ref="Q267" si="1210">VALUE(RIGHT(LEFT(P267,2),1))</f>
        <v>1</v>
      </c>
      <c r="R267">
        <f t="shared" ref="R267:R298" si="1211">VALUE(RIGHT(LEFT(P267,4),1))</f>
        <v>0</v>
      </c>
      <c r="S267" s="5" t="b">
        <f t="shared" ref="S267" si="1212">Q267-R267=0</f>
        <v>0</v>
      </c>
      <c r="T267" s="5" t="b">
        <f t="shared" ref="T267:T298" si="1213">Q267+R267=2</f>
        <v>0</v>
      </c>
      <c r="V267" s="5" t="str">
        <f t="shared" ref="V267:V298" si="1214">IF(L267=Q267,"DirectionModel.IN_ROW","")</f>
        <v/>
      </c>
      <c r="W267" s="5" t="str">
        <f t="shared" ref="W267:W298" si="1215">IF(M267=R267,"DirectionModel.IN_COLUMN","")</f>
        <v>DirectionModel.IN_COLUMN</v>
      </c>
      <c r="X267" s="5" t="str">
        <f t="shared" ref="X267:X298" si="1216">IF(AND(N267,S267),"DirectionModel.IN_MAIN_DIAGONAL","")</f>
        <v/>
      </c>
      <c r="Y267" s="5" t="str">
        <f t="shared" ref="Y267:Y298" si="1217">IF(AND(O267,T267),"DirectionModel.IN_SECONDARY_DIAGONAL","")</f>
        <v/>
      </c>
      <c r="Z267" s="5" t="str">
        <f t="shared" ref="Z267" si="1218">IF(CONCATENATE(V267,W267,X267,Y267)="","DirectionModel.WITHOUT_DIRECTION",CONCATENATE(V267,W267,X267,Y267))</f>
        <v>DirectionModel.IN_COLUMN</v>
      </c>
    </row>
    <row r="268" spans="1:26" x14ac:dyDescent="0.25">
      <c r="A268" s="2">
        <v>1</v>
      </c>
      <c r="B268" s="1" t="str">
        <f>IF(DATA!H269="","",DATA!H269)</f>
        <v/>
      </c>
      <c r="C268" s="1" t="str">
        <f>IF(DATA!I269="","",DATA!I269)</f>
        <v/>
      </c>
      <c r="D268" s="1" t="str">
        <f>IF(DATA!J269="","",DATA!J269)</f>
        <v/>
      </c>
      <c r="E268" t="str">
        <f t="shared" si="1202"/>
        <v/>
      </c>
      <c r="F268" t="str">
        <f t="shared" si="1202"/>
        <v/>
      </c>
      <c r="G268" t="str">
        <f t="shared" si="1202"/>
        <v/>
      </c>
      <c r="H268" t="str">
        <f t="shared" si="1203"/>
        <v/>
      </c>
      <c r="I268" t="str">
        <f t="shared" si="1204"/>
        <v/>
      </c>
      <c r="J268" t="str">
        <f t="shared" si="1205"/>
        <v/>
      </c>
      <c r="K268" s="3"/>
      <c r="L268" s="3"/>
      <c r="M268" s="3"/>
      <c r="N268" s="3"/>
      <c r="O268" s="3"/>
      <c r="S268" s="5"/>
      <c r="T268" s="5"/>
    </row>
    <row r="269" spans="1:26" x14ac:dyDescent="0.25">
      <c r="A269" s="2">
        <v>2</v>
      </c>
      <c r="B269" s="1" t="str">
        <f>IF(DATA!H270="","",DATA!H270)</f>
        <v>c</v>
      </c>
      <c r="C269" s="1" t="str">
        <f>IF(DATA!I270="","",DATA!I270)</f>
        <v/>
      </c>
      <c r="D269" s="1" t="str">
        <f>IF(DATA!J270="","",DATA!J270)</f>
        <v/>
      </c>
      <c r="E269" t="str">
        <f t="shared" si="1202"/>
        <v>{2,0}</v>
      </c>
      <c r="F269" t="str">
        <f t="shared" si="1202"/>
        <v/>
      </c>
      <c r="G269" t="str">
        <f t="shared" si="1202"/>
        <v/>
      </c>
      <c r="H269" t="str">
        <f t="shared" si="1203"/>
        <v>"2-0"</v>
      </c>
      <c r="I269" t="str">
        <f t="shared" si="1204"/>
        <v/>
      </c>
      <c r="J269" t="str">
        <f t="shared" si="1205"/>
        <v/>
      </c>
      <c r="K269" s="3"/>
      <c r="L269" s="3"/>
      <c r="M269" s="3"/>
      <c r="N269" s="3"/>
      <c r="O269" s="3"/>
      <c r="S269" s="5"/>
      <c r="T269" s="5"/>
    </row>
    <row r="270" spans="1:26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1219">IF(CONCATENATE(E271,F271,G271,E272,F272,G272,E273,F273,G273)="","",CONCATENATE(CONCATENATE(E271,F271,G271,E272,F272,G272,E273,F273,G273)))</f>
        <v>{1,0}</v>
      </c>
      <c r="H270" t="str">
        <f t="shared" ref="H270" si="1220">IF(CONCATENATE(H271,I271,J271,H272,I272,J272,H273,I273,J273)="","",CONCATENATE(CONCATENATE(H271,I271,J271,H272,I272,J272,H273,I273,J273)))</f>
        <v>"1-0"</v>
      </c>
      <c r="K270" s="2"/>
      <c r="L270" t="s">
        <v>15</v>
      </c>
      <c r="M270" t="s">
        <v>16</v>
      </c>
      <c r="N270" t="s">
        <v>17</v>
      </c>
      <c r="O270" t="s">
        <v>18</v>
      </c>
      <c r="P270" s="22"/>
      <c r="Q270" t="s">
        <v>15</v>
      </c>
      <c r="R270" t="s">
        <v>16</v>
      </c>
      <c r="S270" t="s">
        <v>17</v>
      </c>
      <c r="T270" t="s">
        <v>18</v>
      </c>
      <c r="V270" t="s">
        <v>19</v>
      </c>
      <c r="W270" t="s">
        <v>20</v>
      </c>
      <c r="X270" t="s">
        <v>17</v>
      </c>
      <c r="Y270" t="s">
        <v>18</v>
      </c>
      <c r="Z270" t="s">
        <v>21</v>
      </c>
    </row>
    <row r="271" spans="1:26" x14ac:dyDescent="0.25">
      <c r="A271" s="2">
        <v>0</v>
      </c>
      <c r="B271" s="1" t="str">
        <f>IF(DATA!H272="","",DATA!H272)</f>
        <v/>
      </c>
      <c r="C271" s="1" t="str">
        <f>IF(DATA!I272="","",DATA!I272)</f>
        <v/>
      </c>
      <c r="D271" s="1" t="str">
        <f>IF(DATA!J272="","",DATA!J272)</f>
        <v/>
      </c>
      <c r="E271" t="str">
        <f t="shared" ref="E271:G302" si="1221">IF(B271="","",CONCATENATE("{",$A271,",",B$2,"}"))</f>
        <v/>
      </c>
      <c r="F271" t="str">
        <f t="shared" si="1221"/>
        <v/>
      </c>
      <c r="G271" t="str">
        <f t="shared" si="1221"/>
        <v/>
      </c>
      <c r="H271" t="str">
        <f t="shared" ref="H271:H334" si="1222">IF(B271="","",CONCATENATE("""",$A271,"-",B$2,""""))</f>
        <v/>
      </c>
      <c r="I271" t="str">
        <f t="shared" ref="I271:I334" si="1223">IF(C271="","",CONCATENATE("""",$A271,"-",C$2,""""))</f>
        <v/>
      </c>
      <c r="J271" t="str">
        <f t="shared" ref="J271:J334" si="1224">IF(D271="","",CONCATENATE("""",$A271,"-",D$2,""""))</f>
        <v/>
      </c>
      <c r="K271" s="3"/>
      <c r="L271">
        <f t="shared" ref="L271:L302" si="1225">VALUE(RIGHT(LEFT(H270,2),1))</f>
        <v>1</v>
      </c>
      <c r="M271">
        <f t="shared" ref="M271:M302" si="1226">VALUE(RIGHT(LEFT(H270,4),1))</f>
        <v>0</v>
      </c>
      <c r="N271" s="5" t="b">
        <f t="shared" ref="N271" si="1227">L271-M271=0</f>
        <v>0</v>
      </c>
      <c r="O271" s="5" t="b">
        <f t="shared" ref="O271:O302" si="1228">L271+M271=2</f>
        <v>0</v>
      </c>
      <c r="P271" s="21" t="str">
        <f>DATA!F272</f>
        <v>"1-1"</v>
      </c>
      <c r="Q271">
        <f t="shared" ref="Q271" si="1229">VALUE(RIGHT(LEFT(P271,2),1))</f>
        <v>1</v>
      </c>
      <c r="R271">
        <f t="shared" ref="R271:R302" si="1230">VALUE(RIGHT(LEFT(P271,4),1))</f>
        <v>1</v>
      </c>
      <c r="S271" s="5" t="b">
        <f t="shared" ref="S271" si="1231">Q271-R271=0</f>
        <v>1</v>
      </c>
      <c r="T271" s="5" t="b">
        <f t="shared" ref="T271:T302" si="1232">Q271+R271=2</f>
        <v>1</v>
      </c>
      <c r="V271" s="5" t="str">
        <f t="shared" ref="V271:V302" si="1233">IF(L271=Q271,"DirectionModel.IN_ROW","")</f>
        <v>DirectionModel.IN_ROW</v>
      </c>
      <c r="W271" s="5" t="str">
        <f t="shared" ref="W271:W302" si="1234">IF(M271=R271,"DirectionModel.IN_COLUMN","")</f>
        <v/>
      </c>
      <c r="X271" s="5" t="str">
        <f t="shared" ref="X271:X302" si="1235">IF(AND(N271,S271),"DirectionModel.IN_MAIN_DIAGONAL","")</f>
        <v/>
      </c>
      <c r="Y271" s="5" t="str">
        <f t="shared" ref="Y271:Y302" si="1236">IF(AND(O271,T271),"DirectionModel.IN_SECONDARY_DIAGONAL","")</f>
        <v/>
      </c>
      <c r="Z271" s="5" t="str">
        <f t="shared" ref="Z271" si="1237">IF(CONCATENATE(V271,W271,X271,Y271)="","DirectionModel.WITHOUT_DIRECTION",CONCATENATE(V271,W271,X271,Y271))</f>
        <v>DirectionModel.IN_ROW</v>
      </c>
    </row>
    <row r="272" spans="1:26" x14ac:dyDescent="0.25">
      <c r="A272" s="2">
        <v>1</v>
      </c>
      <c r="B272" s="1" t="str">
        <f>IF(DATA!H273="","",DATA!H273)</f>
        <v>c</v>
      </c>
      <c r="C272" s="1" t="str">
        <f>IF(DATA!I273="","",DATA!I273)</f>
        <v/>
      </c>
      <c r="D272" s="1" t="str">
        <f>IF(DATA!J273="","",DATA!J273)</f>
        <v/>
      </c>
      <c r="E272" t="str">
        <f t="shared" si="1221"/>
        <v>{1,0}</v>
      </c>
      <c r="F272" t="str">
        <f t="shared" si="1221"/>
        <v/>
      </c>
      <c r="G272" t="str">
        <f t="shared" si="1221"/>
        <v/>
      </c>
      <c r="H272" t="str">
        <f t="shared" si="1222"/>
        <v>"1-0"</v>
      </c>
      <c r="I272" t="str">
        <f t="shared" si="1223"/>
        <v/>
      </c>
      <c r="J272" t="str">
        <f t="shared" si="1224"/>
        <v/>
      </c>
      <c r="K272" s="3"/>
      <c r="L272" s="3"/>
      <c r="M272" s="3"/>
      <c r="N272" s="3"/>
      <c r="O272" s="3"/>
      <c r="S272" s="5"/>
      <c r="T272" s="5"/>
    </row>
    <row r="273" spans="1:26" x14ac:dyDescent="0.25">
      <c r="A273" s="2">
        <v>2</v>
      </c>
      <c r="B273" s="1" t="str">
        <f>IF(DATA!H274="","",DATA!H274)</f>
        <v/>
      </c>
      <c r="C273" s="1" t="str">
        <f>IF(DATA!I274="","",DATA!I274)</f>
        <v/>
      </c>
      <c r="D273" s="1" t="str">
        <f>IF(DATA!J274="","",DATA!J274)</f>
        <v/>
      </c>
      <c r="E273" t="str">
        <f t="shared" si="1221"/>
        <v/>
      </c>
      <c r="F273" t="str">
        <f t="shared" si="1221"/>
        <v/>
      </c>
      <c r="G273" t="str">
        <f t="shared" si="1221"/>
        <v/>
      </c>
      <c r="H273" t="str">
        <f t="shared" si="1222"/>
        <v/>
      </c>
      <c r="I273" t="str">
        <f t="shared" si="1223"/>
        <v/>
      </c>
      <c r="J273" t="str">
        <f t="shared" si="1224"/>
        <v/>
      </c>
      <c r="K273" s="3"/>
      <c r="L273" s="3"/>
      <c r="M273" s="3"/>
      <c r="N273" s="3"/>
      <c r="O273" s="3"/>
      <c r="S273" s="5"/>
      <c r="T273" s="5"/>
    </row>
    <row r="274" spans="1:26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1238">IF(CONCATENATE(E275,F275,G275,E276,F276,G276,E277,F277,G277)="","",CONCATENATE(CONCATENATE(E275,F275,G275,E276,F276,G276,E277,F277,G277)))</f>
        <v>{1,0}</v>
      </c>
      <c r="H274" t="str">
        <f t="shared" ref="H274" si="1239">IF(CONCATENATE(H275,I275,J275,H276,I276,J276,H277,I277,J277)="","",CONCATENATE(CONCATENATE(H275,I275,J275,H276,I276,J276,H277,I277,J277)))</f>
        <v>"1-0"</v>
      </c>
      <c r="K274" s="2"/>
      <c r="L274" t="s">
        <v>15</v>
      </c>
      <c r="M274" t="s">
        <v>16</v>
      </c>
      <c r="N274" t="s">
        <v>17</v>
      </c>
      <c r="O274" t="s">
        <v>18</v>
      </c>
      <c r="P274" s="22"/>
      <c r="Q274" t="s">
        <v>15</v>
      </c>
      <c r="R274" t="s">
        <v>16</v>
      </c>
      <c r="S274" t="s">
        <v>17</v>
      </c>
      <c r="T274" t="s">
        <v>18</v>
      </c>
      <c r="V274" t="s">
        <v>19</v>
      </c>
      <c r="W274" t="s">
        <v>20</v>
      </c>
      <c r="X274" t="s">
        <v>17</v>
      </c>
      <c r="Y274" t="s">
        <v>18</v>
      </c>
      <c r="Z274" t="s">
        <v>21</v>
      </c>
    </row>
    <row r="275" spans="1:26" x14ac:dyDescent="0.25">
      <c r="A275" s="2">
        <v>0</v>
      </c>
      <c r="B275" s="1" t="str">
        <f>IF(DATA!H276="","",DATA!H276)</f>
        <v/>
      </c>
      <c r="C275" s="1" t="str">
        <f>IF(DATA!I276="","",DATA!I276)</f>
        <v/>
      </c>
      <c r="D275" s="1" t="str">
        <f>IF(DATA!J276="","",DATA!J276)</f>
        <v/>
      </c>
      <c r="E275" t="str">
        <f t="shared" ref="E275:G306" si="1240">IF(B275="","",CONCATENATE("{",$A275,",",B$2,"}"))</f>
        <v/>
      </c>
      <c r="F275" t="str">
        <f t="shared" si="1240"/>
        <v/>
      </c>
      <c r="G275" t="str">
        <f t="shared" si="1240"/>
        <v/>
      </c>
      <c r="H275" t="str">
        <f t="shared" ref="H275:H338" si="1241">IF(B275="","",CONCATENATE("""",$A275,"-",B$2,""""))</f>
        <v/>
      </c>
      <c r="I275" t="str">
        <f t="shared" ref="I275:I338" si="1242">IF(C275="","",CONCATENATE("""",$A275,"-",C$2,""""))</f>
        <v/>
      </c>
      <c r="J275" t="str">
        <f t="shared" ref="J275:J338" si="1243">IF(D275="","",CONCATENATE("""",$A275,"-",D$2,""""))</f>
        <v/>
      </c>
      <c r="K275" s="3"/>
      <c r="L275">
        <f t="shared" ref="L275:L306" si="1244">VALUE(RIGHT(LEFT(H274,2),1))</f>
        <v>1</v>
      </c>
      <c r="M275">
        <f t="shared" ref="M275:M306" si="1245">VALUE(RIGHT(LEFT(H274,4),1))</f>
        <v>0</v>
      </c>
      <c r="N275" s="5" t="b">
        <f t="shared" ref="N275" si="1246">L275-M275=0</f>
        <v>0</v>
      </c>
      <c r="O275" s="5" t="b">
        <f t="shared" ref="O275:O306" si="1247">L275+M275=2</f>
        <v>0</v>
      </c>
      <c r="P275" s="21" t="str">
        <f>DATA!F276</f>
        <v>"1-2"</v>
      </c>
      <c r="Q275">
        <f t="shared" ref="Q275" si="1248">VALUE(RIGHT(LEFT(P275,2),1))</f>
        <v>1</v>
      </c>
      <c r="R275">
        <f t="shared" ref="R275:R306" si="1249">VALUE(RIGHT(LEFT(P275,4),1))</f>
        <v>2</v>
      </c>
      <c r="S275" s="5" t="b">
        <f t="shared" ref="S275" si="1250">Q275-R275=0</f>
        <v>0</v>
      </c>
      <c r="T275" s="5" t="b">
        <f t="shared" ref="T275:T306" si="1251">Q275+R275=2</f>
        <v>0</v>
      </c>
      <c r="V275" s="5" t="str">
        <f t="shared" ref="V275:V306" si="1252">IF(L275=Q275,"DirectionModel.IN_ROW","")</f>
        <v>DirectionModel.IN_ROW</v>
      </c>
      <c r="W275" s="5" t="str">
        <f t="shared" ref="W275:W306" si="1253">IF(M275=R275,"DirectionModel.IN_COLUMN","")</f>
        <v/>
      </c>
      <c r="X275" s="5" t="str">
        <f t="shared" ref="X275:X306" si="1254">IF(AND(N275,S275),"DirectionModel.IN_MAIN_DIAGONAL","")</f>
        <v/>
      </c>
      <c r="Y275" s="5" t="str">
        <f t="shared" ref="Y275:Y306" si="1255">IF(AND(O275,T275),"DirectionModel.IN_SECONDARY_DIAGONAL","")</f>
        <v/>
      </c>
      <c r="Z275" s="5" t="str">
        <f t="shared" ref="Z275" si="1256">IF(CONCATENATE(V275,W275,X275,Y275)="","DirectionModel.WITHOUT_DIRECTION",CONCATENATE(V275,W275,X275,Y275))</f>
        <v>DirectionModel.IN_ROW</v>
      </c>
    </row>
    <row r="276" spans="1:26" x14ac:dyDescent="0.25">
      <c r="A276" s="2">
        <v>1</v>
      </c>
      <c r="B276" s="1" t="str">
        <f>IF(DATA!H277="","",DATA!H277)</f>
        <v>c</v>
      </c>
      <c r="C276" s="1" t="str">
        <f>IF(DATA!I277="","",DATA!I277)</f>
        <v/>
      </c>
      <c r="D276" s="1" t="str">
        <f>IF(DATA!J277="","",DATA!J277)</f>
        <v/>
      </c>
      <c r="E276" t="str">
        <f t="shared" si="1240"/>
        <v>{1,0}</v>
      </c>
      <c r="F276" t="str">
        <f t="shared" si="1240"/>
        <v/>
      </c>
      <c r="G276" t="str">
        <f t="shared" si="1240"/>
        <v/>
      </c>
      <c r="H276" t="str">
        <f t="shared" si="1241"/>
        <v>"1-0"</v>
      </c>
      <c r="I276" t="str">
        <f t="shared" si="1242"/>
        <v/>
      </c>
      <c r="J276" t="str">
        <f t="shared" si="1243"/>
        <v/>
      </c>
      <c r="K276" s="3"/>
      <c r="L276" s="3"/>
      <c r="M276" s="3"/>
      <c r="N276" s="3"/>
      <c r="O276" s="3"/>
      <c r="S276" s="5"/>
      <c r="T276" s="5"/>
    </row>
    <row r="277" spans="1:26" x14ac:dyDescent="0.25">
      <c r="A277" s="2">
        <v>2</v>
      </c>
      <c r="B277" s="1" t="str">
        <f>IF(DATA!H278="","",DATA!H278)</f>
        <v/>
      </c>
      <c r="C277" s="1" t="str">
        <f>IF(DATA!I278="","",DATA!I278)</f>
        <v/>
      </c>
      <c r="D277" s="1" t="str">
        <f>IF(DATA!J278="","",DATA!J278)</f>
        <v/>
      </c>
      <c r="E277" t="str">
        <f t="shared" si="1240"/>
        <v/>
      </c>
      <c r="F277" t="str">
        <f t="shared" si="1240"/>
        <v/>
      </c>
      <c r="G277" t="str">
        <f t="shared" si="1240"/>
        <v/>
      </c>
      <c r="H277" t="str">
        <f t="shared" si="1241"/>
        <v/>
      </c>
      <c r="I277" t="str">
        <f t="shared" si="1242"/>
        <v/>
      </c>
      <c r="J277" t="str">
        <f t="shared" si="1243"/>
        <v/>
      </c>
      <c r="K277" s="3"/>
      <c r="L277" s="3"/>
      <c r="M277" s="3"/>
      <c r="N277" s="3"/>
      <c r="O277" s="3"/>
      <c r="S277" s="5"/>
      <c r="T277" s="5"/>
    </row>
    <row r="278" spans="1:26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1257">IF(CONCATENATE(E279,F279,G279,E280,F280,G280,E281,F281,G281)="","",CONCATENATE(CONCATENATE(E279,F279,G279,E280,F280,G280,E281,F281,G281)))</f>
        <v>{0,0}</v>
      </c>
      <c r="H278" t="str">
        <f t="shared" ref="H278" si="1258">IF(CONCATENATE(H279,I279,J279,H280,I280,J280,H281,I281,J281)="","",CONCATENATE(CONCATENATE(H279,I279,J279,H280,I280,J280,H281,I281,J281)))</f>
        <v>"0-0"</v>
      </c>
      <c r="K278" s="2"/>
      <c r="L278" t="s">
        <v>15</v>
      </c>
      <c r="M278" t="s">
        <v>16</v>
      </c>
      <c r="N278" t="s">
        <v>17</v>
      </c>
      <c r="O278" t="s">
        <v>18</v>
      </c>
      <c r="P278" s="22"/>
      <c r="Q278" t="s">
        <v>15</v>
      </c>
      <c r="R278" t="s">
        <v>16</v>
      </c>
      <c r="S278" t="s">
        <v>17</v>
      </c>
      <c r="T278" t="s">
        <v>18</v>
      </c>
      <c r="V278" t="s">
        <v>19</v>
      </c>
      <c r="W278" t="s">
        <v>20</v>
      </c>
      <c r="X278" t="s">
        <v>17</v>
      </c>
      <c r="Y278" t="s">
        <v>18</v>
      </c>
      <c r="Z278" t="s">
        <v>21</v>
      </c>
    </row>
    <row r="279" spans="1:26" x14ac:dyDescent="0.25">
      <c r="A279" s="2">
        <v>0</v>
      </c>
      <c r="B279" s="1" t="str">
        <f>IF(DATA!H280="","",DATA!H280)</f>
        <v>c</v>
      </c>
      <c r="C279" s="1" t="str">
        <f>IF(DATA!I280="","",DATA!I280)</f>
        <v/>
      </c>
      <c r="D279" s="1" t="str">
        <f>IF(DATA!J280="","",DATA!J280)</f>
        <v/>
      </c>
      <c r="E279" t="str">
        <f t="shared" ref="E279:G310" si="1259">IF(B279="","",CONCATENATE("{",$A279,",",B$2,"}"))</f>
        <v>{0,0}</v>
      </c>
      <c r="F279" t="str">
        <f t="shared" si="1259"/>
        <v/>
      </c>
      <c r="G279" t="str">
        <f t="shared" si="1259"/>
        <v/>
      </c>
      <c r="H279" t="str">
        <f t="shared" ref="H279:H342" si="1260">IF(B279="","",CONCATENATE("""",$A279,"-",B$2,""""))</f>
        <v>"0-0"</v>
      </c>
      <c r="I279" t="str">
        <f t="shared" ref="I279:I342" si="1261">IF(C279="","",CONCATENATE("""",$A279,"-",C$2,""""))</f>
        <v/>
      </c>
      <c r="J279" t="str">
        <f t="shared" ref="J279:J342" si="1262">IF(D279="","",CONCATENATE("""",$A279,"-",D$2,""""))</f>
        <v/>
      </c>
      <c r="K279" s="3"/>
      <c r="L279">
        <f t="shared" ref="L279:L310" si="1263">VALUE(RIGHT(LEFT(H278,2),1))</f>
        <v>0</v>
      </c>
      <c r="M279">
        <f t="shared" ref="M279:M310" si="1264">VALUE(RIGHT(LEFT(H278,4),1))</f>
        <v>0</v>
      </c>
      <c r="N279" s="5" t="b">
        <f t="shared" ref="N279" si="1265">L279-M279=0</f>
        <v>1</v>
      </c>
      <c r="O279" s="5" t="b">
        <f t="shared" ref="O279:O310" si="1266">L279+M279=2</f>
        <v>0</v>
      </c>
      <c r="P279" s="21" t="str">
        <f>DATA!F280</f>
        <v>"2-0"</v>
      </c>
      <c r="Q279">
        <f t="shared" ref="Q279" si="1267">VALUE(RIGHT(LEFT(P279,2),1))</f>
        <v>2</v>
      </c>
      <c r="R279">
        <f t="shared" ref="R279:R310" si="1268">VALUE(RIGHT(LEFT(P279,4),1))</f>
        <v>0</v>
      </c>
      <c r="S279" s="5" t="b">
        <f t="shared" ref="S279" si="1269">Q279-R279=0</f>
        <v>0</v>
      </c>
      <c r="T279" s="5" t="b">
        <f t="shared" ref="T279:T310" si="1270">Q279+R279=2</f>
        <v>1</v>
      </c>
      <c r="V279" s="5" t="str">
        <f t="shared" ref="V279:V310" si="1271">IF(L279=Q279,"DirectionModel.IN_ROW","")</f>
        <v/>
      </c>
      <c r="W279" s="5" t="str">
        <f t="shared" ref="W279:W310" si="1272">IF(M279=R279,"DirectionModel.IN_COLUMN","")</f>
        <v>DirectionModel.IN_COLUMN</v>
      </c>
      <c r="X279" s="5" t="str">
        <f t="shared" ref="X279:X310" si="1273">IF(AND(N279,S279),"DirectionModel.IN_MAIN_DIAGONAL","")</f>
        <v/>
      </c>
      <c r="Y279" s="5" t="str">
        <f t="shared" ref="Y279:Y310" si="1274">IF(AND(O279,T279),"DirectionModel.IN_SECONDARY_DIAGONAL","")</f>
        <v/>
      </c>
      <c r="Z279" s="5" t="str">
        <f t="shared" ref="Z279" si="1275">IF(CONCATENATE(V279,W279,X279,Y279)="","DirectionModel.WITHOUT_DIRECTION",CONCATENATE(V279,W279,X279,Y279))</f>
        <v>DirectionModel.IN_COLUMN</v>
      </c>
    </row>
    <row r="280" spans="1:26" x14ac:dyDescent="0.25">
      <c r="A280" s="2">
        <v>1</v>
      </c>
      <c r="B280" s="1" t="str">
        <f>IF(DATA!H281="","",DATA!H281)</f>
        <v/>
      </c>
      <c r="C280" s="1" t="str">
        <f>IF(DATA!I281="","",DATA!I281)</f>
        <v/>
      </c>
      <c r="D280" s="1" t="str">
        <f>IF(DATA!J281="","",DATA!J281)</f>
        <v/>
      </c>
      <c r="E280" t="str">
        <f t="shared" si="1259"/>
        <v/>
      </c>
      <c r="F280" t="str">
        <f t="shared" si="1259"/>
        <v/>
      </c>
      <c r="G280" t="str">
        <f t="shared" si="1259"/>
        <v/>
      </c>
      <c r="H280" t="str">
        <f t="shared" si="1260"/>
        <v/>
      </c>
      <c r="I280" t="str">
        <f t="shared" si="1261"/>
        <v/>
      </c>
      <c r="J280" t="str">
        <f t="shared" si="1262"/>
        <v/>
      </c>
      <c r="K280" s="3"/>
      <c r="L280" s="3"/>
      <c r="M280" s="3"/>
      <c r="N280" s="3"/>
      <c r="O280" s="3"/>
      <c r="S280" s="5"/>
      <c r="T280" s="5"/>
    </row>
    <row r="281" spans="1:26" x14ac:dyDescent="0.25">
      <c r="A281" s="2">
        <v>2</v>
      </c>
      <c r="B281" s="1" t="str">
        <f>IF(DATA!H282="","",DATA!H282)</f>
        <v/>
      </c>
      <c r="C281" s="1" t="str">
        <f>IF(DATA!I282="","",DATA!I282)</f>
        <v/>
      </c>
      <c r="D281" s="1" t="str">
        <f>IF(DATA!J282="","",DATA!J282)</f>
        <v/>
      </c>
      <c r="E281" t="str">
        <f t="shared" si="1259"/>
        <v/>
      </c>
      <c r="F281" t="str">
        <f t="shared" si="1259"/>
        <v/>
      </c>
      <c r="G281" t="str">
        <f t="shared" si="1259"/>
        <v/>
      </c>
      <c r="H281" t="str">
        <f t="shared" si="1260"/>
        <v/>
      </c>
      <c r="I281" t="str">
        <f t="shared" si="1261"/>
        <v/>
      </c>
      <c r="J281" t="str">
        <f t="shared" si="1262"/>
        <v/>
      </c>
      <c r="K281" s="3"/>
      <c r="L281" s="3"/>
      <c r="M281" s="3"/>
      <c r="N281" s="3"/>
      <c r="O281" s="3"/>
      <c r="S281" s="5"/>
      <c r="T281" s="5"/>
    </row>
    <row r="282" spans="1:26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1276">IF(CONCATENATE(E283,F283,G283,E284,F284,G284,E285,F285,G285)="","",CONCATENATE(CONCATENATE(E283,F283,G283,E284,F284,G284,E285,F285,G285)))</f>
        <v>{1,1}</v>
      </c>
      <c r="H282" t="str">
        <f t="shared" ref="H282" si="1277">IF(CONCATENATE(H283,I283,J283,H284,I284,J284,H285,I285,J285)="","",CONCATENATE(CONCATENATE(H283,I283,J283,H284,I284,J284,H285,I285,J285)))</f>
        <v>"1-1"</v>
      </c>
      <c r="K282" s="2"/>
      <c r="L282" t="s">
        <v>15</v>
      </c>
      <c r="M282" t="s">
        <v>16</v>
      </c>
      <c r="N282" t="s">
        <v>17</v>
      </c>
      <c r="O282" t="s">
        <v>18</v>
      </c>
      <c r="P282" s="22"/>
      <c r="Q282" t="s">
        <v>15</v>
      </c>
      <c r="R282" t="s">
        <v>16</v>
      </c>
      <c r="S282" t="s">
        <v>17</v>
      </c>
      <c r="T282" t="s">
        <v>18</v>
      </c>
      <c r="V282" t="s">
        <v>19</v>
      </c>
      <c r="W282" t="s">
        <v>20</v>
      </c>
      <c r="X282" t="s">
        <v>17</v>
      </c>
      <c r="Y282" t="s">
        <v>18</v>
      </c>
      <c r="Z282" t="s">
        <v>21</v>
      </c>
    </row>
    <row r="283" spans="1:26" x14ac:dyDescent="0.25">
      <c r="A283" s="2">
        <v>0</v>
      </c>
      <c r="B283" s="1" t="str">
        <f>IF(DATA!H284="","",DATA!H284)</f>
        <v/>
      </c>
      <c r="C283" s="1" t="str">
        <f>IF(DATA!I284="","",DATA!I284)</f>
        <v/>
      </c>
      <c r="D283" s="1" t="str">
        <f>IF(DATA!J284="","",DATA!J284)</f>
        <v/>
      </c>
      <c r="E283" t="str">
        <f t="shared" ref="E283:G314" si="1278">IF(B283="","",CONCATENATE("{",$A283,",",B$2,"}"))</f>
        <v/>
      </c>
      <c r="F283" t="str">
        <f t="shared" si="1278"/>
        <v/>
      </c>
      <c r="G283" t="str">
        <f t="shared" si="1278"/>
        <v/>
      </c>
      <c r="H283" t="str">
        <f t="shared" ref="H283:H346" si="1279">IF(B283="","",CONCATENATE("""",$A283,"-",B$2,""""))</f>
        <v/>
      </c>
      <c r="I283" t="str">
        <f t="shared" ref="I283:I346" si="1280">IF(C283="","",CONCATENATE("""",$A283,"-",C$2,""""))</f>
        <v/>
      </c>
      <c r="J283" t="str">
        <f t="shared" ref="J283:J346" si="1281">IF(D283="","",CONCATENATE("""",$A283,"-",D$2,""""))</f>
        <v/>
      </c>
      <c r="K283" s="3"/>
      <c r="L283">
        <f t="shared" ref="L283:L314" si="1282">VALUE(RIGHT(LEFT(H282,2),1))</f>
        <v>1</v>
      </c>
      <c r="M283">
        <f t="shared" ref="M283:M314" si="1283">VALUE(RIGHT(LEFT(H282,4),1))</f>
        <v>1</v>
      </c>
      <c r="N283" s="5" t="b">
        <f t="shared" ref="N283" si="1284">L283-M283=0</f>
        <v>1</v>
      </c>
      <c r="O283" s="5" t="b">
        <f t="shared" ref="O283:O314" si="1285">L283+M283=2</f>
        <v>1</v>
      </c>
      <c r="P283" s="21" t="str">
        <f>DATA!F284</f>
        <v>"2-1"</v>
      </c>
      <c r="Q283">
        <f t="shared" ref="Q283" si="1286">VALUE(RIGHT(LEFT(P283,2),1))</f>
        <v>2</v>
      </c>
      <c r="R283">
        <f t="shared" ref="R283:R314" si="1287">VALUE(RIGHT(LEFT(P283,4),1))</f>
        <v>1</v>
      </c>
      <c r="S283" s="5" t="b">
        <f t="shared" ref="S283" si="1288">Q283-R283=0</f>
        <v>0</v>
      </c>
      <c r="T283" s="5" t="b">
        <f t="shared" ref="T283:T314" si="1289">Q283+R283=2</f>
        <v>0</v>
      </c>
      <c r="V283" s="5" t="str">
        <f t="shared" ref="V283:V314" si="1290">IF(L283=Q283,"DirectionModel.IN_ROW","")</f>
        <v/>
      </c>
      <c r="W283" s="5" t="str">
        <f t="shared" ref="W283:W314" si="1291">IF(M283=R283,"DirectionModel.IN_COLUMN","")</f>
        <v>DirectionModel.IN_COLUMN</v>
      </c>
      <c r="X283" s="5" t="str">
        <f t="shared" ref="X283:X314" si="1292">IF(AND(N283,S283),"DirectionModel.IN_MAIN_DIAGONAL","")</f>
        <v/>
      </c>
      <c r="Y283" s="5" t="str">
        <f t="shared" ref="Y283:Y314" si="1293">IF(AND(O283,T283),"DirectionModel.IN_SECONDARY_DIAGONAL","")</f>
        <v/>
      </c>
      <c r="Z283" s="5" t="str">
        <f t="shared" ref="Z283" si="1294">IF(CONCATENATE(V283,W283,X283,Y283)="","DirectionModel.WITHOUT_DIRECTION",CONCATENATE(V283,W283,X283,Y283))</f>
        <v>DirectionModel.IN_COLUMN</v>
      </c>
    </row>
    <row r="284" spans="1:26" x14ac:dyDescent="0.25">
      <c r="A284" s="2">
        <v>1</v>
      </c>
      <c r="B284" s="1" t="str">
        <f>IF(DATA!H285="","",DATA!H285)</f>
        <v/>
      </c>
      <c r="C284" s="1" t="str">
        <f>IF(DATA!I285="","",DATA!I285)</f>
        <v>c</v>
      </c>
      <c r="D284" s="1" t="str">
        <f>IF(DATA!J285="","",DATA!J285)</f>
        <v/>
      </c>
      <c r="E284" t="str">
        <f t="shared" si="1278"/>
        <v/>
      </c>
      <c r="F284" t="str">
        <f t="shared" si="1278"/>
        <v>{1,1}</v>
      </c>
      <c r="G284" t="str">
        <f t="shared" si="1278"/>
        <v/>
      </c>
      <c r="H284" t="str">
        <f t="shared" si="1279"/>
        <v/>
      </c>
      <c r="I284" t="str">
        <f t="shared" si="1280"/>
        <v>"1-1"</v>
      </c>
      <c r="J284" t="str">
        <f t="shared" si="1281"/>
        <v/>
      </c>
      <c r="K284" s="3"/>
      <c r="L284" s="3"/>
      <c r="M284" s="3"/>
      <c r="N284" s="3"/>
      <c r="O284" s="3"/>
      <c r="S284" s="5"/>
      <c r="T284" s="5"/>
    </row>
    <row r="285" spans="1:26" x14ac:dyDescent="0.25">
      <c r="A285" s="2">
        <v>2</v>
      </c>
      <c r="B285" s="1" t="str">
        <f>IF(DATA!H286="","",DATA!H286)</f>
        <v/>
      </c>
      <c r="C285" s="1" t="str">
        <f>IF(DATA!I286="","",DATA!I286)</f>
        <v/>
      </c>
      <c r="D285" s="1" t="str">
        <f>IF(DATA!J286="","",DATA!J286)</f>
        <v/>
      </c>
      <c r="E285" t="str">
        <f t="shared" si="1278"/>
        <v/>
      </c>
      <c r="F285" t="str">
        <f t="shared" si="1278"/>
        <v/>
      </c>
      <c r="G285" t="str">
        <f t="shared" si="1278"/>
        <v/>
      </c>
      <c r="H285" t="str">
        <f t="shared" si="1279"/>
        <v/>
      </c>
      <c r="I285" t="str">
        <f t="shared" si="1280"/>
        <v/>
      </c>
      <c r="J285" t="str">
        <f t="shared" si="1281"/>
        <v/>
      </c>
      <c r="K285" s="3"/>
      <c r="L285" s="3"/>
      <c r="M285" s="3"/>
      <c r="N285" s="3"/>
      <c r="O285" s="3"/>
      <c r="S285" s="5"/>
      <c r="T285" s="5"/>
    </row>
    <row r="286" spans="1:26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1295">IF(CONCATENATE(E287,F287,G287,E288,F288,G288,E289,F289,G289)="","",CONCATENATE(CONCATENATE(E287,F287,G287,E288,F288,G288,E289,F289,G289)))</f>
        <v>{2,1}</v>
      </c>
      <c r="H286" t="str">
        <f t="shared" ref="H286" si="1296">IF(CONCATENATE(H287,I287,J287,H288,I288,J288,H289,I289,J289)="","",CONCATENATE(CONCATENATE(H287,I287,J287,H288,I288,J288,H289,I289,J289)))</f>
        <v>"2-1"</v>
      </c>
      <c r="K286" s="2"/>
      <c r="L286" t="s">
        <v>15</v>
      </c>
      <c r="M286" t="s">
        <v>16</v>
      </c>
      <c r="N286" t="s">
        <v>17</v>
      </c>
      <c r="O286" t="s">
        <v>18</v>
      </c>
      <c r="P286" s="22"/>
      <c r="Q286" t="s">
        <v>15</v>
      </c>
      <c r="R286" t="s">
        <v>16</v>
      </c>
      <c r="S286" t="s">
        <v>17</v>
      </c>
      <c r="T286" t="s">
        <v>18</v>
      </c>
      <c r="V286" t="s">
        <v>19</v>
      </c>
      <c r="W286" t="s">
        <v>20</v>
      </c>
      <c r="X286" t="s">
        <v>17</v>
      </c>
      <c r="Y286" t="s">
        <v>18</v>
      </c>
      <c r="Z286" t="s">
        <v>21</v>
      </c>
    </row>
    <row r="287" spans="1:26" x14ac:dyDescent="0.25">
      <c r="A287" s="2">
        <v>0</v>
      </c>
      <c r="B287" s="1" t="str">
        <f>IF(DATA!H288="","",DATA!H288)</f>
        <v/>
      </c>
      <c r="C287" s="1" t="str">
        <f>IF(DATA!I288="","",DATA!I288)</f>
        <v/>
      </c>
      <c r="D287" s="1" t="str">
        <f>IF(DATA!J288="","",DATA!J288)</f>
        <v/>
      </c>
      <c r="E287" t="str">
        <f t="shared" ref="E287:G318" si="1297">IF(B287="","",CONCATENATE("{",$A287,",",B$2,"}"))</f>
        <v/>
      </c>
      <c r="F287" t="str">
        <f t="shared" si="1297"/>
        <v/>
      </c>
      <c r="G287" t="str">
        <f t="shared" si="1297"/>
        <v/>
      </c>
      <c r="H287" t="str">
        <f t="shared" ref="H287:H350" si="1298">IF(B287="","",CONCATENATE("""",$A287,"-",B$2,""""))</f>
        <v/>
      </c>
      <c r="I287" t="str">
        <f t="shared" ref="I287:I350" si="1299">IF(C287="","",CONCATENATE("""",$A287,"-",C$2,""""))</f>
        <v/>
      </c>
      <c r="J287" t="str">
        <f t="shared" ref="J287:J350" si="1300">IF(D287="","",CONCATENATE("""",$A287,"-",D$2,""""))</f>
        <v/>
      </c>
      <c r="K287" s="3"/>
      <c r="L287">
        <f t="shared" ref="L287:L318" si="1301">VALUE(RIGHT(LEFT(H286,2),1))</f>
        <v>2</v>
      </c>
      <c r="M287">
        <f t="shared" ref="M287:M318" si="1302">VALUE(RIGHT(LEFT(H286,4),1))</f>
        <v>1</v>
      </c>
      <c r="N287" s="5" t="b">
        <f t="shared" ref="N287" si="1303">L287-M287=0</f>
        <v>0</v>
      </c>
      <c r="O287" s="5" t="b">
        <f t="shared" ref="O287:O318" si="1304">L287+M287=2</f>
        <v>0</v>
      </c>
      <c r="P287" s="21" t="str">
        <f>DATA!F288</f>
        <v>"2-2"</v>
      </c>
      <c r="Q287">
        <f t="shared" ref="Q287" si="1305">VALUE(RIGHT(LEFT(P287,2),1))</f>
        <v>2</v>
      </c>
      <c r="R287">
        <f t="shared" ref="R287:R318" si="1306">VALUE(RIGHT(LEFT(P287,4),1))</f>
        <v>2</v>
      </c>
      <c r="S287" s="5" t="b">
        <f t="shared" ref="S287" si="1307">Q287-R287=0</f>
        <v>1</v>
      </c>
      <c r="T287" s="5" t="b">
        <f t="shared" ref="T287:T318" si="1308">Q287+R287=2</f>
        <v>0</v>
      </c>
      <c r="V287" s="5" t="str">
        <f t="shared" ref="V287:V318" si="1309">IF(L287=Q287,"DirectionModel.IN_ROW","")</f>
        <v>DirectionModel.IN_ROW</v>
      </c>
      <c r="W287" s="5" t="str">
        <f t="shared" ref="W287:W318" si="1310">IF(M287=R287,"DirectionModel.IN_COLUMN","")</f>
        <v/>
      </c>
      <c r="X287" s="5" t="str">
        <f t="shared" ref="X287:X318" si="1311">IF(AND(N287,S287),"DirectionModel.IN_MAIN_DIAGONAL","")</f>
        <v/>
      </c>
      <c r="Y287" s="5" t="str">
        <f t="shared" ref="Y287:Y318" si="1312">IF(AND(O287,T287),"DirectionModel.IN_SECONDARY_DIAGONAL","")</f>
        <v/>
      </c>
      <c r="Z287" s="5" t="str">
        <f t="shared" ref="Z287" si="1313">IF(CONCATENATE(V287,W287,X287,Y287)="","DirectionModel.WITHOUT_DIRECTION",CONCATENATE(V287,W287,X287,Y287))</f>
        <v>DirectionModel.IN_ROW</v>
      </c>
    </row>
    <row r="288" spans="1:26" x14ac:dyDescent="0.25">
      <c r="A288" s="2">
        <v>1</v>
      </c>
      <c r="B288" s="1" t="str">
        <f>IF(DATA!H289="","",DATA!H289)</f>
        <v/>
      </c>
      <c r="C288" s="1" t="str">
        <f>IF(DATA!I289="","",DATA!I289)</f>
        <v/>
      </c>
      <c r="D288" s="1" t="str">
        <f>IF(DATA!J289="","",DATA!J289)</f>
        <v/>
      </c>
      <c r="E288" t="str">
        <f t="shared" si="1297"/>
        <v/>
      </c>
      <c r="F288" t="str">
        <f t="shared" si="1297"/>
        <v/>
      </c>
      <c r="G288" t="str">
        <f t="shared" si="1297"/>
        <v/>
      </c>
      <c r="H288" t="str">
        <f t="shared" si="1298"/>
        <v/>
      </c>
      <c r="I288" t="str">
        <f t="shared" si="1299"/>
        <v/>
      </c>
      <c r="J288" t="str">
        <f t="shared" si="1300"/>
        <v/>
      </c>
      <c r="K288" s="3"/>
      <c r="L288" s="3"/>
      <c r="M288" s="3"/>
      <c r="N288" s="3"/>
      <c r="O288" s="3"/>
      <c r="S288" s="5"/>
      <c r="T288" s="5"/>
    </row>
    <row r="289" spans="1:26" x14ac:dyDescent="0.25">
      <c r="A289" s="2">
        <v>2</v>
      </c>
      <c r="B289" s="1" t="str">
        <f>IF(DATA!H290="","",DATA!H290)</f>
        <v/>
      </c>
      <c r="C289" s="1" t="str">
        <f>IF(DATA!I290="","",DATA!I290)</f>
        <v>c</v>
      </c>
      <c r="D289" s="1" t="str">
        <f>IF(DATA!J290="","",DATA!J290)</f>
        <v/>
      </c>
      <c r="E289" t="str">
        <f t="shared" si="1297"/>
        <v/>
      </c>
      <c r="F289" t="str">
        <f t="shared" si="1297"/>
        <v>{2,1}</v>
      </c>
      <c r="G289" t="str">
        <f t="shared" si="1297"/>
        <v/>
      </c>
      <c r="H289" t="str">
        <f t="shared" si="1298"/>
        <v/>
      </c>
      <c r="I289" t="str">
        <f t="shared" si="1299"/>
        <v>"2-1"</v>
      </c>
      <c r="J289" t="str">
        <f t="shared" si="1300"/>
        <v/>
      </c>
      <c r="K289" s="3"/>
      <c r="L289" s="3"/>
      <c r="M289" s="3"/>
      <c r="N289" s="3"/>
      <c r="O289" s="3"/>
      <c r="S289" s="5"/>
      <c r="T289" s="5"/>
    </row>
    <row r="290" spans="1:26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1314">IF(CONCATENATE(E291,F291,G291,E292,F292,G292,E293,F293,G293)="","",CONCATENATE(CONCATENATE(E291,F291,G291,E292,F292,G292,E293,F293,G293)))</f>
        <v>{0,1}</v>
      </c>
      <c r="H290" t="str">
        <f t="shared" ref="H290" si="1315">IF(CONCATENATE(H291,I291,J291,H292,I292,J292,H293,I293,J293)="","",CONCATENATE(CONCATENATE(H291,I291,J291,H292,I292,J292,H293,I293,J293)))</f>
        <v>"0-1"</v>
      </c>
      <c r="K290" s="2"/>
      <c r="L290" t="s">
        <v>15</v>
      </c>
      <c r="M290" t="s">
        <v>16</v>
      </c>
      <c r="N290" t="s">
        <v>17</v>
      </c>
      <c r="O290" t="s">
        <v>18</v>
      </c>
      <c r="P290" s="22"/>
      <c r="Q290" t="s">
        <v>15</v>
      </c>
      <c r="R290" t="s">
        <v>16</v>
      </c>
      <c r="S290" t="s">
        <v>17</v>
      </c>
      <c r="T290" t="s">
        <v>18</v>
      </c>
      <c r="V290" t="s">
        <v>19</v>
      </c>
      <c r="W290" t="s">
        <v>20</v>
      </c>
      <c r="X290" t="s">
        <v>17</v>
      </c>
      <c r="Y290" t="s">
        <v>18</v>
      </c>
      <c r="Z290" t="s">
        <v>21</v>
      </c>
    </row>
    <row r="291" spans="1:26" x14ac:dyDescent="0.25">
      <c r="A291" s="2">
        <v>0</v>
      </c>
      <c r="B291" s="1" t="str">
        <f>IF(DATA!H292="","",DATA!H292)</f>
        <v/>
      </c>
      <c r="C291" s="1" t="str">
        <f>IF(DATA!I292="","",DATA!I292)</f>
        <v>c</v>
      </c>
      <c r="D291" s="1" t="str">
        <f>IF(DATA!J292="","",DATA!J292)</f>
        <v/>
      </c>
      <c r="E291" t="str">
        <f t="shared" ref="E291:G322" si="1316">IF(B291="","",CONCATENATE("{",$A291,",",B$2,"}"))</f>
        <v/>
      </c>
      <c r="F291" t="str">
        <f t="shared" si="1316"/>
        <v>{0,1}</v>
      </c>
      <c r="G291" t="str">
        <f t="shared" si="1316"/>
        <v/>
      </c>
      <c r="H291" t="str">
        <f t="shared" ref="H291:H354" si="1317">IF(B291="","",CONCATENATE("""",$A291,"-",B$2,""""))</f>
        <v/>
      </c>
      <c r="I291" t="str">
        <f t="shared" ref="I291:I354" si="1318">IF(C291="","",CONCATENATE("""",$A291,"-",C$2,""""))</f>
        <v>"0-1"</v>
      </c>
      <c r="J291" t="str">
        <f t="shared" ref="J291:J354" si="1319">IF(D291="","",CONCATENATE("""",$A291,"-",D$2,""""))</f>
        <v/>
      </c>
      <c r="K291" s="3"/>
      <c r="L291">
        <f t="shared" ref="L291:L322" si="1320">VALUE(RIGHT(LEFT(H290,2),1))</f>
        <v>0</v>
      </c>
      <c r="M291">
        <f t="shared" ref="M291:M322" si="1321">VALUE(RIGHT(LEFT(H290,4),1))</f>
        <v>1</v>
      </c>
      <c r="N291" s="5" t="b">
        <f t="shared" ref="N291" si="1322">L291-M291=0</f>
        <v>0</v>
      </c>
      <c r="O291" s="5" t="b">
        <f t="shared" ref="O291:O322" si="1323">L291+M291=2</f>
        <v>0</v>
      </c>
      <c r="P291" s="21" t="str">
        <f>DATA!F292</f>
        <v>"0-0"</v>
      </c>
      <c r="Q291">
        <f t="shared" ref="Q291" si="1324">VALUE(RIGHT(LEFT(P291,2),1))</f>
        <v>0</v>
      </c>
      <c r="R291">
        <f t="shared" ref="R291:R322" si="1325">VALUE(RIGHT(LEFT(P291,4),1))</f>
        <v>0</v>
      </c>
      <c r="S291" s="5" t="b">
        <f t="shared" ref="S291" si="1326">Q291-R291=0</f>
        <v>1</v>
      </c>
      <c r="T291" s="5" t="b">
        <f t="shared" ref="T291:T322" si="1327">Q291+R291=2</f>
        <v>0</v>
      </c>
      <c r="V291" s="5" t="str">
        <f t="shared" ref="V291:V322" si="1328">IF(L291=Q291,"DirectionModel.IN_ROW","")</f>
        <v>DirectionModel.IN_ROW</v>
      </c>
      <c r="W291" s="5" t="str">
        <f t="shared" ref="W291:W322" si="1329">IF(M291=R291,"DirectionModel.IN_COLUMN","")</f>
        <v/>
      </c>
      <c r="X291" s="5" t="str">
        <f t="shared" ref="X291:X322" si="1330">IF(AND(N291,S291),"DirectionModel.IN_MAIN_DIAGONAL","")</f>
        <v/>
      </c>
      <c r="Y291" s="5" t="str">
        <f t="shared" ref="Y291:Y322" si="1331">IF(AND(O291,T291),"DirectionModel.IN_SECONDARY_DIAGONAL","")</f>
        <v/>
      </c>
      <c r="Z291" s="5" t="str">
        <f t="shared" ref="Z291" si="1332">IF(CONCATENATE(V291,W291,X291,Y291)="","DirectionModel.WITHOUT_DIRECTION",CONCATENATE(V291,W291,X291,Y291))</f>
        <v>DirectionModel.IN_ROW</v>
      </c>
    </row>
    <row r="292" spans="1:26" x14ac:dyDescent="0.25">
      <c r="A292" s="2">
        <v>1</v>
      </c>
      <c r="B292" s="1" t="str">
        <f>IF(DATA!H293="","",DATA!H293)</f>
        <v/>
      </c>
      <c r="C292" s="1" t="str">
        <f>IF(DATA!I293="","",DATA!I293)</f>
        <v/>
      </c>
      <c r="D292" s="1" t="str">
        <f>IF(DATA!J293="","",DATA!J293)</f>
        <v/>
      </c>
      <c r="E292" t="str">
        <f t="shared" si="1316"/>
        <v/>
      </c>
      <c r="F292" t="str">
        <f t="shared" si="1316"/>
        <v/>
      </c>
      <c r="G292" t="str">
        <f t="shared" si="1316"/>
        <v/>
      </c>
      <c r="H292" t="str">
        <f t="shared" si="1317"/>
        <v/>
      </c>
      <c r="I292" t="str">
        <f t="shared" si="1318"/>
        <v/>
      </c>
      <c r="J292" t="str">
        <f t="shared" si="1319"/>
        <v/>
      </c>
      <c r="K292" s="3"/>
      <c r="L292" s="3"/>
      <c r="M292" s="3"/>
      <c r="N292" s="3"/>
      <c r="O292" s="3"/>
      <c r="S292" s="5"/>
      <c r="T292" s="5"/>
    </row>
    <row r="293" spans="1:26" x14ac:dyDescent="0.25">
      <c r="A293" s="2">
        <v>2</v>
      </c>
      <c r="B293" s="1" t="str">
        <f>IF(DATA!H294="","",DATA!H294)</f>
        <v/>
      </c>
      <c r="C293" s="1" t="str">
        <f>IF(DATA!I294="","",DATA!I294)</f>
        <v/>
      </c>
      <c r="D293" s="1" t="str">
        <f>IF(DATA!J294="","",DATA!J294)</f>
        <v/>
      </c>
      <c r="E293" t="str">
        <f t="shared" si="1316"/>
        <v/>
      </c>
      <c r="F293" t="str">
        <f t="shared" si="1316"/>
        <v/>
      </c>
      <c r="G293" t="str">
        <f t="shared" si="1316"/>
        <v/>
      </c>
      <c r="H293" t="str">
        <f t="shared" si="1317"/>
        <v/>
      </c>
      <c r="I293" t="str">
        <f t="shared" si="1318"/>
        <v/>
      </c>
      <c r="J293" t="str">
        <f t="shared" si="1319"/>
        <v/>
      </c>
      <c r="K293" s="3"/>
      <c r="L293" s="3"/>
      <c r="M293" s="3"/>
      <c r="N293" s="3"/>
      <c r="O293" s="3"/>
      <c r="S293" s="5"/>
      <c r="T293" s="5"/>
    </row>
    <row r="294" spans="1:26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1333">IF(CONCATENATE(E295,F295,G295,E296,F296,G296,E297,F297,G297)="","",CONCATENATE(CONCATENATE(E295,F295,G295,E296,F296,G296,E297,F297,G297)))</f>
        <v>{1,1}</v>
      </c>
      <c r="H294" t="str">
        <f t="shared" ref="H294" si="1334">IF(CONCATENATE(H295,I295,J295,H296,I296,J296,H297,I297,J297)="","",CONCATENATE(CONCATENATE(H295,I295,J295,H296,I296,J296,H297,I297,J297)))</f>
        <v>"1-1"</v>
      </c>
      <c r="K294" s="2"/>
      <c r="L294" t="s">
        <v>15</v>
      </c>
      <c r="M294" t="s">
        <v>16</v>
      </c>
      <c r="N294" t="s">
        <v>17</v>
      </c>
      <c r="O294" t="s">
        <v>18</v>
      </c>
      <c r="P294" s="22"/>
      <c r="Q294" t="s">
        <v>15</v>
      </c>
      <c r="R294" t="s">
        <v>16</v>
      </c>
      <c r="S294" t="s">
        <v>17</v>
      </c>
      <c r="T294" t="s">
        <v>18</v>
      </c>
      <c r="V294" t="s">
        <v>19</v>
      </c>
      <c r="W294" t="s">
        <v>20</v>
      </c>
      <c r="X294" t="s">
        <v>17</v>
      </c>
      <c r="Y294" t="s">
        <v>18</v>
      </c>
      <c r="Z294" t="s">
        <v>21</v>
      </c>
    </row>
    <row r="295" spans="1:26" x14ac:dyDescent="0.25">
      <c r="A295" s="2">
        <v>0</v>
      </c>
      <c r="B295" s="1" t="str">
        <f>IF(DATA!H296="","",DATA!H296)</f>
        <v/>
      </c>
      <c r="C295" s="1" t="str">
        <f>IF(DATA!I296="","",DATA!I296)</f>
        <v/>
      </c>
      <c r="D295" s="1" t="str">
        <f>IF(DATA!J296="","",DATA!J296)</f>
        <v/>
      </c>
      <c r="E295" t="str">
        <f t="shared" ref="E295:G326" si="1335">IF(B295="","",CONCATENATE("{",$A295,",",B$2,"}"))</f>
        <v/>
      </c>
      <c r="F295" t="str">
        <f t="shared" si="1335"/>
        <v/>
      </c>
      <c r="G295" t="str">
        <f t="shared" si="1335"/>
        <v/>
      </c>
      <c r="H295" t="str">
        <f t="shared" ref="H295:H358" si="1336">IF(B295="","",CONCATENATE("""",$A295,"-",B$2,""""))</f>
        <v/>
      </c>
      <c r="I295" t="str">
        <f t="shared" ref="I295:I358" si="1337">IF(C295="","",CONCATENATE("""",$A295,"-",C$2,""""))</f>
        <v/>
      </c>
      <c r="J295" t="str">
        <f t="shared" ref="J295:J358" si="1338">IF(D295="","",CONCATENATE("""",$A295,"-",D$2,""""))</f>
        <v/>
      </c>
      <c r="K295" s="3"/>
      <c r="L295">
        <f t="shared" ref="L295:L326" si="1339">VALUE(RIGHT(LEFT(H294,2),1))</f>
        <v>1</v>
      </c>
      <c r="M295">
        <f t="shared" ref="M295:M326" si="1340">VALUE(RIGHT(LEFT(H294,4),1))</f>
        <v>1</v>
      </c>
      <c r="N295" s="5" t="b">
        <f t="shared" ref="N295" si="1341">L295-M295=0</f>
        <v>1</v>
      </c>
      <c r="O295" s="5" t="b">
        <f t="shared" ref="O295:O326" si="1342">L295+M295=2</f>
        <v>1</v>
      </c>
      <c r="P295" s="21" t="str">
        <f>DATA!F296</f>
        <v>"0-1"</v>
      </c>
      <c r="Q295">
        <f t="shared" ref="Q295" si="1343">VALUE(RIGHT(LEFT(P295,2),1))</f>
        <v>0</v>
      </c>
      <c r="R295">
        <f t="shared" ref="R295:R326" si="1344">VALUE(RIGHT(LEFT(P295,4),1))</f>
        <v>1</v>
      </c>
      <c r="S295" s="5" t="b">
        <f t="shared" ref="S295" si="1345">Q295-R295=0</f>
        <v>0</v>
      </c>
      <c r="T295" s="5" t="b">
        <f t="shared" ref="T295:T326" si="1346">Q295+R295=2</f>
        <v>0</v>
      </c>
      <c r="V295" s="5" t="str">
        <f t="shared" ref="V295:V326" si="1347">IF(L295=Q295,"DirectionModel.IN_ROW","")</f>
        <v/>
      </c>
      <c r="W295" s="5" t="str">
        <f t="shared" ref="W295:W326" si="1348">IF(M295=R295,"DirectionModel.IN_COLUMN","")</f>
        <v>DirectionModel.IN_COLUMN</v>
      </c>
      <c r="X295" s="5" t="str">
        <f t="shared" ref="X295:X326" si="1349">IF(AND(N295,S295),"DirectionModel.IN_MAIN_DIAGONAL","")</f>
        <v/>
      </c>
      <c r="Y295" s="5" t="str">
        <f t="shared" ref="Y295:Y326" si="1350">IF(AND(O295,T295),"DirectionModel.IN_SECONDARY_DIAGONAL","")</f>
        <v/>
      </c>
      <c r="Z295" s="5" t="str">
        <f t="shared" ref="Z295" si="1351">IF(CONCATENATE(V295,W295,X295,Y295)="","DirectionModel.WITHOUT_DIRECTION",CONCATENATE(V295,W295,X295,Y295))</f>
        <v>DirectionModel.IN_COLUMN</v>
      </c>
    </row>
    <row r="296" spans="1:26" x14ac:dyDescent="0.25">
      <c r="A296" s="2">
        <v>1</v>
      </c>
      <c r="B296" s="1" t="str">
        <f>IF(DATA!H297="","",DATA!H297)</f>
        <v/>
      </c>
      <c r="C296" s="1" t="str">
        <f>IF(DATA!I297="","",DATA!I297)</f>
        <v>c</v>
      </c>
      <c r="D296" s="1" t="str">
        <f>IF(DATA!J297="","",DATA!J297)</f>
        <v/>
      </c>
      <c r="E296" t="str">
        <f t="shared" si="1335"/>
        <v/>
      </c>
      <c r="F296" t="str">
        <f t="shared" si="1335"/>
        <v>{1,1}</v>
      </c>
      <c r="G296" t="str">
        <f t="shared" si="1335"/>
        <v/>
      </c>
      <c r="H296" t="str">
        <f t="shared" si="1336"/>
        <v/>
      </c>
      <c r="I296" t="str">
        <f t="shared" si="1337"/>
        <v>"1-1"</v>
      </c>
      <c r="J296" t="str">
        <f t="shared" si="1338"/>
        <v/>
      </c>
      <c r="K296" s="3"/>
      <c r="L296" s="3"/>
      <c r="M296" s="3"/>
      <c r="N296" s="3"/>
      <c r="O296" s="3"/>
      <c r="S296" s="5"/>
      <c r="T296" s="5"/>
    </row>
    <row r="297" spans="1:26" x14ac:dyDescent="0.25">
      <c r="A297" s="2">
        <v>2</v>
      </c>
      <c r="B297" s="1" t="str">
        <f>IF(DATA!H298="","",DATA!H298)</f>
        <v/>
      </c>
      <c r="C297" s="1" t="str">
        <f>IF(DATA!I298="","",DATA!I298)</f>
        <v/>
      </c>
      <c r="D297" s="1" t="str">
        <f>IF(DATA!J298="","",DATA!J298)</f>
        <v/>
      </c>
      <c r="E297" t="str">
        <f t="shared" si="1335"/>
        <v/>
      </c>
      <c r="F297" t="str">
        <f t="shared" si="1335"/>
        <v/>
      </c>
      <c r="G297" t="str">
        <f t="shared" si="1335"/>
        <v/>
      </c>
      <c r="H297" t="str">
        <f t="shared" si="1336"/>
        <v/>
      </c>
      <c r="I297" t="str">
        <f t="shared" si="1337"/>
        <v/>
      </c>
      <c r="J297" t="str">
        <f t="shared" si="1338"/>
        <v/>
      </c>
      <c r="K297" s="3"/>
      <c r="L297" s="3"/>
      <c r="M297" s="3"/>
      <c r="N297" s="3"/>
      <c r="O297" s="3"/>
      <c r="S297" s="5"/>
      <c r="T297" s="5"/>
    </row>
    <row r="298" spans="1:26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1352">IF(CONCATENATE(E299,F299,G299,E300,F300,G300,E301,F301,G301)="","",CONCATENATE(CONCATENATE(E299,F299,G299,E300,F300,G300,E301,F301,G301)))</f>
        <v>{1,1}</v>
      </c>
      <c r="H298" t="str">
        <f t="shared" ref="H298" si="1353">IF(CONCATENATE(H299,I299,J299,H300,I300,J300,H301,I301,J301)="","",CONCATENATE(CONCATENATE(H299,I299,J299,H300,I300,J300,H301,I301,J301)))</f>
        <v>"1-1"</v>
      </c>
      <c r="K298" s="2"/>
      <c r="L298" t="s">
        <v>15</v>
      </c>
      <c r="M298" t="s">
        <v>16</v>
      </c>
      <c r="N298" t="s">
        <v>17</v>
      </c>
      <c r="O298" t="s">
        <v>18</v>
      </c>
      <c r="P298" s="22"/>
      <c r="Q298" t="s">
        <v>15</v>
      </c>
      <c r="R298" t="s">
        <v>16</v>
      </c>
      <c r="S298" t="s">
        <v>17</v>
      </c>
      <c r="T298" t="s">
        <v>18</v>
      </c>
      <c r="V298" t="s">
        <v>19</v>
      </c>
      <c r="W298" t="s">
        <v>20</v>
      </c>
      <c r="X298" t="s">
        <v>17</v>
      </c>
      <c r="Y298" t="s">
        <v>18</v>
      </c>
      <c r="Z298" t="s">
        <v>21</v>
      </c>
    </row>
    <row r="299" spans="1:26" x14ac:dyDescent="0.25">
      <c r="A299" s="2">
        <v>0</v>
      </c>
      <c r="B299" s="1" t="str">
        <f>IF(DATA!H300="","",DATA!H300)</f>
        <v/>
      </c>
      <c r="C299" s="1" t="str">
        <f>IF(DATA!I300="","",DATA!I300)</f>
        <v/>
      </c>
      <c r="D299" s="1" t="str">
        <f>IF(DATA!J300="","",DATA!J300)</f>
        <v/>
      </c>
      <c r="E299" t="str">
        <f t="shared" ref="E299:G330" si="1354">IF(B299="","",CONCATENATE("{",$A299,",",B$2,"}"))</f>
        <v/>
      </c>
      <c r="F299" t="str">
        <f t="shared" si="1354"/>
        <v/>
      </c>
      <c r="G299" t="str">
        <f t="shared" si="1354"/>
        <v/>
      </c>
      <c r="H299" t="str">
        <f t="shared" ref="H299:H362" si="1355">IF(B299="","",CONCATENATE("""",$A299,"-",B$2,""""))</f>
        <v/>
      </c>
      <c r="I299" t="str">
        <f t="shared" ref="I299:I362" si="1356">IF(C299="","",CONCATENATE("""",$A299,"-",C$2,""""))</f>
        <v/>
      </c>
      <c r="J299" t="str">
        <f t="shared" ref="J299:J362" si="1357">IF(D299="","",CONCATENATE("""",$A299,"-",D$2,""""))</f>
        <v/>
      </c>
      <c r="K299" s="3"/>
      <c r="L299">
        <f t="shared" ref="L299:L330" si="1358">VALUE(RIGHT(LEFT(H298,2),1))</f>
        <v>1</v>
      </c>
      <c r="M299">
        <f t="shared" ref="M299:M330" si="1359">VALUE(RIGHT(LEFT(H298,4),1))</f>
        <v>1</v>
      </c>
      <c r="N299" s="5" t="b">
        <f t="shared" ref="N299" si="1360">L299-M299=0</f>
        <v>1</v>
      </c>
      <c r="O299" s="5" t="b">
        <f t="shared" ref="O299:O330" si="1361">L299+M299=2</f>
        <v>1</v>
      </c>
      <c r="P299" s="21" t="str">
        <f>DATA!F300</f>
        <v>"0-2"</v>
      </c>
      <c r="Q299">
        <f t="shared" ref="Q299" si="1362">VALUE(RIGHT(LEFT(P299,2),1))</f>
        <v>0</v>
      </c>
      <c r="R299">
        <f t="shared" ref="R299:R330" si="1363">VALUE(RIGHT(LEFT(P299,4),1))</f>
        <v>2</v>
      </c>
      <c r="S299" s="5" t="b">
        <f t="shared" ref="S299" si="1364">Q299-R299=0</f>
        <v>0</v>
      </c>
      <c r="T299" s="5" t="b">
        <f t="shared" ref="T299:T330" si="1365">Q299+R299=2</f>
        <v>1</v>
      </c>
      <c r="V299" s="5" t="str">
        <f t="shared" ref="V299:V330" si="1366">IF(L299=Q299,"DirectionModel.IN_ROW","")</f>
        <v/>
      </c>
      <c r="W299" s="5" t="str">
        <f t="shared" ref="W299:W330" si="1367">IF(M299=R299,"DirectionModel.IN_COLUMN","")</f>
        <v/>
      </c>
      <c r="X299" s="5" t="str">
        <f t="shared" ref="X299:X330" si="1368">IF(AND(N299,S299),"DirectionModel.IN_MAIN_DIAGONAL","")</f>
        <v/>
      </c>
      <c r="Y299" s="5" t="str">
        <f t="shared" ref="Y299:Y330" si="1369">IF(AND(O299,T299),"DirectionModel.IN_SECONDARY_DIAGONAL","")</f>
        <v>DirectionModel.IN_SECONDARY_DIAGONAL</v>
      </c>
      <c r="Z299" s="5" t="str">
        <f t="shared" ref="Z299" si="1370">IF(CONCATENATE(V299,W299,X299,Y299)="","DirectionModel.WITHOUT_DIRECTION",CONCATENATE(V299,W299,X299,Y299))</f>
        <v>DirectionModel.IN_SECONDARY_DIAGONAL</v>
      </c>
    </row>
    <row r="300" spans="1:26" x14ac:dyDescent="0.25">
      <c r="A300" s="2">
        <v>1</v>
      </c>
      <c r="B300" s="1" t="str">
        <f>IF(DATA!H301="","",DATA!H301)</f>
        <v/>
      </c>
      <c r="C300" s="1" t="str">
        <f>IF(DATA!I301="","",DATA!I301)</f>
        <v>c</v>
      </c>
      <c r="D300" s="1" t="str">
        <f>IF(DATA!J301="","",DATA!J301)</f>
        <v/>
      </c>
      <c r="E300" t="str">
        <f t="shared" si="1354"/>
        <v/>
      </c>
      <c r="F300" t="str">
        <f t="shared" si="1354"/>
        <v>{1,1}</v>
      </c>
      <c r="G300" t="str">
        <f t="shared" si="1354"/>
        <v/>
      </c>
      <c r="H300" t="str">
        <f t="shared" si="1355"/>
        <v/>
      </c>
      <c r="I300" t="str">
        <f t="shared" si="1356"/>
        <v>"1-1"</v>
      </c>
      <c r="J300" t="str">
        <f t="shared" si="1357"/>
        <v/>
      </c>
      <c r="K300" s="3"/>
      <c r="L300" s="3"/>
      <c r="M300" s="3"/>
      <c r="N300" s="3"/>
      <c r="O300" s="3"/>
      <c r="S300" s="5"/>
      <c r="T300" s="5"/>
    </row>
    <row r="301" spans="1:26" x14ac:dyDescent="0.25">
      <c r="A301" s="2">
        <v>2</v>
      </c>
      <c r="B301" s="1" t="str">
        <f>IF(DATA!H302="","",DATA!H302)</f>
        <v/>
      </c>
      <c r="C301" s="1" t="str">
        <f>IF(DATA!I302="","",DATA!I302)</f>
        <v/>
      </c>
      <c r="D301" s="1" t="str">
        <f>IF(DATA!J302="","",DATA!J302)</f>
        <v/>
      </c>
      <c r="E301" t="str">
        <f t="shared" si="1354"/>
        <v/>
      </c>
      <c r="F301" t="str">
        <f t="shared" si="1354"/>
        <v/>
      </c>
      <c r="G301" t="str">
        <f t="shared" si="1354"/>
        <v/>
      </c>
      <c r="H301" t="str">
        <f t="shared" si="1355"/>
        <v/>
      </c>
      <c r="I301" t="str">
        <f t="shared" si="1356"/>
        <v/>
      </c>
      <c r="J301" t="str">
        <f t="shared" si="1357"/>
        <v/>
      </c>
      <c r="K301" s="3"/>
      <c r="L301" s="3"/>
      <c r="M301" s="3"/>
      <c r="N301" s="3"/>
      <c r="O301" s="3"/>
      <c r="S301" s="5"/>
      <c r="T301" s="5"/>
    </row>
    <row r="302" spans="1:26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1371">IF(CONCATENATE(E303,F303,G303,E304,F304,G304,E305,F305,G305)="","",CONCATENATE(CONCATENATE(E303,F303,G303,E304,F304,G304,E305,F305,G305)))</f>
        <v>{1,1}</v>
      </c>
      <c r="H302" t="str">
        <f t="shared" ref="H302" si="1372">IF(CONCATENATE(H303,I303,J303,H304,I304,J304,H305,I305,J305)="","",CONCATENATE(CONCATENATE(H303,I303,J303,H304,I304,J304,H305,I305,J305)))</f>
        <v>"1-1"</v>
      </c>
      <c r="K302" s="2"/>
      <c r="L302" t="s">
        <v>15</v>
      </c>
      <c r="M302" t="s">
        <v>16</v>
      </c>
      <c r="N302" t="s">
        <v>17</v>
      </c>
      <c r="O302" t="s">
        <v>18</v>
      </c>
      <c r="P302" s="22"/>
      <c r="Q302" t="s">
        <v>15</v>
      </c>
      <c r="R302" t="s">
        <v>16</v>
      </c>
      <c r="S302" t="s">
        <v>17</v>
      </c>
      <c r="T302" t="s">
        <v>18</v>
      </c>
      <c r="V302" t="s">
        <v>19</v>
      </c>
      <c r="W302" t="s">
        <v>20</v>
      </c>
      <c r="X302" t="s">
        <v>17</v>
      </c>
      <c r="Y302" t="s">
        <v>18</v>
      </c>
      <c r="Z302" t="s">
        <v>21</v>
      </c>
    </row>
    <row r="303" spans="1:26" x14ac:dyDescent="0.25">
      <c r="A303" s="2">
        <v>0</v>
      </c>
      <c r="B303" s="1" t="str">
        <f>IF(DATA!H304="","",DATA!H304)</f>
        <v/>
      </c>
      <c r="C303" s="1" t="str">
        <f>IF(DATA!I304="","",DATA!I304)</f>
        <v/>
      </c>
      <c r="D303" s="1" t="str">
        <f>IF(DATA!J304="","",DATA!J304)</f>
        <v/>
      </c>
      <c r="E303" t="str">
        <f t="shared" ref="E303:G334" si="1373">IF(B303="","",CONCATENATE("{",$A303,",",B$2,"}"))</f>
        <v/>
      </c>
      <c r="F303" t="str">
        <f t="shared" si="1373"/>
        <v/>
      </c>
      <c r="G303" t="str">
        <f t="shared" si="1373"/>
        <v/>
      </c>
      <c r="H303" t="str">
        <f t="shared" ref="H303:H366" si="1374">IF(B303="","",CONCATENATE("""",$A303,"-",B$2,""""))</f>
        <v/>
      </c>
      <c r="I303" t="str">
        <f t="shared" ref="I303:I366" si="1375">IF(C303="","",CONCATENATE("""",$A303,"-",C$2,""""))</f>
        <v/>
      </c>
      <c r="J303" t="str">
        <f t="shared" ref="J303:J366" si="1376">IF(D303="","",CONCATENATE("""",$A303,"-",D$2,""""))</f>
        <v/>
      </c>
      <c r="K303" s="3"/>
      <c r="L303">
        <f t="shared" ref="L303:L334" si="1377">VALUE(RIGHT(LEFT(H302,2),1))</f>
        <v>1</v>
      </c>
      <c r="M303">
        <f t="shared" ref="M303:M334" si="1378">VALUE(RIGHT(LEFT(H302,4),1))</f>
        <v>1</v>
      </c>
      <c r="N303" s="5" t="b">
        <f t="shared" ref="N303" si="1379">L303-M303=0</f>
        <v>1</v>
      </c>
      <c r="O303" s="5" t="b">
        <f t="shared" ref="O303:O334" si="1380">L303+M303=2</f>
        <v>1</v>
      </c>
      <c r="P303" s="21" t="str">
        <f>DATA!F304</f>
        <v>"1-0"</v>
      </c>
      <c r="Q303">
        <f t="shared" ref="Q303" si="1381">VALUE(RIGHT(LEFT(P303,2),1))</f>
        <v>1</v>
      </c>
      <c r="R303">
        <f t="shared" ref="R303:R334" si="1382">VALUE(RIGHT(LEFT(P303,4),1))</f>
        <v>0</v>
      </c>
      <c r="S303" s="5" t="b">
        <f t="shared" ref="S303" si="1383">Q303-R303=0</f>
        <v>0</v>
      </c>
      <c r="T303" s="5" t="b">
        <f t="shared" ref="T303:T334" si="1384">Q303+R303=2</f>
        <v>0</v>
      </c>
      <c r="V303" s="5" t="str">
        <f t="shared" ref="V303:V334" si="1385">IF(L303=Q303,"DirectionModel.IN_ROW","")</f>
        <v>DirectionModel.IN_ROW</v>
      </c>
      <c r="W303" s="5" t="str">
        <f t="shared" ref="W303:W334" si="1386">IF(M303=R303,"DirectionModel.IN_COLUMN","")</f>
        <v/>
      </c>
      <c r="X303" s="5" t="str">
        <f t="shared" ref="X303:X334" si="1387">IF(AND(N303,S303),"DirectionModel.IN_MAIN_DIAGONAL","")</f>
        <v/>
      </c>
      <c r="Y303" s="5" t="str">
        <f t="shared" ref="Y303:Y334" si="1388">IF(AND(O303,T303),"DirectionModel.IN_SECONDARY_DIAGONAL","")</f>
        <v/>
      </c>
      <c r="Z303" s="5" t="str">
        <f t="shared" ref="Z303" si="1389">IF(CONCATENATE(V303,W303,X303,Y303)="","DirectionModel.WITHOUT_DIRECTION",CONCATENATE(V303,W303,X303,Y303))</f>
        <v>DirectionModel.IN_ROW</v>
      </c>
    </row>
    <row r="304" spans="1:26" x14ac:dyDescent="0.25">
      <c r="A304" s="2">
        <v>1</v>
      </c>
      <c r="B304" s="1" t="str">
        <f>IF(DATA!H305="","",DATA!H305)</f>
        <v/>
      </c>
      <c r="C304" s="1" t="str">
        <f>IF(DATA!I305="","",DATA!I305)</f>
        <v>c</v>
      </c>
      <c r="D304" s="1" t="str">
        <f>IF(DATA!J305="","",DATA!J305)</f>
        <v/>
      </c>
      <c r="E304" t="str">
        <f t="shared" si="1373"/>
        <v/>
      </c>
      <c r="F304" t="str">
        <f t="shared" si="1373"/>
        <v>{1,1}</v>
      </c>
      <c r="G304" t="str">
        <f t="shared" si="1373"/>
        <v/>
      </c>
      <c r="H304" t="str">
        <f t="shared" si="1374"/>
        <v/>
      </c>
      <c r="I304" t="str">
        <f t="shared" si="1375"/>
        <v>"1-1"</v>
      </c>
      <c r="J304" t="str">
        <f t="shared" si="1376"/>
        <v/>
      </c>
      <c r="K304" s="3"/>
      <c r="L304" s="3"/>
      <c r="M304" s="3"/>
      <c r="N304" s="3"/>
      <c r="O304" s="3"/>
      <c r="S304" s="5"/>
      <c r="T304" s="5"/>
    </row>
    <row r="305" spans="1:26" x14ac:dyDescent="0.25">
      <c r="A305" s="2">
        <v>2</v>
      </c>
      <c r="B305" s="1" t="str">
        <f>IF(DATA!H306="","",DATA!H306)</f>
        <v/>
      </c>
      <c r="C305" s="1" t="str">
        <f>IF(DATA!I306="","",DATA!I306)</f>
        <v/>
      </c>
      <c r="D305" s="1" t="str">
        <f>IF(DATA!J306="","",DATA!J306)</f>
        <v/>
      </c>
      <c r="E305" t="str">
        <f t="shared" si="1373"/>
        <v/>
      </c>
      <c r="F305" t="str">
        <f t="shared" si="1373"/>
        <v/>
      </c>
      <c r="G305" t="str">
        <f t="shared" si="1373"/>
        <v/>
      </c>
      <c r="H305" t="str">
        <f t="shared" si="1374"/>
        <v/>
      </c>
      <c r="I305" t="str">
        <f t="shared" si="1375"/>
        <v/>
      </c>
      <c r="J305" t="str">
        <f t="shared" si="1376"/>
        <v/>
      </c>
      <c r="K305" s="3"/>
      <c r="L305" s="3"/>
      <c r="M305" s="3"/>
      <c r="N305" s="3"/>
      <c r="O305" s="3"/>
      <c r="S305" s="5"/>
      <c r="T305" s="5"/>
    </row>
    <row r="306" spans="1:26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1390">IF(CONCATENATE(E307,F307,G307,E308,F308,G308,E309,F309,G309)="","",CONCATENATE(CONCATENATE(E307,F307,G307,E308,F308,G308,E309,F309,G309)))</f>
        <v>{2,0}</v>
      </c>
      <c r="H306" t="str">
        <f t="shared" ref="H306" si="1391">IF(CONCATENATE(H307,I307,J307,H308,I308,J308,H309,I309,J309)="","",CONCATENATE(CONCATENATE(H307,I307,J307,H308,I308,J308,H309,I309,J309)))</f>
        <v>"2-0"</v>
      </c>
      <c r="K306" s="2"/>
      <c r="L306" t="s">
        <v>15</v>
      </c>
      <c r="M306" t="s">
        <v>16</v>
      </c>
      <c r="N306" t="s">
        <v>17</v>
      </c>
      <c r="O306" t="s">
        <v>18</v>
      </c>
      <c r="P306" s="22"/>
      <c r="Q306" t="s">
        <v>15</v>
      </c>
      <c r="R306" t="s">
        <v>16</v>
      </c>
      <c r="S306" t="s">
        <v>17</v>
      </c>
      <c r="T306" t="s">
        <v>18</v>
      </c>
      <c r="V306" t="s">
        <v>19</v>
      </c>
      <c r="W306" t="s">
        <v>20</v>
      </c>
      <c r="X306" t="s">
        <v>17</v>
      </c>
      <c r="Y306" t="s">
        <v>18</v>
      </c>
      <c r="Z306" t="s">
        <v>21</v>
      </c>
    </row>
    <row r="307" spans="1:26" x14ac:dyDescent="0.25">
      <c r="A307" s="2">
        <v>0</v>
      </c>
      <c r="B307" s="1" t="str">
        <f>IF(DATA!H308="","",DATA!H308)</f>
        <v/>
      </c>
      <c r="C307" s="1" t="str">
        <f>IF(DATA!I308="","",DATA!I308)</f>
        <v/>
      </c>
      <c r="D307" s="1" t="str">
        <f>IF(DATA!J308="","",DATA!J308)</f>
        <v/>
      </c>
      <c r="E307" t="str">
        <f t="shared" ref="E307:G338" si="1392">IF(B307="","",CONCATENATE("{",$A307,",",B$2,"}"))</f>
        <v/>
      </c>
      <c r="F307" t="str">
        <f t="shared" si="1392"/>
        <v/>
      </c>
      <c r="G307" t="str">
        <f t="shared" si="1392"/>
        <v/>
      </c>
      <c r="H307" t="str">
        <f t="shared" ref="H307:H370" si="1393">IF(B307="","",CONCATENATE("""",$A307,"-",B$2,""""))</f>
        <v/>
      </c>
      <c r="I307" t="str">
        <f t="shared" ref="I307:I370" si="1394">IF(C307="","",CONCATENATE("""",$A307,"-",C$2,""""))</f>
        <v/>
      </c>
      <c r="J307" t="str">
        <f t="shared" ref="J307:J370" si="1395">IF(D307="","",CONCATENATE("""",$A307,"-",D$2,""""))</f>
        <v/>
      </c>
      <c r="K307" s="3"/>
      <c r="L307">
        <f t="shared" ref="L307:L338" si="1396">VALUE(RIGHT(LEFT(H306,2),1))</f>
        <v>2</v>
      </c>
      <c r="M307">
        <f t="shared" ref="M307:M338" si="1397">VALUE(RIGHT(LEFT(H306,4),1))</f>
        <v>0</v>
      </c>
      <c r="N307" s="5" t="b">
        <f t="shared" ref="N307" si="1398">L307-M307=0</f>
        <v>0</v>
      </c>
      <c r="O307" s="5" t="b">
        <f t="shared" ref="O307:O338" si="1399">L307+M307=2</f>
        <v>1</v>
      </c>
      <c r="P307" s="21" t="str">
        <f>DATA!F308</f>
        <v>"1-1"</v>
      </c>
      <c r="Q307">
        <f t="shared" ref="Q307" si="1400">VALUE(RIGHT(LEFT(P307,2),1))</f>
        <v>1</v>
      </c>
      <c r="R307">
        <f t="shared" ref="R307:R338" si="1401">VALUE(RIGHT(LEFT(P307,4),1))</f>
        <v>1</v>
      </c>
      <c r="S307" s="5" t="b">
        <f t="shared" ref="S307" si="1402">Q307-R307=0</f>
        <v>1</v>
      </c>
      <c r="T307" s="5" t="b">
        <f t="shared" ref="T307:T338" si="1403">Q307+R307=2</f>
        <v>1</v>
      </c>
      <c r="V307" s="5" t="str">
        <f t="shared" ref="V307:V338" si="1404">IF(L307=Q307,"DirectionModel.IN_ROW","")</f>
        <v/>
      </c>
      <c r="W307" s="5" t="str">
        <f t="shared" ref="W307:W338" si="1405">IF(M307=R307,"DirectionModel.IN_COLUMN","")</f>
        <v/>
      </c>
      <c r="X307" s="5" t="str">
        <f t="shared" ref="X307:X338" si="1406">IF(AND(N307,S307),"DirectionModel.IN_MAIN_DIAGONAL","")</f>
        <v/>
      </c>
      <c r="Y307" s="5" t="str">
        <f t="shared" ref="Y307:Y338" si="1407">IF(AND(O307,T307),"DirectionModel.IN_SECONDARY_DIAGONAL","")</f>
        <v>DirectionModel.IN_SECONDARY_DIAGONAL</v>
      </c>
      <c r="Z307" s="5" t="str">
        <f t="shared" ref="Z307" si="1408">IF(CONCATENATE(V307,W307,X307,Y307)="","DirectionModel.WITHOUT_DIRECTION",CONCATENATE(V307,W307,X307,Y307))</f>
        <v>DirectionModel.IN_SECONDARY_DIAGONAL</v>
      </c>
    </row>
    <row r="308" spans="1:26" x14ac:dyDescent="0.25">
      <c r="A308" s="2">
        <v>1</v>
      </c>
      <c r="B308" s="1" t="str">
        <f>IF(DATA!H309="","",DATA!H309)</f>
        <v/>
      </c>
      <c r="C308" s="1" t="str">
        <f>IF(DATA!I309="","",DATA!I309)</f>
        <v/>
      </c>
      <c r="D308" s="1" t="str">
        <f>IF(DATA!J309="","",DATA!J309)</f>
        <v/>
      </c>
      <c r="E308" t="str">
        <f t="shared" si="1392"/>
        <v/>
      </c>
      <c r="F308" t="str">
        <f t="shared" si="1392"/>
        <v/>
      </c>
      <c r="G308" t="str">
        <f t="shared" si="1392"/>
        <v/>
      </c>
      <c r="H308" t="str">
        <f t="shared" si="1393"/>
        <v/>
      </c>
      <c r="I308" t="str">
        <f t="shared" si="1394"/>
        <v/>
      </c>
      <c r="J308" t="str">
        <f t="shared" si="1395"/>
        <v/>
      </c>
      <c r="K308" s="3"/>
      <c r="L308" s="3"/>
      <c r="M308" s="3"/>
      <c r="N308" s="3"/>
      <c r="O308" s="3"/>
      <c r="S308" s="5"/>
      <c r="T308" s="5"/>
    </row>
    <row r="309" spans="1:26" x14ac:dyDescent="0.25">
      <c r="A309" s="2">
        <v>2</v>
      </c>
      <c r="B309" s="1" t="str">
        <f>IF(DATA!H310="","",DATA!H310)</f>
        <v>c</v>
      </c>
      <c r="C309" s="1" t="str">
        <f>IF(DATA!I310="","",DATA!I310)</f>
        <v/>
      </c>
      <c r="D309" s="1" t="str">
        <f>IF(DATA!J310="","",DATA!J310)</f>
        <v/>
      </c>
      <c r="E309" t="str">
        <f t="shared" si="1392"/>
        <v>{2,0}</v>
      </c>
      <c r="F309" t="str">
        <f t="shared" si="1392"/>
        <v/>
      </c>
      <c r="G309" t="str">
        <f t="shared" si="1392"/>
        <v/>
      </c>
      <c r="H309" t="str">
        <f t="shared" si="1393"/>
        <v>"2-0"</v>
      </c>
      <c r="I309" t="str">
        <f t="shared" si="1394"/>
        <v/>
      </c>
      <c r="J309" t="str">
        <f t="shared" si="1395"/>
        <v/>
      </c>
      <c r="K309" s="3"/>
      <c r="L309" s="3"/>
      <c r="M309" s="3"/>
      <c r="N309" s="3"/>
      <c r="O309" s="3"/>
      <c r="S309" s="5"/>
      <c r="T309" s="5"/>
    </row>
    <row r="310" spans="1:26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1409">IF(CONCATENATE(E311,F311,G311,E312,F312,G312,E313,F313,G313)="","",CONCATENATE(CONCATENATE(E311,F311,G311,E312,F312,G312,E313,F313,G313)))</f>
        <v>{1,1}</v>
      </c>
      <c r="H310" t="str">
        <f t="shared" ref="H310" si="1410">IF(CONCATENATE(H311,I311,J311,H312,I312,J312,H313,I313,J313)="","",CONCATENATE(CONCATENATE(H311,I311,J311,H312,I312,J312,H313,I313,J313)))</f>
        <v>"1-1"</v>
      </c>
      <c r="K310" s="2"/>
      <c r="L310" t="s">
        <v>15</v>
      </c>
      <c r="M310" t="s">
        <v>16</v>
      </c>
      <c r="N310" t="s">
        <v>17</v>
      </c>
      <c r="O310" t="s">
        <v>18</v>
      </c>
      <c r="P310" s="22"/>
      <c r="Q310" t="s">
        <v>15</v>
      </c>
      <c r="R310" t="s">
        <v>16</v>
      </c>
      <c r="S310" t="s">
        <v>17</v>
      </c>
      <c r="T310" t="s">
        <v>18</v>
      </c>
      <c r="V310" t="s">
        <v>19</v>
      </c>
      <c r="W310" t="s">
        <v>20</v>
      </c>
      <c r="X310" t="s">
        <v>17</v>
      </c>
      <c r="Y310" t="s">
        <v>18</v>
      </c>
      <c r="Z310" t="s">
        <v>21</v>
      </c>
    </row>
    <row r="311" spans="1:26" x14ac:dyDescent="0.25">
      <c r="A311" s="2">
        <v>0</v>
      </c>
      <c r="B311" s="1" t="str">
        <f>IF(DATA!H312="","",DATA!H312)</f>
        <v/>
      </c>
      <c r="C311" s="1" t="str">
        <f>IF(DATA!I312="","",DATA!I312)</f>
        <v/>
      </c>
      <c r="D311" s="1" t="str">
        <f>IF(DATA!J312="","",DATA!J312)</f>
        <v/>
      </c>
      <c r="E311" t="str">
        <f t="shared" ref="E311:G342" si="1411">IF(B311="","",CONCATENATE("{",$A311,",",B$2,"}"))</f>
        <v/>
      </c>
      <c r="F311" t="str">
        <f t="shared" si="1411"/>
        <v/>
      </c>
      <c r="G311" t="str">
        <f t="shared" si="1411"/>
        <v/>
      </c>
      <c r="H311" t="str">
        <f t="shared" ref="H311:H374" si="1412">IF(B311="","",CONCATENATE("""",$A311,"-",B$2,""""))</f>
        <v/>
      </c>
      <c r="I311" t="str">
        <f t="shared" ref="I311:I374" si="1413">IF(C311="","",CONCATENATE("""",$A311,"-",C$2,""""))</f>
        <v/>
      </c>
      <c r="J311" t="str">
        <f t="shared" ref="J311:J374" si="1414">IF(D311="","",CONCATENATE("""",$A311,"-",D$2,""""))</f>
        <v/>
      </c>
      <c r="K311" s="3"/>
      <c r="L311">
        <f t="shared" ref="L311:L342" si="1415">VALUE(RIGHT(LEFT(H310,2),1))</f>
        <v>1</v>
      </c>
      <c r="M311">
        <f t="shared" ref="M311:M342" si="1416">VALUE(RIGHT(LEFT(H310,4),1))</f>
        <v>1</v>
      </c>
      <c r="N311" s="5" t="b">
        <f t="shared" ref="N311" si="1417">L311-M311=0</f>
        <v>1</v>
      </c>
      <c r="O311" s="5" t="b">
        <f t="shared" ref="O311:O342" si="1418">L311+M311=2</f>
        <v>1</v>
      </c>
      <c r="P311" s="21" t="str">
        <f>DATA!F312</f>
        <v>"1-2"</v>
      </c>
      <c r="Q311">
        <f t="shared" ref="Q311" si="1419">VALUE(RIGHT(LEFT(P311,2),1))</f>
        <v>1</v>
      </c>
      <c r="R311">
        <f t="shared" ref="R311:R342" si="1420">VALUE(RIGHT(LEFT(P311,4),1))</f>
        <v>2</v>
      </c>
      <c r="S311" s="5" t="b">
        <f t="shared" ref="S311" si="1421">Q311-R311=0</f>
        <v>0</v>
      </c>
      <c r="T311" s="5" t="b">
        <f t="shared" ref="T311:T342" si="1422">Q311+R311=2</f>
        <v>0</v>
      </c>
      <c r="V311" s="5" t="str">
        <f t="shared" ref="V311:V342" si="1423">IF(L311=Q311,"DirectionModel.IN_ROW","")</f>
        <v>DirectionModel.IN_ROW</v>
      </c>
      <c r="W311" s="5" t="str">
        <f t="shared" ref="W311:W342" si="1424">IF(M311=R311,"DirectionModel.IN_COLUMN","")</f>
        <v/>
      </c>
      <c r="X311" s="5" t="str">
        <f t="shared" ref="X311:X342" si="1425">IF(AND(N311,S311),"DirectionModel.IN_MAIN_DIAGONAL","")</f>
        <v/>
      </c>
      <c r="Y311" s="5" t="str">
        <f t="shared" ref="Y311:Y342" si="1426">IF(AND(O311,T311),"DirectionModel.IN_SECONDARY_DIAGONAL","")</f>
        <v/>
      </c>
      <c r="Z311" s="5" t="str">
        <f t="shared" ref="Z311" si="1427">IF(CONCATENATE(V311,W311,X311,Y311)="","DirectionModel.WITHOUT_DIRECTION",CONCATENATE(V311,W311,X311,Y311))</f>
        <v>DirectionModel.IN_ROW</v>
      </c>
    </row>
    <row r="312" spans="1:26" x14ac:dyDescent="0.25">
      <c r="A312" s="2">
        <v>1</v>
      </c>
      <c r="B312" s="1" t="str">
        <f>IF(DATA!H313="","",DATA!H313)</f>
        <v/>
      </c>
      <c r="C312" s="1" t="str">
        <f>IF(DATA!I313="","",DATA!I313)</f>
        <v>c</v>
      </c>
      <c r="D312" s="1" t="str">
        <f>IF(DATA!J313="","",DATA!J313)</f>
        <v/>
      </c>
      <c r="E312" t="str">
        <f t="shared" si="1411"/>
        <v/>
      </c>
      <c r="F312" t="str">
        <f t="shared" si="1411"/>
        <v>{1,1}</v>
      </c>
      <c r="G312" t="str">
        <f t="shared" si="1411"/>
        <v/>
      </c>
      <c r="H312" t="str">
        <f t="shared" si="1412"/>
        <v/>
      </c>
      <c r="I312" t="str">
        <f t="shared" si="1413"/>
        <v>"1-1"</v>
      </c>
      <c r="J312" t="str">
        <f t="shared" si="1414"/>
        <v/>
      </c>
      <c r="K312" s="3"/>
      <c r="L312" s="3"/>
      <c r="M312" s="3"/>
      <c r="N312" s="3"/>
      <c r="O312" s="3"/>
      <c r="S312" s="5"/>
      <c r="T312" s="5"/>
    </row>
    <row r="313" spans="1:26" x14ac:dyDescent="0.25">
      <c r="A313" s="2">
        <v>2</v>
      </c>
      <c r="B313" s="1" t="str">
        <f>IF(DATA!H314="","",DATA!H314)</f>
        <v/>
      </c>
      <c r="C313" s="1" t="str">
        <f>IF(DATA!I314="","",DATA!I314)</f>
        <v/>
      </c>
      <c r="D313" s="1" t="str">
        <f>IF(DATA!J314="","",DATA!J314)</f>
        <v/>
      </c>
      <c r="E313" t="str">
        <f t="shared" si="1411"/>
        <v/>
      </c>
      <c r="F313" t="str">
        <f t="shared" si="1411"/>
        <v/>
      </c>
      <c r="G313" t="str">
        <f t="shared" si="1411"/>
        <v/>
      </c>
      <c r="H313" t="str">
        <f t="shared" si="1412"/>
        <v/>
      </c>
      <c r="I313" t="str">
        <f t="shared" si="1413"/>
        <v/>
      </c>
      <c r="J313" t="str">
        <f t="shared" si="1414"/>
        <v/>
      </c>
      <c r="K313" s="3"/>
      <c r="L313" s="3"/>
      <c r="M313" s="3"/>
      <c r="N313" s="3"/>
      <c r="O313" s="3"/>
      <c r="S313" s="5"/>
      <c r="T313" s="5"/>
    </row>
    <row r="314" spans="1:26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1428">IF(CONCATENATE(E315,F315,G315,E316,F316,G316,E317,F317,G317)="","",CONCATENATE(CONCATENATE(E315,F315,G315,E316,F316,G316,E317,F317,G317)))</f>
        <v>{1,2}</v>
      </c>
      <c r="H314" t="str">
        <f t="shared" ref="H314" si="1429">IF(CONCATENATE(H315,I315,J315,H316,I316,J316,H317,I317,J317)="","",CONCATENATE(CONCATENATE(H315,I315,J315,H316,I316,J316,H317,I317,J317)))</f>
        <v>"1-2"</v>
      </c>
      <c r="K314" s="2"/>
      <c r="L314" t="s">
        <v>15</v>
      </c>
      <c r="M314" t="s">
        <v>16</v>
      </c>
      <c r="N314" t="s">
        <v>17</v>
      </c>
      <c r="O314" t="s">
        <v>18</v>
      </c>
      <c r="P314" s="22"/>
      <c r="Q314" t="s">
        <v>15</v>
      </c>
      <c r="R314" t="s">
        <v>16</v>
      </c>
      <c r="S314" t="s">
        <v>17</v>
      </c>
      <c r="T314" t="s">
        <v>18</v>
      </c>
      <c r="V314" t="s">
        <v>19</v>
      </c>
      <c r="W314" t="s">
        <v>20</v>
      </c>
      <c r="X314" t="s">
        <v>17</v>
      </c>
      <c r="Y314" t="s">
        <v>18</v>
      </c>
      <c r="Z314" t="s">
        <v>21</v>
      </c>
    </row>
    <row r="315" spans="1:26" x14ac:dyDescent="0.25">
      <c r="A315" s="2">
        <v>0</v>
      </c>
      <c r="B315" s="1" t="str">
        <f>IF(DATA!H316="","",DATA!H316)</f>
        <v/>
      </c>
      <c r="C315" s="1" t="str">
        <f>IF(DATA!I316="","",DATA!I316)</f>
        <v/>
      </c>
      <c r="D315" s="1" t="str">
        <f>IF(DATA!J316="","",DATA!J316)</f>
        <v/>
      </c>
      <c r="E315" t="str">
        <f t="shared" ref="E315:G346" si="1430">IF(B315="","",CONCATENATE("{",$A315,",",B$2,"}"))</f>
        <v/>
      </c>
      <c r="F315" t="str">
        <f t="shared" si="1430"/>
        <v/>
      </c>
      <c r="G315" t="str">
        <f t="shared" si="1430"/>
        <v/>
      </c>
      <c r="H315" t="str">
        <f t="shared" ref="H315:H378" si="1431">IF(B315="","",CONCATENATE("""",$A315,"-",B$2,""""))</f>
        <v/>
      </c>
      <c r="I315" t="str">
        <f t="shared" ref="I315:I378" si="1432">IF(C315="","",CONCATENATE("""",$A315,"-",C$2,""""))</f>
        <v/>
      </c>
      <c r="J315" t="str">
        <f t="shared" ref="J315:J378" si="1433">IF(D315="","",CONCATENATE("""",$A315,"-",D$2,""""))</f>
        <v/>
      </c>
      <c r="K315" s="3"/>
      <c r="L315">
        <f t="shared" ref="L315:L346" si="1434">VALUE(RIGHT(LEFT(H314,2),1))</f>
        <v>1</v>
      </c>
      <c r="M315">
        <f t="shared" ref="M315:M346" si="1435">VALUE(RIGHT(LEFT(H314,4),1))</f>
        <v>2</v>
      </c>
      <c r="N315" s="5" t="b">
        <f t="shared" ref="N315" si="1436">L315-M315=0</f>
        <v>0</v>
      </c>
      <c r="O315" s="5" t="b">
        <f t="shared" ref="O315:O346" si="1437">L315+M315=2</f>
        <v>0</v>
      </c>
      <c r="P315" s="21" t="str">
        <f>DATA!F316</f>
        <v>"2-0"</v>
      </c>
      <c r="Q315">
        <f t="shared" ref="Q315" si="1438">VALUE(RIGHT(LEFT(P315,2),1))</f>
        <v>2</v>
      </c>
      <c r="R315">
        <f t="shared" ref="R315:R346" si="1439">VALUE(RIGHT(LEFT(P315,4),1))</f>
        <v>0</v>
      </c>
      <c r="S315" s="5" t="b">
        <f t="shared" ref="S315" si="1440">Q315-R315=0</f>
        <v>0</v>
      </c>
      <c r="T315" s="5" t="b">
        <f t="shared" ref="T315:T346" si="1441">Q315+R315=2</f>
        <v>1</v>
      </c>
      <c r="V315" s="5" t="str">
        <f t="shared" ref="V315:V346" si="1442">IF(L315=Q315,"DirectionModel.IN_ROW","")</f>
        <v/>
      </c>
      <c r="W315" s="5" t="str">
        <f t="shared" ref="W315:W346" si="1443">IF(M315=R315,"DirectionModel.IN_COLUMN","")</f>
        <v/>
      </c>
      <c r="X315" s="5" t="str">
        <f t="shared" ref="X315:X346" si="1444">IF(AND(N315,S315),"DirectionModel.IN_MAIN_DIAGONAL","")</f>
        <v/>
      </c>
      <c r="Y315" s="5" t="str">
        <f t="shared" ref="Y315:Y346" si="1445">IF(AND(O315,T315),"DirectionModel.IN_SECONDARY_DIAGONAL","")</f>
        <v/>
      </c>
      <c r="Z315" s="5" t="str">
        <f t="shared" ref="Z315" si="1446">IF(CONCATENATE(V315,W315,X315,Y315)="","DirectionModel.WITHOUT_DIRECTION",CONCATENATE(V315,W315,X315,Y315))</f>
        <v>DirectionModel.WITHOUT_DIRECTION</v>
      </c>
    </row>
    <row r="316" spans="1:26" x14ac:dyDescent="0.25">
      <c r="A316" s="2">
        <v>1</v>
      </c>
      <c r="B316" s="1" t="str">
        <f>IF(DATA!H317="","",DATA!H317)</f>
        <v/>
      </c>
      <c r="C316" s="1" t="str">
        <f>IF(DATA!I317="","",DATA!I317)</f>
        <v/>
      </c>
      <c r="D316" s="1" t="str">
        <f>IF(DATA!J317="","",DATA!J317)</f>
        <v>c</v>
      </c>
      <c r="E316" t="str">
        <f t="shared" si="1430"/>
        <v/>
      </c>
      <c r="F316" t="str">
        <f t="shared" si="1430"/>
        <v/>
      </c>
      <c r="G316" t="str">
        <f t="shared" si="1430"/>
        <v>{1,2}</v>
      </c>
      <c r="H316" t="str">
        <f t="shared" si="1431"/>
        <v/>
      </c>
      <c r="I316" t="str">
        <f t="shared" si="1432"/>
        <v/>
      </c>
      <c r="J316" t="str">
        <f t="shared" si="1433"/>
        <v>"1-2"</v>
      </c>
      <c r="K316" s="3"/>
      <c r="L316" s="3"/>
      <c r="M316" s="3"/>
      <c r="N316" s="3"/>
      <c r="O316" s="3"/>
      <c r="S316" s="5"/>
      <c r="T316" s="5"/>
    </row>
    <row r="317" spans="1:26" x14ac:dyDescent="0.25">
      <c r="A317" s="2">
        <v>2</v>
      </c>
      <c r="B317" s="1" t="str">
        <f>IF(DATA!H318="","",DATA!H318)</f>
        <v/>
      </c>
      <c r="C317" s="1" t="str">
        <f>IF(DATA!I318="","",DATA!I318)</f>
        <v/>
      </c>
      <c r="D317" s="1" t="str">
        <f>IF(DATA!J318="","",DATA!J318)</f>
        <v/>
      </c>
      <c r="E317" t="str">
        <f t="shared" si="1430"/>
        <v/>
      </c>
      <c r="F317" t="str">
        <f t="shared" si="1430"/>
        <v/>
      </c>
      <c r="G317" t="str">
        <f t="shared" si="1430"/>
        <v/>
      </c>
      <c r="H317" t="str">
        <f t="shared" si="1431"/>
        <v/>
      </c>
      <c r="I317" t="str">
        <f t="shared" si="1432"/>
        <v/>
      </c>
      <c r="J317" t="str">
        <f t="shared" si="1433"/>
        <v/>
      </c>
      <c r="K317" s="3"/>
      <c r="L317" s="3"/>
      <c r="M317" s="3"/>
      <c r="N317" s="3"/>
      <c r="O317" s="3"/>
      <c r="S317" s="5"/>
      <c r="T317" s="5"/>
    </row>
    <row r="318" spans="1:26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1447">IF(CONCATENATE(E319,F319,G319,E320,F320,G320,E321,F321,G321)="","",CONCATENATE(CONCATENATE(E319,F319,G319,E320,F320,G320,E321,F321,G321)))</f>
        <v>{0,0}</v>
      </c>
      <c r="H318" t="str">
        <f t="shared" ref="H318" si="1448">IF(CONCATENATE(H319,I319,J319,H320,I320,J320,H321,I321,J321)="","",CONCATENATE(CONCATENATE(H319,I319,J319,H320,I320,J320,H321,I321,J321)))</f>
        <v>"0-0"</v>
      </c>
      <c r="K318" s="2"/>
      <c r="L318" t="s">
        <v>15</v>
      </c>
      <c r="M318" t="s">
        <v>16</v>
      </c>
      <c r="N318" t="s">
        <v>17</v>
      </c>
      <c r="O318" t="s">
        <v>18</v>
      </c>
      <c r="P318" s="22"/>
      <c r="Q318" t="s">
        <v>15</v>
      </c>
      <c r="R318" t="s">
        <v>16</v>
      </c>
      <c r="S318" t="s">
        <v>17</v>
      </c>
      <c r="T318" t="s">
        <v>18</v>
      </c>
      <c r="V318" t="s">
        <v>19</v>
      </c>
      <c r="W318" t="s">
        <v>20</v>
      </c>
      <c r="X318" t="s">
        <v>17</v>
      </c>
      <c r="Y318" t="s">
        <v>18</v>
      </c>
      <c r="Z318" t="s">
        <v>21</v>
      </c>
    </row>
    <row r="319" spans="1:26" x14ac:dyDescent="0.25">
      <c r="A319" s="2">
        <v>0</v>
      </c>
      <c r="B319" s="1" t="str">
        <f>IF(DATA!H320="","",DATA!H320)</f>
        <v>c</v>
      </c>
      <c r="C319" s="1" t="str">
        <f>IF(DATA!I320="","",DATA!I320)</f>
        <v/>
      </c>
      <c r="D319" s="1" t="str">
        <f>IF(DATA!J320="","",DATA!J320)</f>
        <v/>
      </c>
      <c r="E319" t="str">
        <f t="shared" ref="E319:G350" si="1449">IF(B319="","",CONCATENATE("{",$A319,",",B$2,"}"))</f>
        <v>{0,0}</v>
      </c>
      <c r="F319" t="str">
        <f t="shared" si="1449"/>
        <v/>
      </c>
      <c r="G319" t="str">
        <f t="shared" si="1449"/>
        <v/>
      </c>
      <c r="H319" t="str">
        <f t="shared" ref="H319:H382" si="1450">IF(B319="","",CONCATENATE("""",$A319,"-",B$2,""""))</f>
        <v>"0-0"</v>
      </c>
      <c r="I319" t="str">
        <f t="shared" ref="I319:I382" si="1451">IF(C319="","",CONCATENATE("""",$A319,"-",C$2,""""))</f>
        <v/>
      </c>
      <c r="J319" t="str">
        <f t="shared" ref="J319:J382" si="1452">IF(D319="","",CONCATENATE("""",$A319,"-",D$2,""""))</f>
        <v/>
      </c>
      <c r="K319" s="3"/>
      <c r="L319">
        <f t="shared" ref="L319:L350" si="1453">VALUE(RIGHT(LEFT(H318,2),1))</f>
        <v>0</v>
      </c>
      <c r="M319">
        <f t="shared" ref="M319:M350" si="1454">VALUE(RIGHT(LEFT(H318,4),1))</f>
        <v>0</v>
      </c>
      <c r="N319" s="5" t="b">
        <f t="shared" ref="N319" si="1455">L319-M319=0</f>
        <v>1</v>
      </c>
      <c r="O319" s="5" t="b">
        <f t="shared" ref="O319:O350" si="1456">L319+M319=2</f>
        <v>0</v>
      </c>
      <c r="P319" s="21" t="str">
        <f>DATA!F320</f>
        <v>"2-1"</v>
      </c>
      <c r="Q319">
        <f t="shared" ref="Q319" si="1457">VALUE(RIGHT(LEFT(P319,2),1))</f>
        <v>2</v>
      </c>
      <c r="R319">
        <f t="shared" ref="R319:R350" si="1458">VALUE(RIGHT(LEFT(P319,4),1))</f>
        <v>1</v>
      </c>
      <c r="S319" s="5" t="b">
        <f t="shared" ref="S319" si="1459">Q319-R319=0</f>
        <v>0</v>
      </c>
      <c r="T319" s="5" t="b">
        <f t="shared" ref="T319:T350" si="1460">Q319+R319=2</f>
        <v>0</v>
      </c>
      <c r="V319" s="5" t="str">
        <f t="shared" ref="V319:V350" si="1461">IF(L319=Q319,"DirectionModel.IN_ROW","")</f>
        <v/>
      </c>
      <c r="W319" s="5" t="str">
        <f t="shared" ref="W319:W350" si="1462">IF(M319=R319,"DirectionModel.IN_COLUMN","")</f>
        <v/>
      </c>
      <c r="X319" s="5" t="str">
        <f t="shared" ref="X319:X350" si="1463">IF(AND(N319,S319),"DirectionModel.IN_MAIN_DIAGONAL","")</f>
        <v/>
      </c>
      <c r="Y319" s="5" t="str">
        <f t="shared" ref="Y319:Y350" si="1464">IF(AND(O319,T319),"DirectionModel.IN_SECONDARY_DIAGONAL","")</f>
        <v/>
      </c>
      <c r="Z319" s="5" t="str">
        <f t="shared" ref="Z319" si="1465">IF(CONCATENATE(V319,W319,X319,Y319)="","DirectionModel.WITHOUT_DIRECTION",CONCATENATE(V319,W319,X319,Y319))</f>
        <v>DirectionModel.WITHOUT_DIRECTION</v>
      </c>
    </row>
    <row r="320" spans="1:26" x14ac:dyDescent="0.25">
      <c r="A320" s="2">
        <v>1</v>
      </c>
      <c r="B320" s="1" t="str">
        <f>IF(DATA!H321="","",DATA!H321)</f>
        <v/>
      </c>
      <c r="C320" s="1" t="str">
        <f>IF(DATA!I321="","",DATA!I321)</f>
        <v/>
      </c>
      <c r="D320" s="1" t="str">
        <f>IF(DATA!J321="","",DATA!J321)</f>
        <v/>
      </c>
      <c r="E320" t="str">
        <f t="shared" si="1449"/>
        <v/>
      </c>
      <c r="F320" t="str">
        <f t="shared" si="1449"/>
        <v/>
      </c>
      <c r="G320" t="str">
        <f t="shared" si="1449"/>
        <v/>
      </c>
      <c r="H320" t="str">
        <f t="shared" si="1450"/>
        <v/>
      </c>
      <c r="I320" t="str">
        <f t="shared" si="1451"/>
        <v/>
      </c>
      <c r="J320" t="str">
        <f t="shared" si="1452"/>
        <v/>
      </c>
      <c r="K320" s="3"/>
      <c r="L320" s="3"/>
      <c r="M320" s="3"/>
      <c r="N320" s="3"/>
      <c r="O320" s="3"/>
      <c r="S320" s="5"/>
      <c r="T320" s="5"/>
    </row>
    <row r="321" spans="1:26" x14ac:dyDescent="0.25">
      <c r="A321" s="2">
        <v>2</v>
      </c>
      <c r="B321" s="1" t="str">
        <f>IF(DATA!H322="","",DATA!H322)</f>
        <v/>
      </c>
      <c r="C321" s="1" t="str">
        <f>IF(DATA!I322="","",DATA!I322)</f>
        <v/>
      </c>
      <c r="D321" s="1" t="str">
        <f>IF(DATA!J322="","",DATA!J322)</f>
        <v/>
      </c>
      <c r="E321" t="str">
        <f t="shared" si="1449"/>
        <v/>
      </c>
      <c r="F321" t="str">
        <f t="shared" si="1449"/>
        <v/>
      </c>
      <c r="G321" t="str">
        <f t="shared" si="1449"/>
        <v/>
      </c>
      <c r="H321" t="str">
        <f t="shared" si="1450"/>
        <v/>
      </c>
      <c r="I321" t="str">
        <f t="shared" si="1451"/>
        <v/>
      </c>
      <c r="J321" t="str">
        <f t="shared" si="1452"/>
        <v/>
      </c>
      <c r="K321" s="3"/>
      <c r="L321" s="3"/>
      <c r="M321" s="3"/>
      <c r="N321" s="3"/>
      <c r="O321" s="3"/>
      <c r="S321" s="5"/>
      <c r="T321" s="5"/>
    </row>
    <row r="322" spans="1:26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1466">IF(CONCATENATE(E323,F323,G323,E324,F324,G324,E325,F325,G325)="","",CONCATENATE(CONCATENATE(E323,F323,G323,E324,F324,G324,E325,F325,G325)))</f>
        <v>{0,1}</v>
      </c>
      <c r="H322" t="str">
        <f t="shared" ref="H322" si="1467">IF(CONCATENATE(H323,I323,J323,H324,I324,J324,H325,I325,J325)="","",CONCATENATE(CONCATENATE(H323,I323,J323,H324,I324,J324,H325,I325,J325)))</f>
        <v>"0-1"</v>
      </c>
      <c r="K322" s="2"/>
      <c r="L322" t="s">
        <v>15</v>
      </c>
      <c r="M322" t="s">
        <v>16</v>
      </c>
      <c r="N322" t="s">
        <v>17</v>
      </c>
      <c r="O322" t="s">
        <v>18</v>
      </c>
      <c r="P322" s="22"/>
      <c r="Q322" t="s">
        <v>15</v>
      </c>
      <c r="R322" t="s">
        <v>16</v>
      </c>
      <c r="S322" t="s">
        <v>17</v>
      </c>
      <c r="T322" t="s">
        <v>18</v>
      </c>
      <c r="V322" t="s">
        <v>19</v>
      </c>
      <c r="W322" t="s">
        <v>20</v>
      </c>
      <c r="X322" t="s">
        <v>17</v>
      </c>
      <c r="Y322" t="s">
        <v>18</v>
      </c>
      <c r="Z322" t="s">
        <v>21</v>
      </c>
    </row>
    <row r="323" spans="1:26" x14ac:dyDescent="0.25">
      <c r="A323" s="2">
        <v>0</v>
      </c>
      <c r="B323" s="1" t="str">
        <f>IF(DATA!H324="","",DATA!H324)</f>
        <v/>
      </c>
      <c r="C323" s="1" t="str">
        <f>IF(DATA!I324="","",DATA!I324)</f>
        <v>c</v>
      </c>
      <c r="D323" s="1" t="str">
        <f>IF(DATA!J324="","",DATA!J324)</f>
        <v/>
      </c>
      <c r="E323" t="str">
        <f t="shared" ref="E323:G354" si="1468">IF(B323="","",CONCATENATE("{",$A323,",",B$2,"}"))</f>
        <v/>
      </c>
      <c r="F323" t="str">
        <f t="shared" si="1468"/>
        <v>{0,1}</v>
      </c>
      <c r="G323" t="str">
        <f t="shared" si="1468"/>
        <v/>
      </c>
      <c r="H323" t="str">
        <f t="shared" ref="H323:H386" si="1469">IF(B323="","",CONCATENATE("""",$A323,"-",B$2,""""))</f>
        <v/>
      </c>
      <c r="I323" t="str">
        <f t="shared" ref="I323:I386" si="1470">IF(C323="","",CONCATENATE("""",$A323,"-",C$2,""""))</f>
        <v>"0-1"</v>
      </c>
      <c r="J323" t="str">
        <f t="shared" ref="J323:J386" si="1471">IF(D323="","",CONCATENATE("""",$A323,"-",D$2,""""))</f>
        <v/>
      </c>
      <c r="K323" s="3"/>
      <c r="L323">
        <f t="shared" ref="L323:L354" si="1472">VALUE(RIGHT(LEFT(H322,2),1))</f>
        <v>0</v>
      </c>
      <c r="M323">
        <f t="shared" ref="M323:M354" si="1473">VALUE(RIGHT(LEFT(H322,4),1))</f>
        <v>1</v>
      </c>
      <c r="N323" s="5" t="b">
        <f t="shared" ref="N323" si="1474">L323-M323=0</f>
        <v>0</v>
      </c>
      <c r="O323" s="5" t="b">
        <f t="shared" ref="O323:O354" si="1475">L323+M323=2</f>
        <v>0</v>
      </c>
      <c r="P323" s="21" t="str">
        <f>DATA!F324</f>
        <v>"2-2"</v>
      </c>
      <c r="Q323">
        <f t="shared" ref="Q323" si="1476">VALUE(RIGHT(LEFT(P323,2),1))</f>
        <v>2</v>
      </c>
      <c r="R323">
        <f t="shared" ref="R323:R354" si="1477">VALUE(RIGHT(LEFT(P323,4),1))</f>
        <v>2</v>
      </c>
      <c r="S323" s="5" t="b">
        <f t="shared" ref="S323" si="1478">Q323-R323=0</f>
        <v>1</v>
      </c>
      <c r="T323" s="5" t="b">
        <f t="shared" ref="T323:T354" si="1479">Q323+R323=2</f>
        <v>0</v>
      </c>
      <c r="V323" s="5" t="str">
        <f t="shared" ref="V323:V354" si="1480">IF(L323=Q323,"DirectionModel.IN_ROW","")</f>
        <v/>
      </c>
      <c r="W323" s="5" t="str">
        <f t="shared" ref="W323:W354" si="1481">IF(M323=R323,"DirectionModel.IN_COLUMN","")</f>
        <v/>
      </c>
      <c r="X323" s="5" t="str">
        <f t="shared" ref="X323:X354" si="1482">IF(AND(N323,S323),"DirectionModel.IN_MAIN_DIAGONAL","")</f>
        <v/>
      </c>
      <c r="Y323" s="5" t="str">
        <f t="shared" ref="Y323:Y354" si="1483">IF(AND(O323,T323),"DirectionModel.IN_SECONDARY_DIAGONAL","")</f>
        <v/>
      </c>
      <c r="Z323" s="5" t="str">
        <f t="shared" ref="Z323" si="1484">IF(CONCATENATE(V323,W323,X323,Y323)="","DirectionModel.WITHOUT_DIRECTION",CONCATENATE(V323,W323,X323,Y323))</f>
        <v>DirectionModel.WITHOUT_DIRECTION</v>
      </c>
    </row>
    <row r="324" spans="1:26" x14ac:dyDescent="0.25">
      <c r="A324" s="2">
        <v>1</v>
      </c>
      <c r="B324" s="1" t="str">
        <f>IF(DATA!H325="","",DATA!H325)</f>
        <v/>
      </c>
      <c r="C324" s="1" t="str">
        <f>IF(DATA!I325="","",DATA!I325)</f>
        <v/>
      </c>
      <c r="D324" s="1" t="str">
        <f>IF(DATA!J325="","",DATA!J325)</f>
        <v/>
      </c>
      <c r="E324" t="str">
        <f t="shared" si="1468"/>
        <v/>
      </c>
      <c r="F324" t="str">
        <f t="shared" si="1468"/>
        <v/>
      </c>
      <c r="G324" t="str">
        <f t="shared" si="1468"/>
        <v/>
      </c>
      <c r="H324" t="str">
        <f t="shared" si="1469"/>
        <v/>
      </c>
      <c r="I324" t="str">
        <f t="shared" si="1470"/>
        <v/>
      </c>
      <c r="J324" t="str">
        <f t="shared" si="1471"/>
        <v/>
      </c>
      <c r="K324" s="3"/>
      <c r="L324" s="3"/>
      <c r="M324" s="3"/>
      <c r="N324" s="3"/>
      <c r="O324" s="3"/>
      <c r="S324" s="5"/>
      <c r="T324" s="5"/>
    </row>
    <row r="325" spans="1:26" x14ac:dyDescent="0.25">
      <c r="A325" s="2">
        <v>2</v>
      </c>
      <c r="B325" s="1" t="str">
        <f>IF(DATA!H326="","",DATA!H326)</f>
        <v/>
      </c>
      <c r="C325" s="1" t="str">
        <f>IF(DATA!I326="","",DATA!I326)</f>
        <v/>
      </c>
      <c r="D325" s="1" t="str">
        <f>IF(DATA!J326="","",DATA!J326)</f>
        <v/>
      </c>
      <c r="E325" t="str">
        <f t="shared" si="1468"/>
        <v/>
      </c>
      <c r="F325" t="str">
        <f t="shared" si="1468"/>
        <v/>
      </c>
      <c r="G325" t="str">
        <f t="shared" si="1468"/>
        <v/>
      </c>
      <c r="H325" t="str">
        <f t="shared" si="1469"/>
        <v/>
      </c>
      <c r="I325" t="str">
        <f t="shared" si="1470"/>
        <v/>
      </c>
      <c r="J325" t="str">
        <f t="shared" si="1471"/>
        <v/>
      </c>
      <c r="K325" s="3"/>
      <c r="L325" s="3"/>
      <c r="M325" s="3"/>
      <c r="N325" s="3"/>
      <c r="O325" s="3"/>
      <c r="S325" s="5"/>
      <c r="T325" s="5"/>
    </row>
    <row r="326" spans="1:26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1485">IF(CONCATENATE(E327,F327,G327,E328,F328,G328,E329,F329,G329)="","",CONCATENATE(CONCATENATE(E327,F327,G327,E328,F328,G328,E329,F329,G329)))</f>
        <v>{1,0}</v>
      </c>
      <c r="H326" t="str">
        <f t="shared" ref="H326" si="1486">IF(CONCATENATE(H327,I327,J327,H328,I328,J328,H329,I329,J329)="","",CONCATENATE(CONCATENATE(H327,I327,J327,H328,I328,J328,H329,I329,J329)))</f>
        <v>"1-0"</v>
      </c>
      <c r="K326" s="2"/>
      <c r="L326" t="s">
        <v>15</v>
      </c>
      <c r="M326" t="s">
        <v>16</v>
      </c>
      <c r="N326" t="s">
        <v>17</v>
      </c>
      <c r="O326" t="s">
        <v>18</v>
      </c>
      <c r="P326" s="22"/>
      <c r="Q326" t="s">
        <v>15</v>
      </c>
      <c r="R326" t="s">
        <v>16</v>
      </c>
      <c r="S326" t="s">
        <v>17</v>
      </c>
      <c r="T326" t="s">
        <v>18</v>
      </c>
      <c r="V326" t="s">
        <v>19</v>
      </c>
      <c r="W326" t="s">
        <v>20</v>
      </c>
      <c r="X326" t="s">
        <v>17</v>
      </c>
      <c r="Y326" t="s">
        <v>18</v>
      </c>
      <c r="Z326" t="s">
        <v>21</v>
      </c>
    </row>
    <row r="327" spans="1:26" x14ac:dyDescent="0.25">
      <c r="A327" s="2">
        <v>0</v>
      </c>
      <c r="B327" s="1" t="str">
        <f>IF(DATA!H328="","",DATA!H328)</f>
        <v/>
      </c>
      <c r="C327" s="1" t="str">
        <f>IF(DATA!I328="","",DATA!I328)</f>
        <v/>
      </c>
      <c r="D327" s="1" t="str">
        <f>IF(DATA!J328="","",DATA!J328)</f>
        <v/>
      </c>
      <c r="E327" t="str">
        <f t="shared" ref="E327:G358" si="1487">IF(B327="","",CONCATENATE("{",$A327,",",B$2,"}"))</f>
        <v/>
      </c>
      <c r="F327" t="str">
        <f t="shared" si="1487"/>
        <v/>
      </c>
      <c r="G327" t="str">
        <f t="shared" si="1487"/>
        <v/>
      </c>
      <c r="H327" t="str">
        <f t="shared" ref="H327:H390" si="1488">IF(B327="","",CONCATENATE("""",$A327,"-",B$2,""""))</f>
        <v/>
      </c>
      <c r="I327" t="str">
        <f t="shared" ref="I327:I390" si="1489">IF(C327="","",CONCATENATE("""",$A327,"-",C$2,""""))</f>
        <v/>
      </c>
      <c r="J327" t="str">
        <f t="shared" ref="J327:J390" si="1490">IF(D327="","",CONCATENATE("""",$A327,"-",D$2,""""))</f>
        <v/>
      </c>
      <c r="K327" s="3"/>
      <c r="L327">
        <f t="shared" ref="L327:L358" si="1491">VALUE(RIGHT(LEFT(H326,2),1))</f>
        <v>1</v>
      </c>
      <c r="M327">
        <f t="shared" ref="M327:M358" si="1492">VALUE(RIGHT(LEFT(H326,4),1))</f>
        <v>0</v>
      </c>
      <c r="N327" s="5" t="b">
        <f t="shared" ref="N327" si="1493">L327-M327=0</f>
        <v>0</v>
      </c>
      <c r="O327" s="5" t="b">
        <f t="shared" ref="O327:O358" si="1494">L327+M327=2</f>
        <v>0</v>
      </c>
      <c r="P327" s="21" t="str">
        <f>DATA!F328</f>
        <v>"0-0"</v>
      </c>
      <c r="Q327">
        <f t="shared" ref="Q327" si="1495">VALUE(RIGHT(LEFT(P327,2),1))</f>
        <v>0</v>
      </c>
      <c r="R327">
        <f t="shared" ref="R327:R358" si="1496">VALUE(RIGHT(LEFT(P327,4),1))</f>
        <v>0</v>
      </c>
      <c r="S327" s="5" t="b">
        <f t="shared" ref="S327" si="1497">Q327-R327=0</f>
        <v>1</v>
      </c>
      <c r="T327" s="5" t="b">
        <f t="shared" ref="T327:T358" si="1498">Q327+R327=2</f>
        <v>0</v>
      </c>
      <c r="V327" s="5" t="str">
        <f t="shared" ref="V327:V358" si="1499">IF(L327=Q327,"DirectionModel.IN_ROW","")</f>
        <v/>
      </c>
      <c r="W327" s="5" t="str">
        <f t="shared" ref="W327:W358" si="1500">IF(M327=R327,"DirectionModel.IN_COLUMN","")</f>
        <v>DirectionModel.IN_COLUMN</v>
      </c>
      <c r="X327" s="5" t="str">
        <f t="shared" ref="X327:X358" si="1501">IF(AND(N327,S327),"DirectionModel.IN_MAIN_DIAGONAL","")</f>
        <v/>
      </c>
      <c r="Y327" s="5" t="str">
        <f t="shared" ref="Y327:Y358" si="1502">IF(AND(O327,T327),"DirectionModel.IN_SECONDARY_DIAGONAL","")</f>
        <v/>
      </c>
      <c r="Z327" s="5" t="str">
        <f t="shared" ref="Z327" si="1503">IF(CONCATENATE(V327,W327,X327,Y327)="","DirectionModel.WITHOUT_DIRECTION",CONCATENATE(V327,W327,X327,Y327))</f>
        <v>DirectionModel.IN_COLUMN</v>
      </c>
    </row>
    <row r="328" spans="1:26" x14ac:dyDescent="0.25">
      <c r="A328" s="2">
        <v>1</v>
      </c>
      <c r="B328" s="1" t="str">
        <f>IF(DATA!H329="","",DATA!H329)</f>
        <v>c</v>
      </c>
      <c r="C328" s="1" t="str">
        <f>IF(DATA!I329="","",DATA!I329)</f>
        <v/>
      </c>
      <c r="D328" s="1" t="str">
        <f>IF(DATA!J329="","",DATA!J329)</f>
        <v/>
      </c>
      <c r="E328" t="str">
        <f t="shared" si="1487"/>
        <v>{1,0}</v>
      </c>
      <c r="F328" t="str">
        <f t="shared" si="1487"/>
        <v/>
      </c>
      <c r="G328" t="str">
        <f t="shared" si="1487"/>
        <v/>
      </c>
      <c r="H328" t="str">
        <f t="shared" si="1488"/>
        <v>"1-0"</v>
      </c>
      <c r="I328" t="str">
        <f t="shared" si="1489"/>
        <v/>
      </c>
      <c r="J328" t="str">
        <f t="shared" si="1490"/>
        <v/>
      </c>
      <c r="K328" s="3"/>
      <c r="L328" s="3"/>
      <c r="M328" s="3"/>
      <c r="N328" s="3"/>
      <c r="O328" s="3"/>
      <c r="S328" s="5"/>
      <c r="T328" s="5"/>
    </row>
    <row r="329" spans="1:26" x14ac:dyDescent="0.25">
      <c r="A329" s="2">
        <v>2</v>
      </c>
      <c r="B329" s="1" t="str">
        <f>IF(DATA!H330="","",DATA!H330)</f>
        <v/>
      </c>
      <c r="C329" s="1" t="str">
        <f>IF(DATA!I330="","",DATA!I330)</f>
        <v/>
      </c>
      <c r="D329" s="1" t="str">
        <f>IF(DATA!J330="","",DATA!J330)</f>
        <v/>
      </c>
      <c r="E329" t="str">
        <f t="shared" si="1487"/>
        <v/>
      </c>
      <c r="F329" t="str">
        <f t="shared" si="1487"/>
        <v/>
      </c>
      <c r="G329" t="str">
        <f t="shared" si="1487"/>
        <v/>
      </c>
      <c r="H329" t="str">
        <f t="shared" si="1488"/>
        <v/>
      </c>
      <c r="I329" t="str">
        <f t="shared" si="1489"/>
        <v/>
      </c>
      <c r="J329" t="str">
        <f t="shared" si="1490"/>
        <v/>
      </c>
      <c r="K329" s="3"/>
      <c r="L329" s="3"/>
      <c r="M329" s="3"/>
      <c r="N329" s="3"/>
      <c r="O329" s="3"/>
      <c r="S329" s="5"/>
      <c r="T329" s="5"/>
    </row>
    <row r="330" spans="1:26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1504">IF(CONCATENATE(E331,F331,G331,E332,F332,G332,E333,F333,G333)="","",CONCATENATE(CONCATENATE(E331,F331,G331,E332,F332,G332,E333,F333,G333)))</f>
        <v>{1,2}</v>
      </c>
      <c r="H330" t="str">
        <f t="shared" ref="H330" si="1505">IF(CONCATENATE(H331,I331,J331,H332,I332,J332,H333,I333,J333)="","",CONCATENATE(CONCATENATE(H331,I331,J331,H332,I332,J332,H333,I333,J333)))</f>
        <v>"1-2"</v>
      </c>
      <c r="K330" s="2"/>
      <c r="L330" t="s">
        <v>15</v>
      </c>
      <c r="M330" t="s">
        <v>16</v>
      </c>
      <c r="N330" t="s">
        <v>17</v>
      </c>
      <c r="O330" t="s">
        <v>18</v>
      </c>
      <c r="P330" s="22"/>
      <c r="Q330" t="s">
        <v>15</v>
      </c>
      <c r="R330" t="s">
        <v>16</v>
      </c>
      <c r="S330" t="s">
        <v>17</v>
      </c>
      <c r="T330" t="s">
        <v>18</v>
      </c>
      <c r="V330" t="s">
        <v>19</v>
      </c>
      <c r="W330" t="s">
        <v>20</v>
      </c>
      <c r="X330" t="s">
        <v>17</v>
      </c>
      <c r="Y330" t="s">
        <v>18</v>
      </c>
      <c r="Z330" t="s">
        <v>21</v>
      </c>
    </row>
    <row r="331" spans="1:26" x14ac:dyDescent="0.25">
      <c r="A331" s="2">
        <v>0</v>
      </c>
      <c r="B331" s="1" t="str">
        <f>IF(DATA!H332="","",DATA!H332)</f>
        <v/>
      </c>
      <c r="C331" s="1" t="str">
        <f>IF(DATA!I332="","",DATA!I332)</f>
        <v/>
      </c>
      <c r="D331" s="1" t="str">
        <f>IF(DATA!J332="","",DATA!J332)</f>
        <v/>
      </c>
      <c r="E331" t="str">
        <f t="shared" ref="E331:G362" si="1506">IF(B331="","",CONCATENATE("{",$A331,",",B$2,"}"))</f>
        <v/>
      </c>
      <c r="F331" t="str">
        <f t="shared" si="1506"/>
        <v/>
      </c>
      <c r="G331" t="str">
        <f t="shared" si="1506"/>
        <v/>
      </c>
      <c r="H331" t="str">
        <f t="shared" ref="H331:H394" si="1507">IF(B331="","",CONCATENATE("""",$A331,"-",B$2,""""))</f>
        <v/>
      </c>
      <c r="I331" t="str">
        <f t="shared" ref="I331:I394" si="1508">IF(C331="","",CONCATENATE("""",$A331,"-",C$2,""""))</f>
        <v/>
      </c>
      <c r="J331" t="str">
        <f t="shared" ref="J331:J394" si="1509">IF(D331="","",CONCATENATE("""",$A331,"-",D$2,""""))</f>
        <v/>
      </c>
      <c r="K331" s="3"/>
      <c r="L331">
        <f t="shared" ref="L331:L362" si="1510">VALUE(RIGHT(LEFT(H330,2),1))</f>
        <v>1</v>
      </c>
      <c r="M331">
        <f t="shared" ref="M331:M362" si="1511">VALUE(RIGHT(LEFT(H330,4),1))</f>
        <v>2</v>
      </c>
      <c r="N331" s="5" t="b">
        <f t="shared" ref="N331" si="1512">L331-M331=0</f>
        <v>0</v>
      </c>
      <c r="O331" s="5" t="b">
        <f t="shared" ref="O331:O362" si="1513">L331+M331=2</f>
        <v>0</v>
      </c>
      <c r="P331" s="21" t="str">
        <f>DATA!F332</f>
        <v>"0-1"</v>
      </c>
      <c r="Q331">
        <f t="shared" ref="Q331" si="1514">VALUE(RIGHT(LEFT(P331,2),1))</f>
        <v>0</v>
      </c>
      <c r="R331">
        <f t="shared" ref="R331:R362" si="1515">VALUE(RIGHT(LEFT(P331,4),1))</f>
        <v>1</v>
      </c>
      <c r="S331" s="5" t="b">
        <f t="shared" ref="S331" si="1516">Q331-R331=0</f>
        <v>0</v>
      </c>
      <c r="T331" s="5" t="b">
        <f t="shared" ref="T331:T362" si="1517">Q331+R331=2</f>
        <v>0</v>
      </c>
      <c r="V331" s="5" t="str">
        <f t="shared" ref="V331:V362" si="1518">IF(L331=Q331,"DirectionModel.IN_ROW","")</f>
        <v/>
      </c>
      <c r="W331" s="5" t="str">
        <f t="shared" ref="W331:W362" si="1519">IF(M331=R331,"DirectionModel.IN_COLUMN","")</f>
        <v/>
      </c>
      <c r="X331" s="5" t="str">
        <f t="shared" ref="X331:X362" si="1520">IF(AND(N331,S331),"DirectionModel.IN_MAIN_DIAGONAL","")</f>
        <v/>
      </c>
      <c r="Y331" s="5" t="str">
        <f t="shared" ref="Y331:Y362" si="1521">IF(AND(O331,T331),"DirectionModel.IN_SECONDARY_DIAGONAL","")</f>
        <v/>
      </c>
      <c r="Z331" s="5" t="str">
        <f t="shared" ref="Z331" si="1522">IF(CONCATENATE(V331,W331,X331,Y331)="","DirectionModel.WITHOUT_DIRECTION",CONCATENATE(V331,W331,X331,Y331))</f>
        <v>DirectionModel.WITHOUT_DIRECTION</v>
      </c>
    </row>
    <row r="332" spans="1:26" x14ac:dyDescent="0.25">
      <c r="A332" s="2">
        <v>1</v>
      </c>
      <c r="B332" s="1" t="str">
        <f>IF(DATA!H333="","",DATA!H333)</f>
        <v/>
      </c>
      <c r="C332" s="1" t="str">
        <f>IF(DATA!I333="","",DATA!I333)</f>
        <v/>
      </c>
      <c r="D332" s="1" t="str">
        <f>IF(DATA!J333="","",DATA!J333)</f>
        <v>c</v>
      </c>
      <c r="E332" t="str">
        <f t="shared" si="1506"/>
        <v/>
      </c>
      <c r="F332" t="str">
        <f t="shared" si="1506"/>
        <v/>
      </c>
      <c r="G332" t="str">
        <f t="shared" si="1506"/>
        <v>{1,2}</v>
      </c>
      <c r="H332" t="str">
        <f t="shared" si="1507"/>
        <v/>
      </c>
      <c r="I332" t="str">
        <f t="shared" si="1508"/>
        <v/>
      </c>
      <c r="J332" t="str">
        <f t="shared" si="1509"/>
        <v>"1-2"</v>
      </c>
      <c r="K332" s="3"/>
      <c r="L332" s="3"/>
      <c r="M332" s="3"/>
      <c r="N332" s="3"/>
      <c r="O332" s="3"/>
      <c r="S332" s="5"/>
      <c r="T332" s="5"/>
    </row>
    <row r="333" spans="1:26" x14ac:dyDescent="0.25">
      <c r="A333" s="2">
        <v>2</v>
      </c>
      <c r="B333" s="1" t="str">
        <f>IF(DATA!H334="","",DATA!H334)</f>
        <v/>
      </c>
      <c r="C333" s="1" t="str">
        <f>IF(DATA!I334="","",DATA!I334)</f>
        <v/>
      </c>
      <c r="D333" s="1" t="str">
        <f>IF(DATA!J334="","",DATA!J334)</f>
        <v/>
      </c>
      <c r="E333" t="str">
        <f t="shared" si="1506"/>
        <v/>
      </c>
      <c r="F333" t="str">
        <f t="shared" si="1506"/>
        <v/>
      </c>
      <c r="G333" t="str">
        <f t="shared" si="1506"/>
        <v/>
      </c>
      <c r="H333" t="str">
        <f t="shared" si="1507"/>
        <v/>
      </c>
      <c r="I333" t="str">
        <f t="shared" si="1508"/>
        <v/>
      </c>
      <c r="J333" t="str">
        <f t="shared" si="1509"/>
        <v/>
      </c>
      <c r="K333" s="3"/>
      <c r="L333" s="3"/>
      <c r="M333" s="3"/>
      <c r="N333" s="3"/>
      <c r="O333" s="3"/>
      <c r="S333" s="5"/>
      <c r="T333" s="5"/>
    </row>
    <row r="334" spans="1:26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1523">IF(CONCATENATE(E335,F335,G335,E336,F336,G336,E337,F337,G337)="","",CONCATENATE(CONCATENATE(E335,F335,G335,E336,F336,G336,E337,F337,G337)))</f>
        <v>{1,2}</v>
      </c>
      <c r="H334" t="str">
        <f t="shared" ref="H334" si="1524">IF(CONCATENATE(H335,I335,J335,H336,I336,J336,H337,I337,J337)="","",CONCATENATE(CONCATENATE(H335,I335,J335,H336,I336,J336,H337,I337,J337)))</f>
        <v>"1-2"</v>
      </c>
      <c r="K334" s="2"/>
      <c r="L334" t="s">
        <v>15</v>
      </c>
      <c r="M334" t="s">
        <v>16</v>
      </c>
      <c r="N334" t="s">
        <v>17</v>
      </c>
      <c r="O334" t="s">
        <v>18</v>
      </c>
      <c r="P334" s="22"/>
      <c r="Q334" t="s">
        <v>15</v>
      </c>
      <c r="R334" t="s">
        <v>16</v>
      </c>
      <c r="S334" t="s">
        <v>17</v>
      </c>
      <c r="T334" t="s">
        <v>18</v>
      </c>
      <c r="V334" t="s">
        <v>19</v>
      </c>
      <c r="W334" t="s">
        <v>20</v>
      </c>
      <c r="X334" t="s">
        <v>17</v>
      </c>
      <c r="Y334" t="s">
        <v>18</v>
      </c>
      <c r="Z334" t="s">
        <v>21</v>
      </c>
    </row>
    <row r="335" spans="1:26" x14ac:dyDescent="0.25">
      <c r="A335" s="2">
        <v>0</v>
      </c>
      <c r="B335" s="1" t="str">
        <f>IF(DATA!H336="","",DATA!H336)</f>
        <v/>
      </c>
      <c r="C335" s="1" t="str">
        <f>IF(DATA!I336="","",DATA!I336)</f>
        <v/>
      </c>
      <c r="D335" s="1" t="str">
        <f>IF(DATA!J336="","",DATA!J336)</f>
        <v/>
      </c>
      <c r="E335" t="str">
        <f t="shared" ref="E335:G366" si="1525">IF(B335="","",CONCATENATE("{",$A335,",",B$2,"}"))</f>
        <v/>
      </c>
      <c r="F335" t="str">
        <f t="shared" si="1525"/>
        <v/>
      </c>
      <c r="G335" t="str">
        <f t="shared" si="1525"/>
        <v/>
      </c>
      <c r="H335" t="str">
        <f t="shared" ref="H335:H398" si="1526">IF(B335="","",CONCATENATE("""",$A335,"-",B$2,""""))</f>
        <v/>
      </c>
      <c r="I335" t="str">
        <f t="shared" ref="I335:I398" si="1527">IF(C335="","",CONCATENATE("""",$A335,"-",C$2,""""))</f>
        <v/>
      </c>
      <c r="J335" t="str">
        <f t="shared" ref="J335:J398" si="1528">IF(D335="","",CONCATENATE("""",$A335,"-",D$2,""""))</f>
        <v/>
      </c>
      <c r="K335" s="3"/>
      <c r="L335">
        <f t="shared" ref="L335:L366" si="1529">VALUE(RIGHT(LEFT(H334,2),1))</f>
        <v>1</v>
      </c>
      <c r="M335">
        <f t="shared" ref="M335:M366" si="1530">VALUE(RIGHT(LEFT(H334,4),1))</f>
        <v>2</v>
      </c>
      <c r="N335" s="5" t="b">
        <f t="shared" ref="N335" si="1531">L335-M335=0</f>
        <v>0</v>
      </c>
      <c r="O335" s="5" t="b">
        <f t="shared" ref="O335:O366" si="1532">L335+M335=2</f>
        <v>0</v>
      </c>
      <c r="P335" s="21" t="str">
        <f>DATA!F336</f>
        <v>"0-2"</v>
      </c>
      <c r="Q335">
        <f t="shared" ref="Q335" si="1533">VALUE(RIGHT(LEFT(P335,2),1))</f>
        <v>0</v>
      </c>
      <c r="R335">
        <f t="shared" ref="R335:R366" si="1534">VALUE(RIGHT(LEFT(P335,4),1))</f>
        <v>2</v>
      </c>
      <c r="S335" s="5" t="b">
        <f t="shared" ref="S335" si="1535">Q335-R335=0</f>
        <v>0</v>
      </c>
      <c r="T335" s="5" t="b">
        <f t="shared" ref="T335:T366" si="1536">Q335+R335=2</f>
        <v>1</v>
      </c>
      <c r="V335" s="5" t="str">
        <f t="shared" ref="V335:V366" si="1537">IF(L335=Q335,"DirectionModel.IN_ROW","")</f>
        <v/>
      </c>
      <c r="W335" s="5" t="str">
        <f t="shared" ref="W335:W366" si="1538">IF(M335=R335,"DirectionModel.IN_COLUMN","")</f>
        <v>DirectionModel.IN_COLUMN</v>
      </c>
      <c r="X335" s="5" t="str">
        <f t="shared" ref="X335:X366" si="1539">IF(AND(N335,S335),"DirectionModel.IN_MAIN_DIAGONAL","")</f>
        <v/>
      </c>
      <c r="Y335" s="5" t="str">
        <f t="shared" ref="Y335:Y366" si="1540">IF(AND(O335,T335),"DirectionModel.IN_SECONDARY_DIAGONAL","")</f>
        <v/>
      </c>
      <c r="Z335" s="5" t="str">
        <f t="shared" ref="Z335" si="1541">IF(CONCATENATE(V335,W335,X335,Y335)="","DirectionModel.WITHOUT_DIRECTION",CONCATENATE(V335,W335,X335,Y335))</f>
        <v>DirectionModel.IN_COLUMN</v>
      </c>
    </row>
    <row r="336" spans="1:26" x14ac:dyDescent="0.25">
      <c r="A336" s="2">
        <v>1</v>
      </c>
      <c r="B336" s="1" t="str">
        <f>IF(DATA!H337="","",DATA!H337)</f>
        <v/>
      </c>
      <c r="C336" s="1" t="str">
        <f>IF(DATA!I337="","",DATA!I337)</f>
        <v/>
      </c>
      <c r="D336" s="1" t="str">
        <f>IF(DATA!J337="","",DATA!J337)</f>
        <v>c</v>
      </c>
      <c r="E336" t="str">
        <f t="shared" si="1525"/>
        <v/>
      </c>
      <c r="F336" t="str">
        <f t="shared" si="1525"/>
        <v/>
      </c>
      <c r="G336" t="str">
        <f t="shared" si="1525"/>
        <v>{1,2}</v>
      </c>
      <c r="H336" t="str">
        <f t="shared" si="1526"/>
        <v/>
      </c>
      <c r="I336" t="str">
        <f t="shared" si="1527"/>
        <v/>
      </c>
      <c r="J336" t="str">
        <f t="shared" si="1528"/>
        <v>"1-2"</v>
      </c>
      <c r="K336" s="3"/>
      <c r="L336" s="3"/>
      <c r="M336" s="3"/>
      <c r="N336" s="3"/>
      <c r="O336" s="3"/>
      <c r="S336" s="5"/>
      <c r="T336" s="5"/>
    </row>
    <row r="337" spans="1:26" x14ac:dyDescent="0.25">
      <c r="A337" s="2">
        <v>2</v>
      </c>
      <c r="B337" s="1" t="str">
        <f>IF(DATA!H338="","",DATA!H338)</f>
        <v/>
      </c>
      <c r="C337" s="1" t="str">
        <f>IF(DATA!I338="","",DATA!I338)</f>
        <v/>
      </c>
      <c r="D337" s="1" t="str">
        <f>IF(DATA!J338="","",DATA!J338)</f>
        <v/>
      </c>
      <c r="E337" t="str">
        <f t="shared" si="1525"/>
        <v/>
      </c>
      <c r="F337" t="str">
        <f t="shared" si="1525"/>
        <v/>
      </c>
      <c r="G337" t="str">
        <f t="shared" si="1525"/>
        <v/>
      </c>
      <c r="H337" t="str">
        <f t="shared" si="1526"/>
        <v/>
      </c>
      <c r="I337" t="str">
        <f t="shared" si="1527"/>
        <v/>
      </c>
      <c r="J337" t="str">
        <f t="shared" si="1528"/>
        <v/>
      </c>
      <c r="K337" s="3"/>
      <c r="L337" s="3"/>
      <c r="M337" s="3"/>
      <c r="N337" s="3"/>
      <c r="O337" s="3"/>
      <c r="S337" s="5"/>
      <c r="T337" s="5"/>
    </row>
    <row r="338" spans="1:26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1542">IF(CONCATENATE(E339,F339,G339,E340,F340,G340,E341,F341,G341)="","",CONCATENATE(CONCATENATE(E339,F339,G339,E340,F340,G340,E341,F341,G341)))</f>
        <v>{0,0}</v>
      </c>
      <c r="H338" t="str">
        <f t="shared" ref="H338" si="1543">IF(CONCATENATE(H339,I339,J339,H340,I340,J340,H341,I341,J341)="","",CONCATENATE(CONCATENATE(H339,I339,J339,H340,I340,J340,H341,I341,J341)))</f>
        <v>"0-0"</v>
      </c>
      <c r="K338" s="2"/>
      <c r="L338" t="s">
        <v>15</v>
      </c>
      <c r="M338" t="s">
        <v>16</v>
      </c>
      <c r="N338" t="s">
        <v>17</v>
      </c>
      <c r="O338" t="s">
        <v>18</v>
      </c>
      <c r="P338" s="22"/>
      <c r="Q338" t="s">
        <v>15</v>
      </c>
      <c r="R338" t="s">
        <v>16</v>
      </c>
      <c r="S338" t="s">
        <v>17</v>
      </c>
      <c r="T338" t="s">
        <v>18</v>
      </c>
      <c r="V338" t="s">
        <v>19</v>
      </c>
      <c r="W338" t="s">
        <v>20</v>
      </c>
      <c r="X338" t="s">
        <v>17</v>
      </c>
      <c r="Y338" t="s">
        <v>18</v>
      </c>
      <c r="Z338" t="s">
        <v>21</v>
      </c>
    </row>
    <row r="339" spans="1:26" x14ac:dyDescent="0.25">
      <c r="A339" s="2">
        <v>0</v>
      </c>
      <c r="B339" s="1" t="str">
        <f>IF(DATA!H340="","",DATA!H340)</f>
        <v>c</v>
      </c>
      <c r="C339" s="1" t="str">
        <f>IF(DATA!I340="","",DATA!I340)</f>
        <v/>
      </c>
      <c r="D339" s="1" t="str">
        <f>IF(DATA!J340="","",DATA!J340)</f>
        <v/>
      </c>
      <c r="E339" t="str">
        <f t="shared" ref="E339:G370" si="1544">IF(B339="","",CONCATENATE("{",$A339,",",B$2,"}"))</f>
        <v>{0,0}</v>
      </c>
      <c r="F339" t="str">
        <f t="shared" si="1544"/>
        <v/>
      </c>
      <c r="G339" t="str">
        <f t="shared" si="1544"/>
        <v/>
      </c>
      <c r="H339" t="str">
        <f t="shared" ref="H339:H401" si="1545">IF(B339="","",CONCATENATE("""",$A339,"-",B$2,""""))</f>
        <v>"0-0"</v>
      </c>
      <c r="I339" t="str">
        <f t="shared" ref="I339:I401" si="1546">IF(C339="","",CONCATENATE("""",$A339,"-",C$2,""""))</f>
        <v/>
      </c>
      <c r="J339" t="str">
        <f t="shared" ref="J339:J401" si="1547">IF(D339="","",CONCATENATE("""",$A339,"-",D$2,""""))</f>
        <v/>
      </c>
      <c r="K339" s="3"/>
      <c r="L339">
        <f t="shared" ref="L339:L370" si="1548">VALUE(RIGHT(LEFT(H338,2),1))</f>
        <v>0</v>
      </c>
      <c r="M339">
        <f t="shared" ref="M339:M370" si="1549">VALUE(RIGHT(LEFT(H338,4),1))</f>
        <v>0</v>
      </c>
      <c r="N339" s="5" t="b">
        <f t="shared" ref="N339" si="1550">L339-M339=0</f>
        <v>1</v>
      </c>
      <c r="O339" s="5" t="b">
        <f t="shared" ref="O339:O370" si="1551">L339+M339=2</f>
        <v>0</v>
      </c>
      <c r="P339" s="21" t="str">
        <f>DATA!F340</f>
        <v>"1-0"</v>
      </c>
      <c r="Q339">
        <f t="shared" ref="Q339" si="1552">VALUE(RIGHT(LEFT(P339,2),1))</f>
        <v>1</v>
      </c>
      <c r="R339">
        <f t="shared" ref="R339:R370" si="1553">VALUE(RIGHT(LEFT(P339,4),1))</f>
        <v>0</v>
      </c>
      <c r="S339" s="5" t="b">
        <f t="shared" ref="S339" si="1554">Q339-R339=0</f>
        <v>0</v>
      </c>
      <c r="T339" s="5" t="b">
        <f t="shared" ref="T339:T370" si="1555">Q339+R339=2</f>
        <v>0</v>
      </c>
      <c r="V339" s="5" t="str">
        <f t="shared" ref="V339:V370" si="1556">IF(L339=Q339,"DirectionModel.IN_ROW","")</f>
        <v/>
      </c>
      <c r="W339" s="5" t="str">
        <f t="shared" ref="W339:W370" si="1557">IF(M339=R339,"DirectionModel.IN_COLUMN","")</f>
        <v>DirectionModel.IN_COLUMN</v>
      </c>
      <c r="X339" s="5" t="str">
        <f t="shared" ref="X339:X370" si="1558">IF(AND(N339,S339),"DirectionModel.IN_MAIN_DIAGONAL","")</f>
        <v/>
      </c>
      <c r="Y339" s="5" t="str">
        <f t="shared" ref="Y339:Y370" si="1559">IF(AND(O339,T339),"DirectionModel.IN_SECONDARY_DIAGONAL","")</f>
        <v/>
      </c>
      <c r="Z339" s="5" t="str">
        <f t="shared" ref="Z339" si="1560">IF(CONCATENATE(V339,W339,X339,Y339)="","DirectionModel.WITHOUT_DIRECTION",CONCATENATE(V339,W339,X339,Y339))</f>
        <v>DirectionModel.IN_COLUMN</v>
      </c>
    </row>
    <row r="340" spans="1:26" x14ac:dyDescent="0.25">
      <c r="A340" s="2">
        <v>1</v>
      </c>
      <c r="B340" s="1" t="str">
        <f>IF(DATA!H341="","",DATA!H341)</f>
        <v/>
      </c>
      <c r="C340" s="1" t="str">
        <f>IF(DATA!I341="","",DATA!I341)</f>
        <v/>
      </c>
      <c r="D340" s="1" t="str">
        <f>IF(DATA!J341="","",DATA!J341)</f>
        <v/>
      </c>
      <c r="E340" t="str">
        <f t="shared" si="1544"/>
        <v/>
      </c>
      <c r="F340" t="str">
        <f t="shared" si="1544"/>
        <v/>
      </c>
      <c r="G340" t="str">
        <f t="shared" si="1544"/>
        <v/>
      </c>
      <c r="H340" t="str">
        <f t="shared" si="1545"/>
        <v/>
      </c>
      <c r="I340" t="str">
        <f t="shared" si="1546"/>
        <v/>
      </c>
      <c r="J340" t="str">
        <f t="shared" si="1547"/>
        <v/>
      </c>
      <c r="K340" s="3"/>
      <c r="L340" s="3"/>
      <c r="M340" s="3"/>
      <c r="N340" s="3"/>
      <c r="O340" s="3"/>
      <c r="S340" s="5"/>
      <c r="T340" s="5"/>
    </row>
    <row r="341" spans="1:26" x14ac:dyDescent="0.25">
      <c r="A341" s="2">
        <v>2</v>
      </c>
      <c r="B341" s="1" t="str">
        <f>IF(DATA!H342="","",DATA!H342)</f>
        <v/>
      </c>
      <c r="C341" s="1" t="str">
        <f>IF(DATA!I342="","",DATA!I342)</f>
        <v/>
      </c>
      <c r="D341" s="1" t="str">
        <f>IF(DATA!J342="","",DATA!J342)</f>
        <v/>
      </c>
      <c r="E341" t="str">
        <f t="shared" si="1544"/>
        <v/>
      </c>
      <c r="F341" t="str">
        <f t="shared" si="1544"/>
        <v/>
      </c>
      <c r="G341" t="str">
        <f t="shared" si="1544"/>
        <v/>
      </c>
      <c r="H341" t="str">
        <f t="shared" si="1545"/>
        <v/>
      </c>
      <c r="I341" t="str">
        <f t="shared" si="1546"/>
        <v/>
      </c>
      <c r="J341" t="str">
        <f t="shared" si="1547"/>
        <v/>
      </c>
      <c r="K341" s="3"/>
      <c r="L341" s="3"/>
      <c r="M341" s="3"/>
      <c r="N341" s="3"/>
      <c r="O341" s="3"/>
      <c r="S341" s="5"/>
      <c r="T341" s="5"/>
    </row>
    <row r="342" spans="1:26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1561">IF(CONCATENATE(E343,F343,G343,E344,F344,G344,E345,F345,G345)="","",CONCATENATE(CONCATENATE(E343,F343,G343,E344,F344,G344,E345,F345,G345)))</f>
        <v>{2,0}</v>
      </c>
      <c r="H342" t="str">
        <f t="shared" ref="H342" si="1562">IF(CONCATENATE(H343,I343,J343,H344,I344,J344,H345,I345,J345)="","",CONCATENATE(CONCATENATE(H343,I343,J343,H344,I344,J344,H345,I345,J345)))</f>
        <v>"2-0"</v>
      </c>
      <c r="K342" s="2"/>
      <c r="L342" t="s">
        <v>15</v>
      </c>
      <c r="M342" t="s">
        <v>16</v>
      </c>
      <c r="N342" t="s">
        <v>17</v>
      </c>
      <c r="O342" t="s">
        <v>18</v>
      </c>
      <c r="P342" s="22"/>
      <c r="Q342" t="s">
        <v>15</v>
      </c>
      <c r="R342" t="s">
        <v>16</v>
      </c>
      <c r="S342" t="s">
        <v>17</v>
      </c>
      <c r="T342" t="s">
        <v>18</v>
      </c>
      <c r="V342" t="s">
        <v>19</v>
      </c>
      <c r="W342" t="s">
        <v>20</v>
      </c>
      <c r="X342" t="s">
        <v>17</v>
      </c>
      <c r="Y342" t="s">
        <v>18</v>
      </c>
      <c r="Z342" t="s">
        <v>21</v>
      </c>
    </row>
    <row r="343" spans="1:26" x14ac:dyDescent="0.25">
      <c r="A343" s="2">
        <v>0</v>
      </c>
      <c r="B343" s="1" t="str">
        <f>IF(DATA!H344="","",DATA!H344)</f>
        <v/>
      </c>
      <c r="C343" s="1" t="str">
        <f>IF(DATA!I344="","",DATA!I344)</f>
        <v/>
      </c>
      <c r="D343" s="1" t="str">
        <f>IF(DATA!J344="","",DATA!J344)</f>
        <v/>
      </c>
      <c r="E343" t="str">
        <f t="shared" ref="E343:G374" si="1563">IF(B343="","",CONCATENATE("{",$A343,",",B$2,"}"))</f>
        <v/>
      </c>
      <c r="F343" t="str">
        <f t="shared" si="1563"/>
        <v/>
      </c>
      <c r="G343" t="str">
        <f t="shared" si="1563"/>
        <v/>
      </c>
      <c r="H343" t="str">
        <f t="shared" ref="H343:H401" si="1564">IF(B343="","",CONCATENATE("""",$A343,"-",B$2,""""))</f>
        <v/>
      </c>
      <c r="I343" t="str">
        <f t="shared" ref="I343:I401" si="1565">IF(C343="","",CONCATENATE("""",$A343,"-",C$2,""""))</f>
        <v/>
      </c>
      <c r="J343" t="str">
        <f t="shared" ref="J343:J401" si="1566">IF(D343="","",CONCATENATE("""",$A343,"-",D$2,""""))</f>
        <v/>
      </c>
      <c r="K343" s="3"/>
      <c r="L343">
        <f t="shared" ref="L343:L374" si="1567">VALUE(RIGHT(LEFT(H342,2),1))</f>
        <v>2</v>
      </c>
      <c r="M343">
        <f t="shared" ref="M343:M374" si="1568">VALUE(RIGHT(LEFT(H342,4),1))</f>
        <v>0</v>
      </c>
      <c r="N343" s="5" t="b">
        <f t="shared" ref="N343" si="1569">L343-M343=0</f>
        <v>0</v>
      </c>
      <c r="O343" s="5" t="b">
        <f t="shared" ref="O343:O374" si="1570">L343+M343=2</f>
        <v>1</v>
      </c>
      <c r="P343" s="21" t="str">
        <f>DATA!F344</f>
        <v>"1-1"</v>
      </c>
      <c r="Q343">
        <f t="shared" ref="Q343" si="1571">VALUE(RIGHT(LEFT(P343,2),1))</f>
        <v>1</v>
      </c>
      <c r="R343">
        <f t="shared" ref="R343:R374" si="1572">VALUE(RIGHT(LEFT(P343,4),1))</f>
        <v>1</v>
      </c>
      <c r="S343" s="5" t="b">
        <f t="shared" ref="S343" si="1573">Q343-R343=0</f>
        <v>1</v>
      </c>
      <c r="T343" s="5" t="b">
        <f t="shared" ref="T343:T374" si="1574">Q343+R343=2</f>
        <v>1</v>
      </c>
      <c r="V343" s="5" t="str">
        <f t="shared" ref="V343:V374" si="1575">IF(L343=Q343,"DirectionModel.IN_ROW","")</f>
        <v/>
      </c>
      <c r="W343" s="5" t="str">
        <f t="shared" ref="W343:W374" si="1576">IF(M343=R343,"DirectionModel.IN_COLUMN","")</f>
        <v/>
      </c>
      <c r="X343" s="5" t="str">
        <f t="shared" ref="X343:X374" si="1577">IF(AND(N343,S343),"DirectionModel.IN_MAIN_DIAGONAL","")</f>
        <v/>
      </c>
      <c r="Y343" s="5" t="str">
        <f t="shared" ref="Y343:Y374" si="1578">IF(AND(O343,T343),"DirectionModel.IN_SECONDARY_DIAGONAL","")</f>
        <v>DirectionModel.IN_SECONDARY_DIAGONAL</v>
      </c>
      <c r="Z343" s="5" t="str">
        <f t="shared" ref="Z343" si="1579">IF(CONCATENATE(V343,W343,X343,Y343)="","DirectionModel.WITHOUT_DIRECTION",CONCATENATE(V343,W343,X343,Y343))</f>
        <v>DirectionModel.IN_SECONDARY_DIAGONAL</v>
      </c>
    </row>
    <row r="344" spans="1:26" x14ac:dyDescent="0.25">
      <c r="A344" s="2">
        <v>1</v>
      </c>
      <c r="B344" s="1" t="str">
        <f>IF(DATA!H345="","",DATA!H345)</f>
        <v/>
      </c>
      <c r="C344" s="1" t="str">
        <f>IF(DATA!I345="","",DATA!I345)</f>
        <v/>
      </c>
      <c r="D344" s="1" t="str">
        <f>IF(DATA!J345="","",DATA!J345)</f>
        <v/>
      </c>
      <c r="E344" t="str">
        <f t="shared" si="1563"/>
        <v/>
      </c>
      <c r="F344" t="str">
        <f t="shared" si="1563"/>
        <v/>
      </c>
      <c r="G344" t="str">
        <f t="shared" si="1563"/>
        <v/>
      </c>
      <c r="H344" t="str">
        <f t="shared" si="1564"/>
        <v/>
      </c>
      <c r="I344" t="str">
        <f t="shared" si="1565"/>
        <v/>
      </c>
      <c r="J344" t="str">
        <f t="shared" si="1566"/>
        <v/>
      </c>
      <c r="K344" s="3"/>
      <c r="L344" s="3"/>
      <c r="M344" s="3"/>
      <c r="N344" s="3"/>
      <c r="O344" s="3"/>
      <c r="S344" s="5"/>
      <c r="T344" s="5"/>
    </row>
    <row r="345" spans="1:26" x14ac:dyDescent="0.25">
      <c r="A345" s="2">
        <v>2</v>
      </c>
      <c r="B345" s="1" t="str">
        <f>IF(DATA!H346="","",DATA!H346)</f>
        <v>c</v>
      </c>
      <c r="C345" s="1" t="str">
        <f>IF(DATA!I346="","",DATA!I346)</f>
        <v/>
      </c>
      <c r="D345" s="1" t="str">
        <f>IF(DATA!J346="","",DATA!J346)</f>
        <v/>
      </c>
      <c r="E345" t="str">
        <f t="shared" si="1563"/>
        <v>{2,0}</v>
      </c>
      <c r="F345" t="str">
        <f t="shared" si="1563"/>
        <v/>
      </c>
      <c r="G345" t="str">
        <f t="shared" si="1563"/>
        <v/>
      </c>
      <c r="H345" t="str">
        <f t="shared" si="1564"/>
        <v>"2-0"</v>
      </c>
      <c r="I345" t="str">
        <f t="shared" si="1565"/>
        <v/>
      </c>
      <c r="J345" t="str">
        <f t="shared" si="1566"/>
        <v/>
      </c>
      <c r="K345" s="3"/>
      <c r="L345" s="3"/>
      <c r="M345" s="3"/>
      <c r="N345" s="3"/>
      <c r="O345" s="3"/>
      <c r="S345" s="5"/>
      <c r="T345" s="5"/>
    </row>
    <row r="346" spans="1:26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1580">IF(CONCATENATE(E347,F347,G347,E348,F348,G348,E349,F349,G349)="","",CONCATENATE(CONCATENATE(E347,F347,G347,E348,F348,G348,E349,F349,G349)))</f>
        <v>{2,1}</v>
      </c>
      <c r="H346" t="str">
        <f t="shared" ref="H346" si="1581">IF(CONCATENATE(H347,I347,J347,H348,I348,J348,H349,I349,J349)="","",CONCATENATE(CONCATENATE(H347,I347,J347,H348,I348,J348,H349,I349,J349)))</f>
        <v>"2-1"</v>
      </c>
      <c r="K346" s="2"/>
      <c r="L346" t="s">
        <v>15</v>
      </c>
      <c r="M346" t="s">
        <v>16</v>
      </c>
      <c r="N346" t="s">
        <v>17</v>
      </c>
      <c r="O346" t="s">
        <v>18</v>
      </c>
      <c r="P346" s="22"/>
      <c r="Q346" t="s">
        <v>15</v>
      </c>
      <c r="R346" t="s">
        <v>16</v>
      </c>
      <c r="S346" t="s">
        <v>17</v>
      </c>
      <c r="T346" t="s">
        <v>18</v>
      </c>
      <c r="V346" t="s">
        <v>19</v>
      </c>
      <c r="W346" t="s">
        <v>20</v>
      </c>
      <c r="X346" t="s">
        <v>17</v>
      </c>
      <c r="Y346" t="s">
        <v>18</v>
      </c>
      <c r="Z346" t="s">
        <v>21</v>
      </c>
    </row>
    <row r="347" spans="1:26" x14ac:dyDescent="0.25">
      <c r="A347" s="2">
        <v>0</v>
      </c>
      <c r="B347" s="1" t="str">
        <f>IF(DATA!H348="","",DATA!H348)</f>
        <v/>
      </c>
      <c r="C347" s="1" t="str">
        <f>IF(DATA!I348="","",DATA!I348)</f>
        <v/>
      </c>
      <c r="D347" s="1" t="str">
        <f>IF(DATA!J348="","",DATA!J348)</f>
        <v/>
      </c>
      <c r="E347" t="str">
        <f t="shared" ref="E347:G378" si="1582">IF(B347="","",CONCATENATE("{",$A347,",",B$2,"}"))</f>
        <v/>
      </c>
      <c r="F347" t="str">
        <f t="shared" si="1582"/>
        <v/>
      </c>
      <c r="G347" t="str">
        <f t="shared" si="1582"/>
        <v/>
      </c>
      <c r="H347" t="str">
        <f t="shared" ref="H347:H401" si="1583">IF(B347="","",CONCATENATE("""",$A347,"-",B$2,""""))</f>
        <v/>
      </c>
      <c r="I347" t="str">
        <f t="shared" ref="I347:I401" si="1584">IF(C347="","",CONCATENATE("""",$A347,"-",C$2,""""))</f>
        <v/>
      </c>
      <c r="J347" t="str">
        <f t="shared" ref="J347:J401" si="1585">IF(D347="","",CONCATENATE("""",$A347,"-",D$2,""""))</f>
        <v/>
      </c>
      <c r="K347" s="3"/>
      <c r="L347">
        <f t="shared" ref="L347:L378" si="1586">VALUE(RIGHT(LEFT(H346,2),1))</f>
        <v>2</v>
      </c>
      <c r="M347">
        <f t="shared" ref="M347:M378" si="1587">VALUE(RIGHT(LEFT(H346,4),1))</f>
        <v>1</v>
      </c>
      <c r="N347" s="5" t="b">
        <f t="shared" ref="N347" si="1588">L347-M347=0</f>
        <v>0</v>
      </c>
      <c r="O347" s="5" t="b">
        <f t="shared" ref="O347:O378" si="1589">L347+M347=2</f>
        <v>0</v>
      </c>
      <c r="P347" s="21" t="str">
        <f>DATA!F348</f>
        <v>"1-2"</v>
      </c>
      <c r="Q347">
        <f t="shared" ref="Q347" si="1590">VALUE(RIGHT(LEFT(P347,2),1))</f>
        <v>1</v>
      </c>
      <c r="R347">
        <f t="shared" ref="R347:R378" si="1591">VALUE(RIGHT(LEFT(P347,4),1))</f>
        <v>2</v>
      </c>
      <c r="S347" s="5" t="b">
        <f t="shared" ref="S347" si="1592">Q347-R347=0</f>
        <v>0</v>
      </c>
      <c r="T347" s="5" t="b">
        <f t="shared" ref="T347:T378" si="1593">Q347+R347=2</f>
        <v>0</v>
      </c>
      <c r="V347" s="5" t="str">
        <f t="shared" ref="V347:V378" si="1594">IF(L347=Q347,"DirectionModel.IN_ROW","")</f>
        <v/>
      </c>
      <c r="W347" s="5" t="str">
        <f t="shared" ref="W347:W378" si="1595">IF(M347=R347,"DirectionModel.IN_COLUMN","")</f>
        <v/>
      </c>
      <c r="X347" s="5" t="str">
        <f t="shared" ref="X347:X378" si="1596">IF(AND(N347,S347),"DirectionModel.IN_MAIN_DIAGONAL","")</f>
        <v/>
      </c>
      <c r="Y347" s="5" t="str">
        <f t="shared" ref="Y347:Y378" si="1597">IF(AND(O347,T347),"DirectionModel.IN_SECONDARY_DIAGONAL","")</f>
        <v/>
      </c>
      <c r="Z347" s="5" t="str">
        <f t="shared" ref="Z347" si="1598">IF(CONCATENATE(V347,W347,X347,Y347)="","DirectionModel.WITHOUT_DIRECTION",CONCATENATE(V347,W347,X347,Y347))</f>
        <v>DirectionModel.WITHOUT_DIRECTION</v>
      </c>
    </row>
    <row r="348" spans="1:26" x14ac:dyDescent="0.25">
      <c r="A348" s="2">
        <v>1</v>
      </c>
      <c r="B348" s="1" t="str">
        <f>IF(DATA!H349="","",DATA!H349)</f>
        <v/>
      </c>
      <c r="C348" s="1" t="str">
        <f>IF(DATA!I349="","",DATA!I349)</f>
        <v/>
      </c>
      <c r="D348" s="1" t="str">
        <f>IF(DATA!J349="","",DATA!J349)</f>
        <v/>
      </c>
      <c r="E348" t="str">
        <f t="shared" si="1582"/>
        <v/>
      </c>
      <c r="F348" t="str">
        <f t="shared" si="1582"/>
        <v/>
      </c>
      <c r="G348" t="str">
        <f t="shared" si="1582"/>
        <v/>
      </c>
      <c r="H348" t="str">
        <f t="shared" si="1583"/>
        <v/>
      </c>
      <c r="I348" t="str">
        <f t="shared" si="1584"/>
        <v/>
      </c>
      <c r="J348" t="str">
        <f t="shared" si="1585"/>
        <v/>
      </c>
      <c r="K348" s="3"/>
      <c r="L348" s="3"/>
      <c r="M348" s="3"/>
      <c r="N348" s="3"/>
      <c r="O348" s="3"/>
      <c r="S348" s="5"/>
      <c r="T348" s="5"/>
    </row>
    <row r="349" spans="1:26" x14ac:dyDescent="0.25">
      <c r="A349" s="2">
        <v>2</v>
      </c>
      <c r="B349" s="1" t="str">
        <f>IF(DATA!H350="","",DATA!H350)</f>
        <v/>
      </c>
      <c r="C349" s="1" t="str">
        <f>IF(DATA!I350="","",DATA!I350)</f>
        <v>c</v>
      </c>
      <c r="D349" s="1" t="str">
        <f>IF(DATA!J350="","",DATA!J350)</f>
        <v/>
      </c>
      <c r="E349" t="str">
        <f t="shared" si="1582"/>
        <v/>
      </c>
      <c r="F349" t="str">
        <f t="shared" si="1582"/>
        <v>{2,1}</v>
      </c>
      <c r="G349" t="str">
        <f t="shared" si="1582"/>
        <v/>
      </c>
      <c r="H349" t="str">
        <f t="shared" si="1583"/>
        <v/>
      </c>
      <c r="I349" t="str">
        <f t="shared" si="1584"/>
        <v>"2-1"</v>
      </c>
      <c r="J349" t="str">
        <f t="shared" si="1585"/>
        <v/>
      </c>
      <c r="K349" s="3"/>
      <c r="L349" s="3"/>
      <c r="M349" s="3"/>
      <c r="N349" s="3"/>
      <c r="O349" s="3"/>
      <c r="S349" s="5"/>
      <c r="T349" s="5"/>
    </row>
    <row r="350" spans="1:26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1599">IF(CONCATENATE(E351,F351,G351,E352,F352,G352,E353,F353,G353)="","",CONCATENATE(CONCATENATE(E351,F351,G351,E352,F352,G352,E353,F353,G353)))</f>
        <v>{0,1}</v>
      </c>
      <c r="H350" t="str">
        <f t="shared" ref="H350" si="1600">IF(CONCATENATE(H351,I351,J351,H352,I352,J352,H353,I353,J353)="","",CONCATENATE(CONCATENATE(H351,I351,J351,H352,I352,J352,H353,I353,J353)))</f>
        <v>"0-1"</v>
      </c>
      <c r="K350" s="2"/>
      <c r="L350" t="s">
        <v>15</v>
      </c>
      <c r="M350" t="s">
        <v>16</v>
      </c>
      <c r="N350" t="s">
        <v>17</v>
      </c>
      <c r="O350" t="s">
        <v>18</v>
      </c>
      <c r="P350" s="22"/>
      <c r="Q350" t="s">
        <v>15</v>
      </c>
      <c r="R350" t="s">
        <v>16</v>
      </c>
      <c r="S350" t="s">
        <v>17</v>
      </c>
      <c r="T350" t="s">
        <v>18</v>
      </c>
      <c r="V350" t="s">
        <v>19</v>
      </c>
      <c r="W350" t="s">
        <v>20</v>
      </c>
      <c r="X350" t="s">
        <v>17</v>
      </c>
      <c r="Y350" t="s">
        <v>18</v>
      </c>
      <c r="Z350" t="s">
        <v>21</v>
      </c>
    </row>
    <row r="351" spans="1:26" x14ac:dyDescent="0.25">
      <c r="A351" s="2">
        <v>0</v>
      </c>
      <c r="B351" s="1" t="str">
        <f>IF(DATA!H352="","",DATA!H352)</f>
        <v/>
      </c>
      <c r="C351" s="1" t="str">
        <f>IF(DATA!I352="","",DATA!I352)</f>
        <v>c</v>
      </c>
      <c r="D351" s="1" t="str">
        <f>IF(DATA!J352="","",DATA!J352)</f>
        <v/>
      </c>
      <c r="E351" t="str">
        <f t="shared" ref="E351:G382" si="1601">IF(B351="","",CONCATENATE("{",$A351,",",B$2,"}"))</f>
        <v/>
      </c>
      <c r="F351" t="str">
        <f t="shared" si="1601"/>
        <v>{0,1}</v>
      </c>
      <c r="G351" t="str">
        <f t="shared" si="1601"/>
        <v/>
      </c>
      <c r="H351" t="str">
        <f t="shared" ref="H351:H401" si="1602">IF(B351="","",CONCATENATE("""",$A351,"-",B$2,""""))</f>
        <v/>
      </c>
      <c r="I351" t="str">
        <f t="shared" ref="I351:I401" si="1603">IF(C351="","",CONCATENATE("""",$A351,"-",C$2,""""))</f>
        <v>"0-1"</v>
      </c>
      <c r="J351" t="str">
        <f t="shared" ref="J351:J401" si="1604">IF(D351="","",CONCATENATE("""",$A351,"-",D$2,""""))</f>
        <v/>
      </c>
      <c r="K351" s="3"/>
      <c r="L351">
        <f t="shared" ref="L351:L382" si="1605">VALUE(RIGHT(LEFT(H350,2),1))</f>
        <v>0</v>
      </c>
      <c r="M351">
        <f t="shared" ref="M351:M382" si="1606">VALUE(RIGHT(LEFT(H350,4),1))</f>
        <v>1</v>
      </c>
      <c r="N351" s="5" t="b">
        <f t="shared" ref="N351" si="1607">L351-M351=0</f>
        <v>0</v>
      </c>
      <c r="O351" s="5" t="b">
        <f t="shared" ref="O351:O382" si="1608">L351+M351=2</f>
        <v>0</v>
      </c>
      <c r="P351" s="21" t="str">
        <f>DATA!F352</f>
        <v>"2-0"</v>
      </c>
      <c r="Q351">
        <f t="shared" ref="Q351" si="1609">VALUE(RIGHT(LEFT(P351,2),1))</f>
        <v>2</v>
      </c>
      <c r="R351">
        <f t="shared" ref="R351:R382" si="1610">VALUE(RIGHT(LEFT(P351,4),1))</f>
        <v>0</v>
      </c>
      <c r="S351" s="5" t="b">
        <f t="shared" ref="S351" si="1611">Q351-R351=0</f>
        <v>0</v>
      </c>
      <c r="T351" s="5" t="b">
        <f t="shared" ref="T351:T382" si="1612">Q351+R351=2</f>
        <v>1</v>
      </c>
      <c r="V351" s="5" t="str">
        <f t="shared" ref="V351:V382" si="1613">IF(L351=Q351,"DirectionModel.IN_ROW","")</f>
        <v/>
      </c>
      <c r="W351" s="5" t="str">
        <f t="shared" ref="W351:W382" si="1614">IF(M351=R351,"DirectionModel.IN_COLUMN","")</f>
        <v/>
      </c>
      <c r="X351" s="5" t="str">
        <f t="shared" ref="X351:X382" si="1615">IF(AND(N351,S351),"DirectionModel.IN_MAIN_DIAGONAL","")</f>
        <v/>
      </c>
      <c r="Y351" s="5" t="str">
        <f t="shared" ref="Y351:Y382" si="1616">IF(AND(O351,T351),"DirectionModel.IN_SECONDARY_DIAGONAL","")</f>
        <v/>
      </c>
      <c r="Z351" s="5" t="str">
        <f t="shared" ref="Z351" si="1617">IF(CONCATENATE(V351,W351,X351,Y351)="","DirectionModel.WITHOUT_DIRECTION",CONCATENATE(V351,W351,X351,Y351))</f>
        <v>DirectionModel.WITHOUT_DIRECTION</v>
      </c>
    </row>
    <row r="352" spans="1:26" x14ac:dyDescent="0.25">
      <c r="A352" s="2">
        <v>1</v>
      </c>
      <c r="B352" s="1" t="str">
        <f>IF(DATA!H353="","",DATA!H353)</f>
        <v/>
      </c>
      <c r="C352" s="1" t="str">
        <f>IF(DATA!I353="","",DATA!I353)</f>
        <v/>
      </c>
      <c r="D352" s="1" t="str">
        <f>IF(DATA!J353="","",DATA!J353)</f>
        <v/>
      </c>
      <c r="E352" t="str">
        <f t="shared" si="1601"/>
        <v/>
      </c>
      <c r="F352" t="str">
        <f t="shared" si="1601"/>
        <v/>
      </c>
      <c r="G352" t="str">
        <f t="shared" si="1601"/>
        <v/>
      </c>
      <c r="H352" t="str">
        <f t="shared" si="1602"/>
        <v/>
      </c>
      <c r="I352" t="str">
        <f t="shared" si="1603"/>
        <v/>
      </c>
      <c r="J352" t="str">
        <f t="shared" si="1604"/>
        <v/>
      </c>
      <c r="K352" s="3"/>
      <c r="L352" s="3"/>
      <c r="M352" s="3"/>
      <c r="N352" s="3"/>
      <c r="O352" s="3"/>
      <c r="S352" s="5"/>
      <c r="T352" s="5"/>
    </row>
    <row r="353" spans="1:26" x14ac:dyDescent="0.25">
      <c r="A353" s="2">
        <v>2</v>
      </c>
      <c r="B353" s="1" t="str">
        <f>IF(DATA!H354="","",DATA!H354)</f>
        <v/>
      </c>
      <c r="C353" s="1" t="str">
        <f>IF(DATA!I354="","",DATA!I354)</f>
        <v/>
      </c>
      <c r="D353" s="1" t="str">
        <f>IF(DATA!J354="","",DATA!J354)</f>
        <v/>
      </c>
      <c r="E353" t="str">
        <f t="shared" si="1601"/>
        <v/>
      </c>
      <c r="F353" t="str">
        <f t="shared" si="1601"/>
        <v/>
      </c>
      <c r="G353" t="str">
        <f t="shared" si="1601"/>
        <v/>
      </c>
      <c r="H353" t="str">
        <f t="shared" si="1602"/>
        <v/>
      </c>
      <c r="I353" t="str">
        <f t="shared" si="1603"/>
        <v/>
      </c>
      <c r="J353" t="str">
        <f t="shared" si="1604"/>
        <v/>
      </c>
      <c r="K353" s="3"/>
      <c r="L353" s="3"/>
      <c r="M353" s="3"/>
      <c r="N353" s="3"/>
      <c r="O353" s="3"/>
      <c r="S353" s="5"/>
      <c r="T353" s="5"/>
    </row>
    <row r="354" spans="1:26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1618">IF(CONCATENATE(E355,F355,G355,E356,F356,G356,E357,F357,G357)="","",CONCATENATE(CONCATENATE(E355,F355,G355,E356,F356,G356,E357,F357,G357)))</f>
        <v>{1,1}</v>
      </c>
      <c r="H354" t="str">
        <f t="shared" ref="H354" si="1619">IF(CONCATENATE(H355,I355,J355,H356,I356,J356,H357,I357,J357)="","",CONCATENATE(CONCATENATE(H355,I355,J355,H356,I356,J356,H357,I357,J357)))</f>
        <v>"1-1"</v>
      </c>
      <c r="K354" s="2"/>
      <c r="L354" t="s">
        <v>15</v>
      </c>
      <c r="M354" t="s">
        <v>16</v>
      </c>
      <c r="N354" t="s">
        <v>17</v>
      </c>
      <c r="O354" t="s">
        <v>18</v>
      </c>
      <c r="P354" s="22"/>
      <c r="Q354" t="s">
        <v>15</v>
      </c>
      <c r="R354" t="s">
        <v>16</v>
      </c>
      <c r="S354" t="s">
        <v>17</v>
      </c>
      <c r="T354" t="s">
        <v>18</v>
      </c>
      <c r="V354" t="s">
        <v>19</v>
      </c>
      <c r="W354" t="s">
        <v>20</v>
      </c>
      <c r="X354" t="s">
        <v>17</v>
      </c>
      <c r="Y354" t="s">
        <v>18</v>
      </c>
      <c r="Z354" t="s">
        <v>21</v>
      </c>
    </row>
    <row r="355" spans="1:26" x14ac:dyDescent="0.25">
      <c r="A355" s="2">
        <v>0</v>
      </c>
      <c r="B355" s="1" t="str">
        <f>IF(DATA!H356="","",DATA!H356)</f>
        <v/>
      </c>
      <c r="C355" s="1" t="str">
        <f>IF(DATA!I356="","",DATA!I356)</f>
        <v/>
      </c>
      <c r="D355" s="1" t="str">
        <f>IF(DATA!J356="","",DATA!J356)</f>
        <v/>
      </c>
      <c r="E355" t="str">
        <f t="shared" ref="E355:G401" si="1620">IF(B355="","",CONCATENATE("{",$A355,",",B$2,"}"))</f>
        <v/>
      </c>
      <c r="F355" t="str">
        <f t="shared" si="1620"/>
        <v/>
      </c>
      <c r="G355" t="str">
        <f t="shared" si="1620"/>
        <v/>
      </c>
      <c r="H355" t="str">
        <f t="shared" ref="H355:H401" si="1621">IF(B355="","",CONCATENATE("""",$A355,"-",B$2,""""))</f>
        <v/>
      </c>
      <c r="I355" t="str">
        <f t="shared" ref="I355:I401" si="1622">IF(C355="","",CONCATENATE("""",$A355,"-",C$2,""""))</f>
        <v/>
      </c>
      <c r="J355" t="str">
        <f t="shared" ref="J355:J401" si="1623">IF(D355="","",CONCATENATE("""",$A355,"-",D$2,""""))</f>
        <v/>
      </c>
      <c r="K355" s="3"/>
      <c r="L355">
        <f t="shared" ref="L355:L399" si="1624">VALUE(RIGHT(LEFT(H354,2),1))</f>
        <v>1</v>
      </c>
      <c r="M355">
        <f t="shared" ref="M355:M399" si="1625">VALUE(RIGHT(LEFT(H354,4),1))</f>
        <v>1</v>
      </c>
      <c r="N355" s="5" t="b">
        <f t="shared" ref="N355" si="1626">L355-M355=0</f>
        <v>1</v>
      </c>
      <c r="O355" s="5" t="b">
        <f t="shared" ref="O355:O399" si="1627">L355+M355=2</f>
        <v>1</v>
      </c>
      <c r="P355" s="21" t="str">
        <f>DATA!F356</f>
        <v>"2-1"</v>
      </c>
      <c r="Q355">
        <f t="shared" ref="Q355" si="1628">VALUE(RIGHT(LEFT(P355,2),1))</f>
        <v>2</v>
      </c>
      <c r="R355">
        <f t="shared" ref="R355:R399" si="1629">VALUE(RIGHT(LEFT(P355,4),1))</f>
        <v>1</v>
      </c>
      <c r="S355" s="5" t="b">
        <f t="shared" ref="S355" si="1630">Q355-R355=0</f>
        <v>0</v>
      </c>
      <c r="T355" s="5" t="b">
        <f t="shared" ref="T355:T399" si="1631">Q355+R355=2</f>
        <v>0</v>
      </c>
      <c r="V355" s="5" t="str">
        <f t="shared" ref="V355:V399" si="1632">IF(L355=Q355,"DirectionModel.IN_ROW","")</f>
        <v/>
      </c>
      <c r="W355" s="5" t="str">
        <f t="shared" ref="W355:W399" si="1633">IF(M355=R355,"DirectionModel.IN_COLUMN","")</f>
        <v>DirectionModel.IN_COLUMN</v>
      </c>
      <c r="X355" s="5" t="str">
        <f t="shared" ref="X355:X401" si="1634">IF(AND(N355,S355),"DirectionModel.IN_MAIN_DIAGONAL","")</f>
        <v/>
      </c>
      <c r="Y355" s="5" t="str">
        <f t="shared" ref="Y355:Y399" si="1635">IF(AND(O355,T355),"DirectionModel.IN_SECONDARY_DIAGONAL","")</f>
        <v/>
      </c>
      <c r="Z355" s="5" t="str">
        <f t="shared" ref="Z355" si="1636">IF(CONCATENATE(V355,W355,X355,Y355)="","DirectionModel.WITHOUT_DIRECTION",CONCATENATE(V355,W355,X355,Y355))</f>
        <v>DirectionModel.IN_COLUMN</v>
      </c>
    </row>
    <row r="356" spans="1:26" x14ac:dyDescent="0.25">
      <c r="A356" s="2">
        <v>1</v>
      </c>
      <c r="B356" s="1" t="str">
        <f>IF(DATA!H357="","",DATA!H357)</f>
        <v/>
      </c>
      <c r="C356" s="1" t="str">
        <f>IF(DATA!I357="","",DATA!I357)</f>
        <v>c</v>
      </c>
      <c r="D356" s="1" t="str">
        <f>IF(DATA!J357="","",DATA!J357)</f>
        <v/>
      </c>
      <c r="E356" t="str">
        <f t="shared" si="1620"/>
        <v/>
      </c>
      <c r="F356" t="str">
        <f t="shared" si="1620"/>
        <v>{1,1}</v>
      </c>
      <c r="G356" t="str">
        <f t="shared" si="1620"/>
        <v/>
      </c>
      <c r="H356" t="str">
        <f t="shared" si="1621"/>
        <v/>
      </c>
      <c r="I356" t="str">
        <f t="shared" si="1622"/>
        <v>"1-1"</v>
      </c>
      <c r="J356" t="str">
        <f t="shared" si="1623"/>
        <v/>
      </c>
      <c r="K356" s="3"/>
      <c r="L356" s="3"/>
      <c r="M356" s="3"/>
      <c r="N356" s="3"/>
      <c r="O356" s="3"/>
      <c r="S356" s="5"/>
      <c r="T356" s="5"/>
    </row>
    <row r="357" spans="1:26" x14ac:dyDescent="0.25">
      <c r="A357" s="2">
        <v>2</v>
      </c>
      <c r="B357" s="1" t="str">
        <f>IF(DATA!H358="","",DATA!H358)</f>
        <v/>
      </c>
      <c r="C357" s="1" t="str">
        <f>IF(DATA!I358="","",DATA!I358)</f>
        <v/>
      </c>
      <c r="D357" s="1" t="str">
        <f>IF(DATA!J358="","",DATA!J358)</f>
        <v/>
      </c>
      <c r="E357" t="str">
        <f t="shared" si="1620"/>
        <v/>
      </c>
      <c r="F357" t="str">
        <f t="shared" si="1620"/>
        <v/>
      </c>
      <c r="G357" t="str">
        <f t="shared" si="1620"/>
        <v/>
      </c>
      <c r="H357" t="str">
        <f t="shared" si="1621"/>
        <v/>
      </c>
      <c r="I357" t="str">
        <f t="shared" si="1622"/>
        <v/>
      </c>
      <c r="J357" t="str">
        <f t="shared" si="1623"/>
        <v/>
      </c>
      <c r="K357" s="3"/>
      <c r="L357" s="3"/>
      <c r="M357" s="3"/>
      <c r="N357" s="3"/>
      <c r="O357" s="3"/>
      <c r="S357" s="5"/>
      <c r="T357" s="5"/>
    </row>
    <row r="358" spans="1:26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1637">IF(CONCATENATE(E359,F359,G359,E360,F360,G360,E361,F361,G361)="","",CONCATENATE(CONCATENATE(E359,F359,G359,E360,F360,G360,E361,F361,G361)))</f>
        <v>{1,0}</v>
      </c>
      <c r="H358" t="str">
        <f t="shared" ref="H358" si="1638">IF(CONCATENATE(H359,I359,J359,H360,I360,J360,H361,I361,J361)="","",CONCATENATE(CONCATENATE(H359,I359,J359,H360,I360,J360,H361,I361,J361)))</f>
        <v>"1-0"</v>
      </c>
      <c r="K358" s="2"/>
      <c r="L358" t="s">
        <v>15</v>
      </c>
      <c r="M358" t="s">
        <v>16</v>
      </c>
      <c r="N358" t="s">
        <v>17</v>
      </c>
      <c r="O358" t="s">
        <v>18</v>
      </c>
      <c r="P358" s="22"/>
      <c r="Q358" t="s">
        <v>15</v>
      </c>
      <c r="R358" t="s">
        <v>16</v>
      </c>
      <c r="S358" t="s">
        <v>17</v>
      </c>
      <c r="T358" t="s">
        <v>18</v>
      </c>
      <c r="V358" t="s">
        <v>19</v>
      </c>
      <c r="W358" t="s">
        <v>20</v>
      </c>
      <c r="X358" t="s">
        <v>17</v>
      </c>
      <c r="Y358" t="s">
        <v>18</v>
      </c>
      <c r="Z358" t="s">
        <v>21</v>
      </c>
    </row>
    <row r="359" spans="1:26" x14ac:dyDescent="0.25">
      <c r="A359" s="2">
        <v>0</v>
      </c>
      <c r="B359" s="1" t="str">
        <f>IF(DATA!H360="","",DATA!H360)</f>
        <v/>
      </c>
      <c r="C359" s="1" t="str">
        <f>IF(DATA!I360="","",DATA!I360)</f>
        <v/>
      </c>
      <c r="D359" s="1" t="str">
        <f>IF(DATA!J360="","",DATA!J360)</f>
        <v/>
      </c>
      <c r="E359" t="str">
        <f t="shared" ref="E359:G401" si="1639">IF(B359="","",CONCATENATE("{",$A359,",",B$2,"}"))</f>
        <v/>
      </c>
      <c r="F359" t="str">
        <f t="shared" si="1639"/>
        <v/>
      </c>
      <c r="G359" t="str">
        <f t="shared" si="1639"/>
        <v/>
      </c>
      <c r="H359" t="str">
        <f t="shared" ref="H359:H401" si="1640">IF(B359="","",CONCATENATE("""",$A359,"-",B$2,""""))</f>
        <v/>
      </c>
      <c r="I359" t="str">
        <f t="shared" ref="I359:I401" si="1641">IF(C359="","",CONCATENATE("""",$A359,"-",C$2,""""))</f>
        <v/>
      </c>
      <c r="J359" t="str">
        <f t="shared" ref="J359:J401" si="1642">IF(D359="","",CONCATENATE("""",$A359,"-",D$2,""""))</f>
        <v/>
      </c>
      <c r="K359" s="3"/>
      <c r="L359">
        <f t="shared" ref="L359:L399" si="1643">VALUE(RIGHT(LEFT(H358,2),1))</f>
        <v>1</v>
      </c>
      <c r="M359">
        <f t="shared" ref="M359:M399" si="1644">VALUE(RIGHT(LEFT(H358,4),1))</f>
        <v>0</v>
      </c>
      <c r="N359" s="5" t="b">
        <f t="shared" ref="N359" si="1645">L359-M359=0</f>
        <v>0</v>
      </c>
      <c r="O359" s="5" t="b">
        <f t="shared" ref="O359:O399" si="1646">L359+M359=2</f>
        <v>0</v>
      </c>
      <c r="P359" s="21" t="str">
        <f>DATA!F360</f>
        <v>"2-2"</v>
      </c>
      <c r="Q359">
        <f t="shared" ref="Q359" si="1647">VALUE(RIGHT(LEFT(P359,2),1))</f>
        <v>2</v>
      </c>
      <c r="R359">
        <f t="shared" ref="R359:R399" si="1648">VALUE(RIGHT(LEFT(P359,4),1))</f>
        <v>2</v>
      </c>
      <c r="S359" s="5" t="b">
        <f t="shared" ref="S359" si="1649">Q359-R359=0</f>
        <v>1</v>
      </c>
      <c r="T359" s="5" t="b">
        <f t="shared" ref="T359:T399" si="1650">Q359+R359=2</f>
        <v>0</v>
      </c>
      <c r="V359" s="5" t="str">
        <f t="shared" ref="V359:V399" si="1651">IF(L359=Q359,"DirectionModel.IN_ROW","")</f>
        <v/>
      </c>
      <c r="W359" s="5" t="str">
        <f t="shared" ref="W359:W399" si="1652">IF(M359=R359,"DirectionModel.IN_COLUMN","")</f>
        <v/>
      </c>
      <c r="X359" s="5" t="str">
        <f t="shared" ref="X359:X401" si="1653">IF(AND(N359,S359),"DirectionModel.IN_MAIN_DIAGONAL","")</f>
        <v/>
      </c>
      <c r="Y359" s="5" t="str">
        <f t="shared" ref="Y359:Y399" si="1654">IF(AND(O359,T359),"DirectionModel.IN_SECONDARY_DIAGONAL","")</f>
        <v/>
      </c>
      <c r="Z359" s="5" t="str">
        <f t="shared" ref="Z359" si="1655">IF(CONCATENATE(V359,W359,X359,Y359)="","DirectionModel.WITHOUT_DIRECTION",CONCATENATE(V359,W359,X359,Y359))</f>
        <v>DirectionModel.WITHOUT_DIRECTION</v>
      </c>
    </row>
    <row r="360" spans="1:26" x14ac:dyDescent="0.25">
      <c r="A360" s="2">
        <v>1</v>
      </c>
      <c r="B360" s="1" t="str">
        <f>IF(DATA!H361="","",DATA!H361)</f>
        <v>c</v>
      </c>
      <c r="C360" s="1" t="str">
        <f>IF(DATA!I361="","",DATA!I361)</f>
        <v/>
      </c>
      <c r="D360" s="1" t="str">
        <f>IF(DATA!J361="","",DATA!J361)</f>
        <v/>
      </c>
      <c r="E360" t="str">
        <f t="shared" si="1639"/>
        <v>{1,0}</v>
      </c>
      <c r="F360" t="str">
        <f t="shared" si="1639"/>
        <v/>
      </c>
      <c r="G360" t="str">
        <f t="shared" si="1639"/>
        <v/>
      </c>
      <c r="H360" t="str">
        <f t="shared" si="1640"/>
        <v>"1-0"</v>
      </c>
      <c r="I360" t="str">
        <f t="shared" si="1641"/>
        <v/>
      </c>
      <c r="J360" t="str">
        <f t="shared" si="1642"/>
        <v/>
      </c>
      <c r="K360" s="3"/>
      <c r="L360" s="3"/>
      <c r="M360" s="3"/>
      <c r="N360" s="3"/>
      <c r="O360" s="3"/>
      <c r="S360" s="5"/>
      <c r="T360" s="5"/>
    </row>
    <row r="361" spans="1:26" x14ac:dyDescent="0.25">
      <c r="A361" s="2">
        <v>2</v>
      </c>
      <c r="B361" s="1" t="str">
        <f>IF(DATA!H362="","",DATA!H362)</f>
        <v/>
      </c>
      <c r="C361" s="1" t="str">
        <f>IF(DATA!I362="","",DATA!I362)</f>
        <v/>
      </c>
      <c r="D361" s="1" t="str">
        <f>IF(DATA!J362="","",DATA!J362)</f>
        <v/>
      </c>
      <c r="E361" t="str">
        <f t="shared" si="1639"/>
        <v/>
      </c>
      <c r="F361" t="str">
        <f t="shared" si="1639"/>
        <v/>
      </c>
      <c r="G361" t="str">
        <f t="shared" si="1639"/>
        <v/>
      </c>
      <c r="H361" t="str">
        <f t="shared" si="1640"/>
        <v/>
      </c>
      <c r="I361" t="str">
        <f t="shared" si="1641"/>
        <v/>
      </c>
      <c r="J361" t="str">
        <f t="shared" si="1642"/>
        <v/>
      </c>
      <c r="K361" s="3"/>
      <c r="L361" s="3"/>
      <c r="M361" s="3"/>
      <c r="N361" s="3"/>
      <c r="O361" s="3"/>
      <c r="S361" s="5"/>
      <c r="T361" s="5"/>
    </row>
    <row r="362" spans="1:26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1656">IF(CONCATENATE(E363,F363,G363,E364,F364,G364,E365,F365,G365)="","",CONCATENATE(CONCATENATE(E363,F363,G363,E364,F364,G364,E365,F365,G365)))</f>
        <v>{2,2}</v>
      </c>
      <c r="H362" t="str">
        <f t="shared" ref="H362" si="1657">IF(CONCATENATE(H363,I363,J363,H364,I364,J364,H365,I365,J365)="","",CONCATENATE(CONCATENATE(H363,I363,J363,H364,I364,J364,H365,I365,J365)))</f>
        <v>"2-2"</v>
      </c>
      <c r="K362" s="2"/>
      <c r="L362" t="s">
        <v>15</v>
      </c>
      <c r="M362" t="s">
        <v>16</v>
      </c>
      <c r="N362" t="s">
        <v>17</v>
      </c>
      <c r="O362" t="s">
        <v>18</v>
      </c>
      <c r="P362" s="22"/>
      <c r="Q362" t="s">
        <v>15</v>
      </c>
      <c r="R362" t="s">
        <v>16</v>
      </c>
      <c r="S362" t="s">
        <v>17</v>
      </c>
      <c r="T362" t="s">
        <v>18</v>
      </c>
      <c r="V362" t="s">
        <v>19</v>
      </c>
      <c r="W362" t="s">
        <v>20</v>
      </c>
      <c r="X362" t="s">
        <v>17</v>
      </c>
      <c r="Y362" t="s">
        <v>18</v>
      </c>
      <c r="Z362" t="s">
        <v>21</v>
      </c>
    </row>
    <row r="363" spans="1:26" x14ac:dyDescent="0.25">
      <c r="A363" s="2">
        <v>0</v>
      </c>
      <c r="B363" s="1" t="str">
        <f>IF(DATA!H364="","",DATA!H364)</f>
        <v/>
      </c>
      <c r="C363" s="1" t="str">
        <f>IF(DATA!I364="","",DATA!I364)</f>
        <v/>
      </c>
      <c r="D363" s="1" t="str">
        <f>IF(DATA!J364="","",DATA!J364)</f>
        <v/>
      </c>
      <c r="E363" t="str">
        <f t="shared" ref="E363:G401" si="1658">IF(B363="","",CONCATENATE("{",$A363,",",B$2,"}"))</f>
        <v/>
      </c>
      <c r="F363" t="str">
        <f t="shared" si="1658"/>
        <v/>
      </c>
      <c r="G363" t="str">
        <f t="shared" si="1658"/>
        <v/>
      </c>
      <c r="H363" t="str">
        <f t="shared" ref="H363:H401" si="1659">IF(B363="","",CONCATENATE("""",$A363,"-",B$2,""""))</f>
        <v/>
      </c>
      <c r="I363" t="str">
        <f t="shared" ref="I363:I401" si="1660">IF(C363="","",CONCATENATE("""",$A363,"-",C$2,""""))</f>
        <v/>
      </c>
      <c r="J363" t="str">
        <f t="shared" ref="J363:J401" si="1661">IF(D363="","",CONCATENATE("""",$A363,"-",D$2,""""))</f>
        <v/>
      </c>
      <c r="K363" s="3"/>
      <c r="L363">
        <f t="shared" ref="L363:L399" si="1662">VALUE(RIGHT(LEFT(H362,2),1))</f>
        <v>2</v>
      </c>
      <c r="M363">
        <f t="shared" ref="M363:M399" si="1663">VALUE(RIGHT(LEFT(H362,4),1))</f>
        <v>2</v>
      </c>
      <c r="N363" s="5" t="b">
        <f t="shared" ref="N363" si="1664">L363-M363=0</f>
        <v>1</v>
      </c>
      <c r="O363" s="5" t="b">
        <f t="shared" ref="O363:O399" si="1665">L363+M363=2</f>
        <v>0</v>
      </c>
      <c r="P363" s="21" t="str">
        <f>DATA!F364</f>
        <v>"0-0"</v>
      </c>
      <c r="Q363">
        <f t="shared" ref="Q363" si="1666">VALUE(RIGHT(LEFT(P363,2),1))</f>
        <v>0</v>
      </c>
      <c r="R363">
        <f t="shared" ref="R363:R399" si="1667">VALUE(RIGHT(LEFT(P363,4),1))</f>
        <v>0</v>
      </c>
      <c r="S363" s="5" t="b">
        <f t="shared" ref="S363" si="1668">Q363-R363=0</f>
        <v>1</v>
      </c>
      <c r="T363" s="5" t="b">
        <f t="shared" ref="T363:T399" si="1669">Q363+R363=2</f>
        <v>0</v>
      </c>
      <c r="V363" s="5" t="str">
        <f t="shared" ref="V363:V399" si="1670">IF(L363=Q363,"DirectionModel.IN_ROW","")</f>
        <v/>
      </c>
      <c r="W363" s="5" t="str">
        <f t="shared" ref="W363:W399" si="1671">IF(M363=R363,"DirectionModel.IN_COLUMN","")</f>
        <v/>
      </c>
      <c r="X363" s="5" t="str">
        <f t="shared" ref="X363:X401" si="1672">IF(AND(N363,S363),"DirectionModel.IN_MAIN_DIAGONAL","")</f>
        <v>DirectionModel.IN_MAIN_DIAGONAL</v>
      </c>
      <c r="Y363" s="5" t="str">
        <f t="shared" ref="Y363:Y399" si="1673">IF(AND(O363,T363),"DirectionModel.IN_SECONDARY_DIAGONAL","")</f>
        <v/>
      </c>
      <c r="Z363" s="5" t="str">
        <f t="shared" ref="Z363" si="1674">IF(CONCATENATE(V363,W363,X363,Y363)="","DirectionModel.WITHOUT_DIRECTION",CONCATENATE(V363,W363,X363,Y363))</f>
        <v>DirectionModel.IN_MAIN_DIAGONAL</v>
      </c>
    </row>
    <row r="364" spans="1:26" x14ac:dyDescent="0.25">
      <c r="A364" s="2">
        <v>1</v>
      </c>
      <c r="B364" s="1" t="str">
        <f>IF(DATA!H365="","",DATA!H365)</f>
        <v/>
      </c>
      <c r="C364" s="1" t="str">
        <f>IF(DATA!I365="","",DATA!I365)</f>
        <v/>
      </c>
      <c r="D364" s="1" t="str">
        <f>IF(DATA!J365="","",DATA!J365)</f>
        <v/>
      </c>
      <c r="E364" t="str">
        <f t="shared" si="1658"/>
        <v/>
      </c>
      <c r="F364" t="str">
        <f t="shared" si="1658"/>
        <v/>
      </c>
      <c r="G364" t="str">
        <f t="shared" si="1658"/>
        <v/>
      </c>
      <c r="H364" t="str">
        <f t="shared" si="1659"/>
        <v/>
      </c>
      <c r="I364" t="str">
        <f t="shared" si="1660"/>
        <v/>
      </c>
      <c r="J364" t="str">
        <f t="shared" si="1661"/>
        <v/>
      </c>
      <c r="K364" s="3"/>
      <c r="L364" s="3"/>
      <c r="M364" s="3"/>
      <c r="N364" s="3"/>
      <c r="O364" s="3"/>
      <c r="S364" s="5"/>
      <c r="T364" s="5"/>
    </row>
    <row r="365" spans="1:26" x14ac:dyDescent="0.25">
      <c r="A365" s="2">
        <v>2</v>
      </c>
      <c r="B365" s="1" t="str">
        <f>IF(DATA!H366="","",DATA!H366)</f>
        <v/>
      </c>
      <c r="C365" s="1" t="str">
        <f>IF(DATA!I366="","",DATA!I366)</f>
        <v/>
      </c>
      <c r="D365" s="1" t="str">
        <f>IF(DATA!J366="","",DATA!J366)</f>
        <v>c</v>
      </c>
      <c r="E365" t="str">
        <f t="shared" si="1658"/>
        <v/>
      </c>
      <c r="F365" t="str">
        <f t="shared" si="1658"/>
        <v/>
      </c>
      <c r="G365" t="str">
        <f t="shared" si="1658"/>
        <v>{2,2}</v>
      </c>
      <c r="H365" t="str">
        <f t="shared" si="1659"/>
        <v/>
      </c>
      <c r="I365" t="str">
        <f t="shared" si="1660"/>
        <v/>
      </c>
      <c r="J365" t="str">
        <f t="shared" si="1661"/>
        <v>"2-2"</v>
      </c>
      <c r="K365" s="3"/>
      <c r="L365" s="3"/>
      <c r="M365" s="3"/>
      <c r="N365" s="3"/>
      <c r="O365" s="3"/>
      <c r="S365" s="5"/>
      <c r="T365" s="5"/>
    </row>
    <row r="366" spans="1:26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1675">IF(CONCATENATE(E367,F367,G367,E368,F368,G368,E369,F369,G369)="","",CONCATENATE(CONCATENATE(E367,F367,G367,E368,F368,G368,E369,F369,G369)))</f>
        <v>{1,0}</v>
      </c>
      <c r="H366" t="str">
        <f t="shared" ref="H366" si="1676">IF(CONCATENATE(H367,I367,J367,H368,I368,J368,H369,I369,J369)="","",CONCATENATE(CONCATENATE(H367,I367,J367,H368,I368,J368,H369,I369,J369)))</f>
        <v>"1-0"</v>
      </c>
      <c r="K366" s="2"/>
      <c r="L366" t="s">
        <v>15</v>
      </c>
      <c r="M366" t="s">
        <v>16</v>
      </c>
      <c r="N366" t="s">
        <v>17</v>
      </c>
      <c r="O366" t="s">
        <v>18</v>
      </c>
      <c r="P366" s="22"/>
      <c r="Q366" t="s">
        <v>15</v>
      </c>
      <c r="R366" t="s">
        <v>16</v>
      </c>
      <c r="S366" t="s">
        <v>17</v>
      </c>
      <c r="T366" t="s">
        <v>18</v>
      </c>
      <c r="V366" t="s">
        <v>19</v>
      </c>
      <c r="W366" t="s">
        <v>20</v>
      </c>
      <c r="X366" t="s">
        <v>17</v>
      </c>
      <c r="Y366" t="s">
        <v>18</v>
      </c>
      <c r="Z366" t="s">
        <v>21</v>
      </c>
    </row>
    <row r="367" spans="1:26" x14ac:dyDescent="0.25">
      <c r="A367" s="2">
        <v>0</v>
      </c>
      <c r="B367" s="1" t="str">
        <f>IF(DATA!H368="","",DATA!H368)</f>
        <v/>
      </c>
      <c r="C367" s="1" t="str">
        <f>IF(DATA!I368="","",DATA!I368)</f>
        <v/>
      </c>
      <c r="D367" s="1" t="str">
        <f>IF(DATA!J368="","",DATA!J368)</f>
        <v/>
      </c>
      <c r="E367" t="str">
        <f t="shared" ref="E367:G401" si="1677">IF(B367="","",CONCATENATE("{",$A367,",",B$2,"}"))</f>
        <v/>
      </c>
      <c r="F367" t="str">
        <f t="shared" si="1677"/>
        <v/>
      </c>
      <c r="G367" t="str">
        <f t="shared" si="1677"/>
        <v/>
      </c>
      <c r="H367" t="str">
        <f t="shared" ref="H367:H401" si="1678">IF(B367="","",CONCATENATE("""",$A367,"-",B$2,""""))</f>
        <v/>
      </c>
      <c r="I367" t="str">
        <f t="shared" ref="I367:I401" si="1679">IF(C367="","",CONCATENATE("""",$A367,"-",C$2,""""))</f>
        <v/>
      </c>
      <c r="J367" t="str">
        <f t="shared" ref="J367:J401" si="1680">IF(D367="","",CONCATENATE("""",$A367,"-",D$2,""""))</f>
        <v/>
      </c>
      <c r="K367" s="3"/>
      <c r="L367">
        <f t="shared" ref="L367:L399" si="1681">VALUE(RIGHT(LEFT(H366,2),1))</f>
        <v>1</v>
      </c>
      <c r="M367">
        <f t="shared" ref="M367:M399" si="1682">VALUE(RIGHT(LEFT(H366,4),1))</f>
        <v>0</v>
      </c>
      <c r="N367" s="5" t="b">
        <f t="shared" ref="N367" si="1683">L367-M367=0</f>
        <v>0</v>
      </c>
      <c r="O367" s="5" t="b">
        <f t="shared" ref="O367:O399" si="1684">L367+M367=2</f>
        <v>0</v>
      </c>
      <c r="P367" s="21" t="str">
        <f>DATA!F368</f>
        <v>"0-1"</v>
      </c>
      <c r="Q367">
        <f t="shared" ref="Q367" si="1685">VALUE(RIGHT(LEFT(P367,2),1))</f>
        <v>0</v>
      </c>
      <c r="R367">
        <f t="shared" ref="R367:R399" si="1686">VALUE(RIGHT(LEFT(P367,4),1))</f>
        <v>1</v>
      </c>
      <c r="S367" s="5" t="b">
        <f t="shared" ref="S367" si="1687">Q367-R367=0</f>
        <v>0</v>
      </c>
      <c r="T367" s="5" t="b">
        <f t="shared" ref="T367:T399" si="1688">Q367+R367=2</f>
        <v>0</v>
      </c>
      <c r="V367" s="5" t="str">
        <f t="shared" ref="V367:V399" si="1689">IF(L367=Q367,"DirectionModel.IN_ROW","")</f>
        <v/>
      </c>
      <c r="W367" s="5" t="str">
        <f t="shared" ref="W367:W399" si="1690">IF(M367=R367,"DirectionModel.IN_COLUMN","")</f>
        <v/>
      </c>
      <c r="X367" s="5" t="str">
        <f t="shared" ref="X367:X401" si="1691">IF(AND(N367,S367),"DirectionModel.IN_MAIN_DIAGONAL","")</f>
        <v/>
      </c>
      <c r="Y367" s="5" t="str">
        <f t="shared" ref="Y367:Y399" si="1692">IF(AND(O367,T367),"DirectionModel.IN_SECONDARY_DIAGONAL","")</f>
        <v/>
      </c>
      <c r="Z367" s="5" t="str">
        <f t="shared" ref="Z367" si="1693">IF(CONCATENATE(V367,W367,X367,Y367)="","DirectionModel.WITHOUT_DIRECTION",CONCATENATE(V367,W367,X367,Y367))</f>
        <v>DirectionModel.WITHOUT_DIRECTION</v>
      </c>
    </row>
    <row r="368" spans="1:26" x14ac:dyDescent="0.25">
      <c r="A368" s="2">
        <v>1</v>
      </c>
      <c r="B368" s="1" t="str">
        <f>IF(DATA!H369="","",DATA!H369)</f>
        <v>c</v>
      </c>
      <c r="C368" s="1" t="str">
        <f>IF(DATA!I369="","",DATA!I369)</f>
        <v/>
      </c>
      <c r="D368" s="1" t="str">
        <f>IF(DATA!J369="","",DATA!J369)</f>
        <v/>
      </c>
      <c r="E368" t="str">
        <f t="shared" si="1677"/>
        <v>{1,0}</v>
      </c>
      <c r="F368" t="str">
        <f t="shared" si="1677"/>
        <v/>
      </c>
      <c r="G368" t="str">
        <f t="shared" si="1677"/>
        <v/>
      </c>
      <c r="H368" t="str">
        <f t="shared" si="1678"/>
        <v>"1-0"</v>
      </c>
      <c r="I368" t="str">
        <f t="shared" si="1679"/>
        <v/>
      </c>
      <c r="J368" t="str">
        <f t="shared" si="1680"/>
        <v/>
      </c>
      <c r="K368" s="3"/>
      <c r="L368" s="3"/>
      <c r="M368" s="3"/>
      <c r="N368" s="3"/>
      <c r="O368" s="3"/>
      <c r="S368" s="5"/>
      <c r="T368" s="5"/>
    </row>
    <row r="369" spans="1:26" x14ac:dyDescent="0.25">
      <c r="A369" s="2">
        <v>2</v>
      </c>
      <c r="B369" s="1" t="str">
        <f>IF(DATA!H370="","",DATA!H370)</f>
        <v/>
      </c>
      <c r="C369" s="1" t="str">
        <f>IF(DATA!I370="","",DATA!I370)</f>
        <v/>
      </c>
      <c r="D369" s="1" t="str">
        <f>IF(DATA!J370="","",DATA!J370)</f>
        <v/>
      </c>
      <c r="E369" t="str">
        <f t="shared" si="1677"/>
        <v/>
      </c>
      <c r="F369" t="str">
        <f t="shared" si="1677"/>
        <v/>
      </c>
      <c r="G369" t="str">
        <f t="shared" si="1677"/>
        <v/>
      </c>
      <c r="H369" t="str">
        <f t="shared" si="1678"/>
        <v/>
      </c>
      <c r="I369" t="str">
        <f t="shared" si="1679"/>
        <v/>
      </c>
      <c r="J369" t="str">
        <f t="shared" si="1680"/>
        <v/>
      </c>
      <c r="K369" s="3"/>
      <c r="L369" s="3"/>
      <c r="M369" s="3"/>
      <c r="N369" s="3"/>
      <c r="O369" s="3"/>
      <c r="S369" s="5"/>
      <c r="T369" s="5"/>
    </row>
    <row r="370" spans="1:26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1694">IF(CONCATENATE(E371,F371,G371,E372,F372,G372,E373,F373,G373)="","",CONCATENATE(CONCATENATE(E371,F371,G371,E372,F372,G372,E373,F373,G373)))</f>
        <v>{1,2}</v>
      </c>
      <c r="H370" t="str">
        <f t="shared" ref="H370" si="1695">IF(CONCATENATE(H371,I371,J371,H372,I372,J372,H373,I373,J373)="","",CONCATENATE(CONCATENATE(H371,I371,J371,H372,I372,J372,H373,I373,J373)))</f>
        <v>"1-2"</v>
      </c>
      <c r="K370" s="2"/>
      <c r="L370" t="s">
        <v>15</v>
      </c>
      <c r="M370" t="s">
        <v>16</v>
      </c>
      <c r="N370" t="s">
        <v>17</v>
      </c>
      <c r="O370" t="s">
        <v>18</v>
      </c>
      <c r="P370" s="22"/>
      <c r="Q370" t="s">
        <v>15</v>
      </c>
      <c r="R370" t="s">
        <v>16</v>
      </c>
      <c r="S370" t="s">
        <v>17</v>
      </c>
      <c r="T370" t="s">
        <v>18</v>
      </c>
      <c r="V370" t="s">
        <v>19</v>
      </c>
      <c r="W370" t="s">
        <v>20</v>
      </c>
      <c r="X370" t="s">
        <v>17</v>
      </c>
      <c r="Y370" t="s">
        <v>18</v>
      </c>
      <c r="Z370" t="s">
        <v>21</v>
      </c>
    </row>
    <row r="371" spans="1:26" x14ac:dyDescent="0.25">
      <c r="A371" s="2">
        <v>0</v>
      </c>
      <c r="B371" s="1" t="str">
        <f>IF(DATA!H372="","",DATA!H372)</f>
        <v/>
      </c>
      <c r="C371" s="1" t="str">
        <f>IF(DATA!I372="","",DATA!I372)</f>
        <v/>
      </c>
      <c r="D371" s="1" t="str">
        <f>IF(DATA!J372="","",DATA!J372)</f>
        <v/>
      </c>
      <c r="E371" t="str">
        <f t="shared" ref="E371:G401" si="1696">IF(B371="","",CONCATENATE("{",$A371,",",B$2,"}"))</f>
        <v/>
      </c>
      <c r="F371" t="str">
        <f t="shared" si="1696"/>
        <v/>
      </c>
      <c r="G371" t="str">
        <f t="shared" si="1696"/>
        <v/>
      </c>
      <c r="H371" t="str">
        <f t="shared" ref="H371:H401" si="1697">IF(B371="","",CONCATENATE("""",$A371,"-",B$2,""""))</f>
        <v/>
      </c>
      <c r="I371" t="str">
        <f t="shared" ref="I371:I401" si="1698">IF(C371="","",CONCATENATE("""",$A371,"-",C$2,""""))</f>
        <v/>
      </c>
      <c r="J371" t="str">
        <f t="shared" ref="J371:J401" si="1699">IF(D371="","",CONCATENATE("""",$A371,"-",D$2,""""))</f>
        <v/>
      </c>
      <c r="K371" s="3"/>
      <c r="L371">
        <f t="shared" ref="L371:L399" si="1700">VALUE(RIGHT(LEFT(H370,2),1))</f>
        <v>1</v>
      </c>
      <c r="M371">
        <f t="shared" ref="M371:M399" si="1701">VALUE(RIGHT(LEFT(H370,4),1))</f>
        <v>2</v>
      </c>
      <c r="N371" s="5" t="b">
        <f t="shared" ref="N371" si="1702">L371-M371=0</f>
        <v>0</v>
      </c>
      <c r="O371" s="5" t="b">
        <f t="shared" ref="O371:O399" si="1703">L371+M371=2</f>
        <v>0</v>
      </c>
      <c r="P371" s="21" t="str">
        <f>DATA!F372</f>
        <v>"0-2"</v>
      </c>
      <c r="Q371">
        <f t="shared" ref="Q371" si="1704">VALUE(RIGHT(LEFT(P371,2),1))</f>
        <v>0</v>
      </c>
      <c r="R371">
        <f t="shared" ref="R371:R399" si="1705">VALUE(RIGHT(LEFT(P371,4),1))</f>
        <v>2</v>
      </c>
      <c r="S371" s="5" t="b">
        <f t="shared" ref="S371" si="1706">Q371-R371=0</f>
        <v>0</v>
      </c>
      <c r="T371" s="5" t="b">
        <f t="shared" ref="T371:T399" si="1707">Q371+R371=2</f>
        <v>1</v>
      </c>
      <c r="V371" s="5" t="str">
        <f t="shared" ref="V371:V399" si="1708">IF(L371=Q371,"DirectionModel.IN_ROW","")</f>
        <v/>
      </c>
      <c r="W371" s="5" t="str">
        <f t="shared" ref="W371:W399" si="1709">IF(M371=R371,"DirectionModel.IN_COLUMN","")</f>
        <v>DirectionModel.IN_COLUMN</v>
      </c>
      <c r="X371" s="5" t="str">
        <f t="shared" ref="X371:X401" si="1710">IF(AND(N371,S371),"DirectionModel.IN_MAIN_DIAGONAL","")</f>
        <v/>
      </c>
      <c r="Y371" s="5" t="str">
        <f t="shared" ref="Y371:Y399" si="1711">IF(AND(O371,T371),"DirectionModel.IN_SECONDARY_DIAGONAL","")</f>
        <v/>
      </c>
      <c r="Z371" s="5" t="str">
        <f t="shared" ref="Z371" si="1712">IF(CONCATENATE(V371,W371,X371,Y371)="","DirectionModel.WITHOUT_DIRECTION",CONCATENATE(V371,W371,X371,Y371))</f>
        <v>DirectionModel.IN_COLUMN</v>
      </c>
    </row>
    <row r="372" spans="1:26" x14ac:dyDescent="0.25">
      <c r="A372" s="2">
        <v>1</v>
      </c>
      <c r="B372" s="1" t="str">
        <f>IF(DATA!H373="","",DATA!H373)</f>
        <v/>
      </c>
      <c r="C372" s="1" t="str">
        <f>IF(DATA!I373="","",DATA!I373)</f>
        <v/>
      </c>
      <c r="D372" s="1" t="str">
        <f>IF(DATA!J373="","",DATA!J373)</f>
        <v>c</v>
      </c>
      <c r="E372" t="str">
        <f t="shared" si="1696"/>
        <v/>
      </c>
      <c r="F372" t="str">
        <f t="shared" si="1696"/>
        <v/>
      </c>
      <c r="G372" t="str">
        <f t="shared" si="1696"/>
        <v>{1,2}</v>
      </c>
      <c r="H372" t="str">
        <f t="shared" si="1697"/>
        <v/>
      </c>
      <c r="I372" t="str">
        <f t="shared" si="1698"/>
        <v/>
      </c>
      <c r="J372" t="str">
        <f t="shared" si="1699"/>
        <v>"1-2"</v>
      </c>
      <c r="K372" s="3"/>
      <c r="L372" s="3"/>
      <c r="M372" s="3"/>
      <c r="N372" s="3"/>
      <c r="O372" s="3"/>
      <c r="S372" s="5"/>
      <c r="T372" s="5"/>
    </row>
    <row r="373" spans="1:26" x14ac:dyDescent="0.25">
      <c r="A373" s="2">
        <v>2</v>
      </c>
      <c r="B373" s="1" t="str">
        <f>IF(DATA!H374="","",DATA!H374)</f>
        <v/>
      </c>
      <c r="C373" s="1" t="str">
        <f>IF(DATA!I374="","",DATA!I374)</f>
        <v/>
      </c>
      <c r="D373" s="1" t="str">
        <f>IF(DATA!J374="","",DATA!J374)</f>
        <v/>
      </c>
      <c r="E373" t="str">
        <f t="shared" si="1696"/>
        <v/>
      </c>
      <c r="F373" t="str">
        <f t="shared" si="1696"/>
        <v/>
      </c>
      <c r="G373" t="str">
        <f t="shared" si="1696"/>
        <v/>
      </c>
      <c r="H373" t="str">
        <f t="shared" si="1697"/>
        <v/>
      </c>
      <c r="I373" t="str">
        <f t="shared" si="1698"/>
        <v/>
      </c>
      <c r="J373" t="str">
        <f t="shared" si="1699"/>
        <v/>
      </c>
      <c r="K373" s="3"/>
      <c r="L373" s="3"/>
      <c r="M373" s="3"/>
      <c r="N373" s="3"/>
      <c r="O373" s="3"/>
      <c r="S373" s="5"/>
      <c r="T373" s="5"/>
    </row>
    <row r="374" spans="1:26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1713">IF(CONCATENATE(E375,F375,G375,E376,F376,G376,E377,F377,G377)="","",CONCATENATE(CONCATENATE(E375,F375,G375,E376,F376,G376,E377,F377,G377)))</f>
        <v>{1,2}</v>
      </c>
      <c r="H374" t="str">
        <f t="shared" ref="H374" si="1714">IF(CONCATENATE(H375,I375,J375,H376,I376,J376,H377,I377,J377)="","",CONCATENATE(CONCATENATE(H375,I375,J375,H376,I376,J376,H377,I377,J377)))</f>
        <v>"1-2"</v>
      </c>
      <c r="K374" s="2"/>
      <c r="L374" t="s">
        <v>15</v>
      </c>
      <c r="M374" t="s">
        <v>16</v>
      </c>
      <c r="N374" t="s">
        <v>17</v>
      </c>
      <c r="O374" t="s">
        <v>18</v>
      </c>
      <c r="P374" s="22"/>
      <c r="Q374" t="s">
        <v>15</v>
      </c>
      <c r="R374" t="s">
        <v>16</v>
      </c>
      <c r="S374" t="s">
        <v>17</v>
      </c>
      <c r="T374" t="s">
        <v>18</v>
      </c>
      <c r="V374" t="s">
        <v>19</v>
      </c>
      <c r="W374" t="s">
        <v>20</v>
      </c>
      <c r="X374" t="s">
        <v>17</v>
      </c>
      <c r="Y374" t="s">
        <v>18</v>
      </c>
      <c r="Z374" t="s">
        <v>21</v>
      </c>
    </row>
    <row r="375" spans="1:26" x14ac:dyDescent="0.25">
      <c r="A375" s="2">
        <v>0</v>
      </c>
      <c r="B375" s="1" t="str">
        <f>IF(DATA!H376="","",DATA!H376)</f>
        <v/>
      </c>
      <c r="C375" s="1" t="str">
        <f>IF(DATA!I376="","",DATA!I376)</f>
        <v/>
      </c>
      <c r="D375" s="1" t="str">
        <f>IF(DATA!J376="","",DATA!J376)</f>
        <v/>
      </c>
      <c r="E375" t="str">
        <f t="shared" ref="E375:G401" si="1715">IF(B375="","",CONCATENATE("{",$A375,",",B$2,"}"))</f>
        <v/>
      </c>
      <c r="F375" t="str">
        <f t="shared" si="1715"/>
        <v/>
      </c>
      <c r="G375" t="str">
        <f t="shared" si="1715"/>
        <v/>
      </c>
      <c r="H375" t="str">
        <f t="shared" ref="H375:H401" si="1716">IF(B375="","",CONCATENATE("""",$A375,"-",B$2,""""))</f>
        <v/>
      </c>
      <c r="I375" t="str">
        <f t="shared" ref="I375:I401" si="1717">IF(C375="","",CONCATENATE("""",$A375,"-",C$2,""""))</f>
        <v/>
      </c>
      <c r="J375" t="str">
        <f t="shared" ref="J375:J401" si="1718">IF(D375="","",CONCATENATE("""",$A375,"-",D$2,""""))</f>
        <v/>
      </c>
      <c r="K375" s="3"/>
      <c r="L375">
        <f t="shared" ref="L375:L399" si="1719">VALUE(RIGHT(LEFT(H374,2),1))</f>
        <v>1</v>
      </c>
      <c r="M375">
        <f t="shared" ref="M375:M399" si="1720">VALUE(RIGHT(LEFT(H374,4),1))</f>
        <v>2</v>
      </c>
      <c r="N375" s="5" t="b">
        <f t="shared" ref="N375" si="1721">L375-M375=0</f>
        <v>0</v>
      </c>
      <c r="O375" s="5" t="b">
        <f t="shared" ref="O375:O399" si="1722">L375+M375=2</f>
        <v>0</v>
      </c>
      <c r="P375" s="21" t="str">
        <f>DATA!F376</f>
        <v>"1-0"</v>
      </c>
      <c r="Q375">
        <f t="shared" ref="Q375" si="1723">VALUE(RIGHT(LEFT(P375,2),1))</f>
        <v>1</v>
      </c>
      <c r="R375">
        <f t="shared" ref="R375:R399" si="1724">VALUE(RIGHT(LEFT(P375,4),1))</f>
        <v>0</v>
      </c>
      <c r="S375" s="5" t="b">
        <f t="shared" ref="S375" si="1725">Q375-R375=0</f>
        <v>0</v>
      </c>
      <c r="T375" s="5" t="b">
        <f t="shared" ref="T375:T399" si="1726">Q375+R375=2</f>
        <v>0</v>
      </c>
      <c r="V375" s="5" t="str">
        <f t="shared" ref="V375:V399" si="1727">IF(L375=Q375,"DirectionModel.IN_ROW","")</f>
        <v>DirectionModel.IN_ROW</v>
      </c>
      <c r="W375" s="5" t="str">
        <f t="shared" ref="W375:W399" si="1728">IF(M375=R375,"DirectionModel.IN_COLUMN","")</f>
        <v/>
      </c>
      <c r="X375" s="5" t="str">
        <f t="shared" ref="X375:X401" si="1729">IF(AND(N375,S375),"DirectionModel.IN_MAIN_DIAGONAL","")</f>
        <v/>
      </c>
      <c r="Y375" s="5" t="str">
        <f t="shared" ref="Y375:Y399" si="1730">IF(AND(O375,T375),"DirectionModel.IN_SECONDARY_DIAGONAL","")</f>
        <v/>
      </c>
      <c r="Z375" s="5" t="str">
        <f t="shared" ref="Z375" si="1731">IF(CONCATENATE(V375,W375,X375,Y375)="","DirectionModel.WITHOUT_DIRECTION",CONCATENATE(V375,W375,X375,Y375))</f>
        <v>DirectionModel.IN_ROW</v>
      </c>
    </row>
    <row r="376" spans="1:26" x14ac:dyDescent="0.25">
      <c r="A376" s="2">
        <v>1</v>
      </c>
      <c r="B376" s="1" t="str">
        <f>IF(DATA!H377="","",DATA!H377)</f>
        <v/>
      </c>
      <c r="C376" s="1" t="str">
        <f>IF(DATA!I377="","",DATA!I377)</f>
        <v/>
      </c>
      <c r="D376" s="1" t="str">
        <f>IF(DATA!J377="","",DATA!J377)</f>
        <v>c</v>
      </c>
      <c r="E376" t="str">
        <f t="shared" si="1715"/>
        <v/>
      </c>
      <c r="F376" t="str">
        <f t="shared" si="1715"/>
        <v/>
      </c>
      <c r="G376" t="str">
        <f t="shared" si="1715"/>
        <v>{1,2}</v>
      </c>
      <c r="H376" t="str">
        <f t="shared" si="1716"/>
        <v/>
      </c>
      <c r="I376" t="str">
        <f t="shared" si="1717"/>
        <v/>
      </c>
      <c r="J376" t="str">
        <f t="shared" si="1718"/>
        <v>"1-2"</v>
      </c>
      <c r="K376" s="3"/>
      <c r="L376" s="3"/>
      <c r="M376" s="3"/>
      <c r="N376" s="3"/>
      <c r="O376" s="3"/>
      <c r="S376" s="5"/>
      <c r="T376" s="5"/>
    </row>
    <row r="377" spans="1:26" x14ac:dyDescent="0.25">
      <c r="A377" s="2">
        <v>2</v>
      </c>
      <c r="B377" s="1" t="str">
        <f>IF(DATA!H378="","",DATA!H378)</f>
        <v/>
      </c>
      <c r="C377" s="1" t="str">
        <f>IF(DATA!I378="","",DATA!I378)</f>
        <v/>
      </c>
      <c r="D377" s="1" t="str">
        <f>IF(DATA!J378="","",DATA!J378)</f>
        <v/>
      </c>
      <c r="E377" t="str">
        <f t="shared" si="1715"/>
        <v/>
      </c>
      <c r="F377" t="str">
        <f t="shared" si="1715"/>
        <v/>
      </c>
      <c r="G377" t="str">
        <f t="shared" si="1715"/>
        <v/>
      </c>
      <c r="H377" t="str">
        <f t="shared" si="1716"/>
        <v/>
      </c>
      <c r="I377" t="str">
        <f t="shared" si="1717"/>
        <v/>
      </c>
      <c r="J377" t="str">
        <f t="shared" si="1718"/>
        <v/>
      </c>
      <c r="K377" s="3"/>
      <c r="L377" s="3"/>
      <c r="M377" s="3"/>
      <c r="N377" s="3"/>
      <c r="O377" s="3"/>
      <c r="S377" s="5"/>
      <c r="T377" s="5"/>
    </row>
    <row r="378" spans="1:26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1732">IF(CONCATENATE(E379,F379,G379,E380,F380,G380,E381,F381,G381)="","",CONCATENATE(CONCATENATE(E379,F379,G379,E380,F380,G380,E381,F381,G381)))</f>
        <v>{1,0}</v>
      </c>
      <c r="H378" t="str">
        <f t="shared" ref="H378" si="1733">IF(CONCATENATE(H379,I379,J379,H380,I380,J380,H381,I381,J381)="","",CONCATENATE(CONCATENATE(H379,I379,J379,H380,I380,J380,H381,I381,J381)))</f>
        <v>"1-0"</v>
      </c>
      <c r="K378" s="2"/>
      <c r="L378" t="s">
        <v>15</v>
      </c>
      <c r="M378" t="s">
        <v>16</v>
      </c>
      <c r="N378" t="s">
        <v>17</v>
      </c>
      <c r="O378" t="s">
        <v>18</v>
      </c>
      <c r="P378" s="22"/>
      <c r="Q378" t="s">
        <v>15</v>
      </c>
      <c r="R378" t="s">
        <v>16</v>
      </c>
      <c r="S378" t="s">
        <v>17</v>
      </c>
      <c r="T378" t="s">
        <v>18</v>
      </c>
      <c r="V378" t="s">
        <v>19</v>
      </c>
      <c r="W378" t="s">
        <v>20</v>
      </c>
      <c r="X378" t="s">
        <v>17</v>
      </c>
      <c r="Y378" t="s">
        <v>18</v>
      </c>
      <c r="Z378" t="s">
        <v>21</v>
      </c>
    </row>
    <row r="379" spans="1:26" x14ac:dyDescent="0.25">
      <c r="A379" s="2">
        <v>0</v>
      </c>
      <c r="B379" s="1" t="str">
        <f>IF(DATA!H380="","",DATA!H380)</f>
        <v/>
      </c>
      <c r="C379" s="1" t="str">
        <f>IF(DATA!I380="","",DATA!I380)</f>
        <v/>
      </c>
      <c r="D379" s="1" t="str">
        <f>IF(DATA!J380="","",DATA!J380)</f>
        <v/>
      </c>
      <c r="E379" t="str">
        <f t="shared" ref="E379:G401" si="1734">IF(B379="","",CONCATENATE("{",$A379,",",B$2,"}"))</f>
        <v/>
      </c>
      <c r="F379" t="str">
        <f t="shared" si="1734"/>
        <v/>
      </c>
      <c r="G379" t="str">
        <f t="shared" si="1734"/>
        <v/>
      </c>
      <c r="H379" t="str">
        <f t="shared" ref="H379:H401" si="1735">IF(B379="","",CONCATENATE("""",$A379,"-",B$2,""""))</f>
        <v/>
      </c>
      <c r="I379" t="str">
        <f t="shared" ref="I379:I401" si="1736">IF(C379="","",CONCATENATE("""",$A379,"-",C$2,""""))</f>
        <v/>
      </c>
      <c r="J379" t="str">
        <f t="shared" ref="J379:J401" si="1737">IF(D379="","",CONCATENATE("""",$A379,"-",D$2,""""))</f>
        <v/>
      </c>
      <c r="K379" s="3"/>
      <c r="L379">
        <f t="shared" ref="L379:L399" si="1738">VALUE(RIGHT(LEFT(H378,2),1))</f>
        <v>1</v>
      </c>
      <c r="M379">
        <f t="shared" ref="M379:M399" si="1739">VALUE(RIGHT(LEFT(H378,4),1))</f>
        <v>0</v>
      </c>
      <c r="N379" s="5" t="b">
        <f t="shared" ref="N379" si="1740">L379-M379=0</f>
        <v>0</v>
      </c>
      <c r="O379" s="5" t="b">
        <f t="shared" ref="O379:O399" si="1741">L379+M379=2</f>
        <v>0</v>
      </c>
      <c r="P379" s="21" t="str">
        <f>DATA!F380</f>
        <v>"1-1"</v>
      </c>
      <c r="Q379">
        <f t="shared" ref="Q379" si="1742">VALUE(RIGHT(LEFT(P379,2),1))</f>
        <v>1</v>
      </c>
      <c r="R379">
        <f t="shared" ref="R379:R399" si="1743">VALUE(RIGHT(LEFT(P379,4),1))</f>
        <v>1</v>
      </c>
      <c r="S379" s="5" t="b">
        <f t="shared" ref="S379" si="1744">Q379-R379=0</f>
        <v>1</v>
      </c>
      <c r="T379" s="5" t="b">
        <f t="shared" ref="T379:T399" si="1745">Q379+R379=2</f>
        <v>1</v>
      </c>
      <c r="V379" s="5" t="str">
        <f t="shared" ref="V379:V399" si="1746">IF(L379=Q379,"DirectionModel.IN_ROW","")</f>
        <v>DirectionModel.IN_ROW</v>
      </c>
      <c r="W379" s="5" t="str">
        <f t="shared" ref="W379:W399" si="1747">IF(M379=R379,"DirectionModel.IN_COLUMN","")</f>
        <v/>
      </c>
      <c r="X379" s="5" t="str">
        <f t="shared" ref="X379:X401" si="1748">IF(AND(N379,S379),"DirectionModel.IN_MAIN_DIAGONAL","")</f>
        <v/>
      </c>
      <c r="Y379" s="5" t="str">
        <f t="shared" ref="Y379:Y399" si="1749">IF(AND(O379,T379),"DirectionModel.IN_SECONDARY_DIAGONAL","")</f>
        <v/>
      </c>
      <c r="Z379" s="5" t="str">
        <f t="shared" ref="Z379" si="1750">IF(CONCATENATE(V379,W379,X379,Y379)="","DirectionModel.WITHOUT_DIRECTION",CONCATENATE(V379,W379,X379,Y379))</f>
        <v>DirectionModel.IN_ROW</v>
      </c>
    </row>
    <row r="380" spans="1:26" x14ac:dyDescent="0.25">
      <c r="A380" s="2">
        <v>1</v>
      </c>
      <c r="B380" s="1" t="str">
        <f>IF(DATA!H381="","",DATA!H381)</f>
        <v>c</v>
      </c>
      <c r="C380" s="1" t="str">
        <f>IF(DATA!I381="","",DATA!I381)</f>
        <v/>
      </c>
      <c r="D380" s="1" t="str">
        <f>IF(DATA!J381="","",DATA!J381)</f>
        <v/>
      </c>
      <c r="E380" t="str">
        <f t="shared" si="1734"/>
        <v>{1,0}</v>
      </c>
      <c r="F380" t="str">
        <f t="shared" si="1734"/>
        <v/>
      </c>
      <c r="G380" t="str">
        <f t="shared" si="1734"/>
        <v/>
      </c>
      <c r="H380" t="str">
        <f t="shared" si="1735"/>
        <v>"1-0"</v>
      </c>
      <c r="I380" t="str">
        <f t="shared" si="1736"/>
        <v/>
      </c>
      <c r="J380" t="str">
        <f t="shared" si="1737"/>
        <v/>
      </c>
      <c r="K380" s="3"/>
      <c r="L380" s="3"/>
      <c r="M380" s="3"/>
      <c r="N380" s="3"/>
      <c r="O380" s="3"/>
      <c r="S380" s="5"/>
      <c r="T380" s="5"/>
    </row>
    <row r="381" spans="1:26" x14ac:dyDescent="0.25">
      <c r="A381" s="2">
        <v>2</v>
      </c>
      <c r="B381" s="1" t="str">
        <f>IF(DATA!H382="","",DATA!H382)</f>
        <v/>
      </c>
      <c r="C381" s="1" t="str">
        <f>IF(DATA!I382="","",DATA!I382)</f>
        <v/>
      </c>
      <c r="D381" s="1" t="str">
        <f>IF(DATA!J382="","",DATA!J382)</f>
        <v/>
      </c>
      <c r="E381" t="str">
        <f t="shared" si="1734"/>
        <v/>
      </c>
      <c r="F381" t="str">
        <f t="shared" si="1734"/>
        <v/>
      </c>
      <c r="G381" t="str">
        <f t="shared" si="1734"/>
        <v/>
      </c>
      <c r="H381" t="str">
        <f t="shared" si="1735"/>
        <v/>
      </c>
      <c r="I381" t="str">
        <f t="shared" si="1736"/>
        <v/>
      </c>
      <c r="J381" t="str">
        <f t="shared" si="1737"/>
        <v/>
      </c>
      <c r="K381" s="3"/>
      <c r="L381" s="3"/>
      <c r="M381" s="3"/>
      <c r="N381" s="3"/>
      <c r="O381" s="3"/>
      <c r="S381" s="5"/>
      <c r="T381" s="5"/>
    </row>
    <row r="382" spans="1:26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1751">IF(CONCATENATE(E383,F383,G383,E384,F384,G384,E385,F385,G385)="","",CONCATENATE(CONCATENATE(E383,F383,G383,E384,F384,G384,E385,F385,G385)))</f>
        <v>{0,0}</v>
      </c>
      <c r="H382" t="str">
        <f t="shared" ref="H382" si="1752">IF(CONCATENATE(H383,I383,J383,H384,I384,J384,H385,I385,J385)="","",CONCATENATE(CONCATENATE(H383,I383,J383,H384,I384,J384,H385,I385,J385)))</f>
        <v>"0-0"</v>
      </c>
      <c r="K382" s="2"/>
      <c r="L382" t="s">
        <v>15</v>
      </c>
      <c r="M382" t="s">
        <v>16</v>
      </c>
      <c r="N382" t="s">
        <v>17</v>
      </c>
      <c r="O382" t="s">
        <v>18</v>
      </c>
      <c r="P382" s="22"/>
      <c r="Q382" t="s">
        <v>15</v>
      </c>
      <c r="R382" t="s">
        <v>16</v>
      </c>
      <c r="S382" t="s">
        <v>17</v>
      </c>
      <c r="T382" t="s">
        <v>18</v>
      </c>
      <c r="V382" t="s">
        <v>19</v>
      </c>
      <c r="W382" t="s">
        <v>20</v>
      </c>
      <c r="X382" t="s">
        <v>17</v>
      </c>
      <c r="Y382" t="s">
        <v>18</v>
      </c>
      <c r="Z382" t="s">
        <v>21</v>
      </c>
    </row>
    <row r="383" spans="1:26" x14ac:dyDescent="0.25">
      <c r="A383" s="2">
        <v>0</v>
      </c>
      <c r="B383" s="1" t="str">
        <f>IF(DATA!H384="","",DATA!H384)</f>
        <v>c</v>
      </c>
      <c r="C383" s="1" t="str">
        <f>IF(DATA!I384="","",DATA!I384)</f>
        <v/>
      </c>
      <c r="D383" s="1" t="str">
        <f>IF(DATA!J384="","",DATA!J384)</f>
        <v/>
      </c>
      <c r="E383" t="str">
        <f t="shared" ref="E383:G401" si="1753">IF(B383="","",CONCATENATE("{",$A383,",",B$2,"}"))</f>
        <v>{0,0}</v>
      </c>
      <c r="F383" t="str">
        <f t="shared" si="1753"/>
        <v/>
      </c>
      <c r="G383" t="str">
        <f t="shared" si="1753"/>
        <v/>
      </c>
      <c r="H383" t="str">
        <f t="shared" ref="H383:H401" si="1754">IF(B383="","",CONCATENATE("""",$A383,"-",B$2,""""))</f>
        <v>"0-0"</v>
      </c>
      <c r="I383" t="str">
        <f t="shared" ref="I383:I401" si="1755">IF(C383="","",CONCATENATE("""",$A383,"-",C$2,""""))</f>
        <v/>
      </c>
      <c r="J383" t="str">
        <f t="shared" ref="J383:J401" si="1756">IF(D383="","",CONCATENATE("""",$A383,"-",D$2,""""))</f>
        <v/>
      </c>
      <c r="K383" s="3"/>
      <c r="L383">
        <f t="shared" ref="L383:L399" si="1757">VALUE(RIGHT(LEFT(H382,2),1))</f>
        <v>0</v>
      </c>
      <c r="M383">
        <f t="shared" ref="M383:M399" si="1758">VALUE(RIGHT(LEFT(H382,4),1))</f>
        <v>0</v>
      </c>
      <c r="N383" s="5" t="b">
        <f t="shared" ref="N383" si="1759">L383-M383=0</f>
        <v>1</v>
      </c>
      <c r="O383" s="5" t="b">
        <f t="shared" ref="O383:O399" si="1760">L383+M383=2</f>
        <v>0</v>
      </c>
      <c r="P383" s="21" t="str">
        <f>DATA!F384</f>
        <v>"1-2"</v>
      </c>
      <c r="Q383">
        <f t="shared" ref="Q383" si="1761">VALUE(RIGHT(LEFT(P383,2),1))</f>
        <v>1</v>
      </c>
      <c r="R383">
        <f t="shared" ref="R383:R399" si="1762">VALUE(RIGHT(LEFT(P383,4),1))</f>
        <v>2</v>
      </c>
      <c r="S383" s="5" t="b">
        <f t="shared" ref="S383" si="1763">Q383-R383=0</f>
        <v>0</v>
      </c>
      <c r="T383" s="5" t="b">
        <f t="shared" ref="T383:T399" si="1764">Q383+R383=2</f>
        <v>0</v>
      </c>
      <c r="V383" s="5" t="str">
        <f t="shared" ref="V383:V399" si="1765">IF(L383=Q383,"DirectionModel.IN_ROW","")</f>
        <v/>
      </c>
      <c r="W383" s="5" t="str">
        <f t="shared" ref="W383:W399" si="1766">IF(M383=R383,"DirectionModel.IN_COLUMN","")</f>
        <v/>
      </c>
      <c r="X383" s="5" t="str">
        <f t="shared" ref="X383:X401" si="1767">IF(AND(N383,S383),"DirectionModel.IN_MAIN_DIAGONAL","")</f>
        <v/>
      </c>
      <c r="Y383" s="5" t="str">
        <f t="shared" ref="Y383:Y399" si="1768">IF(AND(O383,T383),"DirectionModel.IN_SECONDARY_DIAGONAL","")</f>
        <v/>
      </c>
      <c r="Z383" s="5" t="str">
        <f t="shared" ref="Z383" si="1769">IF(CONCATENATE(V383,W383,X383,Y383)="","DirectionModel.WITHOUT_DIRECTION",CONCATENATE(V383,W383,X383,Y383))</f>
        <v>DirectionModel.WITHOUT_DIRECTION</v>
      </c>
    </row>
    <row r="384" spans="1:26" x14ac:dyDescent="0.25">
      <c r="A384" s="2">
        <v>1</v>
      </c>
      <c r="B384" s="1" t="str">
        <f>IF(DATA!H385="","",DATA!H385)</f>
        <v/>
      </c>
      <c r="C384" s="1" t="str">
        <f>IF(DATA!I385="","",DATA!I385)</f>
        <v/>
      </c>
      <c r="D384" s="1" t="str">
        <f>IF(DATA!J385="","",DATA!J385)</f>
        <v/>
      </c>
      <c r="E384" t="str">
        <f t="shared" si="1753"/>
        <v/>
      </c>
      <c r="F384" t="str">
        <f t="shared" si="1753"/>
        <v/>
      </c>
      <c r="G384" t="str">
        <f t="shared" si="1753"/>
        <v/>
      </c>
      <c r="H384" t="str">
        <f t="shared" si="1754"/>
        <v/>
      </c>
      <c r="I384" t="str">
        <f t="shared" si="1755"/>
        <v/>
      </c>
      <c r="J384" t="str">
        <f t="shared" si="1756"/>
        <v/>
      </c>
      <c r="K384" s="3"/>
      <c r="L384" s="3"/>
      <c r="M384" s="3"/>
      <c r="N384" s="3"/>
      <c r="O384" s="3"/>
      <c r="S384" s="5"/>
      <c r="T384" s="5"/>
    </row>
    <row r="385" spans="1:26" x14ac:dyDescent="0.25">
      <c r="A385" s="2">
        <v>2</v>
      </c>
      <c r="B385" s="1" t="str">
        <f>IF(DATA!H386="","",DATA!H386)</f>
        <v/>
      </c>
      <c r="C385" s="1" t="str">
        <f>IF(DATA!I386="","",DATA!I386)</f>
        <v/>
      </c>
      <c r="D385" s="1" t="str">
        <f>IF(DATA!J386="","",DATA!J386)</f>
        <v/>
      </c>
      <c r="E385" t="str">
        <f t="shared" si="1753"/>
        <v/>
      </c>
      <c r="F385" t="str">
        <f t="shared" si="1753"/>
        <v/>
      </c>
      <c r="G385" t="str">
        <f t="shared" si="1753"/>
        <v/>
      </c>
      <c r="H385" t="str">
        <f t="shared" si="1754"/>
        <v/>
      </c>
      <c r="I385" t="str">
        <f t="shared" si="1755"/>
        <v/>
      </c>
      <c r="J385" t="str">
        <f t="shared" si="1756"/>
        <v/>
      </c>
      <c r="K385" s="3"/>
      <c r="L385" s="3"/>
      <c r="M385" s="3"/>
      <c r="N385" s="3"/>
      <c r="O385" s="3"/>
      <c r="S385" s="5"/>
      <c r="T385" s="5"/>
    </row>
    <row r="386" spans="1:26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1770">IF(CONCATENATE(E387,F387,G387,E388,F388,G388,E389,F389,G389)="","",CONCATENATE(CONCATENATE(E387,F387,G387,E388,F388,G388,E389,F389,G389)))</f>
        <v>{1,1}</v>
      </c>
      <c r="H386" t="str">
        <f t="shared" ref="H386" si="1771">IF(CONCATENATE(H387,I387,J387,H388,I388,J388,H389,I389,J389)="","",CONCATENATE(CONCATENATE(H387,I387,J387,H388,I388,J388,H389,I389,J389)))</f>
        <v>"1-1"</v>
      </c>
      <c r="K386" s="2"/>
      <c r="L386" t="s">
        <v>15</v>
      </c>
      <c r="M386" t="s">
        <v>16</v>
      </c>
      <c r="N386" t="s">
        <v>17</v>
      </c>
      <c r="O386" t="s">
        <v>18</v>
      </c>
      <c r="P386" s="22"/>
      <c r="Q386" t="s">
        <v>15</v>
      </c>
      <c r="R386" t="s">
        <v>16</v>
      </c>
      <c r="S386" t="s">
        <v>17</v>
      </c>
      <c r="T386" t="s">
        <v>18</v>
      </c>
      <c r="V386" t="s">
        <v>19</v>
      </c>
      <c r="W386" t="s">
        <v>20</v>
      </c>
      <c r="X386" t="s">
        <v>17</v>
      </c>
      <c r="Y386" t="s">
        <v>18</v>
      </c>
      <c r="Z386" t="s">
        <v>21</v>
      </c>
    </row>
    <row r="387" spans="1:26" x14ac:dyDescent="0.25">
      <c r="A387" s="2">
        <v>0</v>
      </c>
      <c r="B387" s="1" t="str">
        <f>IF(DATA!H388="","",DATA!H388)</f>
        <v/>
      </c>
      <c r="C387" s="1" t="str">
        <f>IF(DATA!I388="","",DATA!I388)</f>
        <v/>
      </c>
      <c r="D387" s="1" t="str">
        <f>IF(DATA!J388="","",DATA!J388)</f>
        <v/>
      </c>
      <c r="E387" t="str">
        <f t="shared" ref="E387:G401" si="1772">IF(B387="","",CONCATENATE("{",$A387,",",B$2,"}"))</f>
        <v/>
      </c>
      <c r="F387" t="str">
        <f t="shared" si="1772"/>
        <v/>
      </c>
      <c r="G387" t="str">
        <f t="shared" si="1772"/>
        <v/>
      </c>
      <c r="H387" t="str">
        <f t="shared" ref="H387:H401" si="1773">IF(B387="","",CONCATENATE("""",$A387,"-",B$2,""""))</f>
        <v/>
      </c>
      <c r="I387" t="str">
        <f t="shared" ref="I387:I401" si="1774">IF(C387="","",CONCATENATE("""",$A387,"-",C$2,""""))</f>
        <v/>
      </c>
      <c r="J387" t="str">
        <f t="shared" ref="J387:J401" si="1775">IF(D387="","",CONCATENATE("""",$A387,"-",D$2,""""))</f>
        <v/>
      </c>
      <c r="K387" s="3"/>
      <c r="L387">
        <f t="shared" ref="L387:L399" si="1776">VALUE(RIGHT(LEFT(H386,2),1))</f>
        <v>1</v>
      </c>
      <c r="M387">
        <f t="shared" ref="M387:M399" si="1777">VALUE(RIGHT(LEFT(H386,4),1))</f>
        <v>1</v>
      </c>
      <c r="N387" s="5" t="b">
        <f t="shared" ref="N387" si="1778">L387-M387=0</f>
        <v>1</v>
      </c>
      <c r="O387" s="5" t="b">
        <f t="shared" ref="O387:O399" si="1779">L387+M387=2</f>
        <v>1</v>
      </c>
      <c r="P387" s="21" t="str">
        <f>DATA!F388</f>
        <v>"2-0"</v>
      </c>
      <c r="Q387">
        <f t="shared" ref="Q387" si="1780">VALUE(RIGHT(LEFT(P387,2),1))</f>
        <v>2</v>
      </c>
      <c r="R387">
        <f t="shared" ref="R387:R399" si="1781">VALUE(RIGHT(LEFT(P387,4),1))</f>
        <v>0</v>
      </c>
      <c r="S387" s="5" t="b">
        <f t="shared" ref="S387" si="1782">Q387-R387=0</f>
        <v>0</v>
      </c>
      <c r="T387" s="5" t="b">
        <f t="shared" ref="T387:T399" si="1783">Q387+R387=2</f>
        <v>1</v>
      </c>
      <c r="V387" s="5" t="str">
        <f t="shared" ref="V387:V399" si="1784">IF(L387=Q387,"DirectionModel.IN_ROW","")</f>
        <v/>
      </c>
      <c r="W387" s="5" t="str">
        <f t="shared" ref="W387:W399" si="1785">IF(M387=R387,"DirectionModel.IN_COLUMN","")</f>
        <v/>
      </c>
      <c r="X387" s="5" t="str">
        <f t="shared" ref="X387:X401" si="1786">IF(AND(N387,S387),"DirectionModel.IN_MAIN_DIAGONAL","")</f>
        <v/>
      </c>
      <c r="Y387" s="5" t="str">
        <f t="shared" ref="Y387:Y399" si="1787">IF(AND(O387,T387),"DirectionModel.IN_SECONDARY_DIAGONAL","")</f>
        <v>DirectionModel.IN_SECONDARY_DIAGONAL</v>
      </c>
      <c r="Z387" s="5" t="str">
        <f t="shared" ref="Z387" si="1788">IF(CONCATENATE(V387,W387,X387,Y387)="","DirectionModel.WITHOUT_DIRECTION",CONCATENATE(V387,W387,X387,Y387))</f>
        <v>DirectionModel.IN_SECONDARY_DIAGONAL</v>
      </c>
    </row>
    <row r="388" spans="1:26" x14ac:dyDescent="0.25">
      <c r="A388" s="2">
        <v>1</v>
      </c>
      <c r="B388" s="1" t="str">
        <f>IF(DATA!H389="","",DATA!H389)</f>
        <v/>
      </c>
      <c r="C388" s="1" t="str">
        <f>IF(DATA!I389="","",DATA!I389)</f>
        <v>c</v>
      </c>
      <c r="D388" s="1" t="str">
        <f>IF(DATA!J389="","",DATA!J389)</f>
        <v/>
      </c>
      <c r="E388" t="str">
        <f t="shared" si="1772"/>
        <v/>
      </c>
      <c r="F388" t="str">
        <f t="shared" si="1772"/>
        <v>{1,1}</v>
      </c>
      <c r="G388" t="str">
        <f t="shared" si="1772"/>
        <v/>
      </c>
      <c r="H388" t="str">
        <f t="shared" si="1773"/>
        <v/>
      </c>
      <c r="I388" t="str">
        <f t="shared" si="1774"/>
        <v>"1-1"</v>
      </c>
      <c r="J388" t="str">
        <f t="shared" si="1775"/>
        <v/>
      </c>
      <c r="K388" s="3"/>
      <c r="L388" s="3"/>
      <c r="M388" s="3"/>
      <c r="N388" s="3"/>
      <c r="O388" s="3"/>
      <c r="S388" s="5"/>
      <c r="T388" s="5"/>
    </row>
    <row r="389" spans="1:26" x14ac:dyDescent="0.25">
      <c r="A389" s="2">
        <v>2</v>
      </c>
      <c r="B389" s="1" t="str">
        <f>IF(DATA!H390="","",DATA!H390)</f>
        <v/>
      </c>
      <c r="C389" s="1" t="str">
        <f>IF(DATA!I390="","",DATA!I390)</f>
        <v/>
      </c>
      <c r="D389" s="1" t="str">
        <f>IF(DATA!J390="","",DATA!J390)</f>
        <v/>
      </c>
      <c r="E389" t="str">
        <f t="shared" si="1772"/>
        <v/>
      </c>
      <c r="F389" t="str">
        <f t="shared" si="1772"/>
        <v/>
      </c>
      <c r="G389" t="str">
        <f t="shared" si="1772"/>
        <v/>
      </c>
      <c r="H389" t="str">
        <f t="shared" si="1773"/>
        <v/>
      </c>
      <c r="I389" t="str">
        <f t="shared" si="1774"/>
        <v/>
      </c>
      <c r="J389" t="str">
        <f t="shared" si="1775"/>
        <v/>
      </c>
      <c r="K389" s="3"/>
      <c r="L389" s="3"/>
      <c r="M389" s="3"/>
      <c r="N389" s="3"/>
      <c r="O389" s="3"/>
      <c r="S389" s="5"/>
      <c r="T389" s="5"/>
    </row>
    <row r="390" spans="1:26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1789">IF(CONCATENATE(E391,F391,G391,E392,F392,G392,E393,F393,G393)="","",CONCATENATE(CONCATENATE(E391,F391,G391,E392,F392,G392,E393,F393,G393)))</f>
        <v>{0,0}</v>
      </c>
      <c r="H390" t="str">
        <f t="shared" ref="H390" si="1790">IF(CONCATENATE(H391,I391,J391,H392,I392,J392,H393,I393,J393)="","",CONCATENATE(CONCATENATE(H391,I391,J391,H392,I392,J392,H393,I393,J393)))</f>
        <v>"0-0"</v>
      </c>
      <c r="K390" s="2"/>
      <c r="L390" t="s">
        <v>15</v>
      </c>
      <c r="M390" t="s">
        <v>16</v>
      </c>
      <c r="N390" t="s">
        <v>17</v>
      </c>
      <c r="O390" t="s">
        <v>18</v>
      </c>
      <c r="P390" s="22"/>
      <c r="Q390" t="s">
        <v>15</v>
      </c>
      <c r="R390" t="s">
        <v>16</v>
      </c>
      <c r="S390" t="s">
        <v>17</v>
      </c>
      <c r="T390" t="s">
        <v>18</v>
      </c>
      <c r="V390" t="s">
        <v>19</v>
      </c>
      <c r="W390" t="s">
        <v>20</v>
      </c>
      <c r="X390" t="s">
        <v>17</v>
      </c>
      <c r="Y390" t="s">
        <v>18</v>
      </c>
      <c r="Z390" t="s">
        <v>21</v>
      </c>
    </row>
    <row r="391" spans="1:26" x14ac:dyDescent="0.25">
      <c r="A391" s="2">
        <v>0</v>
      </c>
      <c r="B391" s="1" t="str">
        <f>IF(DATA!H392="","",DATA!H392)</f>
        <v>c</v>
      </c>
      <c r="C391" s="1" t="str">
        <f>IF(DATA!I392="","",DATA!I392)</f>
        <v/>
      </c>
      <c r="D391" s="1" t="str">
        <f>IF(DATA!J392="","",DATA!J392)</f>
        <v/>
      </c>
      <c r="E391" t="str">
        <f t="shared" ref="E391:G401" si="1791">IF(B391="","",CONCATENATE("{",$A391,",",B$2,"}"))</f>
        <v>{0,0}</v>
      </c>
      <c r="F391" t="str">
        <f t="shared" si="1791"/>
        <v/>
      </c>
      <c r="G391" t="str">
        <f t="shared" si="1791"/>
        <v/>
      </c>
      <c r="H391" t="str">
        <f t="shared" ref="H391:H401" si="1792">IF(B391="","",CONCATENATE("""",$A391,"-",B$2,""""))</f>
        <v>"0-0"</v>
      </c>
      <c r="I391" t="str">
        <f t="shared" ref="I391:I401" si="1793">IF(C391="","",CONCATENATE("""",$A391,"-",C$2,""""))</f>
        <v/>
      </c>
      <c r="J391" t="str">
        <f t="shared" ref="J391:J401" si="1794">IF(D391="","",CONCATENATE("""",$A391,"-",D$2,""""))</f>
        <v/>
      </c>
      <c r="K391" s="3"/>
      <c r="L391">
        <f t="shared" ref="L391:L399" si="1795">VALUE(RIGHT(LEFT(H390,2),1))</f>
        <v>0</v>
      </c>
      <c r="M391">
        <f t="shared" ref="M391:M399" si="1796">VALUE(RIGHT(LEFT(H390,4),1))</f>
        <v>0</v>
      </c>
      <c r="N391" s="5" t="b">
        <f t="shared" ref="N391" si="1797">L391-M391=0</f>
        <v>1</v>
      </c>
      <c r="O391" s="5" t="b">
        <f t="shared" ref="O391:O399" si="1798">L391+M391=2</f>
        <v>0</v>
      </c>
      <c r="P391" s="21" t="str">
        <f>DATA!F392</f>
        <v>"2-1"</v>
      </c>
      <c r="Q391">
        <f t="shared" ref="Q391" si="1799">VALUE(RIGHT(LEFT(P391,2),1))</f>
        <v>2</v>
      </c>
      <c r="R391">
        <f t="shared" ref="R391:R399" si="1800">VALUE(RIGHT(LEFT(P391,4),1))</f>
        <v>1</v>
      </c>
      <c r="S391" s="5" t="b">
        <f t="shared" ref="S391" si="1801">Q391-R391=0</f>
        <v>0</v>
      </c>
      <c r="T391" s="5" t="b">
        <f t="shared" ref="T391:T399" si="1802">Q391+R391=2</f>
        <v>0</v>
      </c>
      <c r="V391" s="5" t="str">
        <f t="shared" ref="V391:V399" si="1803">IF(L391=Q391,"DirectionModel.IN_ROW","")</f>
        <v/>
      </c>
      <c r="W391" s="5" t="str">
        <f t="shared" ref="W391:W399" si="1804">IF(M391=R391,"DirectionModel.IN_COLUMN","")</f>
        <v/>
      </c>
      <c r="X391" s="5" t="str">
        <f t="shared" ref="X391:X401" si="1805">IF(AND(N391,S391),"DirectionModel.IN_MAIN_DIAGONAL","")</f>
        <v/>
      </c>
      <c r="Y391" s="5" t="str">
        <f t="shared" ref="Y391:Y399" si="1806">IF(AND(O391,T391),"DirectionModel.IN_SECONDARY_DIAGONAL","")</f>
        <v/>
      </c>
      <c r="Z391" s="5" t="str">
        <f t="shared" ref="Z391" si="1807">IF(CONCATENATE(V391,W391,X391,Y391)="","DirectionModel.WITHOUT_DIRECTION",CONCATENATE(V391,W391,X391,Y391))</f>
        <v>DirectionModel.WITHOUT_DIRECTION</v>
      </c>
    </row>
    <row r="392" spans="1:26" x14ac:dyDescent="0.25">
      <c r="A392" s="2">
        <v>1</v>
      </c>
      <c r="B392" s="1" t="str">
        <f>IF(DATA!H393="","",DATA!H393)</f>
        <v/>
      </c>
      <c r="C392" s="1" t="str">
        <f>IF(DATA!I393="","",DATA!I393)</f>
        <v/>
      </c>
      <c r="D392" s="1" t="str">
        <f>IF(DATA!J393="","",DATA!J393)</f>
        <v/>
      </c>
      <c r="E392" t="str">
        <f t="shared" si="1791"/>
        <v/>
      </c>
      <c r="F392" t="str">
        <f t="shared" si="1791"/>
        <v/>
      </c>
      <c r="G392" t="str">
        <f t="shared" si="1791"/>
        <v/>
      </c>
      <c r="H392" t="str">
        <f t="shared" si="1792"/>
        <v/>
      </c>
      <c r="I392" t="str">
        <f t="shared" si="1793"/>
        <v/>
      </c>
      <c r="J392" t="str">
        <f t="shared" si="1794"/>
        <v/>
      </c>
      <c r="K392" s="3"/>
      <c r="L392" s="3"/>
      <c r="M392" s="3"/>
      <c r="N392" s="3"/>
      <c r="O392" s="3"/>
      <c r="S392" s="5"/>
      <c r="T392" s="5"/>
    </row>
    <row r="393" spans="1:26" x14ac:dyDescent="0.25">
      <c r="A393" s="2">
        <v>2</v>
      </c>
      <c r="B393" s="1" t="str">
        <f>IF(DATA!H394="","",DATA!H394)</f>
        <v/>
      </c>
      <c r="C393" s="1" t="str">
        <f>IF(DATA!I394="","",DATA!I394)</f>
        <v/>
      </c>
      <c r="D393" s="1" t="str">
        <f>IF(DATA!J394="","",DATA!J394)</f>
        <v/>
      </c>
      <c r="E393" t="str">
        <f t="shared" si="1791"/>
        <v/>
      </c>
      <c r="F393" t="str">
        <f t="shared" si="1791"/>
        <v/>
      </c>
      <c r="G393" t="str">
        <f t="shared" si="1791"/>
        <v/>
      </c>
      <c r="H393" t="str">
        <f t="shared" si="1792"/>
        <v/>
      </c>
      <c r="I393" t="str">
        <f t="shared" si="1793"/>
        <v/>
      </c>
      <c r="J393" t="str">
        <f t="shared" si="1794"/>
        <v/>
      </c>
      <c r="K393" s="3"/>
      <c r="L393" s="3"/>
      <c r="M393" s="3"/>
      <c r="N393" s="3"/>
      <c r="O393" s="3"/>
      <c r="S393" s="5"/>
      <c r="T393" s="5"/>
    </row>
    <row r="394" spans="1:26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1808">IF(CONCATENATE(E395,F395,G395,E396,F396,G396,E397,F397,G397)="","",CONCATENATE(CONCATENATE(E395,F395,G395,E396,F396,G396,E397,F397,G397)))</f>
        <v>{0,2}</v>
      </c>
      <c r="H394" t="str">
        <f t="shared" ref="H394" si="1809">IF(CONCATENATE(H395,I395,J395,H396,I396,J396,H397,I397,J397)="","",CONCATENATE(CONCATENATE(H395,I395,J395,H396,I396,J396,H397,I397,J397)))</f>
        <v>"0-2"</v>
      </c>
      <c r="K394" s="2"/>
      <c r="L394" t="s">
        <v>15</v>
      </c>
      <c r="M394" t="s">
        <v>16</v>
      </c>
      <c r="N394" t="s">
        <v>17</v>
      </c>
      <c r="O394" t="s">
        <v>18</v>
      </c>
      <c r="P394" s="22"/>
      <c r="Q394" t="s">
        <v>15</v>
      </c>
      <c r="R394" t="s">
        <v>16</v>
      </c>
      <c r="S394" t="s">
        <v>17</v>
      </c>
      <c r="T394" t="s">
        <v>18</v>
      </c>
      <c r="V394" t="s">
        <v>19</v>
      </c>
      <c r="W394" t="s">
        <v>20</v>
      </c>
      <c r="X394" t="s">
        <v>17</v>
      </c>
      <c r="Y394" t="s">
        <v>18</v>
      </c>
      <c r="Z394" t="s">
        <v>21</v>
      </c>
    </row>
    <row r="395" spans="1:26" x14ac:dyDescent="0.25">
      <c r="A395" s="2">
        <v>0</v>
      </c>
      <c r="B395" s="1" t="str">
        <f>IF(DATA!H396="","",DATA!H396)</f>
        <v/>
      </c>
      <c r="C395" s="1" t="str">
        <f>IF(DATA!I396="","",DATA!I396)</f>
        <v/>
      </c>
      <c r="D395" s="1" t="str">
        <f>IF(DATA!J396="","",DATA!J396)</f>
        <v>c</v>
      </c>
      <c r="E395" t="str">
        <f t="shared" ref="E395:G401" si="1810">IF(B395="","",CONCATENATE("{",$A395,",",B$2,"}"))</f>
        <v/>
      </c>
      <c r="F395" t="str">
        <f t="shared" si="1810"/>
        <v/>
      </c>
      <c r="G395" t="str">
        <f t="shared" si="1810"/>
        <v>{0,2}</v>
      </c>
      <c r="H395" t="str">
        <f t="shared" ref="H395:H401" si="1811">IF(B395="","",CONCATENATE("""",$A395,"-",B$2,""""))</f>
        <v/>
      </c>
      <c r="I395" t="str">
        <f t="shared" ref="I395:I401" si="1812">IF(C395="","",CONCATENATE("""",$A395,"-",C$2,""""))</f>
        <v/>
      </c>
      <c r="J395" t="str">
        <f t="shared" ref="J395:J401" si="1813">IF(D395="","",CONCATENATE("""",$A395,"-",D$2,""""))</f>
        <v>"0-2"</v>
      </c>
      <c r="K395" s="3"/>
      <c r="L395">
        <f t="shared" ref="L395:L399" si="1814">VALUE(RIGHT(LEFT(H394,2),1))</f>
        <v>0</v>
      </c>
      <c r="M395">
        <f t="shared" ref="M395:M399" si="1815">VALUE(RIGHT(LEFT(H394,4),1))</f>
        <v>2</v>
      </c>
      <c r="N395" s="5" t="b">
        <f t="shared" ref="N395" si="1816">L395-M395=0</f>
        <v>0</v>
      </c>
      <c r="O395" s="5" t="b">
        <f t="shared" ref="O395:O399" si="1817">L395+M395=2</f>
        <v>1</v>
      </c>
      <c r="P395" s="21" t="str">
        <f>DATA!F396</f>
        <v>"2-2"</v>
      </c>
      <c r="Q395">
        <f t="shared" ref="Q395" si="1818">VALUE(RIGHT(LEFT(P395,2),1))</f>
        <v>2</v>
      </c>
      <c r="R395">
        <f t="shared" ref="R395:R399" si="1819">VALUE(RIGHT(LEFT(P395,4),1))</f>
        <v>2</v>
      </c>
      <c r="S395" s="5" t="b">
        <f t="shared" ref="S395" si="1820">Q395-R395=0</f>
        <v>1</v>
      </c>
      <c r="T395" s="5" t="b">
        <f t="shared" ref="T395:T399" si="1821">Q395+R395=2</f>
        <v>0</v>
      </c>
      <c r="V395" s="5" t="str">
        <f t="shared" ref="V395:V399" si="1822">IF(L395=Q395,"DirectionModel.IN_ROW","")</f>
        <v/>
      </c>
      <c r="W395" s="5" t="str">
        <f t="shared" ref="W395:W399" si="1823">IF(M395=R395,"DirectionModel.IN_COLUMN","")</f>
        <v>DirectionModel.IN_COLUMN</v>
      </c>
      <c r="X395" s="5" t="str">
        <f t="shared" ref="X395:X401" si="1824">IF(AND(N395,S395),"DirectionModel.IN_MAIN_DIAGONAL","")</f>
        <v/>
      </c>
      <c r="Y395" s="5" t="str">
        <f t="shared" ref="Y395:Y399" si="1825">IF(AND(O395,T395),"DirectionModel.IN_SECONDARY_DIAGONAL","")</f>
        <v/>
      </c>
      <c r="Z395" s="5" t="str">
        <f t="shared" ref="Z395" si="1826">IF(CONCATENATE(V395,W395,X395,Y395)="","DirectionModel.WITHOUT_DIRECTION",CONCATENATE(V395,W395,X395,Y395))</f>
        <v>DirectionModel.IN_COLUMN</v>
      </c>
    </row>
    <row r="396" spans="1:26" x14ac:dyDescent="0.25">
      <c r="A396" s="2">
        <v>1</v>
      </c>
      <c r="B396" s="1" t="str">
        <f>IF(DATA!H397="","",DATA!H397)</f>
        <v/>
      </c>
      <c r="C396" s="1" t="str">
        <f>IF(DATA!I397="","",DATA!I397)</f>
        <v/>
      </c>
      <c r="D396" s="1" t="str">
        <f>IF(DATA!J397="","",DATA!J397)</f>
        <v/>
      </c>
      <c r="E396" t="str">
        <f t="shared" si="1810"/>
        <v/>
      </c>
      <c r="F396" t="str">
        <f t="shared" si="1810"/>
        <v/>
      </c>
      <c r="G396" t="str">
        <f t="shared" si="1810"/>
        <v/>
      </c>
      <c r="H396" t="str">
        <f t="shared" si="1811"/>
        <v/>
      </c>
      <c r="I396" t="str">
        <f t="shared" si="1812"/>
        <v/>
      </c>
      <c r="J396" t="str">
        <f t="shared" si="1813"/>
        <v/>
      </c>
      <c r="K396" s="3"/>
      <c r="L396" s="3"/>
      <c r="M396" s="3"/>
      <c r="N396" s="3"/>
      <c r="O396" s="3"/>
      <c r="S396" s="5"/>
      <c r="T396" s="5"/>
    </row>
    <row r="397" spans="1:26" x14ac:dyDescent="0.25">
      <c r="A397" s="2">
        <v>2</v>
      </c>
      <c r="B397" s="1" t="str">
        <f>IF(DATA!H398="","",DATA!H398)</f>
        <v/>
      </c>
      <c r="C397" s="1" t="str">
        <f>IF(DATA!I398="","",DATA!I398)</f>
        <v/>
      </c>
      <c r="D397" s="1" t="str">
        <f>IF(DATA!J398="","",DATA!J398)</f>
        <v/>
      </c>
      <c r="E397" t="str">
        <f t="shared" si="1810"/>
        <v/>
      </c>
      <c r="F397" t="str">
        <f t="shared" si="1810"/>
        <v/>
      </c>
      <c r="G397" t="str">
        <f t="shared" si="1810"/>
        <v/>
      </c>
      <c r="H397" t="str">
        <f t="shared" si="1811"/>
        <v/>
      </c>
      <c r="I397" t="str">
        <f t="shared" si="1812"/>
        <v/>
      </c>
      <c r="J397" t="str">
        <f t="shared" si="1813"/>
        <v/>
      </c>
      <c r="K397" s="3"/>
      <c r="L397" s="3"/>
      <c r="M397" s="3"/>
      <c r="N397" s="3"/>
      <c r="O397" s="3"/>
      <c r="S397" s="5"/>
      <c r="T397" s="5"/>
    </row>
    <row r="398" spans="1:26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1827">IF(CONCATENATE(E399,F399,G399,E400,F400,G400,E401,F401,G401)="","",CONCATENATE(CONCATENATE(E399,F399,G399,E400,F400,G400,E401,F401,G401)))</f>
        <v>{1,0}</v>
      </c>
      <c r="H398" t="str">
        <f t="shared" ref="H398" si="1828">IF(CONCATENATE(H399,I399,J399,H400,I400,J400,H401,I401,J401)="","",CONCATENATE(CONCATENATE(H399,I399,J399,H400,I400,J400,H401,I401,J401)))</f>
        <v>"1-0"</v>
      </c>
      <c r="K398" s="2"/>
      <c r="L398" t="s">
        <v>15</v>
      </c>
      <c r="M398" t="s">
        <v>16</v>
      </c>
      <c r="N398" t="s">
        <v>17</v>
      </c>
      <c r="O398" t="s">
        <v>18</v>
      </c>
      <c r="P398" s="22"/>
      <c r="Q398" t="s">
        <v>15</v>
      </c>
      <c r="R398" t="s">
        <v>16</v>
      </c>
      <c r="S398" t="s">
        <v>17</v>
      </c>
      <c r="T398" t="s">
        <v>18</v>
      </c>
      <c r="V398" t="s">
        <v>19</v>
      </c>
      <c r="W398" t="s">
        <v>20</v>
      </c>
      <c r="X398" t="s">
        <v>17</v>
      </c>
      <c r="Y398" t="s">
        <v>18</v>
      </c>
      <c r="Z398" t="s">
        <v>21</v>
      </c>
    </row>
    <row r="399" spans="1:26" x14ac:dyDescent="0.25">
      <c r="A399" s="2">
        <v>0</v>
      </c>
      <c r="B399" s="1" t="str">
        <f>IF(DATA!H400="","",DATA!H400)</f>
        <v/>
      </c>
      <c r="C399" s="1" t="str">
        <f>IF(DATA!I400="","",DATA!I400)</f>
        <v/>
      </c>
      <c r="D399" s="1" t="str">
        <f>IF(DATA!J400="","",DATA!J400)</f>
        <v/>
      </c>
      <c r="E399" t="str">
        <f t="shared" ref="E399:G401" si="1829">IF(B399="","",CONCATENATE("{",$A399,",",B$2,"}"))</f>
        <v/>
      </c>
      <c r="F399" t="str">
        <f t="shared" si="1829"/>
        <v/>
      </c>
      <c r="G399" t="str">
        <f t="shared" si="1829"/>
        <v/>
      </c>
      <c r="H399" t="str">
        <f t="shared" ref="H399:H401" si="1830">IF(B399="","",CONCATENATE("""",$A399,"-",B$2,""""))</f>
        <v/>
      </c>
      <c r="I399" t="str">
        <f t="shared" ref="I399:I401" si="1831">IF(C399="","",CONCATENATE("""",$A399,"-",C$2,""""))</f>
        <v/>
      </c>
      <c r="J399" t="str">
        <f t="shared" ref="J399:J401" si="1832">IF(D399="","",CONCATENATE("""",$A399,"-",D$2,""""))</f>
        <v/>
      </c>
      <c r="K399" s="3"/>
      <c r="L399">
        <f t="shared" ref="L399" si="1833">VALUE(RIGHT(LEFT(H398,2),1))</f>
        <v>1</v>
      </c>
      <c r="M399">
        <f t="shared" ref="M399" si="1834">VALUE(RIGHT(LEFT(H398,4),1))</f>
        <v>0</v>
      </c>
      <c r="N399" s="5" t="b">
        <f t="shared" ref="N399" si="1835">L399-M399=0</f>
        <v>0</v>
      </c>
      <c r="O399" s="5" t="b">
        <f t="shared" ref="O399" si="1836">L399+M399=2</f>
        <v>0</v>
      </c>
      <c r="P399" s="21" t="str">
        <f>DATA!F400</f>
        <v>"1-1"</v>
      </c>
      <c r="Q399">
        <f t="shared" ref="Q399" si="1837">VALUE(RIGHT(LEFT(P399,2),1))</f>
        <v>1</v>
      </c>
      <c r="R399">
        <f t="shared" ref="R399" si="1838">VALUE(RIGHT(LEFT(P399,4),1))</f>
        <v>1</v>
      </c>
      <c r="S399" s="5" t="b">
        <f t="shared" ref="S399" si="1839">Q399-R399=0</f>
        <v>1</v>
      </c>
      <c r="T399" s="5" t="b">
        <f t="shared" ref="T399" si="1840">Q399+R399=2</f>
        <v>1</v>
      </c>
      <c r="V399" s="5" t="str">
        <f t="shared" ref="V399" si="1841">IF(L399=Q399,"DirectionModel.IN_ROW","")</f>
        <v>DirectionModel.IN_ROW</v>
      </c>
      <c r="W399" s="5" t="str">
        <f t="shared" ref="W399" si="1842">IF(M399=R399,"DirectionModel.IN_COLUMN","")</f>
        <v/>
      </c>
      <c r="X399" s="5" t="str">
        <f t="shared" ref="X399:X401" si="1843">IF(AND(N399,S399),"DirectionModel.IN_MAIN_DIAGONAL","")</f>
        <v/>
      </c>
      <c r="Y399" s="5" t="str">
        <f t="shared" ref="Y399" si="1844">IF(AND(O399,T399),"DirectionModel.IN_SECONDARY_DIAGONAL","")</f>
        <v/>
      </c>
      <c r="Z399" s="5" t="str">
        <f t="shared" ref="Z399" si="1845">IF(CONCATENATE(V399,W399,X399,Y399)="","DirectionModel.WITHOUT_DIRECTION",CONCATENATE(V399,W399,X399,Y399))</f>
        <v>DirectionModel.IN_ROW</v>
      </c>
    </row>
    <row r="400" spans="1:26" x14ac:dyDescent="0.25">
      <c r="A400" s="2">
        <v>1</v>
      </c>
      <c r="B400" s="1" t="str">
        <f>IF(DATA!H401="","",DATA!H401)</f>
        <v>c</v>
      </c>
      <c r="C400" s="1" t="str">
        <f>IF(DATA!I401="","",DATA!I401)</f>
        <v/>
      </c>
      <c r="D400" s="1" t="str">
        <f>IF(DATA!J401="","",DATA!J401)</f>
        <v/>
      </c>
      <c r="E400" t="str">
        <f t="shared" si="1829"/>
        <v>{1,0}</v>
      </c>
      <c r="F400" t="str">
        <f t="shared" si="1829"/>
        <v/>
      </c>
      <c r="G400" t="str">
        <f t="shared" si="1829"/>
        <v/>
      </c>
      <c r="H400" t="str">
        <f t="shared" si="1830"/>
        <v>"1-0"</v>
      </c>
      <c r="I400" t="str">
        <f t="shared" si="1831"/>
        <v/>
      </c>
      <c r="J400" t="str">
        <f t="shared" si="1832"/>
        <v/>
      </c>
      <c r="K400" s="3"/>
      <c r="L400" s="3"/>
      <c r="M400" s="3"/>
      <c r="N400" s="3"/>
      <c r="O400" s="3"/>
      <c r="S400" s="5"/>
      <c r="T400" s="5"/>
    </row>
    <row r="401" spans="1:20" x14ac:dyDescent="0.25">
      <c r="A401" s="2">
        <v>2</v>
      </c>
      <c r="B401" s="1" t="str">
        <f>IF(DATA!H402="","",DATA!H402)</f>
        <v/>
      </c>
      <c r="C401" s="1" t="str">
        <f>IF(DATA!I402="","",DATA!I402)</f>
        <v/>
      </c>
      <c r="D401" s="1" t="str">
        <f>IF(DATA!J402="","",DATA!J402)</f>
        <v/>
      </c>
      <c r="E401" t="str">
        <f t="shared" si="1829"/>
        <v/>
      </c>
      <c r="F401" t="str">
        <f t="shared" si="1829"/>
        <v/>
      </c>
      <c r="G401" t="str">
        <f t="shared" si="1829"/>
        <v/>
      </c>
      <c r="H401" t="str">
        <f t="shared" si="1830"/>
        <v/>
      </c>
      <c r="I401" t="str">
        <f t="shared" si="1831"/>
        <v/>
      </c>
      <c r="J401" t="str">
        <f t="shared" si="1832"/>
        <v/>
      </c>
      <c r="K401" s="3"/>
      <c r="L401" s="3"/>
      <c r="M401" s="3"/>
      <c r="N401" s="3"/>
      <c r="O401" s="3"/>
      <c r="S401" s="5"/>
      <c r="T401" s="5"/>
    </row>
    <row r="402" spans="1:20" s="8" customFormat="1" x14ac:dyDescent="0.25">
      <c r="A402" s="7"/>
      <c r="B402" s="3"/>
      <c r="C402" s="3"/>
      <c r="D402" s="3"/>
      <c r="K402" s="3"/>
      <c r="L402" s="3"/>
      <c r="M402" s="3"/>
      <c r="N402" s="3"/>
      <c r="O402" s="3"/>
      <c r="P402" s="23"/>
    </row>
    <row r="403" spans="1:20" s="8" customFormat="1" x14ac:dyDescent="0.25">
      <c r="A403" s="7"/>
      <c r="B403" s="3"/>
      <c r="C403" s="3"/>
      <c r="D403" s="3"/>
      <c r="K403" s="3"/>
      <c r="L403" s="3"/>
      <c r="M403" s="3"/>
      <c r="N403" s="3"/>
      <c r="O403" s="3"/>
      <c r="P403" s="23"/>
    </row>
    <row r="404" spans="1:20" s="8" customFormat="1" x14ac:dyDescent="0.25">
      <c r="A404" s="6"/>
      <c r="B404" s="7"/>
      <c r="C404" s="7"/>
      <c r="D404" s="7"/>
      <c r="K404" s="7"/>
      <c r="L404" s="7"/>
      <c r="M404" s="7"/>
      <c r="N404" s="7"/>
      <c r="O404" s="7"/>
      <c r="P404" s="23"/>
    </row>
    <row r="405" spans="1:20" s="8" customFormat="1" x14ac:dyDescent="0.25">
      <c r="A405" s="7"/>
      <c r="B405" s="3"/>
      <c r="C405" s="3"/>
      <c r="D405" s="3"/>
      <c r="K405" s="3"/>
      <c r="L405" s="3"/>
      <c r="M405" s="3"/>
      <c r="N405" s="3"/>
      <c r="O405" s="3"/>
      <c r="P405" s="23"/>
    </row>
    <row r="406" spans="1:20" s="8" customFormat="1" x14ac:dyDescent="0.25">
      <c r="A406" s="7"/>
      <c r="B406" s="3"/>
      <c r="C406" s="3"/>
      <c r="D406" s="3"/>
      <c r="K406" s="3"/>
      <c r="L406" s="3"/>
      <c r="M406" s="3"/>
      <c r="N406" s="3"/>
      <c r="O406" s="3"/>
      <c r="P406" s="23"/>
    </row>
    <row r="407" spans="1:20" s="8" customFormat="1" x14ac:dyDescent="0.25">
      <c r="A407" s="7"/>
      <c r="B407" s="3"/>
      <c r="C407" s="3"/>
      <c r="D407" s="3"/>
      <c r="K407" s="3"/>
      <c r="L407" s="3"/>
      <c r="M407" s="3"/>
      <c r="N407" s="3"/>
      <c r="O407" s="3"/>
      <c r="P407" s="23"/>
    </row>
    <row r="408" spans="1:20" s="8" customFormat="1" x14ac:dyDescent="0.25">
      <c r="A408" s="6"/>
      <c r="B408" s="7"/>
      <c r="C408" s="7"/>
      <c r="D408" s="7"/>
      <c r="K408" s="7"/>
      <c r="L408" s="7"/>
      <c r="M408" s="7"/>
      <c r="N408" s="7"/>
      <c r="O408" s="7"/>
      <c r="P408" s="23"/>
    </row>
    <row r="409" spans="1:20" s="8" customFormat="1" x14ac:dyDescent="0.25">
      <c r="A409" s="7"/>
      <c r="B409" s="3"/>
      <c r="C409" s="3"/>
      <c r="D409" s="3"/>
      <c r="K409" s="3"/>
      <c r="L409" s="3"/>
      <c r="M409" s="3"/>
      <c r="N409" s="3"/>
      <c r="O409" s="3"/>
      <c r="P409" s="23"/>
    </row>
    <row r="410" spans="1:20" s="8" customFormat="1" x14ac:dyDescent="0.25">
      <c r="A410" s="7"/>
      <c r="B410" s="3"/>
      <c r="C410" s="3"/>
      <c r="D410" s="3"/>
      <c r="K410" s="3"/>
      <c r="L410" s="3"/>
      <c r="M410" s="3"/>
      <c r="N410" s="3"/>
      <c r="O410" s="3"/>
      <c r="P410" s="23"/>
    </row>
    <row r="411" spans="1:20" s="8" customFormat="1" x14ac:dyDescent="0.25">
      <c r="A411" s="7"/>
      <c r="B411" s="3"/>
      <c r="C411" s="3"/>
      <c r="D411" s="3"/>
      <c r="K411" s="3"/>
      <c r="L411" s="3"/>
      <c r="M411" s="3"/>
      <c r="N411" s="3"/>
      <c r="O411" s="3"/>
      <c r="P411" s="23"/>
    </row>
    <row r="412" spans="1:20" s="8" customFormat="1" x14ac:dyDescent="0.25">
      <c r="A412" s="6"/>
      <c r="B412" s="7"/>
      <c r="C412" s="7"/>
      <c r="D412" s="7"/>
      <c r="K412" s="7"/>
      <c r="L412" s="7"/>
      <c r="M412" s="7"/>
      <c r="N412" s="7"/>
      <c r="O412" s="7"/>
      <c r="P412" s="23"/>
    </row>
    <row r="413" spans="1:20" s="8" customFormat="1" x14ac:dyDescent="0.25">
      <c r="A413" s="7"/>
      <c r="B413" s="3"/>
      <c r="C413" s="3"/>
      <c r="D413" s="3"/>
      <c r="K413" s="3"/>
      <c r="L413" s="3"/>
      <c r="M413" s="3"/>
      <c r="N413" s="3"/>
      <c r="O413" s="3"/>
      <c r="P413" s="23"/>
    </row>
    <row r="414" spans="1:20" s="8" customFormat="1" x14ac:dyDescent="0.25">
      <c r="A414" s="7"/>
      <c r="B414" s="3"/>
      <c r="C414" s="3"/>
      <c r="D414" s="3"/>
      <c r="K414" s="3"/>
      <c r="L414" s="3"/>
      <c r="M414" s="3"/>
      <c r="N414" s="3"/>
      <c r="O414" s="3"/>
      <c r="P414" s="23"/>
    </row>
    <row r="415" spans="1:20" s="8" customFormat="1" x14ac:dyDescent="0.25">
      <c r="A415" s="7"/>
      <c r="B415" s="3"/>
      <c r="C415" s="3"/>
      <c r="D415" s="3"/>
      <c r="K415" s="3"/>
      <c r="L415" s="3"/>
      <c r="M415" s="3"/>
      <c r="N415" s="3"/>
      <c r="O415" s="3"/>
      <c r="P415" s="23"/>
    </row>
    <row r="416" spans="1:20" s="8" customFormat="1" x14ac:dyDescent="0.25">
      <c r="A416" s="6"/>
      <c r="B416" s="7"/>
      <c r="C416" s="7"/>
      <c r="D416" s="7"/>
      <c r="K416" s="7"/>
      <c r="L416" s="7"/>
      <c r="M416" s="7"/>
      <c r="N416" s="7"/>
      <c r="O416" s="7"/>
      <c r="P416" s="23"/>
    </row>
    <row r="417" spans="1:16" s="8" customFormat="1" x14ac:dyDescent="0.25">
      <c r="A417" s="7"/>
      <c r="B417" s="3"/>
      <c r="C417" s="3"/>
      <c r="D417" s="3"/>
      <c r="K417" s="3"/>
      <c r="L417" s="3"/>
      <c r="M417" s="3"/>
      <c r="N417" s="3"/>
      <c r="O417" s="3"/>
      <c r="P417" s="23"/>
    </row>
    <row r="418" spans="1:16" s="8" customFormat="1" x14ac:dyDescent="0.25">
      <c r="A418" s="7"/>
      <c r="B418" s="3"/>
      <c r="C418" s="3"/>
      <c r="D418" s="3"/>
      <c r="K418" s="3"/>
      <c r="L418" s="3"/>
      <c r="M418" s="3"/>
      <c r="N418" s="3"/>
      <c r="O418" s="3"/>
      <c r="P418" s="23"/>
    </row>
    <row r="419" spans="1:16" s="8" customFormat="1" x14ac:dyDescent="0.25">
      <c r="A419" s="7"/>
      <c r="B419" s="3"/>
      <c r="C419" s="3"/>
      <c r="D419" s="3"/>
      <c r="K419" s="3"/>
      <c r="L419" s="3"/>
      <c r="M419" s="3"/>
      <c r="N419" s="3"/>
      <c r="O419" s="3"/>
      <c r="P419" s="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9"/>
  <sheetViews>
    <sheetView topLeftCell="A133" workbookViewId="0">
      <selection activeCell="X11" sqref="X11"/>
    </sheetView>
  </sheetViews>
  <sheetFormatPr baseColWidth="10" defaultRowHeight="15" x14ac:dyDescent="0.25"/>
  <cols>
    <col min="1" max="4" width="5.5703125" customWidth="1"/>
    <col min="11" max="12" width="5.5703125" customWidth="1"/>
    <col min="13" max="13" width="8.5703125" bestFit="1" customWidth="1"/>
    <col min="14" max="15" width="11.85546875" bestFit="1" customWidth="1"/>
    <col min="16" max="16" width="6.28515625" style="21" customWidth="1"/>
    <col min="17" max="17" width="6.28515625" customWidth="1"/>
    <col min="18" max="18" width="8.5703125" bestFit="1" customWidth="1"/>
    <col min="19" max="20" width="11.85546875" bestFit="1" customWidth="1"/>
    <col min="22" max="23" width="11.85546875" bestFit="1" customWidth="1"/>
    <col min="24" max="24" width="38" customWidth="1"/>
    <col min="25" max="25" width="11.85546875" customWidth="1"/>
    <col min="27" max="27" width="20.42578125" customWidth="1"/>
    <col min="28" max="28" width="16.28515625" customWidth="1"/>
  </cols>
  <sheetData>
    <row r="1" spans="1:28" s="5" customFormat="1" x14ac:dyDescent="0.25">
      <c r="P1" s="20"/>
    </row>
    <row r="2" spans="1:28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IF(CONCATENATE(E3,F3,G3,E4,F4,G4,E5,F5,G5)="","",CONCATENATE(CONCATENATE(E3,F3,G3,E4,F4,G4,E5,F5,G5)))</f>
        <v>{0,2}</v>
      </c>
      <c r="H2" t="str">
        <f>IF(CONCATENATE(H3,I3,J3,H4,I4,J4,H5,I5,J5)="","",CONCATENATE(CONCATENATE(H3,I3,J3,H4,I4,J4,H5,I5,J5)))</f>
        <v>"0-2"</v>
      </c>
      <c r="K2" s="2"/>
      <c r="L2" t="s">
        <v>15</v>
      </c>
      <c r="M2" t="s">
        <v>16</v>
      </c>
      <c r="N2" t="s">
        <v>17</v>
      </c>
      <c r="O2" t="s">
        <v>18</v>
      </c>
      <c r="Q2" t="s">
        <v>15</v>
      </c>
      <c r="R2" t="s">
        <v>16</v>
      </c>
      <c r="S2" t="s">
        <v>17</v>
      </c>
      <c r="T2" t="s">
        <v>18</v>
      </c>
      <c r="V2" t="s">
        <v>19</v>
      </c>
      <c r="W2" t="s">
        <v>20</v>
      </c>
      <c r="X2" t="s">
        <v>17</v>
      </c>
      <c r="Y2" t="s">
        <v>18</v>
      </c>
      <c r="Z2" t="s">
        <v>23</v>
      </c>
      <c r="AB2" t="s">
        <v>22</v>
      </c>
    </row>
    <row r="3" spans="1:28" x14ac:dyDescent="0.25">
      <c r="A3" s="2">
        <v>0</v>
      </c>
      <c r="B3" s="1" t="str">
        <f>IF(DATA!R4="","",DATA!R4)</f>
        <v/>
      </c>
      <c r="C3" s="1" t="str">
        <f>IF(DATA!S4="","",DATA!S4)</f>
        <v/>
      </c>
      <c r="D3" s="1" t="str">
        <f>IF(DATA!T4="","",DATA!T4)</f>
        <v>c</v>
      </c>
      <c r="E3" t="str">
        <f>IF(B3="","",CONCATENATE("{",$A3,",",B$2,"}"))</f>
        <v/>
      </c>
      <c r="F3" t="str">
        <f t="shared" ref="F3:G5" si="0">IF(C3="","",CONCATENATE("{",$A3,",",C$2,"}"))</f>
        <v/>
      </c>
      <c r="G3" t="str">
        <f t="shared" si="0"/>
        <v>{0,2}</v>
      </c>
      <c r="H3" t="str">
        <f>IF(B3="","",CONCATENATE("""",$A3,"-",B$2,""""))</f>
        <v/>
      </c>
      <c r="I3" t="str">
        <f t="shared" ref="I3:J5" si="1">IF(C3="","",CONCATENATE("""",$A3,"-",C$2,""""))</f>
        <v/>
      </c>
      <c r="J3" t="str">
        <f t="shared" si="1"/>
        <v>"0-2"</v>
      </c>
      <c r="K3" s="3"/>
      <c r="L3">
        <f>VALUE(RIGHT(LEFT(H2,2),1))</f>
        <v>0</v>
      </c>
      <c r="M3">
        <f>VALUE(RIGHT(LEFT(H2,4),1))</f>
        <v>2</v>
      </c>
      <c r="N3" s="5" t="b">
        <f>L3-M3=0</f>
        <v>0</v>
      </c>
      <c r="O3" s="5" t="b">
        <f>L3+M3=2</f>
        <v>1</v>
      </c>
      <c r="P3" s="21" t="str">
        <f>DATA!F4</f>
        <v>"0-0"</v>
      </c>
      <c r="Q3">
        <f>VALUE(RIGHT(LEFT(P3,2),1))</f>
        <v>0</v>
      </c>
      <c r="R3">
        <f>VALUE(RIGHT(LEFT(P3,4),1))</f>
        <v>0</v>
      </c>
      <c r="S3" s="5" t="b">
        <f>Q3-R3=0</f>
        <v>1</v>
      </c>
      <c r="T3" s="5" t="b">
        <f>Q3+R3=2</f>
        <v>0</v>
      </c>
      <c r="V3" s="5" t="str">
        <f>IF(L3=Q3,"DirectionModel.IN_ROW","")</f>
        <v>DirectionModel.IN_ROW</v>
      </c>
      <c r="W3" s="5" t="str">
        <f>IF(M3=R3,"DirectionModel.IN_COLUMN","")</f>
        <v/>
      </c>
      <c r="X3" s="5" t="str">
        <f>IF(AND(N3,S3),"DirectionModel.IN_MAIN_DIAGONAL","")</f>
        <v/>
      </c>
      <c r="Y3" s="5" t="str">
        <f>IF(AND(O3,T3),"DirectionModel.IN_SECONDARY_DIAGONAL","")</f>
        <v/>
      </c>
      <c r="Z3" s="5" t="str">
        <f>IF(CONCATENATE(V3,W3,X3,Y3)="","DirectionModel.WITHOUT_DIRECTION",CONCATENATE(V3,W3,X3,Y3))</f>
        <v>DirectionModel.IN_ROW</v>
      </c>
      <c r="AB3" s="5" t="str">
        <f>IF(Z3=inDirection!Z3,Z3,"DirectionModel.WITHOUT_DIRECTION")</f>
        <v>DirectionModel.IN_ROW</v>
      </c>
    </row>
    <row r="4" spans="1:28" x14ac:dyDescent="0.25">
      <c r="A4" s="2">
        <v>1</v>
      </c>
      <c r="B4" s="1" t="str">
        <f>IF(DATA!R5="","",DATA!R5)</f>
        <v/>
      </c>
      <c r="C4" s="1" t="str">
        <f>IF(DATA!S5="","",DATA!S5)</f>
        <v/>
      </c>
      <c r="D4" s="1" t="str">
        <f>IF(DATA!T5="","",DATA!T5)</f>
        <v/>
      </c>
      <c r="E4" t="str">
        <f t="shared" ref="E4:E5" si="2">IF(B4="","",CONCATENATE("{",$A4,",",B$2,"}"))</f>
        <v/>
      </c>
      <c r="F4" t="str">
        <f t="shared" si="0"/>
        <v/>
      </c>
      <c r="G4" t="str">
        <f t="shared" si="0"/>
        <v/>
      </c>
      <c r="H4" t="str">
        <f t="shared" ref="H4:H5" si="3">IF(B4="","",CONCATENATE("""",$A4,"-",B$2,""""))</f>
        <v/>
      </c>
      <c r="I4" t="str">
        <f t="shared" si="1"/>
        <v/>
      </c>
      <c r="J4" t="str">
        <f t="shared" si="1"/>
        <v/>
      </c>
      <c r="K4" s="3"/>
      <c r="L4" s="3"/>
      <c r="M4" s="3"/>
      <c r="N4" s="3"/>
      <c r="O4" s="3"/>
      <c r="S4" s="5"/>
      <c r="T4" s="5"/>
    </row>
    <row r="5" spans="1:28" x14ac:dyDescent="0.25">
      <c r="A5" s="2">
        <v>2</v>
      </c>
      <c r="B5" s="1" t="str">
        <f>IF(DATA!R6="","",DATA!R6)</f>
        <v/>
      </c>
      <c r="C5" s="1" t="str">
        <f>IF(DATA!S6="","",DATA!S6)</f>
        <v/>
      </c>
      <c r="D5" s="1" t="str">
        <f>IF(DATA!T6="","",DATA!T6)</f>
        <v/>
      </c>
      <c r="E5" t="str">
        <f t="shared" si="2"/>
        <v/>
      </c>
      <c r="F5" t="str">
        <f t="shared" si="0"/>
        <v/>
      </c>
      <c r="G5" t="str">
        <f t="shared" si="0"/>
        <v/>
      </c>
      <c r="H5" t="str">
        <f t="shared" si="3"/>
        <v/>
      </c>
      <c r="I5" t="str">
        <f t="shared" si="1"/>
        <v/>
      </c>
      <c r="J5" t="str">
        <f t="shared" si="1"/>
        <v/>
      </c>
      <c r="K5" s="3"/>
      <c r="L5" s="3"/>
      <c r="M5" s="3"/>
      <c r="N5" s="3"/>
      <c r="O5" s="3"/>
      <c r="S5" s="5"/>
      <c r="T5" s="5"/>
    </row>
    <row r="6" spans="1:28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 t="shared" ref="E6" si="4">IF(CONCATENATE(E7,F7,G7,E8,F8,G8,E9,F9,G9)="","",CONCATENATE(CONCATENATE(E7,F7,G7,E8,F8,G8,E9,F9,G9)))</f>
        <v>{1,1}</v>
      </c>
      <c r="H6" t="str">
        <f t="shared" ref="H6" si="5">IF(CONCATENATE(H7,I7,J7,H8,I8,J8,H9,I9,J9)="","",CONCATENATE(CONCATENATE(H7,I7,J7,H8,I8,J8,H9,I9,J9)))</f>
        <v>"1-1"</v>
      </c>
      <c r="K6" s="2"/>
      <c r="L6" t="s">
        <v>15</v>
      </c>
      <c r="M6" t="s">
        <v>16</v>
      </c>
      <c r="N6" t="s">
        <v>17</v>
      </c>
      <c r="O6" t="s">
        <v>18</v>
      </c>
      <c r="P6" s="22"/>
      <c r="Q6" t="s">
        <v>15</v>
      </c>
      <c r="R6" t="s">
        <v>16</v>
      </c>
      <c r="S6" t="s">
        <v>17</v>
      </c>
      <c r="T6" t="s">
        <v>18</v>
      </c>
      <c r="V6" t="s">
        <v>19</v>
      </c>
      <c r="W6" t="s">
        <v>20</v>
      </c>
      <c r="X6" t="s">
        <v>17</v>
      </c>
      <c r="Y6" t="s">
        <v>18</v>
      </c>
      <c r="Z6" t="s">
        <v>21</v>
      </c>
    </row>
    <row r="7" spans="1:28" x14ac:dyDescent="0.25">
      <c r="A7" s="2">
        <v>0</v>
      </c>
      <c r="B7" s="1" t="str">
        <f>IF(DATA!R8="","",DATA!R8)</f>
        <v/>
      </c>
      <c r="C7" s="1" t="str">
        <f>IF(DATA!S8="","",DATA!S8)</f>
        <v/>
      </c>
      <c r="D7" s="1" t="str">
        <f>IF(DATA!T8="","",DATA!T8)</f>
        <v/>
      </c>
      <c r="E7" t="str">
        <f t="shared" ref="E7:G70" si="6">IF(B7="","",CONCATENATE("{",$A7,",",B$2,"}"))</f>
        <v/>
      </c>
      <c r="F7" t="str">
        <f t="shared" si="6"/>
        <v/>
      </c>
      <c r="G7" t="str">
        <f t="shared" si="6"/>
        <v/>
      </c>
      <c r="H7" t="str">
        <f t="shared" ref="H7:J70" si="7">IF(B7="","",CONCATENATE("""",$A7,"-",B$2,""""))</f>
        <v/>
      </c>
      <c r="I7" t="str">
        <f t="shared" si="7"/>
        <v/>
      </c>
      <c r="J7" t="str">
        <f t="shared" si="7"/>
        <v/>
      </c>
      <c r="K7" s="3"/>
      <c r="L7">
        <f>VALUE(RIGHT(LEFT(H6,2),1))</f>
        <v>1</v>
      </c>
      <c r="M7">
        <f>VALUE(RIGHT(LEFT(H6,4),1))</f>
        <v>1</v>
      </c>
      <c r="N7" s="5" t="b">
        <f>L7-M7=0</f>
        <v>1</v>
      </c>
      <c r="O7" s="5" t="b">
        <f>L7+M7=2</f>
        <v>1</v>
      </c>
      <c r="P7" s="21" t="str">
        <f>DATA!F8</f>
        <v>"0-1"</v>
      </c>
      <c r="Q7">
        <f>VALUE(RIGHT(LEFT(P7,2),1))</f>
        <v>0</v>
      </c>
      <c r="R7">
        <f>VALUE(RIGHT(LEFT(P7,4),1))</f>
        <v>1</v>
      </c>
      <c r="S7" s="5" t="b">
        <f>Q7-R7=0</f>
        <v>0</v>
      </c>
      <c r="T7" s="5" t="b">
        <f>Q7+R7=2</f>
        <v>0</v>
      </c>
      <c r="V7" s="5" t="str">
        <f>IF(L7=Q7,"DirectionModel.IN_ROW","")</f>
        <v/>
      </c>
      <c r="W7" s="5" t="str">
        <f>IF(M7=R7,"DirectionModel.IN_COLUMN","")</f>
        <v>DirectionModel.IN_COLUMN</v>
      </c>
      <c r="X7" s="5" t="str">
        <f>IF(AND(N7,S7),"DirectionModel.IN_MAIN_DIAGONAL","")</f>
        <v/>
      </c>
      <c r="Y7" s="5" t="str">
        <f>IF(AND(O7,T7),"DirectionModel.IN_SECONDARY_DIAGONAL","")</f>
        <v/>
      </c>
      <c r="Z7" s="5" t="str">
        <f>IF(CONCATENATE(V7,W7,X7,Y7)="","DirectionModel.WITHOUT_DIRECTION",CONCATENATE(V7,W7,X7,Y7))</f>
        <v>DirectionModel.IN_COLUMN</v>
      </c>
      <c r="AB7" s="5" t="str">
        <f>IF(Z7=inDirection!Z7,Z7,"DirectionModel.WITHOUT_DIRECTION")</f>
        <v>DirectionModel.WITHOUT_DIRECTION</v>
      </c>
    </row>
    <row r="8" spans="1:28" x14ac:dyDescent="0.25">
      <c r="A8" s="2">
        <v>1</v>
      </c>
      <c r="B8" s="1" t="str">
        <f>IF(DATA!R9="","",DATA!R9)</f>
        <v/>
      </c>
      <c r="C8" s="1" t="str">
        <f>IF(DATA!S9="","",DATA!S9)</f>
        <v>c</v>
      </c>
      <c r="D8" s="1" t="str">
        <f>IF(DATA!T9="","",DATA!T9)</f>
        <v/>
      </c>
      <c r="E8" t="str">
        <f t="shared" si="6"/>
        <v/>
      </c>
      <c r="F8" t="str">
        <f t="shared" si="6"/>
        <v>{1,1}</v>
      </c>
      <c r="G8" t="str">
        <f t="shared" si="6"/>
        <v/>
      </c>
      <c r="H8" t="str">
        <f t="shared" si="7"/>
        <v/>
      </c>
      <c r="I8" t="str">
        <f t="shared" si="7"/>
        <v>"1-1"</v>
      </c>
      <c r="J8" t="str">
        <f t="shared" si="7"/>
        <v/>
      </c>
      <c r="K8" s="3"/>
      <c r="L8" s="3"/>
      <c r="M8" s="3"/>
      <c r="N8" s="3"/>
      <c r="O8" s="3"/>
      <c r="S8" s="5"/>
      <c r="T8" s="5"/>
    </row>
    <row r="9" spans="1:28" x14ac:dyDescent="0.25">
      <c r="A9" s="2">
        <v>2</v>
      </c>
      <c r="B9" s="1" t="str">
        <f>IF(DATA!R10="","",DATA!R10)</f>
        <v/>
      </c>
      <c r="C9" s="1" t="str">
        <f>IF(DATA!S10="","",DATA!S10)</f>
        <v/>
      </c>
      <c r="D9" s="1" t="str">
        <f>IF(DATA!T10="","",DATA!T10)</f>
        <v/>
      </c>
      <c r="E9" t="str">
        <f t="shared" si="6"/>
        <v/>
      </c>
      <c r="F9" t="str">
        <f t="shared" si="6"/>
        <v/>
      </c>
      <c r="G9" t="str">
        <f t="shared" si="6"/>
        <v/>
      </c>
      <c r="H9" t="str">
        <f t="shared" si="7"/>
        <v/>
      </c>
      <c r="I9" t="str">
        <f t="shared" si="7"/>
        <v/>
      </c>
      <c r="J9" t="str">
        <f t="shared" si="7"/>
        <v/>
      </c>
      <c r="K9" s="3"/>
      <c r="L9" s="3"/>
      <c r="M9" s="3"/>
      <c r="N9" s="3"/>
      <c r="O9" s="3"/>
      <c r="S9" s="5"/>
      <c r="T9" s="5"/>
    </row>
    <row r="10" spans="1:28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8">IF(CONCATENATE(E11,F11,G11,E12,F12,G12,E13,F13,G13)="","",CONCATENATE(CONCATENATE(E11,F11,G11,E12,F12,G12,E13,F13,G13)))</f>
        <v>{2,2}</v>
      </c>
      <c r="H10" t="str">
        <f t="shared" ref="H10" si="9">IF(CONCATENATE(H11,I11,J11,H12,I12,J12,H13,I13,J13)="","",CONCATENATE(CONCATENATE(H11,I11,J11,H12,I12,J12,H13,I13,J13)))</f>
        <v>"2-2"</v>
      </c>
      <c r="K10" s="2"/>
      <c r="L10" t="s">
        <v>15</v>
      </c>
      <c r="M10" t="s">
        <v>16</v>
      </c>
      <c r="N10" t="s">
        <v>17</v>
      </c>
      <c r="O10" t="s">
        <v>18</v>
      </c>
      <c r="P10" s="22"/>
      <c r="Q10" t="s">
        <v>15</v>
      </c>
      <c r="R10" t="s">
        <v>16</v>
      </c>
      <c r="S10" t="s">
        <v>17</v>
      </c>
      <c r="T10" t="s">
        <v>18</v>
      </c>
      <c r="V10" t="s">
        <v>19</v>
      </c>
      <c r="W10" t="s">
        <v>20</v>
      </c>
      <c r="X10" t="s">
        <v>17</v>
      </c>
      <c r="Y10" t="s">
        <v>18</v>
      </c>
      <c r="Z10" t="s">
        <v>21</v>
      </c>
    </row>
    <row r="11" spans="1:28" x14ac:dyDescent="0.25">
      <c r="A11" s="2">
        <v>0</v>
      </c>
      <c r="B11" s="1" t="str">
        <f>IF(DATA!R12="","",DATA!R12)</f>
        <v/>
      </c>
      <c r="C11" s="1" t="str">
        <f>IF(DATA!S12="","",DATA!S12)</f>
        <v/>
      </c>
      <c r="D11" s="1" t="str">
        <f>IF(DATA!T12="","",DATA!T12)</f>
        <v/>
      </c>
      <c r="E11" t="str">
        <f t="shared" ref="E11:G74" si="10">IF(B11="","",CONCATENATE("{",$A11,",",B$2,"}"))</f>
        <v/>
      </c>
      <c r="F11" t="str">
        <f t="shared" si="10"/>
        <v/>
      </c>
      <c r="G11" t="str">
        <f t="shared" si="10"/>
        <v/>
      </c>
      <c r="H11" t="str">
        <f t="shared" ref="H11:J74" si="11">IF(B11="","",CONCATENATE("""",$A11,"-",B$2,""""))</f>
        <v/>
      </c>
      <c r="I11" t="str">
        <f t="shared" si="11"/>
        <v/>
      </c>
      <c r="J11" t="str">
        <f t="shared" si="11"/>
        <v/>
      </c>
      <c r="K11" s="3"/>
      <c r="L11">
        <f>VALUE(RIGHT(LEFT(H10,2),1))</f>
        <v>2</v>
      </c>
      <c r="M11">
        <f>VALUE(RIGHT(LEFT(H10,4),1))</f>
        <v>2</v>
      </c>
      <c r="N11" s="5" t="b">
        <f>L11-M11=0</f>
        <v>1</v>
      </c>
      <c r="O11" s="5" t="b">
        <f>L11+M11=2</f>
        <v>0</v>
      </c>
      <c r="P11" s="21" t="str">
        <f>DATA!F12</f>
        <v>"0-2"</v>
      </c>
      <c r="Q11">
        <f>VALUE(RIGHT(LEFT(P11,2),1))</f>
        <v>0</v>
      </c>
      <c r="R11">
        <f>VALUE(RIGHT(LEFT(P11,4),1))</f>
        <v>2</v>
      </c>
      <c r="S11" s="5" t="b">
        <f>Q11-R11=0</f>
        <v>0</v>
      </c>
      <c r="T11" s="5" t="b">
        <f>Q11+R11=2</f>
        <v>1</v>
      </c>
      <c r="V11" s="5" t="str">
        <f>IF(L11=Q11,"DirectionModel.IN_ROW","")</f>
        <v/>
      </c>
      <c r="W11" s="5" t="str">
        <f>IF(M11=R11,"DirectionModel.IN_COLUMN","")</f>
        <v>DirectionModel.IN_COLUMN</v>
      </c>
      <c r="X11" s="5" t="str">
        <f t="shared" ref="X11:X74" si="12">IF(AND(N11,S11),"DirectionModel.IN_MAIN_DIAGONAL","")</f>
        <v/>
      </c>
      <c r="Y11" s="5" t="str">
        <f>IF(AND(O11,T11),"DirectionModel.IN_SECONDARY_DIAGONAL","")</f>
        <v/>
      </c>
      <c r="Z11" s="5" t="str">
        <f>IF(CONCATENATE(V11,W11,X11,Y11)="","DirectionModel.WITHOUT_DIRECTION",CONCATENATE(V11,W11,X11,Y11))</f>
        <v>DirectionModel.IN_COLUMN</v>
      </c>
      <c r="AB11" s="5" t="str">
        <f>IF(Z11=inDirection!Z11,Z11,"DirectionModel.WITHOUT_DIRECTION")</f>
        <v>DirectionModel.IN_COLUMN</v>
      </c>
    </row>
    <row r="12" spans="1:28" x14ac:dyDescent="0.25">
      <c r="A12" s="2">
        <v>1</v>
      </c>
      <c r="B12" s="1" t="str">
        <f>IF(DATA!R13="","",DATA!R13)</f>
        <v/>
      </c>
      <c r="C12" s="1" t="str">
        <f>IF(DATA!S13="","",DATA!S13)</f>
        <v/>
      </c>
      <c r="D12" s="1" t="str">
        <f>IF(DATA!T13="","",DATA!T13)</f>
        <v/>
      </c>
      <c r="E12" t="str">
        <f t="shared" si="10"/>
        <v/>
      </c>
      <c r="F12" t="str">
        <f t="shared" si="10"/>
        <v/>
      </c>
      <c r="G12" t="str">
        <f t="shared" si="10"/>
        <v/>
      </c>
      <c r="H12" t="str">
        <f t="shared" si="11"/>
        <v/>
      </c>
      <c r="I12" t="str">
        <f t="shared" si="11"/>
        <v/>
      </c>
      <c r="J12" t="str">
        <f t="shared" si="11"/>
        <v/>
      </c>
      <c r="K12" s="3"/>
      <c r="L12" s="3"/>
      <c r="M12" s="3"/>
      <c r="N12" s="3"/>
      <c r="O12" s="3"/>
      <c r="S12" s="5"/>
      <c r="T12" s="5"/>
    </row>
    <row r="13" spans="1:28" x14ac:dyDescent="0.25">
      <c r="A13" s="2">
        <v>2</v>
      </c>
      <c r="B13" s="1" t="str">
        <f>IF(DATA!R14="","",DATA!R14)</f>
        <v/>
      </c>
      <c r="C13" s="1" t="str">
        <f>IF(DATA!S14="","",DATA!S14)</f>
        <v/>
      </c>
      <c r="D13" s="1" t="str">
        <f>IF(DATA!T14="","",DATA!T14)</f>
        <v>c</v>
      </c>
      <c r="E13" t="str">
        <f t="shared" si="10"/>
        <v/>
      </c>
      <c r="F13" t="str">
        <f t="shared" si="10"/>
        <v/>
      </c>
      <c r="G13" t="str">
        <f t="shared" si="10"/>
        <v>{2,2}</v>
      </c>
      <c r="H13" t="str">
        <f t="shared" si="11"/>
        <v/>
      </c>
      <c r="I13" t="str">
        <f t="shared" si="11"/>
        <v/>
      </c>
      <c r="J13" t="str">
        <f t="shared" si="11"/>
        <v>"2-2"</v>
      </c>
      <c r="K13" s="3"/>
      <c r="L13" s="3"/>
      <c r="M13" s="3"/>
      <c r="N13" s="3"/>
      <c r="O13" s="3"/>
      <c r="S13" s="5"/>
      <c r="T13" s="5"/>
    </row>
    <row r="14" spans="1:28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13">IF(CONCATENATE(E15,F15,G15,E16,F16,G16,E17,F17,G17)="","",CONCATENATE(CONCATENATE(E15,F15,G15,E16,F16,G16,E17,F17,G17)))</f>
        <v>{0,1}</v>
      </c>
      <c r="H14" t="str">
        <f t="shared" ref="H14" si="14">IF(CONCATENATE(H15,I15,J15,H16,I16,J16,H17,I17,J17)="","",CONCATENATE(CONCATENATE(H15,I15,J15,H16,I16,J16,H17,I17,J17)))</f>
        <v>"0-1"</v>
      </c>
      <c r="K14" s="2"/>
      <c r="L14" t="s">
        <v>15</v>
      </c>
      <c r="M14" t="s">
        <v>16</v>
      </c>
      <c r="N14" t="s">
        <v>17</v>
      </c>
      <c r="O14" t="s">
        <v>18</v>
      </c>
      <c r="P14" s="22"/>
      <c r="Q14" t="s">
        <v>15</v>
      </c>
      <c r="R14" t="s">
        <v>16</v>
      </c>
      <c r="S14" t="s">
        <v>17</v>
      </c>
      <c r="T14" t="s">
        <v>18</v>
      </c>
      <c r="V14" t="s">
        <v>19</v>
      </c>
      <c r="W14" t="s">
        <v>20</v>
      </c>
      <c r="X14" t="s">
        <v>17</v>
      </c>
      <c r="Y14" t="s">
        <v>18</v>
      </c>
      <c r="Z14" t="s">
        <v>21</v>
      </c>
    </row>
    <row r="15" spans="1:28" x14ac:dyDescent="0.25">
      <c r="A15" s="2">
        <v>0</v>
      </c>
      <c r="B15" s="1" t="str">
        <f>IF(DATA!R16="","",DATA!R16)</f>
        <v/>
      </c>
      <c r="C15" s="1" t="str">
        <f>IF(DATA!S16="","",DATA!S16)</f>
        <v>c</v>
      </c>
      <c r="D15" s="1" t="str">
        <f>IF(DATA!T16="","",DATA!T16)</f>
        <v/>
      </c>
      <c r="E15" t="str">
        <f t="shared" ref="E15:G78" si="15">IF(B15="","",CONCATENATE("{",$A15,",",B$2,"}"))</f>
        <v/>
      </c>
      <c r="F15" t="str">
        <f t="shared" si="15"/>
        <v>{0,1}</v>
      </c>
      <c r="G15" t="str">
        <f t="shared" si="15"/>
        <v/>
      </c>
      <c r="H15" t="str">
        <f t="shared" ref="H15:J78" si="16">IF(B15="","",CONCATENATE("""",$A15,"-",B$2,""""))</f>
        <v/>
      </c>
      <c r="I15" t="str">
        <f t="shared" si="16"/>
        <v>"0-1"</v>
      </c>
      <c r="J15" t="str">
        <f t="shared" si="16"/>
        <v/>
      </c>
      <c r="K15" s="3"/>
      <c r="L15">
        <f t="shared" ref="L15:L78" si="17">VALUE(RIGHT(LEFT(H14,2),1))</f>
        <v>0</v>
      </c>
      <c r="M15">
        <f t="shared" ref="M15:M78" si="18">VALUE(RIGHT(LEFT(H14,4),1))</f>
        <v>1</v>
      </c>
      <c r="N15" s="5" t="b">
        <f t="shared" ref="N15" si="19">L15-M15=0</f>
        <v>0</v>
      </c>
      <c r="O15" s="5" t="b">
        <f t="shared" ref="O15:O78" si="20">L15+M15=2</f>
        <v>0</v>
      </c>
      <c r="P15" s="21" t="str">
        <f>DATA!F16</f>
        <v>"1-0"</v>
      </c>
      <c r="Q15">
        <f>VALUE(RIGHT(LEFT(P15,2),1))</f>
        <v>1</v>
      </c>
      <c r="R15">
        <f>VALUE(RIGHT(LEFT(P15,4),1))</f>
        <v>0</v>
      </c>
      <c r="S15" s="5" t="b">
        <f>Q15-R15=0</f>
        <v>0</v>
      </c>
      <c r="T15" s="5" t="b">
        <f>Q15+R15=2</f>
        <v>0</v>
      </c>
      <c r="V15" s="5" t="str">
        <f>IF(L15=Q15,"DirectionModel.IN_ROW","")</f>
        <v/>
      </c>
      <c r="W15" s="5" t="str">
        <f>IF(M15=R15,"DirectionModel.IN_COLUMN","")</f>
        <v/>
      </c>
      <c r="X15" s="5" t="str">
        <f t="shared" ref="X15:X78" si="21">IF(AND(N15,S15),"DirectionModel.IN_MAIN_DIAGONAL","")</f>
        <v/>
      </c>
      <c r="Y15" s="5" t="str">
        <f>IF(AND(O15,T15),"DirectionModel.IN_SECONDARY_DIAGONAL","")</f>
        <v/>
      </c>
      <c r="Z15" s="5" t="str">
        <f>IF(CONCATENATE(V15,W15,X15,Y15)="","DirectionModel.WITHOUT_DIRECTION",CONCATENATE(V15,W15,X15,Y15))</f>
        <v>DirectionModel.WITHOUT_DIRECTION</v>
      </c>
      <c r="AB15" s="5" t="str">
        <f>IF(Z15=inDirection!Z15,Z15,"DirectionModel.WITHOUT_DIRECTION")</f>
        <v>DirectionModel.WITHOUT_DIRECTION</v>
      </c>
    </row>
    <row r="16" spans="1:28" x14ac:dyDescent="0.25">
      <c r="A16" s="2">
        <v>1</v>
      </c>
      <c r="B16" s="1" t="str">
        <f>IF(DATA!R17="","",DATA!R17)</f>
        <v/>
      </c>
      <c r="C16" s="1" t="str">
        <f>IF(DATA!S17="","",DATA!S17)</f>
        <v/>
      </c>
      <c r="D16" s="1" t="str">
        <f>IF(DATA!T17="","",DATA!T17)</f>
        <v/>
      </c>
      <c r="E16" t="str">
        <f t="shared" si="15"/>
        <v/>
      </c>
      <c r="F16" t="str">
        <f t="shared" si="15"/>
        <v/>
      </c>
      <c r="G16" t="str">
        <f t="shared" si="15"/>
        <v/>
      </c>
      <c r="H16" t="str">
        <f t="shared" si="16"/>
        <v/>
      </c>
      <c r="I16" t="str">
        <f t="shared" si="16"/>
        <v/>
      </c>
      <c r="J16" t="str">
        <f t="shared" si="16"/>
        <v/>
      </c>
      <c r="K16" s="3"/>
      <c r="L16" s="3"/>
      <c r="M16" s="3"/>
      <c r="N16" s="3"/>
      <c r="O16" s="3"/>
      <c r="S16" s="5"/>
      <c r="T16" s="5"/>
    </row>
    <row r="17" spans="1:28" x14ac:dyDescent="0.25">
      <c r="A17" s="2">
        <v>2</v>
      </c>
      <c r="B17" s="1" t="str">
        <f>IF(DATA!R18="","",DATA!R18)</f>
        <v/>
      </c>
      <c r="C17" s="1" t="str">
        <f>IF(DATA!S18="","",DATA!S18)</f>
        <v/>
      </c>
      <c r="D17" s="1" t="str">
        <f>IF(DATA!T18="","",DATA!T18)</f>
        <v/>
      </c>
      <c r="E17" t="str">
        <f t="shared" si="15"/>
        <v/>
      </c>
      <c r="F17" t="str">
        <f t="shared" si="15"/>
        <v/>
      </c>
      <c r="G17" t="str">
        <f t="shared" si="15"/>
        <v/>
      </c>
      <c r="H17" t="str">
        <f t="shared" si="16"/>
        <v/>
      </c>
      <c r="I17" t="str">
        <f t="shared" si="16"/>
        <v/>
      </c>
      <c r="J17" t="str">
        <f t="shared" si="16"/>
        <v/>
      </c>
      <c r="K17" s="3"/>
      <c r="L17" s="3"/>
      <c r="M17" s="3"/>
      <c r="N17" s="3"/>
      <c r="O17" s="3"/>
      <c r="S17" s="5"/>
      <c r="T17" s="5"/>
    </row>
    <row r="18" spans="1:28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22">IF(CONCATENATE(E19,F19,G19,E20,F20,G20,E21,F21,G21)="","",CONCATENATE(CONCATENATE(E19,F19,G19,E20,F20,G20,E21,F21,G21)))</f>
        <v>{1,2}</v>
      </c>
      <c r="H18" t="str">
        <f t="shared" ref="H18" si="23">IF(CONCATENATE(H19,I19,J19,H20,I20,J20,H21,I21,J21)="","",CONCATENATE(CONCATENATE(H19,I19,J19,H20,I20,J20,H21,I21,J21)))</f>
        <v>"1-2"</v>
      </c>
      <c r="K18" s="2"/>
      <c r="L18" t="s">
        <v>15</v>
      </c>
      <c r="M18" t="s">
        <v>16</v>
      </c>
      <c r="N18" t="s">
        <v>17</v>
      </c>
      <c r="O18" t="s">
        <v>18</v>
      </c>
      <c r="P18" s="22"/>
      <c r="Q18" t="s">
        <v>15</v>
      </c>
      <c r="R18" t="s">
        <v>16</v>
      </c>
      <c r="S18" t="s">
        <v>17</v>
      </c>
      <c r="T18" t="s">
        <v>18</v>
      </c>
      <c r="V18" t="s">
        <v>19</v>
      </c>
      <c r="W18" t="s">
        <v>20</v>
      </c>
      <c r="X18" t="s">
        <v>17</v>
      </c>
      <c r="Y18" t="s">
        <v>18</v>
      </c>
      <c r="Z18" t="s">
        <v>21</v>
      </c>
    </row>
    <row r="19" spans="1:28" x14ac:dyDescent="0.25">
      <c r="A19" s="2">
        <v>0</v>
      </c>
      <c r="B19" s="1" t="str">
        <f>IF(DATA!R20="","",DATA!R20)</f>
        <v/>
      </c>
      <c r="C19" s="1" t="str">
        <f>IF(DATA!S20="","",DATA!S20)</f>
        <v/>
      </c>
      <c r="D19" s="1" t="str">
        <f>IF(DATA!T20="","",DATA!T20)</f>
        <v/>
      </c>
      <c r="E19" t="str">
        <f t="shared" ref="E19:G82" si="24">IF(B19="","",CONCATENATE("{",$A19,",",B$2,"}"))</f>
        <v/>
      </c>
      <c r="F19" t="str">
        <f t="shared" si="24"/>
        <v/>
      </c>
      <c r="G19" t="str">
        <f t="shared" si="24"/>
        <v/>
      </c>
      <c r="H19" t="str">
        <f t="shared" ref="H19:J82" si="25">IF(B19="","",CONCATENATE("""",$A19,"-",B$2,""""))</f>
        <v/>
      </c>
      <c r="I19" t="str">
        <f t="shared" si="25"/>
        <v/>
      </c>
      <c r="J19" t="str">
        <f t="shared" si="25"/>
        <v/>
      </c>
      <c r="K19" s="3"/>
      <c r="L19">
        <f t="shared" ref="L19:L82" si="26">VALUE(RIGHT(LEFT(H18,2),1))</f>
        <v>1</v>
      </c>
      <c r="M19">
        <f t="shared" ref="M19:M82" si="27">VALUE(RIGHT(LEFT(H18,4),1))</f>
        <v>2</v>
      </c>
      <c r="N19" s="5" t="b">
        <f t="shared" ref="N19" si="28">L19-M19=0</f>
        <v>0</v>
      </c>
      <c r="O19" s="5" t="b">
        <f t="shared" ref="O19:O82" si="29">L19+M19=2</f>
        <v>0</v>
      </c>
      <c r="P19" s="21" t="str">
        <f>DATA!F20</f>
        <v>"1-1"</v>
      </c>
      <c r="Q19">
        <f>VALUE(RIGHT(LEFT(P19,2),1))</f>
        <v>1</v>
      </c>
      <c r="R19">
        <f>VALUE(RIGHT(LEFT(P19,4),1))</f>
        <v>1</v>
      </c>
      <c r="S19" s="5" t="b">
        <f>Q19-R19=0</f>
        <v>1</v>
      </c>
      <c r="T19" s="5" t="b">
        <f>Q19+R19=2</f>
        <v>1</v>
      </c>
      <c r="V19" s="5" t="str">
        <f>IF(L19=Q19,"DirectionModel.IN_ROW","")</f>
        <v>DirectionModel.IN_ROW</v>
      </c>
      <c r="W19" s="5" t="str">
        <f>IF(M19=R19,"DirectionModel.IN_COLUMN","")</f>
        <v/>
      </c>
      <c r="X19" s="5" t="str">
        <f t="shared" ref="X19:X82" si="30">IF(AND(N19,S19),"DirectionModel.IN_MAIN_DIAGONAL","")</f>
        <v/>
      </c>
      <c r="Y19" s="5" t="str">
        <f>IF(AND(O19,T19),"DirectionModel.IN_SECONDARY_DIAGONAL","")</f>
        <v/>
      </c>
      <c r="Z19" s="5" t="str">
        <f>IF(CONCATENATE(V19,W19,X19,Y19)="","DirectionModel.WITHOUT_DIRECTION",CONCATENATE(V19,W19,X19,Y19))</f>
        <v>DirectionModel.IN_ROW</v>
      </c>
      <c r="AB19" s="5" t="str">
        <f>IF(Z19=inDirection!Z19,Z19,"DirectionModel.WITHOUT_DIRECTION")</f>
        <v>DirectionModel.IN_ROW</v>
      </c>
    </row>
    <row r="20" spans="1:28" x14ac:dyDescent="0.25">
      <c r="A20" s="2">
        <v>1</v>
      </c>
      <c r="B20" s="1" t="str">
        <f>IF(DATA!R21="","",DATA!R21)</f>
        <v/>
      </c>
      <c r="C20" s="1" t="str">
        <f>IF(DATA!S21="","",DATA!S21)</f>
        <v/>
      </c>
      <c r="D20" s="1" t="str">
        <f>IF(DATA!T21="","",DATA!T21)</f>
        <v>c</v>
      </c>
      <c r="E20" t="str">
        <f t="shared" si="24"/>
        <v/>
      </c>
      <c r="F20" t="str">
        <f t="shared" si="24"/>
        <v/>
      </c>
      <c r="G20" t="str">
        <f t="shared" si="24"/>
        <v>{1,2}</v>
      </c>
      <c r="H20" t="str">
        <f t="shared" si="25"/>
        <v/>
      </c>
      <c r="I20" t="str">
        <f t="shared" si="25"/>
        <v/>
      </c>
      <c r="J20" t="str">
        <f t="shared" si="25"/>
        <v>"1-2"</v>
      </c>
      <c r="K20" s="3"/>
      <c r="L20" s="3"/>
      <c r="M20" s="3"/>
      <c r="N20" s="3"/>
      <c r="O20" s="3"/>
      <c r="S20" s="5"/>
      <c r="T20" s="5"/>
    </row>
    <row r="21" spans="1:28" x14ac:dyDescent="0.25">
      <c r="A21" s="2">
        <v>2</v>
      </c>
      <c r="B21" s="1" t="str">
        <f>IF(DATA!R22="","",DATA!R22)</f>
        <v/>
      </c>
      <c r="C21" s="1" t="str">
        <f>IF(DATA!S22="","",DATA!S22)</f>
        <v/>
      </c>
      <c r="D21" s="1" t="str">
        <f>IF(DATA!T22="","",DATA!T22)</f>
        <v/>
      </c>
      <c r="E21" t="str">
        <f t="shared" si="24"/>
        <v/>
      </c>
      <c r="F21" t="str">
        <f t="shared" si="24"/>
        <v/>
      </c>
      <c r="G21" t="str">
        <f t="shared" si="24"/>
        <v/>
      </c>
      <c r="H21" t="str">
        <f t="shared" si="25"/>
        <v/>
      </c>
      <c r="I21" t="str">
        <f t="shared" si="25"/>
        <v/>
      </c>
      <c r="J21" t="str">
        <f t="shared" si="25"/>
        <v/>
      </c>
      <c r="K21" s="3"/>
      <c r="L21" s="3"/>
      <c r="M21" s="3"/>
      <c r="N21" s="3"/>
      <c r="O21" s="3"/>
      <c r="S21" s="5"/>
      <c r="T21" s="5"/>
    </row>
    <row r="22" spans="1:28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31">IF(CONCATENATE(E23,F23,G23,E24,F24,G24,E25,F25,G25)="","",CONCATENATE(CONCATENATE(E23,F23,G23,E24,F24,G24,E25,F25,G25)))</f>
        <v>{2,1}</v>
      </c>
      <c r="H22" t="str">
        <f t="shared" ref="H22" si="32">IF(CONCATENATE(H23,I23,J23,H24,I24,J24,H25,I25,J25)="","",CONCATENATE(CONCATENATE(H23,I23,J23,H24,I24,J24,H25,I25,J25)))</f>
        <v>"2-1"</v>
      </c>
      <c r="K22" s="2"/>
      <c r="L22" t="s">
        <v>15</v>
      </c>
      <c r="M22" t="s">
        <v>16</v>
      </c>
      <c r="N22" t="s">
        <v>17</v>
      </c>
      <c r="O22" t="s">
        <v>18</v>
      </c>
      <c r="P22" s="22"/>
      <c r="Q22" t="s">
        <v>15</v>
      </c>
      <c r="R22" t="s">
        <v>16</v>
      </c>
      <c r="S22" t="s">
        <v>17</v>
      </c>
      <c r="T22" t="s">
        <v>18</v>
      </c>
      <c r="V22" t="s">
        <v>19</v>
      </c>
      <c r="W22" t="s">
        <v>20</v>
      </c>
      <c r="X22" t="s">
        <v>17</v>
      </c>
      <c r="Y22" t="s">
        <v>18</v>
      </c>
      <c r="Z22" t="s">
        <v>21</v>
      </c>
    </row>
    <row r="23" spans="1:28" x14ac:dyDescent="0.25">
      <c r="A23" s="2">
        <v>0</v>
      </c>
      <c r="B23" s="1" t="str">
        <f>IF(DATA!R24="","",DATA!R24)</f>
        <v/>
      </c>
      <c r="C23" s="1" t="str">
        <f>IF(DATA!S24="","",DATA!S24)</f>
        <v/>
      </c>
      <c r="D23" s="1" t="str">
        <f>IF(DATA!T24="","",DATA!T24)</f>
        <v/>
      </c>
      <c r="E23" t="str">
        <f t="shared" ref="E23:G86" si="33">IF(B23="","",CONCATENATE("{",$A23,",",B$2,"}"))</f>
        <v/>
      </c>
      <c r="F23" t="str">
        <f t="shared" si="33"/>
        <v/>
      </c>
      <c r="G23" t="str">
        <f t="shared" si="33"/>
        <v/>
      </c>
      <c r="H23" t="str">
        <f t="shared" ref="H23:J86" si="34">IF(B23="","",CONCATENATE("""",$A23,"-",B$2,""""))</f>
        <v/>
      </c>
      <c r="I23" t="str">
        <f t="shared" si="34"/>
        <v/>
      </c>
      <c r="J23" t="str">
        <f t="shared" si="34"/>
        <v/>
      </c>
      <c r="K23" s="3"/>
      <c r="L23">
        <f t="shared" ref="L23:L86" si="35">VALUE(RIGHT(LEFT(H22,2),1))</f>
        <v>2</v>
      </c>
      <c r="M23">
        <f t="shared" ref="M23:M86" si="36">VALUE(RIGHT(LEFT(H22,4),1))</f>
        <v>1</v>
      </c>
      <c r="N23" s="5" t="b">
        <f t="shared" ref="N23" si="37">L23-M23=0</f>
        <v>0</v>
      </c>
      <c r="O23" s="5" t="b">
        <f t="shared" ref="O23:O86" si="38">L23+M23=2</f>
        <v>0</v>
      </c>
      <c r="P23" s="21" t="str">
        <f>DATA!F24</f>
        <v>"1-2"</v>
      </c>
      <c r="Q23">
        <f t="shared" ref="Q23" si="39">VALUE(RIGHT(LEFT(P23,2),1))</f>
        <v>1</v>
      </c>
      <c r="R23">
        <f t="shared" ref="R23:R86" si="40">VALUE(RIGHT(LEFT(P23,4),1))</f>
        <v>2</v>
      </c>
      <c r="S23" s="5" t="b">
        <f t="shared" ref="S23" si="41">Q23-R23=0</f>
        <v>0</v>
      </c>
      <c r="T23" s="5" t="b">
        <f t="shared" ref="T23:T86" si="42">Q23+R23=2</f>
        <v>0</v>
      </c>
      <c r="V23" s="5" t="str">
        <f t="shared" ref="V23:V86" si="43">IF(L23=Q23,"DirectionModel.IN_ROW","")</f>
        <v/>
      </c>
      <c r="W23" s="5" t="str">
        <f t="shared" ref="W23:W86" si="44">IF(M23=R23,"DirectionModel.IN_COLUMN","")</f>
        <v/>
      </c>
      <c r="X23" s="5" t="str">
        <f t="shared" ref="X23:X86" si="45">IF(AND(N23,S23),"DirectionModel.IN_MAIN_DIAGONAL","")</f>
        <v/>
      </c>
      <c r="Y23" s="5" t="str">
        <f t="shared" ref="Y23:Y86" si="46">IF(AND(O23,T23),"DirectionModel.IN_SECONDARY_DIAGONAL","")</f>
        <v/>
      </c>
      <c r="Z23" s="5" t="str">
        <f t="shared" ref="Z23" si="47">IF(CONCATENATE(V23,W23,X23,Y23)="","DirectionModel.WITHOUT_DIRECTION",CONCATENATE(V23,W23,X23,Y23))</f>
        <v>DirectionModel.WITHOUT_DIRECTION</v>
      </c>
      <c r="AB23" s="5" t="str">
        <f>IF(Z23=inDirection!Z23,Z23,"DirectionModel.WITHOUT_DIRECTION")</f>
        <v>DirectionModel.WITHOUT_DIRECTION</v>
      </c>
    </row>
    <row r="24" spans="1:28" x14ac:dyDescent="0.25">
      <c r="A24" s="2">
        <v>1</v>
      </c>
      <c r="B24" s="1" t="str">
        <f>IF(DATA!R25="","",DATA!R25)</f>
        <v/>
      </c>
      <c r="C24" s="1" t="str">
        <f>IF(DATA!S25="","",DATA!S25)</f>
        <v/>
      </c>
      <c r="D24" s="1" t="str">
        <f>IF(DATA!T25="","",DATA!T25)</f>
        <v/>
      </c>
      <c r="E24" t="str">
        <f t="shared" si="33"/>
        <v/>
      </c>
      <c r="F24" t="str">
        <f t="shared" si="33"/>
        <v/>
      </c>
      <c r="G24" t="str">
        <f t="shared" si="33"/>
        <v/>
      </c>
      <c r="H24" t="str">
        <f t="shared" si="34"/>
        <v/>
      </c>
      <c r="I24" t="str">
        <f t="shared" si="34"/>
        <v/>
      </c>
      <c r="J24" t="str">
        <f t="shared" si="34"/>
        <v/>
      </c>
      <c r="K24" s="3"/>
      <c r="L24" s="3"/>
      <c r="M24" s="3"/>
      <c r="N24" s="3"/>
      <c r="O24" s="3"/>
      <c r="S24" s="5"/>
      <c r="T24" s="5"/>
    </row>
    <row r="25" spans="1:28" x14ac:dyDescent="0.25">
      <c r="A25" s="2">
        <v>2</v>
      </c>
      <c r="B25" s="1" t="str">
        <f>IF(DATA!R26="","",DATA!R26)</f>
        <v/>
      </c>
      <c r="C25" s="1" t="str">
        <f>IF(DATA!S26="","",DATA!S26)</f>
        <v>c</v>
      </c>
      <c r="D25" s="1" t="str">
        <f>IF(DATA!T26="","",DATA!T26)</f>
        <v/>
      </c>
      <c r="E25" t="str">
        <f t="shared" si="33"/>
        <v/>
      </c>
      <c r="F25" t="str">
        <f t="shared" si="33"/>
        <v>{2,1}</v>
      </c>
      <c r="G25" t="str">
        <f t="shared" si="33"/>
        <v/>
      </c>
      <c r="H25" t="str">
        <f t="shared" si="34"/>
        <v/>
      </c>
      <c r="I25" t="str">
        <f t="shared" si="34"/>
        <v>"2-1"</v>
      </c>
      <c r="J25" t="str">
        <f t="shared" si="34"/>
        <v/>
      </c>
      <c r="K25" s="3"/>
      <c r="L25" s="3"/>
      <c r="M25" s="3"/>
      <c r="N25" s="3"/>
      <c r="O25" s="3"/>
      <c r="S25" s="5"/>
      <c r="T25" s="5"/>
    </row>
    <row r="26" spans="1:28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48">IF(CONCATENATE(E27,F27,G27,E28,F28,G28,E29,F29,G29)="","",CONCATENATE(CONCATENATE(E27,F27,G27,E28,F28,G28,E29,F29,G29)))</f>
        <v>{2,2}</v>
      </c>
      <c r="H26" t="str">
        <f t="shared" ref="H26" si="49">IF(CONCATENATE(H27,I27,J27,H28,I28,J28,H29,I29,J29)="","",CONCATENATE(CONCATENATE(H27,I27,J27,H28,I28,J28,H29,I29,J29)))</f>
        <v>"2-2"</v>
      </c>
      <c r="K26" s="2"/>
      <c r="L26" t="s">
        <v>15</v>
      </c>
      <c r="M26" t="s">
        <v>16</v>
      </c>
      <c r="N26" t="s">
        <v>17</v>
      </c>
      <c r="O26" t="s">
        <v>18</v>
      </c>
      <c r="P26" s="22"/>
      <c r="Q26" t="s">
        <v>15</v>
      </c>
      <c r="R26" t="s">
        <v>16</v>
      </c>
      <c r="S26" t="s">
        <v>17</v>
      </c>
      <c r="T26" t="s">
        <v>18</v>
      </c>
      <c r="V26" t="s">
        <v>19</v>
      </c>
      <c r="W26" t="s">
        <v>20</v>
      </c>
      <c r="X26" t="s">
        <v>17</v>
      </c>
      <c r="Y26" t="s">
        <v>18</v>
      </c>
      <c r="Z26" t="s">
        <v>21</v>
      </c>
    </row>
    <row r="27" spans="1:28" x14ac:dyDescent="0.25">
      <c r="A27" s="2">
        <v>0</v>
      </c>
      <c r="B27" s="1" t="str">
        <f>IF(DATA!R28="","",DATA!R28)</f>
        <v/>
      </c>
      <c r="C27" s="1" t="str">
        <f>IF(DATA!S28="","",DATA!S28)</f>
        <v/>
      </c>
      <c r="D27" s="1" t="str">
        <f>IF(DATA!T28="","",DATA!T28)</f>
        <v/>
      </c>
      <c r="E27" t="str">
        <f t="shared" ref="E27:G90" si="50">IF(B27="","",CONCATENATE("{",$A27,",",B$2,"}"))</f>
        <v/>
      </c>
      <c r="F27" t="str">
        <f t="shared" si="50"/>
        <v/>
      </c>
      <c r="G27" t="str">
        <f t="shared" si="50"/>
        <v/>
      </c>
      <c r="H27" t="str">
        <f t="shared" ref="H27:J90" si="51">IF(B27="","",CONCATENATE("""",$A27,"-",B$2,""""))</f>
        <v/>
      </c>
      <c r="I27" t="str">
        <f t="shared" si="51"/>
        <v/>
      </c>
      <c r="J27" t="str">
        <f t="shared" si="51"/>
        <v/>
      </c>
      <c r="K27" s="3"/>
      <c r="L27">
        <f t="shared" ref="L27:L90" si="52">VALUE(RIGHT(LEFT(H26,2),1))</f>
        <v>2</v>
      </c>
      <c r="M27">
        <f t="shared" ref="M27:M90" si="53">VALUE(RIGHT(LEFT(H26,4),1))</f>
        <v>2</v>
      </c>
      <c r="N27" s="5" t="b">
        <f t="shared" ref="N27" si="54">L27-M27=0</f>
        <v>1</v>
      </c>
      <c r="O27" s="5" t="b">
        <f t="shared" ref="O27:O90" si="55">L27+M27=2</f>
        <v>0</v>
      </c>
      <c r="P27" s="21" t="str">
        <f>DATA!F28</f>
        <v>"2-0"</v>
      </c>
      <c r="Q27">
        <f t="shared" ref="Q27" si="56">VALUE(RIGHT(LEFT(P27,2),1))</f>
        <v>2</v>
      </c>
      <c r="R27">
        <f t="shared" ref="R27:R90" si="57">VALUE(RIGHT(LEFT(P27,4),1))</f>
        <v>0</v>
      </c>
      <c r="S27" s="5" t="b">
        <f t="shared" ref="S27" si="58">Q27-R27=0</f>
        <v>0</v>
      </c>
      <c r="T27" s="5" t="b">
        <f t="shared" ref="T27:T90" si="59">Q27+R27=2</f>
        <v>1</v>
      </c>
      <c r="V27" s="5" t="str">
        <f t="shared" ref="V27:V90" si="60">IF(L27=Q27,"DirectionModel.IN_ROW","")</f>
        <v>DirectionModel.IN_ROW</v>
      </c>
      <c r="W27" s="5" t="str">
        <f t="shared" ref="W27:W90" si="61">IF(M27=R27,"DirectionModel.IN_COLUMN","")</f>
        <v/>
      </c>
      <c r="X27" s="5" t="str">
        <f t="shared" ref="X27:X90" si="62">IF(AND(N27,S27),"DirectionModel.IN_MAIN_DIAGONAL","")</f>
        <v/>
      </c>
      <c r="Y27" s="5" t="str">
        <f t="shared" ref="Y27:Y90" si="63">IF(AND(O27,T27),"DirectionModel.IN_SECONDARY_DIAGONAL","")</f>
        <v/>
      </c>
      <c r="Z27" s="5" t="str">
        <f t="shared" ref="Z27" si="64">IF(CONCATENATE(V27,W27,X27,Y27)="","DirectionModel.WITHOUT_DIRECTION",CONCATENATE(V27,W27,X27,Y27))</f>
        <v>DirectionModel.IN_ROW</v>
      </c>
      <c r="AB27" s="5" t="str">
        <f>IF(Z27=inDirection!Z27,Z27,"DirectionModel.WITHOUT_DIRECTION")</f>
        <v>DirectionModel.IN_ROW</v>
      </c>
    </row>
    <row r="28" spans="1:28" x14ac:dyDescent="0.25">
      <c r="A28" s="2">
        <v>1</v>
      </c>
      <c r="B28" s="1" t="str">
        <f>IF(DATA!R29="","",DATA!R29)</f>
        <v/>
      </c>
      <c r="C28" s="1" t="str">
        <f>IF(DATA!S29="","",DATA!S29)</f>
        <v/>
      </c>
      <c r="D28" s="1" t="str">
        <f>IF(DATA!T29="","",DATA!T29)</f>
        <v/>
      </c>
      <c r="E28" t="str">
        <f t="shared" si="50"/>
        <v/>
      </c>
      <c r="F28" t="str">
        <f t="shared" si="50"/>
        <v/>
      </c>
      <c r="G28" t="str">
        <f t="shared" si="50"/>
        <v/>
      </c>
      <c r="H28" t="str">
        <f t="shared" si="51"/>
        <v/>
      </c>
      <c r="I28" t="str">
        <f t="shared" si="51"/>
        <v/>
      </c>
      <c r="J28" t="str">
        <f t="shared" si="51"/>
        <v/>
      </c>
      <c r="K28" s="3"/>
      <c r="L28" s="3"/>
      <c r="M28" s="3"/>
      <c r="N28" s="3"/>
      <c r="O28" s="3"/>
      <c r="S28" s="5"/>
      <c r="T28" s="5"/>
    </row>
    <row r="29" spans="1:28" x14ac:dyDescent="0.25">
      <c r="A29" s="2">
        <v>2</v>
      </c>
      <c r="B29" s="1" t="str">
        <f>IF(DATA!R30="","",DATA!R30)</f>
        <v/>
      </c>
      <c r="C29" s="1" t="str">
        <f>IF(DATA!S30="","",DATA!S30)</f>
        <v/>
      </c>
      <c r="D29" s="1" t="str">
        <f>IF(DATA!T30="","",DATA!T30)</f>
        <v>c</v>
      </c>
      <c r="E29" t="str">
        <f t="shared" si="50"/>
        <v/>
      </c>
      <c r="F29" t="str">
        <f t="shared" si="50"/>
        <v/>
      </c>
      <c r="G29" t="str">
        <f t="shared" si="50"/>
        <v>{2,2}</v>
      </c>
      <c r="H29" t="str">
        <f t="shared" si="51"/>
        <v/>
      </c>
      <c r="I29" t="str">
        <f t="shared" si="51"/>
        <v/>
      </c>
      <c r="J29" t="str">
        <f t="shared" si="51"/>
        <v>"2-2"</v>
      </c>
      <c r="K29" s="3"/>
      <c r="L29" s="3"/>
      <c r="M29" s="3"/>
      <c r="N29" s="3"/>
      <c r="O29" s="3"/>
      <c r="S29" s="5"/>
      <c r="T29" s="5"/>
    </row>
    <row r="30" spans="1:28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65">IF(CONCATENATE(E31,F31,G31,E32,F32,G32,E33,F33,G33)="","",CONCATENATE(CONCATENATE(E31,F31,G31,E32,F32,G32,E33,F33,G33)))</f>
        <v>{1,1}</v>
      </c>
      <c r="H30" t="str">
        <f t="shared" ref="H30" si="66">IF(CONCATENATE(H31,I31,J31,H32,I32,J32,H33,I33,J33)="","",CONCATENATE(CONCATENATE(H31,I31,J31,H32,I32,J32,H33,I33,J33)))</f>
        <v>"1-1"</v>
      </c>
      <c r="K30" s="2"/>
      <c r="L30" t="s">
        <v>15</v>
      </c>
      <c r="M30" t="s">
        <v>16</v>
      </c>
      <c r="N30" t="s">
        <v>17</v>
      </c>
      <c r="O30" t="s">
        <v>18</v>
      </c>
      <c r="P30" s="22"/>
      <c r="Q30" t="s">
        <v>15</v>
      </c>
      <c r="R30" t="s">
        <v>16</v>
      </c>
      <c r="S30" t="s">
        <v>17</v>
      </c>
      <c r="T30" t="s">
        <v>18</v>
      </c>
      <c r="V30" t="s">
        <v>19</v>
      </c>
      <c r="W30" t="s">
        <v>20</v>
      </c>
      <c r="X30" t="s">
        <v>17</v>
      </c>
      <c r="Y30" t="s">
        <v>18</v>
      </c>
      <c r="Z30" t="s">
        <v>21</v>
      </c>
    </row>
    <row r="31" spans="1:28" x14ac:dyDescent="0.25">
      <c r="A31" s="2">
        <v>0</v>
      </c>
      <c r="B31" s="1" t="str">
        <f>IF(DATA!R32="","",DATA!R32)</f>
        <v/>
      </c>
      <c r="C31" s="1" t="str">
        <f>IF(DATA!S32="","",DATA!S32)</f>
        <v/>
      </c>
      <c r="D31" s="1" t="str">
        <f>IF(DATA!T32="","",DATA!T32)</f>
        <v/>
      </c>
      <c r="E31" t="str">
        <f t="shared" ref="E31:G94" si="67">IF(B31="","",CONCATENATE("{",$A31,",",B$2,"}"))</f>
        <v/>
      </c>
      <c r="F31" t="str">
        <f t="shared" si="67"/>
        <v/>
      </c>
      <c r="G31" t="str">
        <f t="shared" si="67"/>
        <v/>
      </c>
      <c r="H31" t="str">
        <f t="shared" ref="H31:J94" si="68">IF(B31="","",CONCATENATE("""",$A31,"-",B$2,""""))</f>
        <v/>
      </c>
      <c r="I31" t="str">
        <f t="shared" si="68"/>
        <v/>
      </c>
      <c r="J31" t="str">
        <f t="shared" si="68"/>
        <v/>
      </c>
      <c r="K31" s="3"/>
      <c r="L31">
        <f t="shared" ref="L31:L94" si="69">VALUE(RIGHT(LEFT(H30,2),1))</f>
        <v>1</v>
      </c>
      <c r="M31">
        <f t="shared" ref="M31:M94" si="70">VALUE(RIGHT(LEFT(H30,4),1))</f>
        <v>1</v>
      </c>
      <c r="N31" s="5" t="b">
        <f t="shared" ref="N31" si="71">L31-M31=0</f>
        <v>1</v>
      </c>
      <c r="O31" s="5" t="b">
        <f t="shared" ref="O31:O94" si="72">L31+M31=2</f>
        <v>1</v>
      </c>
      <c r="P31" s="21" t="str">
        <f>DATA!F32</f>
        <v>"2-1"</v>
      </c>
      <c r="Q31">
        <f t="shared" ref="Q31" si="73">VALUE(RIGHT(LEFT(P31,2),1))</f>
        <v>2</v>
      </c>
      <c r="R31">
        <f t="shared" ref="R31:R94" si="74">VALUE(RIGHT(LEFT(P31,4),1))</f>
        <v>1</v>
      </c>
      <c r="S31" s="5" t="b">
        <f t="shared" ref="S31" si="75">Q31-R31=0</f>
        <v>0</v>
      </c>
      <c r="T31" s="5" t="b">
        <f t="shared" ref="T31:T94" si="76">Q31+R31=2</f>
        <v>0</v>
      </c>
      <c r="V31" s="5" t="str">
        <f t="shared" ref="V31:V94" si="77">IF(L31=Q31,"DirectionModel.IN_ROW","")</f>
        <v/>
      </c>
      <c r="W31" s="5" t="str">
        <f t="shared" ref="W31:W94" si="78">IF(M31=R31,"DirectionModel.IN_COLUMN","")</f>
        <v>DirectionModel.IN_COLUMN</v>
      </c>
      <c r="X31" s="5" t="str">
        <f t="shared" ref="X31:X94" si="79">IF(AND(N31,S31),"DirectionModel.IN_MAIN_DIAGONAL","")</f>
        <v/>
      </c>
      <c r="Y31" s="5" t="str">
        <f t="shared" ref="Y31:Y94" si="80">IF(AND(O31,T31),"DirectionModel.IN_SECONDARY_DIAGONAL","")</f>
        <v/>
      </c>
      <c r="Z31" s="5" t="str">
        <f t="shared" ref="Z31" si="81">IF(CONCATENATE(V31,W31,X31,Y31)="","DirectionModel.WITHOUT_DIRECTION",CONCATENATE(V31,W31,X31,Y31))</f>
        <v>DirectionModel.IN_COLUMN</v>
      </c>
      <c r="AB31" s="5" t="str">
        <f>IF(Z31=inDirection!Z31,Z31,"DirectionModel.WITHOUT_DIRECTION")</f>
        <v>DirectionModel.IN_COLUMN</v>
      </c>
    </row>
    <row r="32" spans="1:28" x14ac:dyDescent="0.25">
      <c r="A32" s="2">
        <v>1</v>
      </c>
      <c r="B32" s="1" t="str">
        <f>IF(DATA!R33="","",DATA!R33)</f>
        <v/>
      </c>
      <c r="C32" s="1" t="str">
        <f>IF(DATA!S33="","",DATA!S33)</f>
        <v>c</v>
      </c>
      <c r="D32" s="1" t="str">
        <f>IF(DATA!T33="","",DATA!T33)</f>
        <v/>
      </c>
      <c r="E32" t="str">
        <f t="shared" si="67"/>
        <v/>
      </c>
      <c r="F32" t="str">
        <f t="shared" si="67"/>
        <v>{1,1}</v>
      </c>
      <c r="G32" t="str">
        <f t="shared" si="67"/>
        <v/>
      </c>
      <c r="H32" t="str">
        <f t="shared" si="68"/>
        <v/>
      </c>
      <c r="I32" t="str">
        <f t="shared" si="68"/>
        <v>"1-1"</v>
      </c>
      <c r="J32" t="str">
        <f t="shared" si="68"/>
        <v/>
      </c>
      <c r="K32" s="3"/>
      <c r="L32" s="3"/>
      <c r="M32" s="3"/>
      <c r="N32" s="3"/>
      <c r="O32" s="3"/>
      <c r="S32" s="5"/>
      <c r="T32" s="5"/>
    </row>
    <row r="33" spans="1:28" x14ac:dyDescent="0.25">
      <c r="A33" s="2">
        <v>2</v>
      </c>
      <c r="B33" s="1" t="str">
        <f>IF(DATA!R34="","",DATA!R34)</f>
        <v/>
      </c>
      <c r="C33" s="1" t="str">
        <f>IF(DATA!S34="","",DATA!S34)</f>
        <v/>
      </c>
      <c r="D33" s="1" t="str">
        <f>IF(DATA!T34="","",DATA!T34)</f>
        <v/>
      </c>
      <c r="E33" t="str">
        <f t="shared" si="67"/>
        <v/>
      </c>
      <c r="F33" t="str">
        <f t="shared" si="67"/>
        <v/>
      </c>
      <c r="G33" t="str">
        <f t="shared" si="67"/>
        <v/>
      </c>
      <c r="H33" t="str">
        <f t="shared" si="68"/>
        <v/>
      </c>
      <c r="I33" t="str">
        <f t="shared" si="68"/>
        <v/>
      </c>
      <c r="J33" t="str">
        <f t="shared" si="68"/>
        <v/>
      </c>
      <c r="K33" s="3"/>
      <c r="L33" s="3"/>
      <c r="M33" s="3"/>
      <c r="N33" s="3"/>
      <c r="O33" s="3"/>
      <c r="S33" s="5"/>
      <c r="T33" s="5"/>
    </row>
    <row r="34" spans="1:28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82">IF(CONCATENATE(E35,F35,G35,E36,F36,G36,E37,F37,G37)="","",CONCATENATE(CONCATENATE(E35,F35,G35,E36,F36,G36,E37,F37,G37)))</f>
        <v>{1,2}</v>
      </c>
      <c r="H34" t="str">
        <f t="shared" ref="H34" si="83">IF(CONCATENATE(H35,I35,J35,H36,I36,J36,H37,I37,J37)="","",CONCATENATE(CONCATENATE(H35,I35,J35,H36,I36,J36,H37,I37,J37)))</f>
        <v>"1-2"</v>
      </c>
      <c r="K34" s="2"/>
      <c r="L34" t="s">
        <v>15</v>
      </c>
      <c r="M34" t="s">
        <v>16</v>
      </c>
      <c r="N34" t="s">
        <v>17</v>
      </c>
      <c r="O34" t="s">
        <v>18</v>
      </c>
      <c r="P34" s="22"/>
      <c r="Q34" t="s">
        <v>15</v>
      </c>
      <c r="R34" t="s">
        <v>16</v>
      </c>
      <c r="S34" t="s">
        <v>17</v>
      </c>
      <c r="T34" t="s">
        <v>18</v>
      </c>
      <c r="V34" t="s">
        <v>19</v>
      </c>
      <c r="W34" t="s">
        <v>20</v>
      </c>
      <c r="X34" t="s">
        <v>17</v>
      </c>
      <c r="Y34" t="s">
        <v>18</v>
      </c>
      <c r="Z34" t="s">
        <v>21</v>
      </c>
    </row>
    <row r="35" spans="1:28" x14ac:dyDescent="0.25">
      <c r="A35" s="2">
        <v>0</v>
      </c>
      <c r="B35" s="1" t="str">
        <f>IF(DATA!R36="","",DATA!R36)</f>
        <v/>
      </c>
      <c r="C35" s="1" t="str">
        <f>IF(DATA!S36="","",DATA!S36)</f>
        <v/>
      </c>
      <c r="D35" s="1" t="str">
        <f>IF(DATA!T36="","",DATA!T36)</f>
        <v/>
      </c>
      <c r="E35" t="str">
        <f t="shared" ref="E35:G98" si="84">IF(B35="","",CONCATENATE("{",$A35,",",B$2,"}"))</f>
        <v/>
      </c>
      <c r="F35" t="str">
        <f t="shared" si="84"/>
        <v/>
      </c>
      <c r="G35" t="str">
        <f t="shared" si="84"/>
        <v/>
      </c>
      <c r="H35" t="str">
        <f t="shared" ref="H35:J98" si="85">IF(B35="","",CONCATENATE("""",$A35,"-",B$2,""""))</f>
        <v/>
      </c>
      <c r="I35" t="str">
        <f t="shared" si="85"/>
        <v/>
      </c>
      <c r="J35" t="str">
        <f t="shared" si="85"/>
        <v/>
      </c>
      <c r="K35" s="3"/>
      <c r="L35">
        <f t="shared" ref="L35:L98" si="86">VALUE(RIGHT(LEFT(H34,2),1))</f>
        <v>1</v>
      </c>
      <c r="M35">
        <f t="shared" ref="M35:M98" si="87">VALUE(RIGHT(LEFT(H34,4),1))</f>
        <v>2</v>
      </c>
      <c r="N35" s="5" t="b">
        <f t="shared" ref="N35" si="88">L35-M35=0</f>
        <v>0</v>
      </c>
      <c r="O35" s="5" t="b">
        <f t="shared" ref="O35:O98" si="89">L35+M35=2</f>
        <v>0</v>
      </c>
      <c r="P35" s="21" t="str">
        <f>DATA!F36</f>
        <v>"2-2"</v>
      </c>
      <c r="Q35">
        <f t="shared" ref="Q35" si="90">VALUE(RIGHT(LEFT(P35,2),1))</f>
        <v>2</v>
      </c>
      <c r="R35">
        <f t="shared" ref="R35:R98" si="91">VALUE(RIGHT(LEFT(P35,4),1))</f>
        <v>2</v>
      </c>
      <c r="S35" s="5" t="b">
        <f t="shared" ref="S35" si="92">Q35-R35=0</f>
        <v>1</v>
      </c>
      <c r="T35" s="5" t="b">
        <f t="shared" ref="T35:T98" si="93">Q35+R35=2</f>
        <v>0</v>
      </c>
      <c r="V35" s="5" t="str">
        <f t="shared" ref="V35:V98" si="94">IF(L35=Q35,"DirectionModel.IN_ROW","")</f>
        <v/>
      </c>
      <c r="W35" s="5" t="str">
        <f t="shared" ref="W35:W98" si="95">IF(M35=R35,"DirectionModel.IN_COLUMN","")</f>
        <v>DirectionModel.IN_COLUMN</v>
      </c>
      <c r="X35" s="5" t="str">
        <f t="shared" ref="X35:X98" si="96">IF(AND(N35,S35),"DirectionModel.IN_MAIN_DIAGONAL","")</f>
        <v/>
      </c>
      <c r="Y35" s="5" t="str">
        <f t="shared" ref="Y35:Y98" si="97">IF(AND(O35,T35),"DirectionModel.IN_SECONDARY_DIAGONAL","")</f>
        <v/>
      </c>
      <c r="Z35" s="5" t="str">
        <f t="shared" ref="Z35" si="98">IF(CONCATENATE(V35,W35,X35,Y35)="","DirectionModel.WITHOUT_DIRECTION",CONCATENATE(V35,W35,X35,Y35))</f>
        <v>DirectionModel.IN_COLUMN</v>
      </c>
      <c r="AB35" s="5" t="str">
        <f>IF(Z35=inDirection!Z35,Z35,"DirectionModel.WITHOUT_DIRECTION")</f>
        <v>DirectionModel.WITHOUT_DIRECTION</v>
      </c>
    </row>
    <row r="36" spans="1:28" x14ac:dyDescent="0.25">
      <c r="A36" s="2">
        <v>1</v>
      </c>
      <c r="B36" s="1" t="str">
        <f>IF(DATA!R37="","",DATA!R37)</f>
        <v/>
      </c>
      <c r="C36" s="1" t="str">
        <f>IF(DATA!S37="","",DATA!S37)</f>
        <v/>
      </c>
      <c r="D36" s="1" t="str">
        <f>IF(DATA!T37="","",DATA!T37)</f>
        <v>c</v>
      </c>
      <c r="E36" t="str">
        <f t="shared" si="84"/>
        <v/>
      </c>
      <c r="F36" t="str">
        <f t="shared" si="84"/>
        <v/>
      </c>
      <c r="G36" t="str">
        <f t="shared" si="84"/>
        <v>{1,2}</v>
      </c>
      <c r="H36" t="str">
        <f t="shared" si="85"/>
        <v/>
      </c>
      <c r="I36" t="str">
        <f t="shared" si="85"/>
        <v/>
      </c>
      <c r="J36" t="str">
        <f t="shared" si="85"/>
        <v>"1-2"</v>
      </c>
      <c r="K36" s="3"/>
      <c r="L36" s="3"/>
      <c r="M36" s="3"/>
      <c r="N36" s="3"/>
      <c r="O36" s="3"/>
      <c r="S36" s="5"/>
      <c r="T36" s="5"/>
    </row>
    <row r="37" spans="1:28" x14ac:dyDescent="0.25">
      <c r="A37" s="2">
        <v>2</v>
      </c>
      <c r="B37" s="1" t="str">
        <f>IF(DATA!R38="","",DATA!R38)</f>
        <v/>
      </c>
      <c r="C37" s="1" t="str">
        <f>IF(DATA!S38="","",DATA!S38)</f>
        <v/>
      </c>
      <c r="D37" s="1" t="str">
        <f>IF(DATA!T38="","",DATA!T38)</f>
        <v/>
      </c>
      <c r="E37" t="str">
        <f t="shared" si="84"/>
        <v/>
      </c>
      <c r="F37" t="str">
        <f t="shared" si="84"/>
        <v/>
      </c>
      <c r="G37" t="str">
        <f t="shared" si="84"/>
        <v/>
      </c>
      <c r="H37" t="str">
        <f t="shared" si="85"/>
        <v/>
      </c>
      <c r="I37" t="str">
        <f t="shared" si="85"/>
        <v/>
      </c>
      <c r="J37" t="str">
        <f t="shared" si="85"/>
        <v/>
      </c>
      <c r="K37" s="3"/>
      <c r="L37" s="3"/>
      <c r="M37" s="3"/>
      <c r="N37" s="3"/>
      <c r="O37" s="3"/>
      <c r="S37" s="5"/>
      <c r="T37" s="5"/>
    </row>
    <row r="38" spans="1:28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99">IF(CONCATENATE(E39,F39,G39,E40,F40,G40,E41,F41,G41)="","",CONCATENATE(CONCATENATE(E39,F39,G39,E40,F40,G40,E41,F41,G41)))</f>
        <v>{2,0}</v>
      </c>
      <c r="H38" t="str">
        <f t="shared" ref="H38" si="100">IF(CONCATENATE(H39,I39,J39,H40,I40,J40,H41,I41,J41)="","",CONCATENATE(CONCATENATE(H39,I39,J39,H40,I40,J40,H41,I41,J41)))</f>
        <v>"2-0"</v>
      </c>
      <c r="K38" s="2"/>
      <c r="L38" t="s">
        <v>15</v>
      </c>
      <c r="M38" t="s">
        <v>16</v>
      </c>
      <c r="N38" t="s">
        <v>17</v>
      </c>
      <c r="O38" t="s">
        <v>18</v>
      </c>
      <c r="P38" s="22"/>
      <c r="Q38" t="s">
        <v>15</v>
      </c>
      <c r="R38" t="s">
        <v>16</v>
      </c>
      <c r="S38" t="s">
        <v>17</v>
      </c>
      <c r="T38" t="s">
        <v>18</v>
      </c>
      <c r="V38" t="s">
        <v>19</v>
      </c>
      <c r="W38" t="s">
        <v>20</v>
      </c>
      <c r="X38" t="s">
        <v>17</v>
      </c>
      <c r="Y38" t="s">
        <v>18</v>
      </c>
      <c r="Z38" t="s">
        <v>21</v>
      </c>
    </row>
    <row r="39" spans="1:28" x14ac:dyDescent="0.25">
      <c r="A39" s="2">
        <v>0</v>
      </c>
      <c r="B39" s="1" t="str">
        <f>IF(DATA!R40="","",DATA!R40)</f>
        <v/>
      </c>
      <c r="C39" s="1" t="str">
        <f>IF(DATA!S40="","",DATA!S40)</f>
        <v/>
      </c>
      <c r="D39" s="1" t="str">
        <f>IF(DATA!T40="","",DATA!T40)</f>
        <v/>
      </c>
      <c r="E39" t="str">
        <f t="shared" ref="E39:G102" si="101">IF(B39="","",CONCATENATE("{",$A39,",",B$2,"}"))</f>
        <v/>
      </c>
      <c r="F39" t="str">
        <f t="shared" si="101"/>
        <v/>
      </c>
      <c r="G39" t="str">
        <f t="shared" si="101"/>
        <v/>
      </c>
      <c r="H39" t="str">
        <f t="shared" ref="H39:J102" si="102">IF(B39="","",CONCATENATE("""",$A39,"-",B$2,""""))</f>
        <v/>
      </c>
      <c r="I39" t="str">
        <f t="shared" si="102"/>
        <v/>
      </c>
      <c r="J39" t="str">
        <f t="shared" si="102"/>
        <v/>
      </c>
      <c r="K39" s="3"/>
      <c r="L39">
        <f t="shared" ref="L39:L102" si="103">VALUE(RIGHT(LEFT(H38,2),1))</f>
        <v>2</v>
      </c>
      <c r="M39">
        <f t="shared" ref="M39:M102" si="104">VALUE(RIGHT(LEFT(H38,4),1))</f>
        <v>0</v>
      </c>
      <c r="N39" s="5" t="b">
        <f t="shared" ref="N39" si="105">L39-M39=0</f>
        <v>0</v>
      </c>
      <c r="O39" s="5" t="b">
        <f t="shared" ref="O39:O102" si="106">L39+M39=2</f>
        <v>1</v>
      </c>
      <c r="P39" s="21" t="str">
        <f>DATA!F40</f>
        <v>"0-0"</v>
      </c>
      <c r="Q39">
        <f t="shared" ref="Q39" si="107">VALUE(RIGHT(LEFT(P39,2),1))</f>
        <v>0</v>
      </c>
      <c r="R39">
        <f t="shared" ref="R39:R102" si="108">VALUE(RIGHT(LEFT(P39,4),1))</f>
        <v>0</v>
      </c>
      <c r="S39" s="5" t="b">
        <f t="shared" ref="S39" si="109">Q39-R39=0</f>
        <v>1</v>
      </c>
      <c r="T39" s="5" t="b">
        <f t="shared" ref="T39:T102" si="110">Q39+R39=2</f>
        <v>0</v>
      </c>
      <c r="V39" s="5" t="str">
        <f t="shared" ref="V39:V102" si="111">IF(L39=Q39,"DirectionModel.IN_ROW","")</f>
        <v/>
      </c>
      <c r="W39" s="5" t="str">
        <f t="shared" ref="W39:W102" si="112">IF(M39=R39,"DirectionModel.IN_COLUMN","")</f>
        <v>DirectionModel.IN_COLUMN</v>
      </c>
      <c r="X39" s="5" t="str">
        <f t="shared" ref="X39:X102" si="113">IF(AND(N39,S39),"DirectionModel.IN_MAIN_DIAGONAL","")</f>
        <v/>
      </c>
      <c r="Y39" s="5" t="str">
        <f t="shared" ref="Y39:Y102" si="114">IF(AND(O39,T39),"DirectionModel.IN_SECONDARY_DIAGONAL","")</f>
        <v/>
      </c>
      <c r="Z39" s="5" t="str">
        <f t="shared" ref="Z39" si="115">IF(CONCATENATE(V39,W39,X39,Y39)="","DirectionModel.WITHOUT_DIRECTION",CONCATENATE(V39,W39,X39,Y39))</f>
        <v>DirectionModel.IN_COLUMN</v>
      </c>
      <c r="AB39" s="5" t="str">
        <f>IF(Z39=inDirection!Z39,Z39,"DirectionModel.WITHOUT_DIRECTION")</f>
        <v>DirectionModel.IN_COLUMN</v>
      </c>
    </row>
    <row r="40" spans="1:28" x14ac:dyDescent="0.25">
      <c r="A40" s="2">
        <v>1</v>
      </c>
      <c r="B40" s="1" t="str">
        <f>IF(DATA!R41="","",DATA!R41)</f>
        <v/>
      </c>
      <c r="C40" s="1" t="str">
        <f>IF(DATA!S41="","",DATA!S41)</f>
        <v/>
      </c>
      <c r="D40" s="1" t="str">
        <f>IF(DATA!T41="","",DATA!T41)</f>
        <v/>
      </c>
      <c r="E40" t="str">
        <f t="shared" si="101"/>
        <v/>
      </c>
      <c r="F40" t="str">
        <f t="shared" si="101"/>
        <v/>
      </c>
      <c r="G40" t="str">
        <f t="shared" si="101"/>
        <v/>
      </c>
      <c r="H40" t="str">
        <f t="shared" si="102"/>
        <v/>
      </c>
      <c r="I40" t="str">
        <f t="shared" si="102"/>
        <v/>
      </c>
      <c r="J40" t="str">
        <f t="shared" si="102"/>
        <v/>
      </c>
      <c r="K40" s="3"/>
      <c r="L40" s="3"/>
      <c r="M40" s="3"/>
      <c r="N40" s="3"/>
      <c r="O40" s="3"/>
      <c r="S40" s="5"/>
      <c r="T40" s="5"/>
    </row>
    <row r="41" spans="1:28" x14ac:dyDescent="0.25">
      <c r="A41" s="2">
        <v>2</v>
      </c>
      <c r="B41" s="1" t="str">
        <f>IF(DATA!R42="","",DATA!R42)</f>
        <v>c</v>
      </c>
      <c r="C41" s="1" t="str">
        <f>IF(DATA!S42="","",DATA!S42)</f>
        <v/>
      </c>
      <c r="D41" s="1" t="str">
        <f>IF(DATA!T42="","",DATA!T42)</f>
        <v/>
      </c>
      <c r="E41" t="str">
        <f t="shared" si="101"/>
        <v>{2,0}</v>
      </c>
      <c r="F41" t="str">
        <f t="shared" si="101"/>
        <v/>
      </c>
      <c r="G41" t="str">
        <f t="shared" si="101"/>
        <v/>
      </c>
      <c r="H41" t="str">
        <f t="shared" si="102"/>
        <v>"2-0"</v>
      </c>
      <c r="I41" t="str">
        <f t="shared" si="102"/>
        <v/>
      </c>
      <c r="J41" t="str">
        <f t="shared" si="102"/>
        <v/>
      </c>
      <c r="K41" s="3"/>
      <c r="L41" s="3"/>
      <c r="M41" s="3"/>
      <c r="N41" s="3"/>
      <c r="O41" s="3"/>
      <c r="S41" s="5"/>
      <c r="T41" s="5"/>
    </row>
    <row r="42" spans="1:28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116">IF(CONCATENATE(E43,F43,G43,E44,F44,G44,E45,F45,G45)="","",CONCATENATE(CONCATENATE(E43,F43,G43,E44,F44,G44,E45,F45,G45)))</f>
        <v>{2,0}</v>
      </c>
      <c r="H42" t="str">
        <f t="shared" ref="H42" si="117">IF(CONCATENATE(H43,I43,J43,H44,I44,J44,H45,I45,J45)="","",CONCATENATE(CONCATENATE(H43,I43,J43,H44,I44,J44,H45,I45,J45)))</f>
        <v>"2-0"</v>
      </c>
      <c r="K42" s="2"/>
      <c r="L42" t="s">
        <v>15</v>
      </c>
      <c r="M42" t="s">
        <v>16</v>
      </c>
      <c r="N42" t="s">
        <v>17</v>
      </c>
      <c r="O42" t="s">
        <v>18</v>
      </c>
      <c r="P42" s="22"/>
      <c r="Q42" t="s">
        <v>15</v>
      </c>
      <c r="R42" t="s">
        <v>16</v>
      </c>
      <c r="S42" t="s">
        <v>17</v>
      </c>
      <c r="T42" t="s">
        <v>18</v>
      </c>
      <c r="V42" t="s">
        <v>19</v>
      </c>
      <c r="W42" t="s">
        <v>20</v>
      </c>
      <c r="X42" t="s">
        <v>17</v>
      </c>
      <c r="Y42" t="s">
        <v>18</v>
      </c>
      <c r="Z42" t="s">
        <v>21</v>
      </c>
    </row>
    <row r="43" spans="1:28" x14ac:dyDescent="0.25">
      <c r="A43" s="2">
        <v>0</v>
      </c>
      <c r="B43" s="1" t="str">
        <f>IF(DATA!R44="","",DATA!R44)</f>
        <v/>
      </c>
      <c r="C43" s="1" t="str">
        <f>IF(DATA!S44="","",DATA!S44)</f>
        <v/>
      </c>
      <c r="D43" s="1" t="str">
        <f>IF(DATA!T44="","",DATA!T44)</f>
        <v/>
      </c>
      <c r="E43" t="str">
        <f t="shared" ref="E43:G106" si="118">IF(B43="","",CONCATENATE("{",$A43,",",B$2,"}"))</f>
        <v/>
      </c>
      <c r="F43" t="str">
        <f t="shared" si="118"/>
        <v/>
      </c>
      <c r="G43" t="str">
        <f t="shared" si="118"/>
        <v/>
      </c>
      <c r="H43" t="str">
        <f t="shared" ref="H43:J106" si="119">IF(B43="","",CONCATENATE("""",$A43,"-",B$2,""""))</f>
        <v/>
      </c>
      <c r="I43" t="str">
        <f t="shared" si="119"/>
        <v/>
      </c>
      <c r="J43" t="str">
        <f t="shared" si="119"/>
        <v/>
      </c>
      <c r="K43" s="3"/>
      <c r="L43">
        <f t="shared" ref="L43:L106" si="120">VALUE(RIGHT(LEFT(H42,2),1))</f>
        <v>2</v>
      </c>
      <c r="M43">
        <f t="shared" ref="M43:M106" si="121">VALUE(RIGHT(LEFT(H42,4),1))</f>
        <v>0</v>
      </c>
      <c r="N43" s="5" t="b">
        <f t="shared" ref="N43" si="122">L43-M43=0</f>
        <v>0</v>
      </c>
      <c r="O43" s="5" t="b">
        <f t="shared" ref="O43:O106" si="123">L43+M43=2</f>
        <v>1</v>
      </c>
      <c r="P43" s="21" t="str">
        <f>DATA!F44</f>
        <v>"0-1"</v>
      </c>
      <c r="Q43">
        <f t="shared" ref="Q43" si="124">VALUE(RIGHT(LEFT(P43,2),1))</f>
        <v>0</v>
      </c>
      <c r="R43">
        <f t="shared" ref="R43:R106" si="125">VALUE(RIGHT(LEFT(P43,4),1))</f>
        <v>1</v>
      </c>
      <c r="S43" s="5" t="b">
        <f t="shared" ref="S43" si="126">Q43-R43=0</f>
        <v>0</v>
      </c>
      <c r="T43" s="5" t="b">
        <f t="shared" ref="T43:T106" si="127">Q43+R43=2</f>
        <v>0</v>
      </c>
      <c r="V43" s="5" t="str">
        <f t="shared" ref="V43:V106" si="128">IF(L43=Q43,"DirectionModel.IN_ROW","")</f>
        <v/>
      </c>
      <c r="W43" s="5" t="str">
        <f t="shared" ref="W43:W106" si="129">IF(M43=R43,"DirectionModel.IN_COLUMN","")</f>
        <v/>
      </c>
      <c r="X43" s="5" t="str">
        <f t="shared" ref="X43:X106" si="130">IF(AND(N43,S43),"DirectionModel.IN_MAIN_DIAGONAL","")</f>
        <v/>
      </c>
      <c r="Y43" s="5" t="str">
        <f t="shared" ref="Y43:Y106" si="131">IF(AND(O43,T43),"DirectionModel.IN_SECONDARY_DIAGONAL","")</f>
        <v/>
      </c>
      <c r="Z43" s="5" t="str">
        <f t="shared" ref="Z43" si="132">IF(CONCATENATE(V43,W43,X43,Y43)="","DirectionModel.WITHOUT_DIRECTION",CONCATENATE(V43,W43,X43,Y43))</f>
        <v>DirectionModel.WITHOUT_DIRECTION</v>
      </c>
      <c r="AB43" s="5" t="str">
        <f>IF(Z43=inDirection!Z43,Z43,"DirectionModel.WITHOUT_DIRECTION")</f>
        <v>DirectionModel.WITHOUT_DIRECTION</v>
      </c>
    </row>
    <row r="44" spans="1:28" x14ac:dyDescent="0.25">
      <c r="A44" s="2">
        <v>1</v>
      </c>
      <c r="B44" s="1" t="str">
        <f>IF(DATA!R45="","",DATA!R45)</f>
        <v/>
      </c>
      <c r="C44" s="1" t="str">
        <f>IF(DATA!S45="","",DATA!S45)</f>
        <v/>
      </c>
      <c r="D44" s="1" t="str">
        <f>IF(DATA!T45="","",DATA!T45)</f>
        <v/>
      </c>
      <c r="E44" t="str">
        <f t="shared" si="118"/>
        <v/>
      </c>
      <c r="F44" t="str">
        <f t="shared" si="118"/>
        <v/>
      </c>
      <c r="G44" t="str">
        <f t="shared" si="118"/>
        <v/>
      </c>
      <c r="H44" t="str">
        <f t="shared" si="119"/>
        <v/>
      </c>
      <c r="I44" t="str">
        <f t="shared" si="119"/>
        <v/>
      </c>
      <c r="J44" t="str">
        <f t="shared" si="119"/>
        <v/>
      </c>
      <c r="K44" s="3"/>
      <c r="L44" s="3"/>
      <c r="M44" s="3"/>
      <c r="N44" s="3"/>
      <c r="O44" s="3"/>
      <c r="S44" s="5"/>
      <c r="T44" s="5"/>
    </row>
    <row r="45" spans="1:28" x14ac:dyDescent="0.25">
      <c r="A45" s="2">
        <v>2</v>
      </c>
      <c r="B45" s="1" t="str">
        <f>IF(DATA!R46="","",DATA!R46)</f>
        <v>c</v>
      </c>
      <c r="C45" s="1" t="str">
        <f>IF(DATA!S46="","",DATA!S46)</f>
        <v/>
      </c>
      <c r="D45" s="1" t="str">
        <f>IF(DATA!T46="","",DATA!T46)</f>
        <v/>
      </c>
      <c r="E45" t="str">
        <f t="shared" si="118"/>
        <v>{2,0}</v>
      </c>
      <c r="F45" t="str">
        <f t="shared" si="118"/>
        <v/>
      </c>
      <c r="G45" t="str">
        <f t="shared" si="118"/>
        <v/>
      </c>
      <c r="H45" t="str">
        <f t="shared" si="119"/>
        <v>"2-0"</v>
      </c>
      <c r="I45" t="str">
        <f t="shared" si="119"/>
        <v/>
      </c>
      <c r="J45" t="str">
        <f t="shared" si="119"/>
        <v/>
      </c>
      <c r="K45" s="3"/>
      <c r="L45" s="3"/>
      <c r="M45" s="3"/>
      <c r="N45" s="3"/>
      <c r="O45" s="3"/>
      <c r="S45" s="5"/>
      <c r="T45" s="5"/>
    </row>
    <row r="46" spans="1:28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133">IF(CONCATENATE(E47,F47,G47,E48,F48,G48,E49,F49,G49)="","",CONCATENATE(CONCATENATE(E47,F47,G47,E48,F48,G48,E49,F49,G49)))</f>
        <v>{2,1}</v>
      </c>
      <c r="H46" t="str">
        <f t="shared" ref="H46" si="134">IF(CONCATENATE(H47,I47,J47,H48,I48,J48,H49,I49,J49)="","",CONCATENATE(CONCATENATE(H47,I47,J47,H48,I48,J48,H49,I49,J49)))</f>
        <v>"2-1"</v>
      </c>
      <c r="K46" s="2"/>
      <c r="L46" t="s">
        <v>15</v>
      </c>
      <c r="M46" t="s">
        <v>16</v>
      </c>
      <c r="N46" t="s">
        <v>17</v>
      </c>
      <c r="O46" t="s">
        <v>18</v>
      </c>
      <c r="P46" s="22"/>
      <c r="Q46" t="s">
        <v>15</v>
      </c>
      <c r="R46" t="s">
        <v>16</v>
      </c>
      <c r="S46" t="s">
        <v>17</v>
      </c>
      <c r="T46" t="s">
        <v>18</v>
      </c>
      <c r="V46" t="s">
        <v>19</v>
      </c>
      <c r="W46" t="s">
        <v>20</v>
      </c>
      <c r="X46" t="s">
        <v>17</v>
      </c>
      <c r="Y46" t="s">
        <v>18</v>
      </c>
      <c r="Z46" t="s">
        <v>21</v>
      </c>
    </row>
    <row r="47" spans="1:28" x14ac:dyDescent="0.25">
      <c r="A47" s="2">
        <v>0</v>
      </c>
      <c r="B47" s="1" t="str">
        <f>IF(DATA!R48="","",DATA!R48)</f>
        <v/>
      </c>
      <c r="C47" s="1" t="str">
        <f>IF(DATA!S48="","",DATA!S48)</f>
        <v/>
      </c>
      <c r="D47" s="1" t="str">
        <f>IF(DATA!T48="","",DATA!T48)</f>
        <v/>
      </c>
      <c r="E47" t="str">
        <f t="shared" ref="E47:G110" si="135">IF(B47="","",CONCATENATE("{",$A47,",",B$2,"}"))</f>
        <v/>
      </c>
      <c r="F47" t="str">
        <f t="shared" si="135"/>
        <v/>
      </c>
      <c r="G47" t="str">
        <f t="shared" si="135"/>
        <v/>
      </c>
      <c r="H47" t="str">
        <f t="shared" ref="H47:J110" si="136">IF(B47="","",CONCATENATE("""",$A47,"-",B$2,""""))</f>
        <v/>
      </c>
      <c r="I47" t="str">
        <f t="shared" si="136"/>
        <v/>
      </c>
      <c r="J47" t="str">
        <f t="shared" si="136"/>
        <v/>
      </c>
      <c r="K47" s="3"/>
      <c r="L47">
        <f t="shared" ref="L47:L110" si="137">VALUE(RIGHT(LEFT(H46,2),1))</f>
        <v>2</v>
      </c>
      <c r="M47">
        <f t="shared" ref="M47:M110" si="138">VALUE(RIGHT(LEFT(H46,4),1))</f>
        <v>1</v>
      </c>
      <c r="N47" s="5" t="b">
        <f t="shared" ref="N47" si="139">L47-M47=0</f>
        <v>0</v>
      </c>
      <c r="O47" s="5" t="b">
        <f t="shared" ref="O47:O110" si="140">L47+M47=2</f>
        <v>0</v>
      </c>
      <c r="P47" s="21" t="str">
        <f>DATA!F48</f>
        <v>"0-2"</v>
      </c>
      <c r="Q47">
        <f t="shared" ref="Q47" si="141">VALUE(RIGHT(LEFT(P47,2),1))</f>
        <v>0</v>
      </c>
      <c r="R47">
        <f t="shared" ref="R47:R110" si="142">VALUE(RIGHT(LEFT(P47,4),1))</f>
        <v>2</v>
      </c>
      <c r="S47" s="5" t="b">
        <f t="shared" ref="S47" si="143">Q47-R47=0</f>
        <v>0</v>
      </c>
      <c r="T47" s="5" t="b">
        <f t="shared" ref="T47:T110" si="144">Q47+R47=2</f>
        <v>1</v>
      </c>
      <c r="V47" s="5" t="str">
        <f t="shared" ref="V47:V110" si="145">IF(L47=Q47,"DirectionModel.IN_ROW","")</f>
        <v/>
      </c>
      <c r="W47" s="5" t="str">
        <f t="shared" ref="W47:W110" si="146">IF(M47=R47,"DirectionModel.IN_COLUMN","")</f>
        <v/>
      </c>
      <c r="X47" s="5" t="str">
        <f t="shared" ref="X47:X110" si="147">IF(AND(N47,S47),"DirectionModel.IN_MAIN_DIAGONAL","")</f>
        <v/>
      </c>
      <c r="Y47" s="5" t="str">
        <f t="shared" ref="Y47:Y110" si="148">IF(AND(O47,T47),"DirectionModel.IN_SECONDARY_DIAGONAL","")</f>
        <v/>
      </c>
      <c r="Z47" s="5" t="str">
        <f t="shared" ref="Z47" si="149">IF(CONCATENATE(V47,W47,X47,Y47)="","DirectionModel.WITHOUT_DIRECTION",CONCATENATE(V47,W47,X47,Y47))</f>
        <v>DirectionModel.WITHOUT_DIRECTION</v>
      </c>
      <c r="AB47" s="5" t="str">
        <f>IF(Z47=inDirection!Z47,Z47,"DirectionModel.WITHOUT_DIRECTION")</f>
        <v>DirectionModel.WITHOUT_DIRECTION</v>
      </c>
    </row>
    <row r="48" spans="1:28" x14ac:dyDescent="0.25">
      <c r="A48" s="2">
        <v>1</v>
      </c>
      <c r="B48" s="1" t="str">
        <f>IF(DATA!R49="","",DATA!R49)</f>
        <v/>
      </c>
      <c r="C48" s="1" t="str">
        <f>IF(DATA!S49="","",DATA!S49)</f>
        <v/>
      </c>
      <c r="D48" s="1" t="str">
        <f>IF(DATA!T49="","",DATA!T49)</f>
        <v/>
      </c>
      <c r="E48" t="str">
        <f t="shared" si="135"/>
        <v/>
      </c>
      <c r="F48" t="str">
        <f t="shared" si="135"/>
        <v/>
      </c>
      <c r="G48" t="str">
        <f t="shared" si="135"/>
        <v/>
      </c>
      <c r="H48" t="str">
        <f t="shared" si="136"/>
        <v/>
      </c>
      <c r="I48" t="str">
        <f t="shared" si="136"/>
        <v/>
      </c>
      <c r="J48" t="str">
        <f t="shared" si="136"/>
        <v/>
      </c>
      <c r="K48" s="3"/>
      <c r="L48" s="3"/>
      <c r="M48" s="3"/>
      <c r="N48" s="3"/>
      <c r="O48" s="3"/>
      <c r="S48" s="5"/>
      <c r="T48" s="5"/>
    </row>
    <row r="49" spans="1:28" x14ac:dyDescent="0.25">
      <c r="A49" s="2">
        <v>2</v>
      </c>
      <c r="B49" s="1" t="str">
        <f>IF(DATA!R50="","",DATA!R50)</f>
        <v/>
      </c>
      <c r="C49" s="1" t="str">
        <f>IF(DATA!S50="","",DATA!S50)</f>
        <v>c</v>
      </c>
      <c r="D49" s="1" t="str">
        <f>IF(DATA!T50="","",DATA!T50)</f>
        <v/>
      </c>
      <c r="E49" t="str">
        <f t="shared" si="135"/>
        <v/>
      </c>
      <c r="F49" t="str">
        <f t="shared" si="135"/>
        <v>{2,1}</v>
      </c>
      <c r="G49" t="str">
        <f t="shared" si="135"/>
        <v/>
      </c>
      <c r="H49" t="str">
        <f t="shared" si="136"/>
        <v/>
      </c>
      <c r="I49" t="str">
        <f t="shared" si="136"/>
        <v>"2-1"</v>
      </c>
      <c r="J49" t="str">
        <f t="shared" si="136"/>
        <v/>
      </c>
      <c r="K49" s="3"/>
      <c r="L49" s="3"/>
      <c r="M49" s="3"/>
      <c r="N49" s="3"/>
      <c r="O49" s="3"/>
      <c r="S49" s="5"/>
      <c r="T49" s="5"/>
    </row>
    <row r="50" spans="1:28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150">IF(CONCATENATE(E51,F51,G51,E52,F52,G52,E53,F53,G53)="","",CONCATENATE(CONCATENATE(E51,F51,G51,E52,F52,G52,E53,F53,G53)))</f>
        <v>{1,1}</v>
      </c>
      <c r="H50" t="str">
        <f t="shared" ref="H50" si="151">IF(CONCATENATE(H51,I51,J51,H52,I52,J52,H53,I53,J53)="","",CONCATENATE(CONCATENATE(H51,I51,J51,H52,I52,J52,H53,I53,J53)))</f>
        <v>"1-1"</v>
      </c>
      <c r="K50" s="2"/>
      <c r="L50" t="s">
        <v>15</v>
      </c>
      <c r="M50" t="s">
        <v>16</v>
      </c>
      <c r="N50" t="s">
        <v>17</v>
      </c>
      <c r="O50" t="s">
        <v>18</v>
      </c>
      <c r="P50" s="22"/>
      <c r="Q50" t="s">
        <v>15</v>
      </c>
      <c r="R50" t="s">
        <v>16</v>
      </c>
      <c r="S50" t="s">
        <v>17</v>
      </c>
      <c r="T50" t="s">
        <v>18</v>
      </c>
      <c r="V50" t="s">
        <v>19</v>
      </c>
      <c r="W50" t="s">
        <v>20</v>
      </c>
      <c r="X50" t="s">
        <v>17</v>
      </c>
      <c r="Y50" t="s">
        <v>18</v>
      </c>
      <c r="Z50" t="s">
        <v>21</v>
      </c>
    </row>
    <row r="51" spans="1:28" x14ac:dyDescent="0.25">
      <c r="A51" s="2">
        <v>0</v>
      </c>
      <c r="B51" s="1" t="str">
        <f>IF(DATA!R52="","",DATA!R52)</f>
        <v/>
      </c>
      <c r="C51" s="1" t="str">
        <f>IF(DATA!S52="","",DATA!S52)</f>
        <v/>
      </c>
      <c r="D51" s="1" t="str">
        <f>IF(DATA!T52="","",DATA!T52)</f>
        <v/>
      </c>
      <c r="E51" t="str">
        <f t="shared" ref="E51:G114" si="152">IF(B51="","",CONCATENATE("{",$A51,",",B$2,"}"))</f>
        <v/>
      </c>
      <c r="F51" t="str">
        <f t="shared" si="152"/>
        <v/>
      </c>
      <c r="G51" t="str">
        <f t="shared" si="152"/>
        <v/>
      </c>
      <c r="H51" t="str">
        <f t="shared" ref="H51:J114" si="153">IF(B51="","",CONCATENATE("""",$A51,"-",B$2,""""))</f>
        <v/>
      </c>
      <c r="I51" t="str">
        <f t="shared" si="153"/>
        <v/>
      </c>
      <c r="J51" t="str">
        <f t="shared" si="153"/>
        <v/>
      </c>
      <c r="K51" s="3"/>
      <c r="L51">
        <f t="shared" ref="L51:L114" si="154">VALUE(RIGHT(LEFT(H50,2),1))</f>
        <v>1</v>
      </c>
      <c r="M51">
        <f t="shared" ref="M51:M114" si="155">VALUE(RIGHT(LEFT(H50,4),1))</f>
        <v>1</v>
      </c>
      <c r="N51" s="5" t="b">
        <f t="shared" ref="N51" si="156">L51-M51=0</f>
        <v>1</v>
      </c>
      <c r="O51" s="5" t="b">
        <f t="shared" ref="O51:O114" si="157">L51+M51=2</f>
        <v>1</v>
      </c>
      <c r="P51" s="21" t="str">
        <f>DATA!F52</f>
        <v>"1-0"</v>
      </c>
      <c r="Q51">
        <f t="shared" ref="Q51" si="158">VALUE(RIGHT(LEFT(P51,2),1))</f>
        <v>1</v>
      </c>
      <c r="R51">
        <f t="shared" ref="R51:R114" si="159">VALUE(RIGHT(LEFT(P51,4),1))</f>
        <v>0</v>
      </c>
      <c r="S51" s="5" t="b">
        <f t="shared" ref="S51" si="160">Q51-R51=0</f>
        <v>0</v>
      </c>
      <c r="T51" s="5" t="b">
        <f t="shared" ref="T51:T114" si="161">Q51+R51=2</f>
        <v>0</v>
      </c>
      <c r="V51" s="5" t="str">
        <f t="shared" ref="V51:V114" si="162">IF(L51=Q51,"DirectionModel.IN_ROW","")</f>
        <v>DirectionModel.IN_ROW</v>
      </c>
      <c r="W51" s="5" t="str">
        <f t="shared" ref="W51:W114" si="163">IF(M51=R51,"DirectionModel.IN_COLUMN","")</f>
        <v/>
      </c>
      <c r="X51" s="5" t="str">
        <f t="shared" ref="X51:X114" si="164">IF(AND(N51,S51),"DirectionModel.IN_MAIN_DIAGONAL","")</f>
        <v/>
      </c>
      <c r="Y51" s="5" t="str">
        <f t="shared" ref="Y51:Y114" si="165">IF(AND(O51,T51),"DirectionModel.IN_SECONDARY_DIAGONAL","")</f>
        <v/>
      </c>
      <c r="Z51" s="5" t="str">
        <f t="shared" ref="Z51" si="166">IF(CONCATENATE(V51,W51,X51,Y51)="","DirectionModel.WITHOUT_DIRECTION",CONCATENATE(V51,W51,X51,Y51))</f>
        <v>DirectionModel.IN_ROW</v>
      </c>
      <c r="AB51" s="5" t="str">
        <f>IF(Z51=inDirection!Z51,Z51,"DirectionModel.WITHOUT_DIRECTION")</f>
        <v>DirectionModel.IN_ROW</v>
      </c>
    </row>
    <row r="52" spans="1:28" x14ac:dyDescent="0.25">
      <c r="A52" s="2">
        <v>1</v>
      </c>
      <c r="B52" s="1" t="str">
        <f>IF(DATA!R53="","",DATA!R53)</f>
        <v/>
      </c>
      <c r="C52" s="1" t="str">
        <f>IF(DATA!S53="","",DATA!S53)</f>
        <v>c</v>
      </c>
      <c r="D52" s="1" t="str">
        <f>IF(DATA!T53="","",DATA!T53)</f>
        <v/>
      </c>
      <c r="E52" t="str">
        <f t="shared" si="152"/>
        <v/>
      </c>
      <c r="F52" t="str">
        <f t="shared" si="152"/>
        <v>{1,1}</v>
      </c>
      <c r="G52" t="str">
        <f t="shared" si="152"/>
        <v/>
      </c>
      <c r="H52" t="str">
        <f t="shared" si="153"/>
        <v/>
      </c>
      <c r="I52" t="str">
        <f t="shared" si="153"/>
        <v>"1-1"</v>
      </c>
      <c r="J52" t="str">
        <f t="shared" si="153"/>
        <v/>
      </c>
      <c r="K52" s="3"/>
      <c r="L52" s="3"/>
      <c r="M52" s="3"/>
      <c r="N52" s="3"/>
      <c r="O52" s="3"/>
      <c r="S52" s="5"/>
      <c r="T52" s="5"/>
    </row>
    <row r="53" spans="1:28" x14ac:dyDescent="0.25">
      <c r="A53" s="2">
        <v>2</v>
      </c>
      <c r="B53" s="1" t="str">
        <f>IF(DATA!R54="","",DATA!R54)</f>
        <v/>
      </c>
      <c r="C53" s="1" t="str">
        <f>IF(DATA!S54="","",DATA!S54)</f>
        <v/>
      </c>
      <c r="D53" s="1" t="str">
        <f>IF(DATA!T54="","",DATA!T54)</f>
        <v/>
      </c>
      <c r="E53" t="str">
        <f t="shared" si="152"/>
        <v/>
      </c>
      <c r="F53" t="str">
        <f t="shared" si="152"/>
        <v/>
      </c>
      <c r="G53" t="str">
        <f t="shared" si="152"/>
        <v/>
      </c>
      <c r="H53" t="str">
        <f t="shared" si="153"/>
        <v/>
      </c>
      <c r="I53" t="str">
        <f t="shared" si="153"/>
        <v/>
      </c>
      <c r="J53" t="str">
        <f t="shared" si="153"/>
        <v/>
      </c>
      <c r="K53" s="3"/>
      <c r="L53" s="3"/>
      <c r="M53" s="3"/>
      <c r="N53" s="3"/>
      <c r="O53" s="3"/>
      <c r="S53" s="5"/>
      <c r="T53" s="5"/>
    </row>
    <row r="54" spans="1:28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167">IF(CONCATENATE(E55,F55,G55,E56,F56,G56,E57,F57,G57)="","",CONCATENATE(CONCATENATE(E55,F55,G55,E56,F56,G56,E57,F57,G57)))</f>
        <v>{2,1}</v>
      </c>
      <c r="H54" t="str">
        <f t="shared" ref="H54" si="168">IF(CONCATENATE(H55,I55,J55,H56,I56,J56,H57,I57,J57)="","",CONCATENATE(CONCATENATE(H55,I55,J55,H56,I56,J56,H57,I57,J57)))</f>
        <v>"2-1"</v>
      </c>
      <c r="K54" s="2"/>
      <c r="L54" t="s">
        <v>15</v>
      </c>
      <c r="M54" t="s">
        <v>16</v>
      </c>
      <c r="N54" t="s">
        <v>17</v>
      </c>
      <c r="O54" t="s">
        <v>18</v>
      </c>
      <c r="P54" s="22"/>
      <c r="Q54" t="s">
        <v>15</v>
      </c>
      <c r="R54" t="s">
        <v>16</v>
      </c>
      <c r="S54" t="s">
        <v>17</v>
      </c>
      <c r="T54" t="s">
        <v>18</v>
      </c>
      <c r="V54" t="s">
        <v>19</v>
      </c>
      <c r="W54" t="s">
        <v>20</v>
      </c>
      <c r="X54" t="s">
        <v>17</v>
      </c>
      <c r="Y54" t="s">
        <v>18</v>
      </c>
      <c r="Z54" t="s">
        <v>21</v>
      </c>
    </row>
    <row r="55" spans="1:28" x14ac:dyDescent="0.25">
      <c r="A55" s="2">
        <v>0</v>
      </c>
      <c r="B55" s="1" t="str">
        <f>IF(DATA!R56="","",DATA!R56)</f>
        <v/>
      </c>
      <c r="C55" s="1" t="str">
        <f>IF(DATA!S56="","",DATA!S56)</f>
        <v/>
      </c>
      <c r="D55" s="1" t="str">
        <f>IF(DATA!T56="","",DATA!T56)</f>
        <v/>
      </c>
      <c r="E55" t="str">
        <f t="shared" ref="E55:G118" si="169">IF(B55="","",CONCATENATE("{",$A55,",",B$2,"}"))</f>
        <v/>
      </c>
      <c r="F55" t="str">
        <f t="shared" si="169"/>
        <v/>
      </c>
      <c r="G55" t="str">
        <f t="shared" si="169"/>
        <v/>
      </c>
      <c r="H55" t="str">
        <f t="shared" ref="H55:J118" si="170">IF(B55="","",CONCATENATE("""",$A55,"-",B$2,""""))</f>
        <v/>
      </c>
      <c r="I55" t="str">
        <f t="shared" si="170"/>
        <v/>
      </c>
      <c r="J55" t="str">
        <f t="shared" si="170"/>
        <v/>
      </c>
      <c r="K55" s="3"/>
      <c r="L55">
        <f t="shared" ref="L55:L118" si="171">VALUE(RIGHT(LEFT(H54,2),1))</f>
        <v>2</v>
      </c>
      <c r="M55">
        <f t="shared" ref="M55:M118" si="172">VALUE(RIGHT(LEFT(H54,4),1))</f>
        <v>1</v>
      </c>
      <c r="N55" s="5" t="b">
        <f t="shared" ref="N55" si="173">L55-M55=0</f>
        <v>0</v>
      </c>
      <c r="O55" s="5" t="b">
        <f t="shared" ref="O55:O118" si="174">L55+M55=2</f>
        <v>0</v>
      </c>
      <c r="P55" s="21" t="str">
        <f>DATA!F56</f>
        <v>"1-1"</v>
      </c>
      <c r="Q55">
        <f t="shared" ref="Q55" si="175">VALUE(RIGHT(LEFT(P55,2),1))</f>
        <v>1</v>
      </c>
      <c r="R55">
        <f t="shared" ref="R55:R118" si="176">VALUE(RIGHT(LEFT(P55,4),1))</f>
        <v>1</v>
      </c>
      <c r="S55" s="5" t="b">
        <f t="shared" ref="S55" si="177">Q55-R55=0</f>
        <v>1</v>
      </c>
      <c r="T55" s="5" t="b">
        <f t="shared" ref="T55:T118" si="178">Q55+R55=2</f>
        <v>1</v>
      </c>
      <c r="V55" s="5" t="str">
        <f t="shared" ref="V55:V118" si="179">IF(L55=Q55,"DirectionModel.IN_ROW","")</f>
        <v/>
      </c>
      <c r="W55" s="5" t="str">
        <f t="shared" ref="W55:W118" si="180">IF(M55=R55,"DirectionModel.IN_COLUMN","")</f>
        <v>DirectionModel.IN_COLUMN</v>
      </c>
      <c r="X55" s="5" t="str">
        <f t="shared" ref="X55:X118" si="181">IF(AND(N55,S55),"DirectionModel.IN_MAIN_DIAGONAL","")</f>
        <v/>
      </c>
      <c r="Y55" s="5" t="str">
        <f t="shared" ref="Y55:Y118" si="182">IF(AND(O55,T55),"DirectionModel.IN_SECONDARY_DIAGONAL","")</f>
        <v/>
      </c>
      <c r="Z55" s="5" t="str">
        <f t="shared" ref="Z55" si="183">IF(CONCATENATE(V55,W55,X55,Y55)="","DirectionModel.WITHOUT_DIRECTION",CONCATENATE(V55,W55,X55,Y55))</f>
        <v>DirectionModel.IN_COLUMN</v>
      </c>
      <c r="AB55" s="5" t="str">
        <f>IF(Z55=inDirection!Z55,Z55,"DirectionModel.WITHOUT_DIRECTION")</f>
        <v>DirectionModel.WITHOUT_DIRECTION</v>
      </c>
    </row>
    <row r="56" spans="1:28" x14ac:dyDescent="0.25">
      <c r="A56" s="2">
        <v>1</v>
      </c>
      <c r="B56" s="1" t="str">
        <f>IF(DATA!R57="","",DATA!R57)</f>
        <v/>
      </c>
      <c r="C56" s="1" t="str">
        <f>IF(DATA!S57="","",DATA!S57)</f>
        <v/>
      </c>
      <c r="D56" s="1" t="str">
        <f>IF(DATA!T57="","",DATA!T57)</f>
        <v/>
      </c>
      <c r="E56" t="str">
        <f t="shared" si="169"/>
        <v/>
      </c>
      <c r="F56" t="str">
        <f t="shared" si="169"/>
        <v/>
      </c>
      <c r="G56" t="str">
        <f t="shared" si="169"/>
        <v/>
      </c>
      <c r="H56" t="str">
        <f t="shared" si="170"/>
        <v/>
      </c>
      <c r="I56" t="str">
        <f t="shared" si="170"/>
        <v/>
      </c>
      <c r="J56" t="str">
        <f t="shared" si="170"/>
        <v/>
      </c>
      <c r="K56" s="3"/>
      <c r="L56" s="3"/>
      <c r="M56" s="3"/>
      <c r="N56" s="3"/>
      <c r="O56" s="3"/>
      <c r="S56" s="5"/>
      <c r="T56" s="5"/>
    </row>
    <row r="57" spans="1:28" x14ac:dyDescent="0.25">
      <c r="A57" s="2">
        <v>2</v>
      </c>
      <c r="B57" s="1" t="str">
        <f>IF(DATA!R58="","",DATA!R58)</f>
        <v/>
      </c>
      <c r="C57" s="1" t="str">
        <f>IF(DATA!S58="","",DATA!S58)</f>
        <v>c</v>
      </c>
      <c r="D57" s="1" t="str">
        <f>IF(DATA!T58="","",DATA!T58)</f>
        <v/>
      </c>
      <c r="E57" t="str">
        <f t="shared" si="169"/>
        <v/>
      </c>
      <c r="F57" t="str">
        <f t="shared" si="169"/>
        <v>{2,1}</v>
      </c>
      <c r="G57" t="str">
        <f t="shared" si="169"/>
        <v/>
      </c>
      <c r="H57" t="str">
        <f t="shared" si="170"/>
        <v/>
      </c>
      <c r="I57" t="str">
        <f t="shared" si="170"/>
        <v>"2-1"</v>
      </c>
      <c r="J57" t="str">
        <f t="shared" si="170"/>
        <v/>
      </c>
      <c r="K57" s="3"/>
      <c r="L57" s="3"/>
      <c r="M57" s="3"/>
      <c r="N57" s="3"/>
      <c r="O57" s="3"/>
      <c r="S57" s="5"/>
      <c r="T57" s="5"/>
    </row>
    <row r="58" spans="1:28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184">IF(CONCATENATE(E59,F59,G59,E60,F60,G60,E61,F61,G61)="","",CONCATENATE(CONCATENATE(E59,F59,G59,E60,F60,G60,E61,F61,G61)))</f>
        <v>{2,0}</v>
      </c>
      <c r="H58" t="str">
        <f t="shared" ref="H58" si="185">IF(CONCATENATE(H59,I59,J59,H60,I60,J60,H61,I61,J61)="","",CONCATENATE(CONCATENATE(H59,I59,J59,H60,I60,J60,H61,I61,J61)))</f>
        <v>"2-0"</v>
      </c>
      <c r="K58" s="2"/>
      <c r="L58" t="s">
        <v>15</v>
      </c>
      <c r="M58" t="s">
        <v>16</v>
      </c>
      <c r="N58" t="s">
        <v>17</v>
      </c>
      <c r="O58" t="s">
        <v>18</v>
      </c>
      <c r="P58" s="22"/>
      <c r="Q58" t="s">
        <v>15</v>
      </c>
      <c r="R58" t="s">
        <v>16</v>
      </c>
      <c r="S58" t="s">
        <v>17</v>
      </c>
      <c r="T58" t="s">
        <v>18</v>
      </c>
      <c r="V58" t="s">
        <v>19</v>
      </c>
      <c r="W58" t="s">
        <v>20</v>
      </c>
      <c r="X58" t="s">
        <v>17</v>
      </c>
      <c r="Y58" t="s">
        <v>18</v>
      </c>
      <c r="Z58" t="s">
        <v>21</v>
      </c>
    </row>
    <row r="59" spans="1:28" x14ac:dyDescent="0.25">
      <c r="A59" s="2">
        <v>0</v>
      </c>
      <c r="B59" s="1" t="str">
        <f>IF(DATA!R60="","",DATA!R60)</f>
        <v/>
      </c>
      <c r="C59" s="1" t="str">
        <f>IF(DATA!S60="","",DATA!S60)</f>
        <v/>
      </c>
      <c r="D59" s="1" t="str">
        <f>IF(DATA!T60="","",DATA!T60)</f>
        <v/>
      </c>
      <c r="E59" t="str">
        <f t="shared" ref="E59:G122" si="186">IF(B59="","",CONCATENATE("{",$A59,",",B$2,"}"))</f>
        <v/>
      </c>
      <c r="F59" t="str">
        <f t="shared" si="186"/>
        <v/>
      </c>
      <c r="G59" t="str">
        <f t="shared" si="186"/>
        <v/>
      </c>
      <c r="H59" t="str">
        <f t="shared" ref="H59:J122" si="187">IF(B59="","",CONCATENATE("""",$A59,"-",B$2,""""))</f>
        <v/>
      </c>
      <c r="I59" t="str">
        <f t="shared" si="187"/>
        <v/>
      </c>
      <c r="J59" t="str">
        <f t="shared" si="187"/>
        <v/>
      </c>
      <c r="K59" s="3"/>
      <c r="L59">
        <f t="shared" ref="L59:L122" si="188">VALUE(RIGHT(LEFT(H58,2),1))</f>
        <v>2</v>
      </c>
      <c r="M59">
        <f t="shared" ref="M59:M122" si="189">VALUE(RIGHT(LEFT(H58,4),1))</f>
        <v>0</v>
      </c>
      <c r="N59" s="5" t="b">
        <f t="shared" ref="N59" si="190">L59-M59=0</f>
        <v>0</v>
      </c>
      <c r="O59" s="5" t="b">
        <f t="shared" ref="O59:O122" si="191">L59+M59=2</f>
        <v>1</v>
      </c>
      <c r="P59" s="21" t="str">
        <f>DATA!F60</f>
        <v>"1-2"</v>
      </c>
      <c r="Q59">
        <f t="shared" ref="Q59" si="192">VALUE(RIGHT(LEFT(P59,2),1))</f>
        <v>1</v>
      </c>
      <c r="R59">
        <f t="shared" ref="R59:R122" si="193">VALUE(RIGHT(LEFT(P59,4),1))</f>
        <v>2</v>
      </c>
      <c r="S59" s="5" t="b">
        <f t="shared" ref="S59" si="194">Q59-R59=0</f>
        <v>0</v>
      </c>
      <c r="T59" s="5" t="b">
        <f t="shared" ref="T59:T122" si="195">Q59+R59=2</f>
        <v>0</v>
      </c>
      <c r="V59" s="5" t="str">
        <f t="shared" ref="V59:V122" si="196">IF(L59=Q59,"DirectionModel.IN_ROW","")</f>
        <v/>
      </c>
      <c r="W59" s="5" t="str">
        <f t="shared" ref="W59:W122" si="197">IF(M59=R59,"DirectionModel.IN_COLUMN","")</f>
        <v/>
      </c>
      <c r="X59" s="5" t="str">
        <f t="shared" ref="X59:X122" si="198">IF(AND(N59,S59),"DirectionModel.IN_MAIN_DIAGONAL","")</f>
        <v/>
      </c>
      <c r="Y59" s="5" t="str">
        <f t="shared" ref="Y59:Y122" si="199">IF(AND(O59,T59),"DirectionModel.IN_SECONDARY_DIAGONAL","")</f>
        <v/>
      </c>
      <c r="Z59" s="5" t="str">
        <f t="shared" ref="Z59" si="200">IF(CONCATENATE(V59,W59,X59,Y59)="","DirectionModel.WITHOUT_DIRECTION",CONCATENATE(V59,W59,X59,Y59))</f>
        <v>DirectionModel.WITHOUT_DIRECTION</v>
      </c>
      <c r="AB59" s="5" t="str">
        <f>IF(Z59=inDirection!Z59,Z59,"DirectionModel.WITHOUT_DIRECTION")</f>
        <v>DirectionModel.WITHOUT_DIRECTION</v>
      </c>
    </row>
    <row r="60" spans="1:28" x14ac:dyDescent="0.25">
      <c r="A60" s="2">
        <v>1</v>
      </c>
      <c r="B60" s="1" t="str">
        <f>IF(DATA!R61="","",DATA!R61)</f>
        <v/>
      </c>
      <c r="C60" s="1" t="str">
        <f>IF(DATA!S61="","",DATA!S61)</f>
        <v/>
      </c>
      <c r="D60" s="1" t="str">
        <f>IF(DATA!T61="","",DATA!T61)</f>
        <v/>
      </c>
      <c r="E60" t="str">
        <f t="shared" si="186"/>
        <v/>
      </c>
      <c r="F60" t="str">
        <f t="shared" si="186"/>
        <v/>
      </c>
      <c r="G60" t="str">
        <f t="shared" si="186"/>
        <v/>
      </c>
      <c r="H60" t="str">
        <f t="shared" si="187"/>
        <v/>
      </c>
      <c r="I60" t="str">
        <f t="shared" si="187"/>
        <v/>
      </c>
      <c r="J60" t="str">
        <f t="shared" si="187"/>
        <v/>
      </c>
      <c r="K60" s="3"/>
      <c r="L60" s="3"/>
      <c r="M60" s="3"/>
      <c r="N60" s="3"/>
      <c r="O60" s="3"/>
      <c r="S60" s="5"/>
      <c r="T60" s="5"/>
    </row>
    <row r="61" spans="1:28" x14ac:dyDescent="0.25">
      <c r="A61" s="2">
        <v>2</v>
      </c>
      <c r="B61" s="1" t="str">
        <f>IF(DATA!R62="","",DATA!R62)</f>
        <v>c</v>
      </c>
      <c r="C61" s="1" t="str">
        <f>IF(DATA!S62="","",DATA!S62)</f>
        <v/>
      </c>
      <c r="D61" s="1" t="str">
        <f>IF(DATA!T62="","",DATA!T62)</f>
        <v/>
      </c>
      <c r="E61" t="str">
        <f t="shared" si="186"/>
        <v>{2,0}</v>
      </c>
      <c r="F61" t="str">
        <f t="shared" si="186"/>
        <v/>
      </c>
      <c r="G61" t="str">
        <f t="shared" si="186"/>
        <v/>
      </c>
      <c r="H61" t="str">
        <f t="shared" si="187"/>
        <v>"2-0"</v>
      </c>
      <c r="I61" t="str">
        <f t="shared" si="187"/>
        <v/>
      </c>
      <c r="J61" t="str">
        <f t="shared" si="187"/>
        <v/>
      </c>
      <c r="K61" s="3"/>
      <c r="L61" s="3"/>
      <c r="M61" s="3"/>
      <c r="N61" s="3"/>
      <c r="O61" s="3"/>
      <c r="S61" s="5"/>
      <c r="T61" s="5"/>
    </row>
    <row r="62" spans="1:28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201">IF(CONCATENATE(E63,F63,G63,E64,F64,G64,E65,F65,G65)="","",CONCATENATE(CONCATENATE(E63,F63,G63,E64,F64,G64,E65,F65,G65)))</f>
        <v>{1,0}</v>
      </c>
      <c r="H62" t="str">
        <f t="shared" ref="H62" si="202">IF(CONCATENATE(H63,I63,J63,H64,I64,J64,H65,I65,J65)="","",CONCATENATE(CONCATENATE(H63,I63,J63,H64,I64,J64,H65,I65,J65)))</f>
        <v>"1-0"</v>
      </c>
      <c r="K62" s="2"/>
      <c r="L62" t="s">
        <v>15</v>
      </c>
      <c r="M62" t="s">
        <v>16</v>
      </c>
      <c r="N62" t="s">
        <v>17</v>
      </c>
      <c r="O62" t="s">
        <v>18</v>
      </c>
      <c r="P62" s="22"/>
      <c r="Q62" t="s">
        <v>15</v>
      </c>
      <c r="R62" t="s">
        <v>16</v>
      </c>
      <c r="S62" t="s">
        <v>17</v>
      </c>
      <c r="T62" t="s">
        <v>18</v>
      </c>
      <c r="V62" t="s">
        <v>19</v>
      </c>
      <c r="W62" t="s">
        <v>20</v>
      </c>
      <c r="X62" t="s">
        <v>17</v>
      </c>
      <c r="Y62" t="s">
        <v>18</v>
      </c>
      <c r="Z62" t="s">
        <v>21</v>
      </c>
    </row>
    <row r="63" spans="1:28" x14ac:dyDescent="0.25">
      <c r="A63" s="2">
        <v>0</v>
      </c>
      <c r="B63" s="1" t="str">
        <f>IF(DATA!R64="","",DATA!R64)</f>
        <v/>
      </c>
      <c r="C63" s="1" t="str">
        <f>IF(DATA!S64="","",DATA!S64)</f>
        <v/>
      </c>
      <c r="D63" s="1" t="str">
        <f>IF(DATA!T64="","",DATA!T64)</f>
        <v/>
      </c>
      <c r="E63" t="str">
        <f t="shared" ref="E63:G126" si="203">IF(B63="","",CONCATENATE("{",$A63,",",B$2,"}"))</f>
        <v/>
      </c>
      <c r="F63" t="str">
        <f t="shared" si="203"/>
        <v/>
      </c>
      <c r="G63" t="str">
        <f t="shared" si="203"/>
        <v/>
      </c>
      <c r="H63" t="str">
        <f t="shared" ref="H63:J126" si="204">IF(B63="","",CONCATENATE("""",$A63,"-",B$2,""""))</f>
        <v/>
      </c>
      <c r="I63" t="str">
        <f t="shared" si="204"/>
        <v/>
      </c>
      <c r="J63" t="str">
        <f t="shared" si="204"/>
        <v/>
      </c>
      <c r="K63" s="3"/>
      <c r="L63">
        <f t="shared" ref="L63:L126" si="205">VALUE(RIGHT(LEFT(H62,2),1))</f>
        <v>1</v>
      </c>
      <c r="M63">
        <f t="shared" ref="M63:M126" si="206">VALUE(RIGHT(LEFT(H62,4),1))</f>
        <v>0</v>
      </c>
      <c r="N63" s="5" t="b">
        <f t="shared" ref="N63" si="207">L63-M63=0</f>
        <v>0</v>
      </c>
      <c r="O63" s="5" t="b">
        <f t="shared" ref="O63:O126" si="208">L63+M63=2</f>
        <v>0</v>
      </c>
      <c r="P63" s="21" t="str">
        <f>DATA!F64</f>
        <v>"2-0"</v>
      </c>
      <c r="Q63">
        <f t="shared" ref="Q63" si="209">VALUE(RIGHT(LEFT(P63,2),1))</f>
        <v>2</v>
      </c>
      <c r="R63">
        <f t="shared" ref="R63:R126" si="210">VALUE(RIGHT(LEFT(P63,4),1))</f>
        <v>0</v>
      </c>
      <c r="S63" s="5" t="b">
        <f t="shared" ref="S63" si="211">Q63-R63=0</f>
        <v>0</v>
      </c>
      <c r="T63" s="5" t="b">
        <f t="shared" ref="T63:T126" si="212">Q63+R63=2</f>
        <v>1</v>
      </c>
      <c r="V63" s="5" t="str">
        <f t="shared" ref="V63:V126" si="213">IF(L63=Q63,"DirectionModel.IN_ROW","")</f>
        <v/>
      </c>
      <c r="W63" s="5" t="str">
        <f t="shared" ref="W63:W126" si="214">IF(M63=R63,"DirectionModel.IN_COLUMN","")</f>
        <v>DirectionModel.IN_COLUMN</v>
      </c>
      <c r="X63" s="5" t="str">
        <f t="shared" ref="X63:X126" si="215">IF(AND(N63,S63),"DirectionModel.IN_MAIN_DIAGONAL","")</f>
        <v/>
      </c>
      <c r="Y63" s="5" t="str">
        <f t="shared" ref="Y63:Y126" si="216">IF(AND(O63,T63),"DirectionModel.IN_SECONDARY_DIAGONAL","")</f>
        <v/>
      </c>
      <c r="Z63" s="5" t="str">
        <f t="shared" ref="Z63" si="217">IF(CONCATENATE(V63,W63,X63,Y63)="","DirectionModel.WITHOUT_DIRECTION",CONCATENATE(V63,W63,X63,Y63))</f>
        <v>DirectionModel.IN_COLUMN</v>
      </c>
      <c r="AB63" s="5" t="str">
        <f>IF(Z63=inDirection!Z63,Z63,"DirectionModel.WITHOUT_DIRECTION")</f>
        <v>DirectionModel.IN_COLUMN</v>
      </c>
    </row>
    <row r="64" spans="1:28" x14ac:dyDescent="0.25">
      <c r="A64" s="2">
        <v>1</v>
      </c>
      <c r="B64" s="1" t="str">
        <f>IF(DATA!R65="","",DATA!R65)</f>
        <v>c</v>
      </c>
      <c r="C64" s="1" t="str">
        <f>IF(DATA!S65="","",DATA!S65)</f>
        <v/>
      </c>
      <c r="D64" s="1" t="str">
        <f>IF(DATA!T65="","",DATA!T65)</f>
        <v/>
      </c>
      <c r="E64" t="str">
        <f t="shared" si="203"/>
        <v>{1,0}</v>
      </c>
      <c r="F64" t="str">
        <f t="shared" si="203"/>
        <v/>
      </c>
      <c r="G64" t="str">
        <f t="shared" si="203"/>
        <v/>
      </c>
      <c r="H64" t="str">
        <f t="shared" si="204"/>
        <v>"1-0"</v>
      </c>
      <c r="I64" t="str">
        <f t="shared" si="204"/>
        <v/>
      </c>
      <c r="J64" t="str">
        <f t="shared" si="204"/>
        <v/>
      </c>
      <c r="K64" s="3"/>
      <c r="L64" s="3"/>
      <c r="M64" s="3"/>
      <c r="N64" s="3"/>
      <c r="O64" s="3"/>
      <c r="S64" s="5"/>
      <c r="T64" s="5"/>
    </row>
    <row r="65" spans="1:28" x14ac:dyDescent="0.25">
      <c r="A65" s="2">
        <v>2</v>
      </c>
      <c r="B65" s="1" t="str">
        <f>IF(DATA!R66="","",DATA!R66)</f>
        <v/>
      </c>
      <c r="C65" s="1" t="str">
        <f>IF(DATA!S66="","",DATA!S66)</f>
        <v/>
      </c>
      <c r="D65" s="1" t="str">
        <f>IF(DATA!T66="","",DATA!T66)</f>
        <v/>
      </c>
      <c r="E65" t="str">
        <f t="shared" si="203"/>
        <v/>
      </c>
      <c r="F65" t="str">
        <f t="shared" si="203"/>
        <v/>
      </c>
      <c r="G65" t="str">
        <f t="shared" si="203"/>
        <v/>
      </c>
      <c r="H65" t="str">
        <f t="shared" si="204"/>
        <v/>
      </c>
      <c r="I65" t="str">
        <f t="shared" si="204"/>
        <v/>
      </c>
      <c r="J65" t="str">
        <f t="shared" si="204"/>
        <v/>
      </c>
      <c r="K65" s="3"/>
      <c r="L65" s="3"/>
      <c r="M65" s="3"/>
      <c r="N65" s="3"/>
      <c r="O65" s="3"/>
      <c r="S65" s="5"/>
      <c r="T65" s="5"/>
    </row>
    <row r="66" spans="1:28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218">IF(CONCATENATE(E67,F67,G67,E68,F68,G68,E69,F69,G69)="","",CONCATENATE(CONCATENATE(E67,F67,G67,E68,F68,G68,E69,F69,G69)))</f>
        <v>{0,1}</v>
      </c>
      <c r="H66" t="str">
        <f t="shared" ref="H66" si="219">IF(CONCATENATE(H67,I67,J67,H68,I68,J68,H69,I69,J69)="","",CONCATENATE(CONCATENATE(H67,I67,J67,H68,I68,J68,H69,I69,J69)))</f>
        <v>"0-1"</v>
      </c>
      <c r="K66" s="2"/>
      <c r="L66" t="s">
        <v>15</v>
      </c>
      <c r="M66" t="s">
        <v>16</v>
      </c>
      <c r="N66" t="s">
        <v>17</v>
      </c>
      <c r="O66" t="s">
        <v>18</v>
      </c>
      <c r="P66" s="22"/>
      <c r="Q66" t="s">
        <v>15</v>
      </c>
      <c r="R66" t="s">
        <v>16</v>
      </c>
      <c r="S66" t="s">
        <v>17</v>
      </c>
      <c r="T66" t="s">
        <v>18</v>
      </c>
      <c r="V66" t="s">
        <v>19</v>
      </c>
      <c r="W66" t="s">
        <v>20</v>
      </c>
      <c r="X66" t="s">
        <v>17</v>
      </c>
      <c r="Y66" t="s">
        <v>18</v>
      </c>
      <c r="Z66" t="s">
        <v>21</v>
      </c>
    </row>
    <row r="67" spans="1:28" x14ac:dyDescent="0.25">
      <c r="A67" s="2">
        <v>0</v>
      </c>
      <c r="B67" s="1" t="str">
        <f>IF(DATA!R68="","",DATA!R68)</f>
        <v/>
      </c>
      <c r="C67" s="1" t="str">
        <f>IF(DATA!S68="","",DATA!S68)</f>
        <v>c</v>
      </c>
      <c r="D67" s="1" t="str">
        <f>IF(DATA!T68="","",DATA!T68)</f>
        <v/>
      </c>
      <c r="E67" t="str">
        <f t="shared" ref="E67:G130" si="220">IF(B67="","",CONCATENATE("{",$A67,",",B$2,"}"))</f>
        <v/>
      </c>
      <c r="F67" t="str">
        <f t="shared" si="220"/>
        <v>{0,1}</v>
      </c>
      <c r="G67" t="str">
        <f t="shared" si="220"/>
        <v/>
      </c>
      <c r="H67" t="str">
        <f t="shared" ref="H67:J130" si="221">IF(B67="","",CONCATENATE("""",$A67,"-",B$2,""""))</f>
        <v/>
      </c>
      <c r="I67" t="str">
        <f t="shared" si="221"/>
        <v>"0-1"</v>
      </c>
      <c r="J67" t="str">
        <f t="shared" si="221"/>
        <v/>
      </c>
      <c r="K67" s="3"/>
      <c r="L67">
        <f t="shared" ref="L67:L130" si="222">VALUE(RIGHT(LEFT(H66,2),1))</f>
        <v>0</v>
      </c>
      <c r="M67">
        <f t="shared" ref="M67:M130" si="223">VALUE(RIGHT(LEFT(H66,4),1))</f>
        <v>1</v>
      </c>
      <c r="N67" s="5" t="b">
        <f t="shared" ref="N67" si="224">L67-M67=0</f>
        <v>0</v>
      </c>
      <c r="O67" s="5" t="b">
        <f t="shared" ref="O67:O130" si="225">L67+M67=2</f>
        <v>0</v>
      </c>
      <c r="P67" s="21" t="str">
        <f>DATA!F68</f>
        <v>"2-1"</v>
      </c>
      <c r="Q67">
        <f t="shared" ref="Q67" si="226">VALUE(RIGHT(LEFT(P67,2),1))</f>
        <v>2</v>
      </c>
      <c r="R67">
        <f t="shared" ref="R67:R130" si="227">VALUE(RIGHT(LEFT(P67,4),1))</f>
        <v>1</v>
      </c>
      <c r="S67" s="5" t="b">
        <f t="shared" ref="S67" si="228">Q67-R67=0</f>
        <v>0</v>
      </c>
      <c r="T67" s="5" t="b">
        <f t="shared" ref="T67:T130" si="229">Q67+R67=2</f>
        <v>0</v>
      </c>
      <c r="V67" s="5" t="str">
        <f t="shared" ref="V67:V130" si="230">IF(L67=Q67,"DirectionModel.IN_ROW","")</f>
        <v/>
      </c>
      <c r="W67" s="5" t="str">
        <f t="shared" ref="W67:W130" si="231">IF(M67=R67,"DirectionModel.IN_COLUMN","")</f>
        <v>DirectionModel.IN_COLUMN</v>
      </c>
      <c r="X67" s="5" t="str">
        <f t="shared" ref="X67:X130" si="232">IF(AND(N67,S67),"DirectionModel.IN_MAIN_DIAGONAL","")</f>
        <v/>
      </c>
      <c r="Y67" s="5" t="str">
        <f t="shared" ref="Y67:Y130" si="233">IF(AND(O67,T67),"DirectionModel.IN_SECONDARY_DIAGONAL","")</f>
        <v/>
      </c>
      <c r="Z67" s="5" t="str">
        <f t="shared" ref="Z67" si="234">IF(CONCATENATE(V67,W67,X67,Y67)="","DirectionModel.WITHOUT_DIRECTION",CONCATENATE(V67,W67,X67,Y67))</f>
        <v>DirectionModel.IN_COLUMN</v>
      </c>
      <c r="AB67" s="5" t="str">
        <f>IF(Z67=inDirection!Z67,Z67,"DirectionModel.WITHOUT_DIRECTION")</f>
        <v>DirectionModel.IN_COLUMN</v>
      </c>
    </row>
    <row r="68" spans="1:28" x14ac:dyDescent="0.25">
      <c r="A68" s="2">
        <v>1</v>
      </c>
      <c r="B68" s="1" t="str">
        <f>IF(DATA!R69="","",DATA!R69)</f>
        <v/>
      </c>
      <c r="C68" s="1" t="str">
        <f>IF(DATA!S69="","",DATA!S69)</f>
        <v/>
      </c>
      <c r="D68" s="1" t="str">
        <f>IF(DATA!T69="","",DATA!T69)</f>
        <v/>
      </c>
      <c r="E68" t="str">
        <f t="shared" si="220"/>
        <v/>
      </c>
      <c r="F68" t="str">
        <f t="shared" si="220"/>
        <v/>
      </c>
      <c r="G68" t="str">
        <f t="shared" si="220"/>
        <v/>
      </c>
      <c r="H68" t="str">
        <f t="shared" si="221"/>
        <v/>
      </c>
      <c r="I68" t="str">
        <f t="shared" si="221"/>
        <v/>
      </c>
      <c r="J68" t="str">
        <f t="shared" si="221"/>
        <v/>
      </c>
      <c r="K68" s="3"/>
      <c r="L68" s="3"/>
      <c r="M68" s="3"/>
      <c r="N68" s="3"/>
      <c r="O68" s="3"/>
      <c r="S68" s="5"/>
      <c r="T68" s="5"/>
    </row>
    <row r="69" spans="1:28" x14ac:dyDescent="0.25">
      <c r="A69" s="2">
        <v>2</v>
      </c>
      <c r="B69" s="1" t="str">
        <f>IF(DATA!R70="","",DATA!R70)</f>
        <v/>
      </c>
      <c r="C69" s="1" t="str">
        <f>IF(DATA!S70="","",DATA!S70)</f>
        <v/>
      </c>
      <c r="D69" s="1" t="str">
        <f>IF(DATA!T70="","",DATA!T70)</f>
        <v/>
      </c>
      <c r="E69" t="str">
        <f t="shared" si="220"/>
        <v/>
      </c>
      <c r="F69" t="str">
        <f t="shared" si="220"/>
        <v/>
      </c>
      <c r="G69" t="str">
        <f t="shared" si="220"/>
        <v/>
      </c>
      <c r="H69" t="str">
        <f t="shared" si="221"/>
        <v/>
      </c>
      <c r="I69" t="str">
        <f t="shared" si="221"/>
        <v/>
      </c>
      <c r="J69" t="str">
        <f t="shared" si="221"/>
        <v/>
      </c>
      <c r="K69" s="3"/>
      <c r="L69" s="3"/>
      <c r="M69" s="3"/>
      <c r="N69" s="3"/>
      <c r="O69" s="3"/>
      <c r="S69" s="5"/>
      <c r="T69" s="5"/>
    </row>
    <row r="70" spans="1:28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235">IF(CONCATENATE(E71,F71,G71,E72,F72,G72,E73,F73,G73)="","",CONCATENATE(CONCATENATE(E71,F71,G71,E72,F72,G72,E73,F73,G73)))</f>
        <v>{1,1}</v>
      </c>
      <c r="H70" t="str">
        <f t="shared" ref="H70" si="236">IF(CONCATENATE(H71,I71,J71,H72,I72,J72,H73,I73,J73)="","",CONCATENATE(CONCATENATE(H71,I71,J71,H72,I72,J72,H73,I73,J73)))</f>
        <v>"1-1"</v>
      </c>
      <c r="K70" s="2"/>
      <c r="L70" t="s">
        <v>15</v>
      </c>
      <c r="M70" t="s">
        <v>16</v>
      </c>
      <c r="N70" t="s">
        <v>17</v>
      </c>
      <c r="O70" t="s">
        <v>18</v>
      </c>
      <c r="P70" s="22"/>
      <c r="Q70" t="s">
        <v>15</v>
      </c>
      <c r="R70" t="s">
        <v>16</v>
      </c>
      <c r="S70" t="s">
        <v>17</v>
      </c>
      <c r="T70" t="s">
        <v>18</v>
      </c>
      <c r="V70" t="s">
        <v>19</v>
      </c>
      <c r="W70" t="s">
        <v>20</v>
      </c>
      <c r="X70" t="s">
        <v>17</v>
      </c>
      <c r="Y70" t="s">
        <v>18</v>
      </c>
      <c r="Z70" t="s">
        <v>21</v>
      </c>
    </row>
    <row r="71" spans="1:28" x14ac:dyDescent="0.25">
      <c r="A71" s="2">
        <v>0</v>
      </c>
      <c r="B71" s="1" t="str">
        <f>IF(DATA!R72="","",DATA!R72)</f>
        <v/>
      </c>
      <c r="C71" s="1" t="str">
        <f>IF(DATA!S72="","",DATA!S72)</f>
        <v/>
      </c>
      <c r="D71" s="1" t="str">
        <f>IF(DATA!T72="","",DATA!T72)</f>
        <v/>
      </c>
      <c r="E71" t="str">
        <f t="shared" ref="E71:G134" si="237">IF(B71="","",CONCATENATE("{",$A71,",",B$2,"}"))</f>
        <v/>
      </c>
      <c r="F71" t="str">
        <f t="shared" si="237"/>
        <v/>
      </c>
      <c r="G71" t="str">
        <f t="shared" si="237"/>
        <v/>
      </c>
      <c r="H71" t="str">
        <f t="shared" ref="H71:J134" si="238">IF(B71="","",CONCATENATE("""",$A71,"-",B$2,""""))</f>
        <v/>
      </c>
      <c r="I71" t="str">
        <f t="shared" si="238"/>
        <v/>
      </c>
      <c r="J71" t="str">
        <f t="shared" si="238"/>
        <v/>
      </c>
      <c r="K71" s="3"/>
      <c r="L71">
        <f t="shared" ref="L71:L134" si="239">VALUE(RIGHT(LEFT(H70,2),1))</f>
        <v>1</v>
      </c>
      <c r="M71">
        <f t="shared" ref="M71:M134" si="240">VALUE(RIGHT(LEFT(H70,4),1))</f>
        <v>1</v>
      </c>
      <c r="N71" s="5" t="b">
        <f t="shared" ref="N71" si="241">L71-M71=0</f>
        <v>1</v>
      </c>
      <c r="O71" s="5" t="b">
        <f t="shared" ref="O71:O134" si="242">L71+M71=2</f>
        <v>1</v>
      </c>
      <c r="P71" s="21" t="str">
        <f>DATA!F72</f>
        <v>"2-2"</v>
      </c>
      <c r="Q71">
        <f t="shared" ref="Q71" si="243">VALUE(RIGHT(LEFT(P71,2),1))</f>
        <v>2</v>
      </c>
      <c r="R71">
        <f t="shared" ref="R71:R134" si="244">VALUE(RIGHT(LEFT(P71,4),1))</f>
        <v>2</v>
      </c>
      <c r="S71" s="5" t="b">
        <f t="shared" ref="S71" si="245">Q71-R71=0</f>
        <v>1</v>
      </c>
      <c r="T71" s="5" t="b">
        <f t="shared" ref="T71:T134" si="246">Q71+R71=2</f>
        <v>0</v>
      </c>
      <c r="V71" s="5" t="str">
        <f t="shared" ref="V71:V134" si="247">IF(L71=Q71,"DirectionModel.IN_ROW","")</f>
        <v/>
      </c>
      <c r="W71" s="5" t="str">
        <f t="shared" ref="W71:W134" si="248">IF(M71=R71,"DirectionModel.IN_COLUMN","")</f>
        <v/>
      </c>
      <c r="X71" s="5" t="str">
        <f t="shared" ref="X71:X134" si="249">IF(AND(N71,S71),"DirectionModel.IN_MAIN_DIAGONAL","")</f>
        <v>DirectionModel.IN_MAIN_DIAGONAL</v>
      </c>
      <c r="Y71" s="5" t="str">
        <f t="shared" ref="Y71:Y134" si="250">IF(AND(O71,T71),"DirectionModel.IN_SECONDARY_DIAGONAL","")</f>
        <v/>
      </c>
      <c r="Z71" s="5" t="str">
        <f t="shared" ref="Z71" si="251">IF(CONCATENATE(V71,W71,X71,Y71)="","DirectionModel.WITHOUT_DIRECTION",CONCATENATE(V71,W71,X71,Y71))</f>
        <v>DirectionModel.IN_MAIN_DIAGONAL</v>
      </c>
      <c r="AB71" s="5" t="str">
        <f>IF(Z71=inDirection!Z71,Z71,"DirectionModel.WITHOUT_DIRECTION")</f>
        <v>DirectionModel.IN_MAIN_DIAGONAL</v>
      </c>
    </row>
    <row r="72" spans="1:28" x14ac:dyDescent="0.25">
      <c r="A72" s="2">
        <v>1</v>
      </c>
      <c r="B72" s="1" t="str">
        <f>IF(DATA!R73="","",DATA!R73)</f>
        <v/>
      </c>
      <c r="C72" s="1" t="str">
        <f>IF(DATA!S73="","",DATA!S73)</f>
        <v>c</v>
      </c>
      <c r="D72" s="1" t="str">
        <f>IF(DATA!T73="","",DATA!T73)</f>
        <v/>
      </c>
      <c r="E72" t="str">
        <f t="shared" si="237"/>
        <v/>
      </c>
      <c r="F72" t="str">
        <f t="shared" si="237"/>
        <v>{1,1}</v>
      </c>
      <c r="G72" t="str">
        <f t="shared" si="237"/>
        <v/>
      </c>
      <c r="H72" t="str">
        <f t="shared" si="238"/>
        <v/>
      </c>
      <c r="I72" t="str">
        <f t="shared" si="238"/>
        <v>"1-1"</v>
      </c>
      <c r="J72" t="str">
        <f t="shared" si="238"/>
        <v/>
      </c>
      <c r="K72" s="3"/>
      <c r="L72" s="3"/>
      <c r="M72" s="3"/>
      <c r="N72" s="3"/>
      <c r="O72" s="3"/>
      <c r="S72" s="5"/>
      <c r="T72" s="5"/>
    </row>
    <row r="73" spans="1:28" x14ac:dyDescent="0.25">
      <c r="A73" s="2">
        <v>2</v>
      </c>
      <c r="B73" s="1" t="str">
        <f>IF(DATA!R74="","",DATA!R74)</f>
        <v/>
      </c>
      <c r="C73" s="1" t="str">
        <f>IF(DATA!S74="","",DATA!S74)</f>
        <v/>
      </c>
      <c r="D73" s="1" t="str">
        <f>IF(DATA!T74="","",DATA!T74)</f>
        <v/>
      </c>
      <c r="E73" t="str">
        <f t="shared" si="237"/>
        <v/>
      </c>
      <c r="F73" t="str">
        <f t="shared" si="237"/>
        <v/>
      </c>
      <c r="G73" t="str">
        <f t="shared" si="237"/>
        <v/>
      </c>
      <c r="H73" t="str">
        <f t="shared" si="238"/>
        <v/>
      </c>
      <c r="I73" t="str">
        <f t="shared" si="238"/>
        <v/>
      </c>
      <c r="J73" t="str">
        <f t="shared" si="238"/>
        <v/>
      </c>
      <c r="K73" s="3"/>
      <c r="L73" s="3"/>
      <c r="M73" s="3"/>
      <c r="N73" s="3"/>
      <c r="O73" s="3"/>
      <c r="S73" s="5"/>
      <c r="T73" s="5"/>
    </row>
    <row r="74" spans="1:28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252">IF(CONCATENATE(E75,F75,G75,E76,F76,G76,E77,F77,G77)="","",CONCATENATE(CONCATENATE(E75,F75,G75,E76,F76,G76,E77,F77,G77)))</f>
        <v>{0,1}</v>
      </c>
      <c r="H74" t="str">
        <f t="shared" ref="H74" si="253">IF(CONCATENATE(H75,I75,J75,H76,I76,J76,H77,I77,J77)="","",CONCATENATE(CONCATENATE(H75,I75,J75,H76,I76,J76,H77,I77,J77)))</f>
        <v>"0-1"</v>
      </c>
      <c r="K74" s="2"/>
      <c r="L74" t="s">
        <v>15</v>
      </c>
      <c r="M74" t="s">
        <v>16</v>
      </c>
      <c r="N74" t="s">
        <v>17</v>
      </c>
      <c r="O74" t="s">
        <v>18</v>
      </c>
      <c r="P74" s="22"/>
      <c r="Q74" t="s">
        <v>15</v>
      </c>
      <c r="R74" t="s">
        <v>16</v>
      </c>
      <c r="S74" t="s">
        <v>17</v>
      </c>
      <c r="T74" t="s">
        <v>18</v>
      </c>
      <c r="V74" t="s">
        <v>19</v>
      </c>
      <c r="W74" t="s">
        <v>20</v>
      </c>
      <c r="X74" t="s">
        <v>17</v>
      </c>
      <c r="Y74" t="s">
        <v>18</v>
      </c>
      <c r="Z74" t="s">
        <v>21</v>
      </c>
    </row>
    <row r="75" spans="1:28" x14ac:dyDescent="0.25">
      <c r="A75" s="2">
        <v>0</v>
      </c>
      <c r="B75" s="1" t="str">
        <f>IF(DATA!R76="","",DATA!R76)</f>
        <v/>
      </c>
      <c r="C75" s="1" t="str">
        <f>IF(DATA!S76="","",DATA!S76)</f>
        <v>c</v>
      </c>
      <c r="D75" s="1" t="str">
        <f>IF(DATA!T76="","",DATA!T76)</f>
        <v/>
      </c>
      <c r="E75" t="str">
        <f t="shared" ref="E75:G138" si="254">IF(B75="","",CONCATENATE("{",$A75,",",B$2,"}"))</f>
        <v/>
      </c>
      <c r="F75" t="str">
        <f t="shared" si="254"/>
        <v>{0,1}</v>
      </c>
      <c r="G75" t="str">
        <f t="shared" si="254"/>
        <v/>
      </c>
      <c r="H75" t="str">
        <f t="shared" ref="H75:J138" si="255">IF(B75="","",CONCATENATE("""",$A75,"-",B$2,""""))</f>
        <v/>
      </c>
      <c r="I75" t="str">
        <f t="shared" si="255"/>
        <v>"0-1"</v>
      </c>
      <c r="J75" t="str">
        <f t="shared" si="255"/>
        <v/>
      </c>
      <c r="K75" s="3"/>
      <c r="L75">
        <f t="shared" ref="L75:L138" si="256">VALUE(RIGHT(LEFT(H74,2),1))</f>
        <v>0</v>
      </c>
      <c r="M75">
        <f t="shared" ref="M75:M138" si="257">VALUE(RIGHT(LEFT(H74,4),1))</f>
        <v>1</v>
      </c>
      <c r="N75" s="5" t="b">
        <f t="shared" ref="N75" si="258">L75-M75=0</f>
        <v>0</v>
      </c>
      <c r="O75" s="5" t="b">
        <f t="shared" ref="O75:O138" si="259">L75+M75=2</f>
        <v>0</v>
      </c>
      <c r="P75" s="21" t="str">
        <f>DATA!F76</f>
        <v>"0-0"</v>
      </c>
      <c r="Q75">
        <f t="shared" ref="Q75" si="260">VALUE(RIGHT(LEFT(P75,2),1))</f>
        <v>0</v>
      </c>
      <c r="R75">
        <f t="shared" ref="R75:R138" si="261">VALUE(RIGHT(LEFT(P75,4),1))</f>
        <v>0</v>
      </c>
      <c r="S75" s="5" t="b">
        <f t="shared" ref="S75" si="262">Q75-R75=0</f>
        <v>1</v>
      </c>
      <c r="T75" s="5" t="b">
        <f t="shared" ref="T75:T138" si="263">Q75+R75=2</f>
        <v>0</v>
      </c>
      <c r="V75" s="5" t="str">
        <f t="shared" ref="V75:V138" si="264">IF(L75=Q75,"DirectionModel.IN_ROW","")</f>
        <v>DirectionModel.IN_ROW</v>
      </c>
      <c r="W75" s="5" t="str">
        <f t="shared" ref="W75:W138" si="265">IF(M75=R75,"DirectionModel.IN_COLUMN","")</f>
        <v/>
      </c>
      <c r="X75" s="5" t="str">
        <f t="shared" ref="X75:X138" si="266">IF(AND(N75,S75),"DirectionModel.IN_MAIN_DIAGONAL","")</f>
        <v/>
      </c>
      <c r="Y75" s="5" t="str">
        <f t="shared" ref="Y75:Y138" si="267">IF(AND(O75,T75),"DirectionModel.IN_SECONDARY_DIAGONAL","")</f>
        <v/>
      </c>
      <c r="Z75" s="5" t="str">
        <f t="shared" ref="Z75" si="268">IF(CONCATENATE(V75,W75,X75,Y75)="","DirectionModel.WITHOUT_DIRECTION",CONCATENATE(V75,W75,X75,Y75))</f>
        <v>DirectionModel.IN_ROW</v>
      </c>
      <c r="AB75" s="5" t="str">
        <f>IF(Z75=inDirection!Z75,Z75,"DirectionModel.WITHOUT_DIRECTION")</f>
        <v>DirectionModel.IN_ROW</v>
      </c>
    </row>
    <row r="76" spans="1:28" x14ac:dyDescent="0.25">
      <c r="A76" s="2">
        <v>1</v>
      </c>
      <c r="B76" s="1" t="str">
        <f>IF(DATA!R77="","",DATA!R77)</f>
        <v/>
      </c>
      <c r="C76" s="1" t="str">
        <f>IF(DATA!S77="","",DATA!S77)</f>
        <v/>
      </c>
      <c r="D76" s="1" t="str">
        <f>IF(DATA!T77="","",DATA!T77)</f>
        <v/>
      </c>
      <c r="E76" t="str">
        <f t="shared" si="254"/>
        <v/>
      </c>
      <c r="F76" t="str">
        <f t="shared" si="254"/>
        <v/>
      </c>
      <c r="G76" t="str">
        <f t="shared" si="254"/>
        <v/>
      </c>
      <c r="H76" t="str">
        <f t="shared" si="255"/>
        <v/>
      </c>
      <c r="I76" t="str">
        <f t="shared" si="255"/>
        <v/>
      </c>
      <c r="J76" t="str">
        <f t="shared" si="255"/>
        <v/>
      </c>
      <c r="K76" s="3"/>
      <c r="L76" s="3"/>
      <c r="M76" s="3"/>
      <c r="N76" s="3"/>
      <c r="O76" s="3"/>
      <c r="S76" s="5"/>
      <c r="T76" s="5"/>
    </row>
    <row r="77" spans="1:28" x14ac:dyDescent="0.25">
      <c r="A77" s="2">
        <v>2</v>
      </c>
      <c r="B77" s="1" t="str">
        <f>IF(DATA!R78="","",DATA!R78)</f>
        <v/>
      </c>
      <c r="C77" s="1" t="str">
        <f>IF(DATA!S78="","",DATA!S78)</f>
        <v/>
      </c>
      <c r="D77" s="1" t="str">
        <f>IF(DATA!T78="","",DATA!T78)</f>
        <v/>
      </c>
      <c r="E77" t="str">
        <f t="shared" si="254"/>
        <v/>
      </c>
      <c r="F77" t="str">
        <f t="shared" si="254"/>
        <v/>
      </c>
      <c r="G77" t="str">
        <f t="shared" si="254"/>
        <v/>
      </c>
      <c r="H77" t="str">
        <f t="shared" si="255"/>
        <v/>
      </c>
      <c r="I77" t="str">
        <f t="shared" si="255"/>
        <v/>
      </c>
      <c r="J77" t="str">
        <f t="shared" si="255"/>
        <v/>
      </c>
      <c r="K77" s="3"/>
      <c r="L77" s="3"/>
      <c r="M77" s="3"/>
      <c r="N77" s="3"/>
      <c r="O77" s="3"/>
      <c r="S77" s="5"/>
      <c r="T77" s="5"/>
    </row>
    <row r="78" spans="1:28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269">IF(CONCATENATE(E79,F79,G79,E80,F80,G80,E81,F81,G81)="","",CONCATENATE(CONCATENATE(E79,F79,G79,E80,F80,G80,E81,F81,G81)))</f>
        <v>{2,1}</v>
      </c>
      <c r="H78" t="str">
        <f t="shared" ref="H78" si="270">IF(CONCATENATE(H79,I79,J79,H80,I80,J80,H81,I81,J81)="","",CONCATENATE(CONCATENATE(H79,I79,J79,H80,I80,J80,H81,I81,J81)))</f>
        <v>"2-1"</v>
      </c>
      <c r="K78" s="2"/>
      <c r="L78" t="s">
        <v>15</v>
      </c>
      <c r="M78" t="s">
        <v>16</v>
      </c>
      <c r="N78" t="s">
        <v>17</v>
      </c>
      <c r="O78" t="s">
        <v>18</v>
      </c>
      <c r="P78" s="22"/>
      <c r="Q78" t="s">
        <v>15</v>
      </c>
      <c r="R78" t="s">
        <v>16</v>
      </c>
      <c r="S78" t="s">
        <v>17</v>
      </c>
      <c r="T78" t="s">
        <v>18</v>
      </c>
      <c r="V78" t="s">
        <v>19</v>
      </c>
      <c r="W78" t="s">
        <v>20</v>
      </c>
      <c r="X78" t="s">
        <v>17</v>
      </c>
      <c r="Y78" t="s">
        <v>18</v>
      </c>
      <c r="Z78" t="s">
        <v>21</v>
      </c>
    </row>
    <row r="79" spans="1:28" x14ac:dyDescent="0.25">
      <c r="A79" s="2">
        <v>0</v>
      </c>
      <c r="B79" s="1" t="str">
        <f>IF(DATA!R80="","",DATA!R80)</f>
        <v/>
      </c>
      <c r="C79" s="1" t="str">
        <f>IF(DATA!S80="","",DATA!S80)</f>
        <v/>
      </c>
      <c r="D79" s="1" t="str">
        <f>IF(DATA!T80="","",DATA!T80)</f>
        <v/>
      </c>
      <c r="E79" t="str">
        <f t="shared" ref="E79:G142" si="271">IF(B79="","",CONCATENATE("{",$A79,",",B$2,"}"))</f>
        <v/>
      </c>
      <c r="F79" t="str">
        <f t="shared" si="271"/>
        <v/>
      </c>
      <c r="G79" t="str">
        <f t="shared" si="271"/>
        <v/>
      </c>
      <c r="H79" t="str">
        <f t="shared" ref="H79:J142" si="272">IF(B79="","",CONCATENATE("""",$A79,"-",B$2,""""))</f>
        <v/>
      </c>
      <c r="I79" t="str">
        <f t="shared" si="272"/>
        <v/>
      </c>
      <c r="J79" t="str">
        <f t="shared" si="272"/>
        <v/>
      </c>
      <c r="K79" s="3"/>
      <c r="L79">
        <f t="shared" ref="L79:L142" si="273">VALUE(RIGHT(LEFT(H78,2),1))</f>
        <v>2</v>
      </c>
      <c r="M79">
        <f t="shared" ref="M79:M142" si="274">VALUE(RIGHT(LEFT(H78,4),1))</f>
        <v>1</v>
      </c>
      <c r="N79" s="5" t="b">
        <f t="shared" ref="N79" si="275">L79-M79=0</f>
        <v>0</v>
      </c>
      <c r="O79" s="5" t="b">
        <f t="shared" ref="O79:O142" si="276">L79+M79=2</f>
        <v>0</v>
      </c>
      <c r="P79" s="21" t="str">
        <f>DATA!F80</f>
        <v>"0-1"</v>
      </c>
      <c r="Q79">
        <f t="shared" ref="Q79" si="277">VALUE(RIGHT(LEFT(P79,2),1))</f>
        <v>0</v>
      </c>
      <c r="R79">
        <f t="shared" ref="R79:R142" si="278">VALUE(RIGHT(LEFT(P79,4),1))</f>
        <v>1</v>
      </c>
      <c r="S79" s="5" t="b">
        <f t="shared" ref="S79" si="279">Q79-R79=0</f>
        <v>0</v>
      </c>
      <c r="T79" s="5" t="b">
        <f t="shared" ref="T79:T142" si="280">Q79+R79=2</f>
        <v>0</v>
      </c>
      <c r="V79" s="5" t="str">
        <f t="shared" ref="V79:V142" si="281">IF(L79=Q79,"DirectionModel.IN_ROW","")</f>
        <v/>
      </c>
      <c r="W79" s="5" t="str">
        <f t="shared" ref="W79:W142" si="282">IF(M79=R79,"DirectionModel.IN_COLUMN","")</f>
        <v>DirectionModel.IN_COLUMN</v>
      </c>
      <c r="X79" s="5" t="str">
        <f t="shared" ref="X79:X142" si="283">IF(AND(N79,S79),"DirectionModel.IN_MAIN_DIAGONAL","")</f>
        <v/>
      </c>
      <c r="Y79" s="5" t="str">
        <f t="shared" ref="Y79:Y142" si="284">IF(AND(O79,T79),"DirectionModel.IN_SECONDARY_DIAGONAL","")</f>
        <v/>
      </c>
      <c r="Z79" s="5" t="str">
        <f t="shared" ref="Z79" si="285">IF(CONCATENATE(V79,W79,X79,Y79)="","DirectionModel.WITHOUT_DIRECTION",CONCATENATE(V79,W79,X79,Y79))</f>
        <v>DirectionModel.IN_COLUMN</v>
      </c>
      <c r="AB79" s="5" t="str">
        <f>IF(Z79=inDirection!Z79,Z79,"DirectionModel.WITHOUT_DIRECTION")</f>
        <v>DirectionModel.WITHOUT_DIRECTION</v>
      </c>
    </row>
    <row r="80" spans="1:28" x14ac:dyDescent="0.25">
      <c r="A80" s="2">
        <v>1</v>
      </c>
      <c r="B80" s="1" t="str">
        <f>IF(DATA!R81="","",DATA!R81)</f>
        <v/>
      </c>
      <c r="C80" s="1" t="str">
        <f>IF(DATA!S81="","",DATA!S81)</f>
        <v/>
      </c>
      <c r="D80" s="1" t="str">
        <f>IF(DATA!T81="","",DATA!T81)</f>
        <v/>
      </c>
      <c r="E80" t="str">
        <f t="shared" si="271"/>
        <v/>
      </c>
      <c r="F80" t="str">
        <f t="shared" si="271"/>
        <v/>
      </c>
      <c r="G80" t="str">
        <f t="shared" si="271"/>
        <v/>
      </c>
      <c r="H80" t="str">
        <f t="shared" si="272"/>
        <v/>
      </c>
      <c r="I80" t="str">
        <f t="shared" si="272"/>
        <v/>
      </c>
      <c r="J80" t="str">
        <f t="shared" si="272"/>
        <v/>
      </c>
      <c r="K80" s="3"/>
      <c r="L80" s="3"/>
      <c r="M80" s="3"/>
      <c r="N80" s="3"/>
      <c r="O80" s="3"/>
      <c r="S80" s="5"/>
      <c r="T80" s="5"/>
    </row>
    <row r="81" spans="1:28" x14ac:dyDescent="0.25">
      <c r="A81" s="2">
        <v>2</v>
      </c>
      <c r="B81" s="1" t="str">
        <f>IF(DATA!R82="","",DATA!R82)</f>
        <v/>
      </c>
      <c r="C81" s="1" t="str">
        <f>IF(DATA!S82="","",DATA!S82)</f>
        <v>c</v>
      </c>
      <c r="D81" s="1" t="str">
        <f>IF(DATA!T82="","",DATA!T82)</f>
        <v/>
      </c>
      <c r="E81" t="str">
        <f t="shared" si="271"/>
        <v/>
      </c>
      <c r="F81" t="str">
        <f t="shared" si="271"/>
        <v>{2,1}</v>
      </c>
      <c r="G81" t="str">
        <f t="shared" si="271"/>
        <v/>
      </c>
      <c r="H81" t="str">
        <f t="shared" si="272"/>
        <v/>
      </c>
      <c r="I81" t="str">
        <f t="shared" si="272"/>
        <v>"2-1"</v>
      </c>
      <c r="J81" t="str">
        <f t="shared" si="272"/>
        <v/>
      </c>
      <c r="K81" s="3"/>
      <c r="L81" s="3"/>
      <c r="M81" s="3"/>
      <c r="N81" s="3"/>
      <c r="O81" s="3"/>
      <c r="S81" s="5"/>
      <c r="T81" s="5"/>
    </row>
    <row r="82" spans="1:28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286">IF(CONCATENATE(E83,F83,G83,E84,F84,G84,E85,F85,G85)="","",CONCATENATE(CONCATENATE(E83,F83,G83,E84,F84,G84,E85,F85,G85)))</f>
        <v>{1,2}</v>
      </c>
      <c r="H82" t="str">
        <f t="shared" ref="H82" si="287">IF(CONCATENATE(H83,I83,J83,H84,I84,J84,H85,I85,J85)="","",CONCATENATE(CONCATENATE(H83,I83,J83,H84,I84,J84,H85,I85,J85)))</f>
        <v>"1-2"</v>
      </c>
      <c r="K82" s="2"/>
      <c r="L82" t="s">
        <v>15</v>
      </c>
      <c r="M82" t="s">
        <v>16</v>
      </c>
      <c r="N82" t="s">
        <v>17</v>
      </c>
      <c r="O82" t="s">
        <v>18</v>
      </c>
      <c r="P82" s="22"/>
      <c r="Q82" t="s">
        <v>15</v>
      </c>
      <c r="R82" t="s">
        <v>16</v>
      </c>
      <c r="S82" t="s">
        <v>17</v>
      </c>
      <c r="T82" t="s">
        <v>18</v>
      </c>
      <c r="V82" t="s">
        <v>19</v>
      </c>
      <c r="W82" t="s">
        <v>20</v>
      </c>
      <c r="X82" t="s">
        <v>17</v>
      </c>
      <c r="Y82" t="s">
        <v>18</v>
      </c>
      <c r="Z82" t="s">
        <v>21</v>
      </c>
    </row>
    <row r="83" spans="1:28" x14ac:dyDescent="0.25">
      <c r="A83" s="2">
        <v>0</v>
      </c>
      <c r="B83" s="1" t="str">
        <f>IF(DATA!R84="","",DATA!R84)</f>
        <v/>
      </c>
      <c r="C83" s="1" t="str">
        <f>IF(DATA!S84="","",DATA!S84)</f>
        <v/>
      </c>
      <c r="D83" s="1" t="str">
        <f>IF(DATA!T84="","",DATA!T84)</f>
        <v/>
      </c>
      <c r="E83" t="str">
        <f t="shared" ref="E83:G146" si="288">IF(B83="","",CONCATENATE("{",$A83,",",B$2,"}"))</f>
        <v/>
      </c>
      <c r="F83" t="str">
        <f t="shared" si="288"/>
        <v/>
      </c>
      <c r="G83" t="str">
        <f t="shared" si="288"/>
        <v/>
      </c>
      <c r="H83" t="str">
        <f t="shared" ref="H83:J146" si="289">IF(B83="","",CONCATENATE("""",$A83,"-",B$2,""""))</f>
        <v/>
      </c>
      <c r="I83" t="str">
        <f t="shared" si="289"/>
        <v/>
      </c>
      <c r="J83" t="str">
        <f t="shared" si="289"/>
        <v/>
      </c>
      <c r="K83" s="3"/>
      <c r="L83">
        <f t="shared" ref="L83:L146" si="290">VALUE(RIGHT(LEFT(H82,2),1))</f>
        <v>1</v>
      </c>
      <c r="M83">
        <f t="shared" ref="M83:M146" si="291">VALUE(RIGHT(LEFT(H82,4),1))</f>
        <v>2</v>
      </c>
      <c r="N83" s="5" t="b">
        <f t="shared" ref="N83" si="292">L83-M83=0</f>
        <v>0</v>
      </c>
      <c r="O83" s="5" t="b">
        <f t="shared" ref="O83:O146" si="293">L83+M83=2</f>
        <v>0</v>
      </c>
      <c r="P83" s="21" t="str">
        <f>DATA!F84</f>
        <v>"0-2"</v>
      </c>
      <c r="Q83">
        <f t="shared" ref="Q83" si="294">VALUE(RIGHT(LEFT(P83,2),1))</f>
        <v>0</v>
      </c>
      <c r="R83">
        <f t="shared" ref="R83:R146" si="295">VALUE(RIGHT(LEFT(P83,4),1))</f>
        <v>2</v>
      </c>
      <c r="S83" s="5" t="b">
        <f t="shared" ref="S83" si="296">Q83-R83=0</f>
        <v>0</v>
      </c>
      <c r="T83" s="5" t="b">
        <f t="shared" ref="T83:T146" si="297">Q83+R83=2</f>
        <v>1</v>
      </c>
      <c r="V83" s="5" t="str">
        <f t="shared" ref="V83:V146" si="298">IF(L83=Q83,"DirectionModel.IN_ROW","")</f>
        <v/>
      </c>
      <c r="W83" s="5" t="str">
        <f t="shared" ref="W83:W146" si="299">IF(M83=R83,"DirectionModel.IN_COLUMN","")</f>
        <v>DirectionModel.IN_COLUMN</v>
      </c>
      <c r="X83" s="5" t="str">
        <f t="shared" ref="X83:X146" si="300">IF(AND(N83,S83),"DirectionModel.IN_MAIN_DIAGONAL","")</f>
        <v/>
      </c>
      <c r="Y83" s="5" t="str">
        <f t="shared" ref="Y83:Y146" si="301">IF(AND(O83,T83),"DirectionModel.IN_SECONDARY_DIAGONAL","")</f>
        <v/>
      </c>
      <c r="Z83" s="5" t="str">
        <f t="shared" ref="Z83" si="302">IF(CONCATENATE(V83,W83,X83,Y83)="","DirectionModel.WITHOUT_DIRECTION",CONCATENATE(V83,W83,X83,Y83))</f>
        <v>DirectionModel.IN_COLUMN</v>
      </c>
      <c r="AB83" s="5" t="str">
        <f>IF(Z83=inDirection!Z83,Z83,"DirectionModel.WITHOUT_DIRECTION")</f>
        <v>DirectionModel.WITHOUT_DIRECTION</v>
      </c>
    </row>
    <row r="84" spans="1:28" x14ac:dyDescent="0.25">
      <c r="A84" s="2">
        <v>1</v>
      </c>
      <c r="B84" s="1" t="str">
        <f>IF(DATA!R85="","",DATA!R85)</f>
        <v/>
      </c>
      <c r="C84" s="1" t="str">
        <f>IF(DATA!S85="","",DATA!S85)</f>
        <v/>
      </c>
      <c r="D84" s="1" t="str">
        <f>IF(DATA!T85="","",DATA!T85)</f>
        <v>c</v>
      </c>
      <c r="E84" t="str">
        <f t="shared" si="288"/>
        <v/>
      </c>
      <c r="F84" t="str">
        <f t="shared" si="288"/>
        <v/>
      </c>
      <c r="G84" t="str">
        <f t="shared" si="288"/>
        <v>{1,2}</v>
      </c>
      <c r="H84" t="str">
        <f t="shared" si="289"/>
        <v/>
      </c>
      <c r="I84" t="str">
        <f t="shared" si="289"/>
        <v/>
      </c>
      <c r="J84" t="str">
        <f t="shared" si="289"/>
        <v>"1-2"</v>
      </c>
      <c r="K84" s="3"/>
      <c r="L84" s="3"/>
      <c r="M84" s="3"/>
      <c r="N84" s="3"/>
      <c r="O84" s="3"/>
      <c r="S84" s="5"/>
      <c r="T84" s="5"/>
    </row>
    <row r="85" spans="1:28" x14ac:dyDescent="0.25">
      <c r="A85" s="2">
        <v>2</v>
      </c>
      <c r="B85" s="1" t="str">
        <f>IF(DATA!R86="","",DATA!R86)</f>
        <v/>
      </c>
      <c r="C85" s="1" t="str">
        <f>IF(DATA!S86="","",DATA!S86)</f>
        <v/>
      </c>
      <c r="D85" s="1" t="str">
        <f>IF(DATA!T86="","",DATA!T86)</f>
        <v/>
      </c>
      <c r="E85" t="str">
        <f t="shared" si="288"/>
        <v/>
      </c>
      <c r="F85" t="str">
        <f t="shared" si="288"/>
        <v/>
      </c>
      <c r="G85" t="str">
        <f t="shared" si="288"/>
        <v/>
      </c>
      <c r="H85" t="str">
        <f t="shared" si="289"/>
        <v/>
      </c>
      <c r="I85" t="str">
        <f t="shared" si="289"/>
        <v/>
      </c>
      <c r="J85" t="str">
        <f t="shared" si="289"/>
        <v/>
      </c>
      <c r="K85" s="3"/>
      <c r="L85" s="3"/>
      <c r="M85" s="3"/>
      <c r="N85" s="3"/>
      <c r="O85" s="3"/>
      <c r="S85" s="5"/>
      <c r="T85" s="5"/>
    </row>
    <row r="86" spans="1:28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303">IF(CONCATENATE(E87,F87,G87,E88,F88,G88,E89,F89,G89)="","",CONCATENATE(CONCATENATE(E87,F87,G87,E88,F88,G88,E89,F89,G89)))</f>
        <v>{2,2}</v>
      </c>
      <c r="H86" t="str">
        <f t="shared" ref="H86" si="304">IF(CONCATENATE(H87,I87,J87,H88,I88,J88,H89,I89,J89)="","",CONCATENATE(CONCATENATE(H87,I87,J87,H88,I88,J88,H89,I89,J89)))</f>
        <v>"2-2"</v>
      </c>
      <c r="K86" s="2"/>
      <c r="L86" t="s">
        <v>15</v>
      </c>
      <c r="M86" t="s">
        <v>16</v>
      </c>
      <c r="N86" t="s">
        <v>17</v>
      </c>
      <c r="O86" t="s">
        <v>18</v>
      </c>
      <c r="P86" s="22"/>
      <c r="Q86" t="s">
        <v>15</v>
      </c>
      <c r="R86" t="s">
        <v>16</v>
      </c>
      <c r="S86" t="s">
        <v>17</v>
      </c>
      <c r="T86" t="s">
        <v>18</v>
      </c>
      <c r="V86" t="s">
        <v>19</v>
      </c>
      <c r="W86" t="s">
        <v>20</v>
      </c>
      <c r="X86" t="s">
        <v>17</v>
      </c>
      <c r="Y86" t="s">
        <v>18</v>
      </c>
      <c r="Z86" t="s">
        <v>21</v>
      </c>
    </row>
    <row r="87" spans="1:28" x14ac:dyDescent="0.25">
      <c r="A87" s="2">
        <v>0</v>
      </c>
      <c r="B87" s="1" t="str">
        <f>IF(DATA!R88="","",DATA!R88)</f>
        <v/>
      </c>
      <c r="C87" s="1" t="str">
        <f>IF(DATA!S88="","",DATA!S88)</f>
        <v/>
      </c>
      <c r="D87" s="1" t="str">
        <f>IF(DATA!T88="","",DATA!T88)</f>
        <v/>
      </c>
      <c r="E87" t="str">
        <f t="shared" ref="E87:G150" si="305">IF(B87="","",CONCATENATE("{",$A87,",",B$2,"}"))</f>
        <v/>
      </c>
      <c r="F87" t="str">
        <f t="shared" si="305"/>
        <v/>
      </c>
      <c r="G87" t="str">
        <f t="shared" si="305"/>
        <v/>
      </c>
      <c r="H87" t="str">
        <f t="shared" ref="H87:J150" si="306">IF(B87="","",CONCATENATE("""",$A87,"-",B$2,""""))</f>
        <v/>
      </c>
      <c r="I87" t="str">
        <f t="shared" si="306"/>
        <v/>
      </c>
      <c r="J87" t="str">
        <f t="shared" si="306"/>
        <v/>
      </c>
      <c r="K87" s="3"/>
      <c r="L87">
        <f t="shared" ref="L87:L150" si="307">VALUE(RIGHT(LEFT(H86,2),1))</f>
        <v>2</v>
      </c>
      <c r="M87">
        <f t="shared" ref="M87:M150" si="308">VALUE(RIGHT(LEFT(H86,4),1))</f>
        <v>2</v>
      </c>
      <c r="N87" s="5" t="b">
        <f t="shared" ref="N87" si="309">L87-M87=0</f>
        <v>1</v>
      </c>
      <c r="O87" s="5" t="b">
        <f t="shared" ref="O87:O150" si="310">L87+M87=2</f>
        <v>0</v>
      </c>
      <c r="P87" s="21" t="str">
        <f>DATA!F88</f>
        <v>"1-0"</v>
      </c>
      <c r="Q87">
        <f t="shared" ref="Q87" si="311">VALUE(RIGHT(LEFT(P87,2),1))</f>
        <v>1</v>
      </c>
      <c r="R87">
        <f t="shared" ref="R87:R150" si="312">VALUE(RIGHT(LEFT(P87,4),1))</f>
        <v>0</v>
      </c>
      <c r="S87" s="5" t="b">
        <f t="shared" ref="S87" si="313">Q87-R87=0</f>
        <v>0</v>
      </c>
      <c r="T87" s="5" t="b">
        <f t="shared" ref="T87:T150" si="314">Q87+R87=2</f>
        <v>0</v>
      </c>
      <c r="V87" s="5" t="str">
        <f t="shared" ref="V87:V150" si="315">IF(L87=Q87,"DirectionModel.IN_ROW","")</f>
        <v/>
      </c>
      <c r="W87" s="5" t="str">
        <f t="shared" ref="W87:W150" si="316">IF(M87=R87,"DirectionModel.IN_COLUMN","")</f>
        <v/>
      </c>
      <c r="X87" s="5" t="str">
        <f t="shared" ref="X87:X150" si="317">IF(AND(N87,S87),"DirectionModel.IN_MAIN_DIAGONAL","")</f>
        <v/>
      </c>
      <c r="Y87" s="5" t="str">
        <f t="shared" ref="Y87:Y150" si="318">IF(AND(O87,T87),"DirectionModel.IN_SECONDARY_DIAGONAL","")</f>
        <v/>
      </c>
      <c r="Z87" s="5" t="str">
        <f t="shared" ref="Z87" si="319">IF(CONCATENATE(V87,W87,X87,Y87)="","DirectionModel.WITHOUT_DIRECTION",CONCATENATE(V87,W87,X87,Y87))</f>
        <v>DirectionModel.WITHOUT_DIRECTION</v>
      </c>
      <c r="AB87" s="5" t="str">
        <f>IF(Z87=inDirection!Z87,Z87,"DirectionModel.WITHOUT_DIRECTION")</f>
        <v>DirectionModel.WITHOUT_DIRECTION</v>
      </c>
    </row>
    <row r="88" spans="1:28" x14ac:dyDescent="0.25">
      <c r="A88" s="2">
        <v>1</v>
      </c>
      <c r="B88" s="1" t="str">
        <f>IF(DATA!R89="","",DATA!R89)</f>
        <v/>
      </c>
      <c r="C88" s="1" t="str">
        <f>IF(DATA!S89="","",DATA!S89)</f>
        <v/>
      </c>
      <c r="D88" s="1" t="str">
        <f>IF(DATA!T89="","",DATA!T89)</f>
        <v/>
      </c>
      <c r="E88" t="str">
        <f t="shared" si="305"/>
        <v/>
      </c>
      <c r="F88" t="str">
        <f t="shared" si="305"/>
        <v/>
      </c>
      <c r="G88" t="str">
        <f t="shared" si="305"/>
        <v/>
      </c>
      <c r="H88" t="str">
        <f t="shared" si="306"/>
        <v/>
      </c>
      <c r="I88" t="str">
        <f t="shared" si="306"/>
        <v/>
      </c>
      <c r="J88" t="str">
        <f t="shared" si="306"/>
        <v/>
      </c>
      <c r="K88" s="3"/>
      <c r="L88" s="3"/>
      <c r="M88" s="3"/>
      <c r="N88" s="3"/>
      <c r="O88" s="3"/>
      <c r="S88" s="5"/>
      <c r="T88" s="5"/>
    </row>
    <row r="89" spans="1:28" x14ac:dyDescent="0.25">
      <c r="A89" s="2">
        <v>2</v>
      </c>
      <c r="B89" s="1" t="str">
        <f>IF(DATA!R90="","",DATA!R90)</f>
        <v/>
      </c>
      <c r="C89" s="1" t="str">
        <f>IF(DATA!S90="","",DATA!S90)</f>
        <v/>
      </c>
      <c r="D89" s="1" t="str">
        <f>IF(DATA!T90="","",DATA!T90)</f>
        <v>c</v>
      </c>
      <c r="E89" t="str">
        <f t="shared" si="305"/>
        <v/>
      </c>
      <c r="F89" t="str">
        <f t="shared" si="305"/>
        <v/>
      </c>
      <c r="G89" t="str">
        <f t="shared" si="305"/>
        <v>{2,2}</v>
      </c>
      <c r="H89" t="str">
        <f t="shared" si="306"/>
        <v/>
      </c>
      <c r="I89" t="str">
        <f t="shared" si="306"/>
        <v/>
      </c>
      <c r="J89" t="str">
        <f t="shared" si="306"/>
        <v>"2-2"</v>
      </c>
      <c r="K89" s="3"/>
      <c r="L89" s="3"/>
      <c r="M89" s="3"/>
      <c r="N89" s="3"/>
      <c r="O89" s="3"/>
      <c r="S89" s="5"/>
      <c r="T89" s="5"/>
    </row>
    <row r="90" spans="1:28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320">IF(CONCATENATE(E91,F91,G91,E92,F92,G92,E93,F93,G93)="","",CONCATENATE(CONCATENATE(E91,F91,G91,E92,F92,G92,E93,F93,G93)))</f>
        <v>{2,0}</v>
      </c>
      <c r="H90" t="str">
        <f t="shared" ref="H90" si="321">IF(CONCATENATE(H91,I91,J91,H92,I92,J92,H93,I93,J93)="","",CONCATENATE(CONCATENATE(H91,I91,J91,H92,I92,J92,H93,I93,J93)))</f>
        <v>"2-0"</v>
      </c>
      <c r="K90" s="2"/>
      <c r="L90" t="s">
        <v>15</v>
      </c>
      <c r="M90" t="s">
        <v>16</v>
      </c>
      <c r="N90" t="s">
        <v>17</v>
      </c>
      <c r="O90" t="s">
        <v>18</v>
      </c>
      <c r="P90" s="22"/>
      <c r="Q90" t="s">
        <v>15</v>
      </c>
      <c r="R90" t="s">
        <v>16</v>
      </c>
      <c r="S90" t="s">
        <v>17</v>
      </c>
      <c r="T90" t="s">
        <v>18</v>
      </c>
      <c r="V90" t="s">
        <v>19</v>
      </c>
      <c r="W90" t="s">
        <v>20</v>
      </c>
      <c r="X90" t="s">
        <v>17</v>
      </c>
      <c r="Y90" t="s">
        <v>18</v>
      </c>
      <c r="Z90" t="s">
        <v>21</v>
      </c>
    </row>
    <row r="91" spans="1:28" x14ac:dyDescent="0.25">
      <c r="A91" s="2">
        <v>0</v>
      </c>
      <c r="B91" s="1" t="str">
        <f>IF(DATA!R92="","",DATA!R92)</f>
        <v/>
      </c>
      <c r="C91" s="1" t="str">
        <f>IF(DATA!S92="","",DATA!S92)</f>
        <v/>
      </c>
      <c r="D91" s="1" t="str">
        <f>IF(DATA!T92="","",DATA!T92)</f>
        <v/>
      </c>
      <c r="E91" t="str">
        <f t="shared" ref="E91:G154" si="322">IF(B91="","",CONCATENATE("{",$A91,",",B$2,"}"))</f>
        <v/>
      </c>
      <c r="F91" t="str">
        <f t="shared" si="322"/>
        <v/>
      </c>
      <c r="G91" t="str">
        <f t="shared" si="322"/>
        <v/>
      </c>
      <c r="H91" t="str">
        <f t="shared" ref="H91:J154" si="323">IF(B91="","",CONCATENATE("""",$A91,"-",B$2,""""))</f>
        <v/>
      </c>
      <c r="I91" t="str">
        <f t="shared" si="323"/>
        <v/>
      </c>
      <c r="J91" t="str">
        <f t="shared" si="323"/>
        <v/>
      </c>
      <c r="K91" s="3"/>
      <c r="L91">
        <f t="shared" ref="L91:L154" si="324">VALUE(RIGHT(LEFT(H90,2),1))</f>
        <v>2</v>
      </c>
      <c r="M91">
        <f t="shared" ref="M91:M154" si="325">VALUE(RIGHT(LEFT(H90,4),1))</f>
        <v>0</v>
      </c>
      <c r="N91" s="5" t="b">
        <f t="shared" ref="N91" si="326">L91-M91=0</f>
        <v>0</v>
      </c>
      <c r="O91" s="5" t="b">
        <f t="shared" ref="O91:O154" si="327">L91+M91=2</f>
        <v>1</v>
      </c>
      <c r="P91" s="21" t="str">
        <f>DATA!F92</f>
        <v>"1-1"</v>
      </c>
      <c r="Q91">
        <f t="shared" ref="Q91" si="328">VALUE(RIGHT(LEFT(P91,2),1))</f>
        <v>1</v>
      </c>
      <c r="R91">
        <f t="shared" ref="R91:R154" si="329">VALUE(RIGHT(LEFT(P91,4),1))</f>
        <v>1</v>
      </c>
      <c r="S91" s="5" t="b">
        <f t="shared" ref="S91" si="330">Q91-R91=0</f>
        <v>1</v>
      </c>
      <c r="T91" s="5" t="b">
        <f t="shared" ref="T91:T154" si="331">Q91+R91=2</f>
        <v>1</v>
      </c>
      <c r="V91" s="5" t="str">
        <f t="shared" ref="V91:V154" si="332">IF(L91=Q91,"DirectionModel.IN_ROW","")</f>
        <v/>
      </c>
      <c r="W91" s="5" t="str">
        <f t="shared" ref="W91:W154" si="333">IF(M91=R91,"DirectionModel.IN_COLUMN","")</f>
        <v/>
      </c>
      <c r="X91" s="5" t="str">
        <f t="shared" ref="X91:X154" si="334">IF(AND(N91,S91),"DirectionModel.IN_MAIN_DIAGONAL","")</f>
        <v/>
      </c>
      <c r="Y91" s="5" t="str">
        <f t="shared" ref="Y91:Y154" si="335">IF(AND(O91,T91),"DirectionModel.IN_SECONDARY_DIAGONAL","")</f>
        <v>DirectionModel.IN_SECONDARY_DIAGONAL</v>
      </c>
      <c r="Z91" s="5" t="str">
        <f t="shared" ref="Z91" si="336">IF(CONCATENATE(V91,W91,X91,Y91)="","DirectionModel.WITHOUT_DIRECTION",CONCATENATE(V91,W91,X91,Y91))</f>
        <v>DirectionModel.IN_SECONDARY_DIAGONAL</v>
      </c>
      <c r="AB91" s="5" t="str">
        <f>IF(Z91=inDirection!Z91,Z91,"DirectionModel.WITHOUT_DIRECTION")</f>
        <v>DirectionModel.IN_SECONDARY_DIAGONAL</v>
      </c>
    </row>
    <row r="92" spans="1:28" x14ac:dyDescent="0.25">
      <c r="A92" s="2">
        <v>1</v>
      </c>
      <c r="B92" s="1" t="str">
        <f>IF(DATA!R93="","",DATA!R93)</f>
        <v/>
      </c>
      <c r="C92" s="1" t="str">
        <f>IF(DATA!S93="","",DATA!S93)</f>
        <v/>
      </c>
      <c r="D92" s="1" t="str">
        <f>IF(DATA!T93="","",DATA!T93)</f>
        <v/>
      </c>
      <c r="E92" t="str">
        <f t="shared" si="322"/>
        <v/>
      </c>
      <c r="F92" t="str">
        <f t="shared" si="322"/>
        <v/>
      </c>
      <c r="G92" t="str">
        <f t="shared" si="322"/>
        <v/>
      </c>
      <c r="H92" t="str">
        <f t="shared" si="323"/>
        <v/>
      </c>
      <c r="I92" t="str">
        <f t="shared" si="323"/>
        <v/>
      </c>
      <c r="J92" t="str">
        <f t="shared" si="323"/>
        <v/>
      </c>
      <c r="K92" s="3"/>
      <c r="L92" s="3"/>
      <c r="M92" s="3"/>
      <c r="N92" s="3"/>
      <c r="O92" s="3"/>
      <c r="S92" s="5"/>
      <c r="T92" s="5"/>
    </row>
    <row r="93" spans="1:28" x14ac:dyDescent="0.25">
      <c r="A93" s="2">
        <v>2</v>
      </c>
      <c r="B93" s="1" t="str">
        <f>IF(DATA!R94="","",DATA!R94)</f>
        <v>c</v>
      </c>
      <c r="C93" s="1" t="str">
        <f>IF(DATA!S94="","",DATA!S94)</f>
        <v/>
      </c>
      <c r="D93" s="1" t="str">
        <f>IF(DATA!T94="","",DATA!T94)</f>
        <v/>
      </c>
      <c r="E93" t="str">
        <f t="shared" si="322"/>
        <v>{2,0}</v>
      </c>
      <c r="F93" t="str">
        <f t="shared" si="322"/>
        <v/>
      </c>
      <c r="G93" t="str">
        <f t="shared" si="322"/>
        <v/>
      </c>
      <c r="H93" t="str">
        <f t="shared" si="323"/>
        <v>"2-0"</v>
      </c>
      <c r="I93" t="str">
        <f t="shared" si="323"/>
        <v/>
      </c>
      <c r="J93" t="str">
        <f t="shared" si="323"/>
        <v/>
      </c>
      <c r="K93" s="3"/>
      <c r="L93" s="3"/>
      <c r="M93" s="3"/>
      <c r="N93" s="3"/>
      <c r="O93" s="3"/>
      <c r="S93" s="5"/>
      <c r="T93" s="5"/>
    </row>
    <row r="94" spans="1:28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337">IF(CONCATENATE(E95,F95,G95,E96,F96,G96,E97,F97,G97)="","",CONCATENATE(CONCATENATE(E95,F95,G95,E96,F96,G96,E97,F97,G97)))</f>
        <v>{1,0}</v>
      </c>
      <c r="H94" t="str">
        <f t="shared" ref="H94" si="338">IF(CONCATENATE(H95,I95,J95,H96,I96,J96,H97,I97,J97)="","",CONCATENATE(CONCATENATE(H95,I95,J95,H96,I96,J96,H97,I97,J97)))</f>
        <v>"1-0"</v>
      </c>
      <c r="K94" s="2"/>
      <c r="L94" t="s">
        <v>15</v>
      </c>
      <c r="M94" t="s">
        <v>16</v>
      </c>
      <c r="N94" t="s">
        <v>17</v>
      </c>
      <c r="O94" t="s">
        <v>18</v>
      </c>
      <c r="P94" s="22"/>
      <c r="Q94" t="s">
        <v>15</v>
      </c>
      <c r="R94" t="s">
        <v>16</v>
      </c>
      <c r="S94" t="s">
        <v>17</v>
      </c>
      <c r="T94" t="s">
        <v>18</v>
      </c>
      <c r="V94" t="s">
        <v>19</v>
      </c>
      <c r="W94" t="s">
        <v>20</v>
      </c>
      <c r="X94" t="s">
        <v>17</v>
      </c>
      <c r="Y94" t="s">
        <v>18</v>
      </c>
      <c r="Z94" t="s">
        <v>21</v>
      </c>
    </row>
    <row r="95" spans="1:28" x14ac:dyDescent="0.25">
      <c r="A95" s="2">
        <v>0</v>
      </c>
      <c r="B95" s="1" t="str">
        <f>IF(DATA!R96="","",DATA!R96)</f>
        <v/>
      </c>
      <c r="C95" s="1" t="str">
        <f>IF(DATA!S96="","",DATA!S96)</f>
        <v/>
      </c>
      <c r="D95" s="1" t="str">
        <f>IF(DATA!T96="","",DATA!T96)</f>
        <v/>
      </c>
      <c r="E95" t="str">
        <f t="shared" ref="E95:G158" si="339">IF(B95="","",CONCATENATE("{",$A95,",",B$2,"}"))</f>
        <v/>
      </c>
      <c r="F95" t="str">
        <f t="shared" si="339"/>
        <v/>
      </c>
      <c r="G95" t="str">
        <f t="shared" si="339"/>
        <v/>
      </c>
      <c r="H95" t="str">
        <f t="shared" ref="H95:J158" si="340">IF(B95="","",CONCATENATE("""",$A95,"-",B$2,""""))</f>
        <v/>
      </c>
      <c r="I95" t="str">
        <f t="shared" si="340"/>
        <v/>
      </c>
      <c r="J95" t="str">
        <f t="shared" si="340"/>
        <v/>
      </c>
      <c r="K95" s="3"/>
      <c r="L95">
        <f t="shared" ref="L95:L158" si="341">VALUE(RIGHT(LEFT(H94,2),1))</f>
        <v>1</v>
      </c>
      <c r="M95">
        <f t="shared" ref="M95:M158" si="342">VALUE(RIGHT(LEFT(H94,4),1))</f>
        <v>0</v>
      </c>
      <c r="N95" s="5" t="b">
        <f t="shared" ref="N95" si="343">L95-M95=0</f>
        <v>0</v>
      </c>
      <c r="O95" s="5" t="b">
        <f t="shared" ref="O95:O158" si="344">L95+M95=2</f>
        <v>0</v>
      </c>
      <c r="P95" s="21" t="str">
        <f>DATA!F96</f>
        <v>"1-2"</v>
      </c>
      <c r="Q95">
        <f t="shared" ref="Q95" si="345">VALUE(RIGHT(LEFT(P95,2),1))</f>
        <v>1</v>
      </c>
      <c r="R95">
        <f t="shared" ref="R95:R158" si="346">VALUE(RIGHT(LEFT(P95,4),1))</f>
        <v>2</v>
      </c>
      <c r="S95" s="5" t="b">
        <f t="shared" ref="S95" si="347">Q95-R95=0</f>
        <v>0</v>
      </c>
      <c r="T95" s="5" t="b">
        <f t="shared" ref="T95:T158" si="348">Q95+R95=2</f>
        <v>0</v>
      </c>
      <c r="V95" s="5" t="str">
        <f t="shared" ref="V95:V158" si="349">IF(L95=Q95,"DirectionModel.IN_ROW","")</f>
        <v>DirectionModel.IN_ROW</v>
      </c>
      <c r="W95" s="5" t="str">
        <f t="shared" ref="W95:W158" si="350">IF(M95=R95,"DirectionModel.IN_COLUMN","")</f>
        <v/>
      </c>
      <c r="X95" s="5" t="str">
        <f t="shared" ref="X95:X158" si="351">IF(AND(N95,S95),"DirectionModel.IN_MAIN_DIAGONAL","")</f>
        <v/>
      </c>
      <c r="Y95" s="5" t="str">
        <f t="shared" ref="Y95:Y158" si="352">IF(AND(O95,T95),"DirectionModel.IN_SECONDARY_DIAGONAL","")</f>
        <v/>
      </c>
      <c r="Z95" s="5" t="str">
        <f t="shared" ref="Z95" si="353">IF(CONCATENATE(V95,W95,X95,Y95)="","DirectionModel.WITHOUT_DIRECTION",CONCATENATE(V95,W95,X95,Y95))</f>
        <v>DirectionModel.IN_ROW</v>
      </c>
      <c r="AB95" s="5" t="str">
        <f>IF(Z95=inDirection!Z95,Z95,"DirectionModel.WITHOUT_DIRECTION")</f>
        <v>DirectionModel.WITHOUT_DIRECTION</v>
      </c>
    </row>
    <row r="96" spans="1:28" x14ac:dyDescent="0.25">
      <c r="A96" s="2">
        <v>1</v>
      </c>
      <c r="B96" s="1" t="str">
        <f>IF(DATA!R97="","",DATA!R97)</f>
        <v>c</v>
      </c>
      <c r="C96" s="1" t="str">
        <f>IF(DATA!S97="","",DATA!S97)</f>
        <v/>
      </c>
      <c r="D96" s="1" t="str">
        <f>IF(DATA!T97="","",DATA!T97)</f>
        <v/>
      </c>
      <c r="E96" t="str">
        <f t="shared" si="339"/>
        <v>{1,0}</v>
      </c>
      <c r="F96" t="str">
        <f t="shared" si="339"/>
        <v/>
      </c>
      <c r="G96" t="str">
        <f t="shared" si="339"/>
        <v/>
      </c>
      <c r="H96" t="str">
        <f t="shared" si="340"/>
        <v>"1-0"</v>
      </c>
      <c r="I96" t="str">
        <f t="shared" si="340"/>
        <v/>
      </c>
      <c r="J96" t="str">
        <f t="shared" si="340"/>
        <v/>
      </c>
      <c r="K96" s="3"/>
      <c r="L96" s="3"/>
      <c r="M96" s="3"/>
      <c r="N96" s="3"/>
      <c r="O96" s="3"/>
      <c r="S96" s="5"/>
      <c r="T96" s="5"/>
    </row>
    <row r="97" spans="1:28" x14ac:dyDescent="0.25">
      <c r="A97" s="2">
        <v>2</v>
      </c>
      <c r="B97" s="1" t="str">
        <f>IF(DATA!R98="","",DATA!R98)</f>
        <v/>
      </c>
      <c r="C97" s="1" t="str">
        <f>IF(DATA!S98="","",DATA!S98)</f>
        <v/>
      </c>
      <c r="D97" s="1" t="str">
        <f>IF(DATA!T98="","",DATA!T98)</f>
        <v/>
      </c>
      <c r="E97" t="str">
        <f t="shared" si="339"/>
        <v/>
      </c>
      <c r="F97" t="str">
        <f t="shared" si="339"/>
        <v/>
      </c>
      <c r="G97" t="str">
        <f t="shared" si="339"/>
        <v/>
      </c>
      <c r="H97" t="str">
        <f t="shared" si="340"/>
        <v/>
      </c>
      <c r="I97" t="str">
        <f t="shared" si="340"/>
        <v/>
      </c>
      <c r="J97" t="str">
        <f t="shared" si="340"/>
        <v/>
      </c>
      <c r="K97" s="3"/>
      <c r="L97" s="3"/>
      <c r="M97" s="3"/>
      <c r="N97" s="3"/>
      <c r="O97" s="3"/>
      <c r="S97" s="5"/>
      <c r="T97" s="5"/>
    </row>
    <row r="98" spans="1:28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354">IF(CONCATENATE(E99,F99,G99,E100,F100,G100,E101,F101,G101)="","",CONCATENATE(CONCATENATE(E99,F99,G99,E100,F100,G100,E101,F101,G101)))</f>
        <v>{0,0}</v>
      </c>
      <c r="H98" t="str">
        <f t="shared" ref="H98" si="355">IF(CONCATENATE(H99,I99,J99,H100,I100,J100,H101,I101,J101)="","",CONCATENATE(CONCATENATE(H99,I99,J99,H100,I100,J100,H101,I101,J101)))</f>
        <v>"0-0"</v>
      </c>
      <c r="K98" s="2"/>
      <c r="L98" t="s">
        <v>15</v>
      </c>
      <c r="M98" t="s">
        <v>16</v>
      </c>
      <c r="N98" t="s">
        <v>17</v>
      </c>
      <c r="O98" t="s">
        <v>18</v>
      </c>
      <c r="P98" s="22"/>
      <c r="Q98" t="s">
        <v>15</v>
      </c>
      <c r="R98" t="s">
        <v>16</v>
      </c>
      <c r="S98" t="s">
        <v>17</v>
      </c>
      <c r="T98" t="s">
        <v>18</v>
      </c>
      <c r="V98" t="s">
        <v>19</v>
      </c>
      <c r="W98" t="s">
        <v>20</v>
      </c>
      <c r="X98" t="s">
        <v>17</v>
      </c>
      <c r="Y98" t="s">
        <v>18</v>
      </c>
      <c r="Z98" t="s">
        <v>21</v>
      </c>
    </row>
    <row r="99" spans="1:28" x14ac:dyDescent="0.25">
      <c r="A99" s="2">
        <v>0</v>
      </c>
      <c r="B99" s="1" t="str">
        <f>IF(DATA!R100="","",DATA!R100)</f>
        <v>c</v>
      </c>
      <c r="C99" s="1" t="str">
        <f>IF(DATA!S100="","",DATA!S100)</f>
        <v/>
      </c>
      <c r="D99" s="1" t="str">
        <f>IF(DATA!T100="","",DATA!T100)</f>
        <v/>
      </c>
      <c r="E99" t="str">
        <f t="shared" ref="E99:G162" si="356">IF(B99="","",CONCATENATE("{",$A99,",",B$2,"}"))</f>
        <v>{0,0}</v>
      </c>
      <c r="F99" t="str">
        <f t="shared" si="356"/>
        <v/>
      </c>
      <c r="G99" t="str">
        <f t="shared" si="356"/>
        <v/>
      </c>
      <c r="H99" t="str">
        <f t="shared" ref="H99:J162" si="357">IF(B99="","",CONCATENATE("""",$A99,"-",B$2,""""))</f>
        <v>"0-0"</v>
      </c>
      <c r="I99" t="str">
        <f t="shared" si="357"/>
        <v/>
      </c>
      <c r="J99" t="str">
        <f t="shared" si="357"/>
        <v/>
      </c>
      <c r="K99" s="3"/>
      <c r="L99">
        <f t="shared" ref="L99:L162" si="358">VALUE(RIGHT(LEFT(H98,2),1))</f>
        <v>0</v>
      </c>
      <c r="M99">
        <f t="shared" ref="M99:M162" si="359">VALUE(RIGHT(LEFT(H98,4),1))</f>
        <v>0</v>
      </c>
      <c r="N99" s="5" t="b">
        <f t="shared" ref="N99" si="360">L99-M99=0</f>
        <v>1</v>
      </c>
      <c r="O99" s="5" t="b">
        <f t="shared" ref="O99:O162" si="361">L99+M99=2</f>
        <v>0</v>
      </c>
      <c r="P99" s="21" t="str">
        <f>DATA!F100</f>
        <v>"2-0"</v>
      </c>
      <c r="Q99">
        <f t="shared" ref="Q99" si="362">VALUE(RIGHT(LEFT(P99,2),1))</f>
        <v>2</v>
      </c>
      <c r="R99">
        <f t="shared" ref="R99:R162" si="363">VALUE(RIGHT(LEFT(P99,4),1))</f>
        <v>0</v>
      </c>
      <c r="S99" s="5" t="b">
        <f t="shared" ref="S99" si="364">Q99-R99=0</f>
        <v>0</v>
      </c>
      <c r="T99" s="5" t="b">
        <f t="shared" ref="T99:T162" si="365">Q99+R99=2</f>
        <v>1</v>
      </c>
      <c r="V99" s="5" t="str">
        <f t="shared" ref="V99:V162" si="366">IF(L99=Q99,"DirectionModel.IN_ROW","")</f>
        <v/>
      </c>
      <c r="W99" s="5" t="str">
        <f t="shared" ref="W99:W162" si="367">IF(M99=R99,"DirectionModel.IN_COLUMN","")</f>
        <v>DirectionModel.IN_COLUMN</v>
      </c>
      <c r="X99" s="5" t="str">
        <f t="shared" ref="X99:X162" si="368">IF(AND(N99,S99),"DirectionModel.IN_MAIN_DIAGONAL","")</f>
        <v/>
      </c>
      <c r="Y99" s="5" t="str">
        <f t="shared" ref="Y99:Y162" si="369">IF(AND(O99,T99),"DirectionModel.IN_SECONDARY_DIAGONAL","")</f>
        <v/>
      </c>
      <c r="Z99" s="5" t="str">
        <f t="shared" ref="Z99" si="370">IF(CONCATENATE(V99,W99,X99,Y99)="","DirectionModel.WITHOUT_DIRECTION",CONCATENATE(V99,W99,X99,Y99))</f>
        <v>DirectionModel.IN_COLUMN</v>
      </c>
      <c r="AB99" s="5" t="str">
        <f>IF(Z99=inDirection!Z99,Z99,"DirectionModel.WITHOUT_DIRECTION")</f>
        <v>DirectionModel.WITHOUT_DIRECTION</v>
      </c>
    </row>
    <row r="100" spans="1:28" x14ac:dyDescent="0.25">
      <c r="A100" s="2">
        <v>1</v>
      </c>
      <c r="B100" s="1" t="str">
        <f>IF(DATA!R101="","",DATA!R101)</f>
        <v/>
      </c>
      <c r="C100" s="1" t="str">
        <f>IF(DATA!S101="","",DATA!S101)</f>
        <v/>
      </c>
      <c r="D100" s="1" t="str">
        <f>IF(DATA!T101="","",DATA!T101)</f>
        <v/>
      </c>
      <c r="E100" t="str">
        <f t="shared" si="356"/>
        <v/>
      </c>
      <c r="F100" t="str">
        <f t="shared" si="356"/>
        <v/>
      </c>
      <c r="G100" t="str">
        <f t="shared" si="356"/>
        <v/>
      </c>
      <c r="H100" t="str">
        <f t="shared" si="357"/>
        <v/>
      </c>
      <c r="I100" t="str">
        <f t="shared" si="357"/>
        <v/>
      </c>
      <c r="J100" t="str">
        <f t="shared" si="357"/>
        <v/>
      </c>
      <c r="K100" s="3"/>
      <c r="L100" s="3"/>
      <c r="M100" s="3"/>
      <c r="N100" s="3"/>
      <c r="O100" s="3"/>
      <c r="S100" s="5"/>
      <c r="T100" s="5"/>
    </row>
    <row r="101" spans="1:28" x14ac:dyDescent="0.25">
      <c r="A101" s="2">
        <v>2</v>
      </c>
      <c r="B101" s="1" t="str">
        <f>IF(DATA!R102="","",DATA!R102)</f>
        <v/>
      </c>
      <c r="C101" s="1" t="str">
        <f>IF(DATA!S102="","",DATA!S102)</f>
        <v/>
      </c>
      <c r="D101" s="1" t="str">
        <f>IF(DATA!T102="","",DATA!T102)</f>
        <v/>
      </c>
      <c r="E101" t="str">
        <f t="shared" si="356"/>
        <v/>
      </c>
      <c r="F101" t="str">
        <f t="shared" si="356"/>
        <v/>
      </c>
      <c r="G101" t="str">
        <f t="shared" si="356"/>
        <v/>
      </c>
      <c r="H101" t="str">
        <f t="shared" si="357"/>
        <v/>
      </c>
      <c r="I101" t="str">
        <f t="shared" si="357"/>
        <v/>
      </c>
      <c r="J101" t="str">
        <f t="shared" si="357"/>
        <v/>
      </c>
      <c r="K101" s="3"/>
      <c r="L101" s="3"/>
      <c r="M101" s="3"/>
      <c r="N101" s="3"/>
      <c r="O101" s="3"/>
      <c r="S101" s="5"/>
      <c r="T101" s="5"/>
    </row>
    <row r="102" spans="1:28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371">IF(CONCATENATE(E103,F103,G103,E104,F104,G104,E105,F105,G105)="","",CONCATENATE(CONCATENATE(E103,F103,G103,E104,F104,G104,E105,F105,G105)))</f>
        <v>{1,2}</v>
      </c>
      <c r="H102" t="str">
        <f t="shared" ref="H102" si="372">IF(CONCATENATE(H103,I103,J103,H104,I104,J104,H105,I105,J105)="","",CONCATENATE(CONCATENATE(H103,I103,J103,H104,I104,J104,H105,I105,J105)))</f>
        <v>"1-2"</v>
      </c>
      <c r="K102" s="2"/>
      <c r="L102" t="s">
        <v>15</v>
      </c>
      <c r="M102" t="s">
        <v>16</v>
      </c>
      <c r="N102" t="s">
        <v>17</v>
      </c>
      <c r="O102" t="s">
        <v>18</v>
      </c>
      <c r="P102" s="22"/>
      <c r="Q102" t="s">
        <v>15</v>
      </c>
      <c r="R102" t="s">
        <v>16</v>
      </c>
      <c r="S102" t="s">
        <v>17</v>
      </c>
      <c r="T102" t="s">
        <v>18</v>
      </c>
      <c r="V102" t="s">
        <v>19</v>
      </c>
      <c r="W102" t="s">
        <v>20</v>
      </c>
      <c r="X102" t="s">
        <v>17</v>
      </c>
      <c r="Y102" t="s">
        <v>18</v>
      </c>
      <c r="Z102" t="s">
        <v>21</v>
      </c>
    </row>
    <row r="103" spans="1:28" x14ac:dyDescent="0.25">
      <c r="A103" s="2">
        <v>0</v>
      </c>
      <c r="B103" s="1" t="str">
        <f>IF(DATA!R104="","",DATA!R104)</f>
        <v/>
      </c>
      <c r="C103" s="1" t="str">
        <f>IF(DATA!S104="","",DATA!S104)</f>
        <v/>
      </c>
      <c r="D103" s="1" t="str">
        <f>IF(DATA!T104="","",DATA!T104)</f>
        <v/>
      </c>
      <c r="E103" t="str">
        <f t="shared" ref="E103:G166" si="373">IF(B103="","",CONCATENATE("{",$A103,",",B$2,"}"))</f>
        <v/>
      </c>
      <c r="F103" t="str">
        <f t="shared" si="373"/>
        <v/>
      </c>
      <c r="G103" t="str">
        <f t="shared" si="373"/>
        <v/>
      </c>
      <c r="H103" t="str">
        <f t="shared" ref="H103:J166" si="374">IF(B103="","",CONCATENATE("""",$A103,"-",B$2,""""))</f>
        <v/>
      </c>
      <c r="I103" t="str">
        <f t="shared" si="374"/>
        <v/>
      </c>
      <c r="J103" t="str">
        <f t="shared" si="374"/>
        <v/>
      </c>
      <c r="K103" s="3"/>
      <c r="L103">
        <f t="shared" ref="L103:L166" si="375">VALUE(RIGHT(LEFT(H102,2),1))</f>
        <v>1</v>
      </c>
      <c r="M103">
        <f t="shared" ref="M103:M166" si="376">VALUE(RIGHT(LEFT(H102,4),1))</f>
        <v>2</v>
      </c>
      <c r="N103" s="5" t="b">
        <f t="shared" ref="N103" si="377">L103-M103=0</f>
        <v>0</v>
      </c>
      <c r="O103" s="5" t="b">
        <f t="shared" ref="O103:O166" si="378">L103+M103=2</f>
        <v>0</v>
      </c>
      <c r="P103" s="21" t="str">
        <f>DATA!F104</f>
        <v>"2-1"</v>
      </c>
      <c r="Q103">
        <f t="shared" ref="Q103" si="379">VALUE(RIGHT(LEFT(P103,2),1))</f>
        <v>2</v>
      </c>
      <c r="R103">
        <f t="shared" ref="R103:R166" si="380">VALUE(RIGHT(LEFT(P103,4),1))</f>
        <v>1</v>
      </c>
      <c r="S103" s="5" t="b">
        <f t="shared" ref="S103" si="381">Q103-R103=0</f>
        <v>0</v>
      </c>
      <c r="T103" s="5" t="b">
        <f t="shared" ref="T103:T166" si="382">Q103+R103=2</f>
        <v>0</v>
      </c>
      <c r="V103" s="5" t="str">
        <f t="shared" ref="V103:V166" si="383">IF(L103=Q103,"DirectionModel.IN_ROW","")</f>
        <v/>
      </c>
      <c r="W103" s="5" t="str">
        <f t="shared" ref="W103:W166" si="384">IF(M103=R103,"DirectionModel.IN_COLUMN","")</f>
        <v/>
      </c>
      <c r="X103" s="5" t="str">
        <f t="shared" ref="X103:X166" si="385">IF(AND(N103,S103),"DirectionModel.IN_MAIN_DIAGONAL","")</f>
        <v/>
      </c>
      <c r="Y103" s="5" t="str">
        <f t="shared" ref="Y103:Y166" si="386">IF(AND(O103,T103),"DirectionModel.IN_SECONDARY_DIAGONAL","")</f>
        <v/>
      </c>
      <c r="Z103" s="5" t="str">
        <f t="shared" ref="Z103" si="387">IF(CONCATENATE(V103,W103,X103,Y103)="","DirectionModel.WITHOUT_DIRECTION",CONCATENATE(V103,W103,X103,Y103))</f>
        <v>DirectionModel.WITHOUT_DIRECTION</v>
      </c>
      <c r="AB103" s="5" t="str">
        <f>IF(Z103=inDirection!Z103,Z103,"DirectionModel.WITHOUT_DIRECTION")</f>
        <v>DirectionModel.WITHOUT_DIRECTION</v>
      </c>
    </row>
    <row r="104" spans="1:28" x14ac:dyDescent="0.25">
      <c r="A104" s="2">
        <v>1</v>
      </c>
      <c r="B104" s="1" t="str">
        <f>IF(DATA!R105="","",DATA!R105)</f>
        <v/>
      </c>
      <c r="C104" s="1" t="str">
        <f>IF(DATA!S105="","",DATA!S105)</f>
        <v/>
      </c>
      <c r="D104" s="1" t="str">
        <f>IF(DATA!T105="","",DATA!T105)</f>
        <v>c</v>
      </c>
      <c r="E104" t="str">
        <f t="shared" si="373"/>
        <v/>
      </c>
      <c r="F104" t="str">
        <f t="shared" si="373"/>
        <v/>
      </c>
      <c r="G104" t="str">
        <f t="shared" si="373"/>
        <v>{1,2}</v>
      </c>
      <c r="H104" t="str">
        <f t="shared" si="374"/>
        <v/>
      </c>
      <c r="I104" t="str">
        <f t="shared" si="374"/>
        <v/>
      </c>
      <c r="J104" t="str">
        <f t="shared" si="374"/>
        <v>"1-2"</v>
      </c>
      <c r="K104" s="3"/>
      <c r="L104" s="3"/>
      <c r="M104" s="3"/>
      <c r="N104" s="3"/>
      <c r="O104" s="3"/>
      <c r="S104" s="5"/>
      <c r="T104" s="5"/>
    </row>
    <row r="105" spans="1:28" x14ac:dyDescent="0.25">
      <c r="A105" s="2">
        <v>2</v>
      </c>
      <c r="B105" s="1" t="str">
        <f>IF(DATA!R106="","",DATA!R106)</f>
        <v/>
      </c>
      <c r="C105" s="1" t="str">
        <f>IF(DATA!S106="","",DATA!S106)</f>
        <v/>
      </c>
      <c r="D105" s="1" t="str">
        <f>IF(DATA!T106="","",DATA!T106)</f>
        <v/>
      </c>
      <c r="E105" t="str">
        <f t="shared" si="373"/>
        <v/>
      </c>
      <c r="F105" t="str">
        <f t="shared" si="373"/>
        <v/>
      </c>
      <c r="G105" t="str">
        <f t="shared" si="373"/>
        <v/>
      </c>
      <c r="H105" t="str">
        <f t="shared" si="374"/>
        <v/>
      </c>
      <c r="I105" t="str">
        <f t="shared" si="374"/>
        <v/>
      </c>
      <c r="J105" t="str">
        <f t="shared" si="374"/>
        <v/>
      </c>
      <c r="K105" s="3"/>
      <c r="L105" s="3"/>
      <c r="M105" s="3"/>
      <c r="N105" s="3"/>
      <c r="O105" s="3"/>
      <c r="S105" s="5"/>
      <c r="T105" s="5"/>
    </row>
    <row r="106" spans="1:28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388">IF(CONCATENATE(E107,F107,G107,E108,F108,G108,E109,F109,G109)="","",CONCATENATE(CONCATENATE(E107,F107,G107,E108,F108,G108,E109,F109,G109)))</f>
        <v>{2,1}</v>
      </c>
      <c r="H106" t="str">
        <f t="shared" ref="H106" si="389">IF(CONCATENATE(H107,I107,J107,H108,I108,J108,H109,I109,J109)="","",CONCATENATE(CONCATENATE(H107,I107,J107,H108,I108,J108,H109,I109,J109)))</f>
        <v>"2-1"</v>
      </c>
      <c r="K106" s="2"/>
      <c r="L106" t="s">
        <v>15</v>
      </c>
      <c r="M106" t="s">
        <v>16</v>
      </c>
      <c r="N106" t="s">
        <v>17</v>
      </c>
      <c r="O106" t="s">
        <v>18</v>
      </c>
      <c r="P106" s="22"/>
      <c r="Q106" t="s">
        <v>15</v>
      </c>
      <c r="R106" t="s">
        <v>16</v>
      </c>
      <c r="S106" t="s">
        <v>17</v>
      </c>
      <c r="T106" t="s">
        <v>18</v>
      </c>
      <c r="V106" t="s">
        <v>19</v>
      </c>
      <c r="W106" t="s">
        <v>20</v>
      </c>
      <c r="X106" t="s">
        <v>17</v>
      </c>
      <c r="Y106" t="s">
        <v>18</v>
      </c>
      <c r="Z106" t="s">
        <v>21</v>
      </c>
    </row>
    <row r="107" spans="1:28" x14ac:dyDescent="0.25">
      <c r="A107" s="2">
        <v>0</v>
      </c>
      <c r="B107" s="1" t="str">
        <f>IF(DATA!R108="","",DATA!R108)</f>
        <v/>
      </c>
      <c r="C107" s="1" t="str">
        <f>IF(DATA!S108="","",DATA!S108)</f>
        <v/>
      </c>
      <c r="D107" s="1" t="str">
        <f>IF(DATA!T108="","",DATA!T108)</f>
        <v/>
      </c>
      <c r="E107" t="str">
        <f t="shared" ref="E107:G170" si="390">IF(B107="","",CONCATENATE("{",$A107,",",B$2,"}"))</f>
        <v/>
      </c>
      <c r="F107" t="str">
        <f t="shared" si="390"/>
        <v/>
      </c>
      <c r="G107" t="str">
        <f t="shared" si="390"/>
        <v/>
      </c>
      <c r="H107" t="str">
        <f t="shared" ref="H107:J170" si="391">IF(B107="","",CONCATENATE("""",$A107,"-",B$2,""""))</f>
        <v/>
      </c>
      <c r="I107" t="str">
        <f t="shared" si="391"/>
        <v/>
      </c>
      <c r="J107" t="str">
        <f t="shared" si="391"/>
        <v/>
      </c>
      <c r="K107" s="3"/>
      <c r="L107">
        <f t="shared" ref="L107:L170" si="392">VALUE(RIGHT(LEFT(H106,2),1))</f>
        <v>2</v>
      </c>
      <c r="M107">
        <f t="shared" ref="M107:M170" si="393">VALUE(RIGHT(LEFT(H106,4),1))</f>
        <v>1</v>
      </c>
      <c r="N107" s="5" t="b">
        <f t="shared" ref="N107" si="394">L107-M107=0</f>
        <v>0</v>
      </c>
      <c r="O107" s="5" t="b">
        <f t="shared" ref="O107:O170" si="395">L107+M107=2</f>
        <v>0</v>
      </c>
      <c r="P107" s="21" t="str">
        <f>DATA!F108</f>
        <v>"2-2"</v>
      </c>
      <c r="Q107">
        <f t="shared" ref="Q107" si="396">VALUE(RIGHT(LEFT(P107,2),1))</f>
        <v>2</v>
      </c>
      <c r="R107">
        <f t="shared" ref="R107:R170" si="397">VALUE(RIGHT(LEFT(P107,4),1))</f>
        <v>2</v>
      </c>
      <c r="S107" s="5" t="b">
        <f t="shared" ref="S107" si="398">Q107-R107=0</f>
        <v>1</v>
      </c>
      <c r="T107" s="5" t="b">
        <f t="shared" ref="T107:T170" si="399">Q107+R107=2</f>
        <v>0</v>
      </c>
      <c r="V107" s="5" t="str">
        <f t="shared" ref="V107:V170" si="400">IF(L107=Q107,"DirectionModel.IN_ROW","")</f>
        <v>DirectionModel.IN_ROW</v>
      </c>
      <c r="W107" s="5" t="str">
        <f t="shared" ref="W107:W170" si="401">IF(M107=R107,"DirectionModel.IN_COLUMN","")</f>
        <v/>
      </c>
      <c r="X107" s="5" t="str">
        <f t="shared" ref="X107:X170" si="402">IF(AND(N107,S107),"DirectionModel.IN_MAIN_DIAGONAL","")</f>
        <v/>
      </c>
      <c r="Y107" s="5" t="str">
        <f t="shared" ref="Y107:Y170" si="403">IF(AND(O107,T107),"DirectionModel.IN_SECONDARY_DIAGONAL","")</f>
        <v/>
      </c>
      <c r="Z107" s="5" t="str">
        <f t="shared" ref="Z107" si="404">IF(CONCATENATE(V107,W107,X107,Y107)="","DirectionModel.WITHOUT_DIRECTION",CONCATENATE(V107,W107,X107,Y107))</f>
        <v>DirectionModel.IN_ROW</v>
      </c>
      <c r="AB107" s="5" t="str">
        <f>IF(Z107=inDirection!Z107,Z107,"DirectionModel.WITHOUT_DIRECTION")</f>
        <v>DirectionModel.IN_ROW</v>
      </c>
    </row>
    <row r="108" spans="1:28" x14ac:dyDescent="0.25">
      <c r="A108" s="2">
        <v>1</v>
      </c>
      <c r="B108" s="1" t="str">
        <f>IF(DATA!R109="","",DATA!R109)</f>
        <v/>
      </c>
      <c r="C108" s="1" t="str">
        <f>IF(DATA!S109="","",DATA!S109)</f>
        <v/>
      </c>
      <c r="D108" s="1" t="str">
        <f>IF(DATA!T109="","",DATA!T109)</f>
        <v/>
      </c>
      <c r="E108" t="str">
        <f t="shared" si="390"/>
        <v/>
      </c>
      <c r="F108" t="str">
        <f t="shared" si="390"/>
        <v/>
      </c>
      <c r="G108" t="str">
        <f t="shared" si="390"/>
        <v/>
      </c>
      <c r="H108" t="str">
        <f t="shared" si="391"/>
        <v/>
      </c>
      <c r="I108" t="str">
        <f t="shared" si="391"/>
        <v/>
      </c>
      <c r="J108" t="str">
        <f t="shared" si="391"/>
        <v/>
      </c>
      <c r="K108" s="3"/>
      <c r="L108" s="3"/>
      <c r="M108" s="3"/>
      <c r="N108" s="3"/>
      <c r="O108" s="3"/>
      <c r="S108" s="5"/>
      <c r="T108" s="5"/>
    </row>
    <row r="109" spans="1:28" x14ac:dyDescent="0.25">
      <c r="A109" s="2">
        <v>2</v>
      </c>
      <c r="B109" s="1" t="str">
        <f>IF(DATA!R110="","",DATA!R110)</f>
        <v/>
      </c>
      <c r="C109" s="1" t="str">
        <f>IF(DATA!S110="","",DATA!S110)</f>
        <v>c</v>
      </c>
      <c r="D109" s="1" t="str">
        <f>IF(DATA!T110="","",DATA!T110)</f>
        <v/>
      </c>
      <c r="E109" t="str">
        <f t="shared" si="390"/>
        <v/>
      </c>
      <c r="F109" t="str">
        <f t="shared" si="390"/>
        <v>{2,1}</v>
      </c>
      <c r="G109" t="str">
        <f t="shared" si="390"/>
        <v/>
      </c>
      <c r="H109" t="str">
        <f t="shared" si="391"/>
        <v/>
      </c>
      <c r="I109" t="str">
        <f t="shared" si="391"/>
        <v>"2-1"</v>
      </c>
      <c r="J109" t="str">
        <f t="shared" si="391"/>
        <v/>
      </c>
      <c r="K109" s="3"/>
      <c r="L109" s="3"/>
      <c r="M109" s="3"/>
      <c r="N109" s="3"/>
      <c r="O109" s="3"/>
      <c r="S109" s="5"/>
      <c r="T109" s="5"/>
    </row>
    <row r="110" spans="1:28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405">IF(CONCATENATE(E111,F111,G111,E112,F112,G112,E113,F113,G113)="","",CONCATENATE(CONCATENATE(E111,F111,G111,E112,F112,G112,E113,F113,G113)))</f>
        <v>{1,1}</v>
      </c>
      <c r="H110" t="str">
        <f t="shared" ref="H110" si="406">IF(CONCATENATE(H111,I111,J111,H112,I112,J112,H113,I113,J113)="","",CONCATENATE(CONCATENATE(H111,I111,J111,H112,I112,J112,H113,I113,J113)))</f>
        <v>"1-1"</v>
      </c>
      <c r="K110" s="2"/>
      <c r="L110" t="s">
        <v>15</v>
      </c>
      <c r="M110" t="s">
        <v>16</v>
      </c>
      <c r="N110" t="s">
        <v>17</v>
      </c>
      <c r="O110" t="s">
        <v>18</v>
      </c>
      <c r="P110" s="22"/>
      <c r="Q110" t="s">
        <v>15</v>
      </c>
      <c r="R110" t="s">
        <v>16</v>
      </c>
      <c r="S110" t="s">
        <v>17</v>
      </c>
      <c r="T110" t="s">
        <v>18</v>
      </c>
      <c r="V110" t="s">
        <v>19</v>
      </c>
      <c r="W110" t="s">
        <v>20</v>
      </c>
      <c r="X110" t="s">
        <v>17</v>
      </c>
      <c r="Y110" t="s">
        <v>18</v>
      </c>
      <c r="Z110" t="s">
        <v>21</v>
      </c>
    </row>
    <row r="111" spans="1:28" x14ac:dyDescent="0.25">
      <c r="A111" s="2">
        <v>0</v>
      </c>
      <c r="B111" s="1" t="str">
        <f>IF(DATA!R112="","",DATA!R112)</f>
        <v/>
      </c>
      <c r="C111" s="1" t="str">
        <f>IF(DATA!S112="","",DATA!S112)</f>
        <v/>
      </c>
      <c r="D111" s="1" t="str">
        <f>IF(DATA!T112="","",DATA!T112)</f>
        <v/>
      </c>
      <c r="E111" t="str">
        <f t="shared" ref="E111:G174" si="407">IF(B111="","",CONCATENATE("{",$A111,",",B$2,"}"))</f>
        <v/>
      </c>
      <c r="F111" t="str">
        <f t="shared" si="407"/>
        <v/>
      </c>
      <c r="G111" t="str">
        <f t="shared" si="407"/>
        <v/>
      </c>
      <c r="H111" t="str">
        <f t="shared" ref="H111:J174" si="408">IF(B111="","",CONCATENATE("""",$A111,"-",B$2,""""))</f>
        <v/>
      </c>
      <c r="I111" t="str">
        <f t="shared" si="408"/>
        <v/>
      </c>
      <c r="J111" t="str">
        <f t="shared" si="408"/>
        <v/>
      </c>
      <c r="K111" s="3"/>
      <c r="L111">
        <f t="shared" ref="L111:L174" si="409">VALUE(RIGHT(LEFT(H110,2),1))</f>
        <v>1</v>
      </c>
      <c r="M111">
        <f t="shared" ref="M111:M174" si="410">VALUE(RIGHT(LEFT(H110,4),1))</f>
        <v>1</v>
      </c>
      <c r="N111" s="5" t="b">
        <f t="shared" ref="N111" si="411">L111-M111=0</f>
        <v>1</v>
      </c>
      <c r="O111" s="5" t="b">
        <f t="shared" ref="O111:O174" si="412">L111+M111=2</f>
        <v>1</v>
      </c>
      <c r="P111" s="21" t="str">
        <f>DATA!F112</f>
        <v>"0-0"</v>
      </c>
      <c r="Q111">
        <f t="shared" ref="Q111" si="413">VALUE(RIGHT(LEFT(P111,2),1))</f>
        <v>0</v>
      </c>
      <c r="R111">
        <f t="shared" ref="R111:R174" si="414">VALUE(RIGHT(LEFT(P111,4),1))</f>
        <v>0</v>
      </c>
      <c r="S111" s="5" t="b">
        <f t="shared" ref="S111" si="415">Q111-R111=0</f>
        <v>1</v>
      </c>
      <c r="T111" s="5" t="b">
        <f t="shared" ref="T111:T174" si="416">Q111+R111=2</f>
        <v>0</v>
      </c>
      <c r="V111" s="5" t="str">
        <f t="shared" ref="V111:V174" si="417">IF(L111=Q111,"DirectionModel.IN_ROW","")</f>
        <v/>
      </c>
      <c r="W111" s="5" t="str">
        <f t="shared" ref="W111:W174" si="418">IF(M111=R111,"DirectionModel.IN_COLUMN","")</f>
        <v/>
      </c>
      <c r="X111" s="5" t="str">
        <f t="shared" ref="X111:X174" si="419">IF(AND(N111,S111),"DirectionModel.IN_MAIN_DIAGONAL","")</f>
        <v>DirectionModel.IN_MAIN_DIAGONAL</v>
      </c>
      <c r="Y111" s="5" t="str">
        <f t="shared" ref="Y111:Y174" si="420">IF(AND(O111,T111),"DirectionModel.IN_SECONDARY_DIAGONAL","")</f>
        <v/>
      </c>
      <c r="Z111" s="5" t="str">
        <f t="shared" ref="Z111" si="421">IF(CONCATENATE(V111,W111,X111,Y111)="","DirectionModel.WITHOUT_DIRECTION",CONCATENATE(V111,W111,X111,Y111))</f>
        <v>DirectionModel.IN_MAIN_DIAGONAL</v>
      </c>
      <c r="AB111" s="5" t="str">
        <f>IF(Z111=inDirection!Z111,Z111,"DirectionModel.WITHOUT_DIRECTION")</f>
        <v>DirectionModel.WITHOUT_DIRECTION</v>
      </c>
    </row>
    <row r="112" spans="1:28" x14ac:dyDescent="0.25">
      <c r="A112" s="2">
        <v>1</v>
      </c>
      <c r="B112" s="1" t="str">
        <f>IF(DATA!R113="","",DATA!R113)</f>
        <v/>
      </c>
      <c r="C112" s="1" t="str">
        <f>IF(DATA!S113="","",DATA!S113)</f>
        <v>c</v>
      </c>
      <c r="D112" s="1" t="str">
        <f>IF(DATA!T113="","",DATA!T113)</f>
        <v/>
      </c>
      <c r="E112" t="str">
        <f t="shared" si="407"/>
        <v/>
      </c>
      <c r="F112" t="str">
        <f t="shared" si="407"/>
        <v>{1,1}</v>
      </c>
      <c r="G112" t="str">
        <f t="shared" si="407"/>
        <v/>
      </c>
      <c r="H112" t="str">
        <f t="shared" si="408"/>
        <v/>
      </c>
      <c r="I112" t="str">
        <f t="shared" si="408"/>
        <v>"1-1"</v>
      </c>
      <c r="J112" t="str">
        <f t="shared" si="408"/>
        <v/>
      </c>
      <c r="K112" s="3"/>
      <c r="L112" s="3"/>
      <c r="M112" s="3"/>
      <c r="N112" s="3"/>
      <c r="O112" s="3"/>
      <c r="S112" s="5"/>
      <c r="T112" s="5"/>
    </row>
    <row r="113" spans="1:28" x14ac:dyDescent="0.25">
      <c r="A113" s="2">
        <v>2</v>
      </c>
      <c r="B113" s="1" t="str">
        <f>IF(DATA!R114="","",DATA!R114)</f>
        <v/>
      </c>
      <c r="C113" s="1" t="str">
        <f>IF(DATA!S114="","",DATA!S114)</f>
        <v/>
      </c>
      <c r="D113" s="1" t="str">
        <f>IF(DATA!T114="","",DATA!T114)</f>
        <v/>
      </c>
      <c r="E113" t="str">
        <f t="shared" si="407"/>
        <v/>
      </c>
      <c r="F113" t="str">
        <f t="shared" si="407"/>
        <v/>
      </c>
      <c r="G113" t="str">
        <f t="shared" si="407"/>
        <v/>
      </c>
      <c r="H113" t="str">
        <f t="shared" si="408"/>
        <v/>
      </c>
      <c r="I113" t="str">
        <f t="shared" si="408"/>
        <v/>
      </c>
      <c r="J113" t="str">
        <f t="shared" si="408"/>
        <v/>
      </c>
      <c r="K113" s="3"/>
      <c r="L113" s="3"/>
      <c r="M113" s="3"/>
      <c r="N113" s="3"/>
      <c r="O113" s="3"/>
      <c r="S113" s="5"/>
      <c r="T113" s="5"/>
    </row>
    <row r="114" spans="1:28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422">IF(CONCATENATE(E115,F115,G115,E116,F116,G116,E117,F117,G117)="","",CONCATENATE(CONCATENATE(E115,F115,G115,E116,F116,G116,E117,F117,G117)))</f>
        <v>{2,2}</v>
      </c>
      <c r="H114" t="str">
        <f t="shared" ref="H114" si="423">IF(CONCATENATE(H115,I115,J115,H116,I116,J116,H117,I117,J117)="","",CONCATENATE(CONCATENATE(H115,I115,J115,H116,I116,J116,H117,I117,J117)))</f>
        <v>"2-2"</v>
      </c>
      <c r="K114" s="2"/>
      <c r="L114" t="s">
        <v>15</v>
      </c>
      <c r="M114" t="s">
        <v>16</v>
      </c>
      <c r="N114" t="s">
        <v>17</v>
      </c>
      <c r="O114" t="s">
        <v>18</v>
      </c>
      <c r="P114" s="22"/>
      <c r="Q114" t="s">
        <v>15</v>
      </c>
      <c r="R114" t="s">
        <v>16</v>
      </c>
      <c r="S114" t="s">
        <v>17</v>
      </c>
      <c r="T114" t="s">
        <v>18</v>
      </c>
      <c r="V114" t="s">
        <v>19</v>
      </c>
      <c r="W114" t="s">
        <v>20</v>
      </c>
      <c r="X114" t="s">
        <v>17</v>
      </c>
      <c r="Y114" t="s">
        <v>18</v>
      </c>
      <c r="Z114" t="s">
        <v>21</v>
      </c>
    </row>
    <row r="115" spans="1:28" x14ac:dyDescent="0.25">
      <c r="A115" s="2">
        <v>0</v>
      </c>
      <c r="B115" s="1" t="str">
        <f>IF(DATA!R116="","",DATA!R116)</f>
        <v/>
      </c>
      <c r="C115" s="1" t="str">
        <f>IF(DATA!S116="","",DATA!S116)</f>
        <v/>
      </c>
      <c r="D115" s="1" t="str">
        <f>IF(DATA!T116="","",DATA!T116)</f>
        <v/>
      </c>
      <c r="E115" t="str">
        <f t="shared" ref="E115:G178" si="424">IF(B115="","",CONCATENATE("{",$A115,",",B$2,"}"))</f>
        <v/>
      </c>
      <c r="F115" t="str">
        <f t="shared" si="424"/>
        <v/>
      </c>
      <c r="G115" t="str">
        <f t="shared" si="424"/>
        <v/>
      </c>
      <c r="H115" t="str">
        <f t="shared" ref="H115:J178" si="425">IF(B115="","",CONCATENATE("""",$A115,"-",B$2,""""))</f>
        <v/>
      </c>
      <c r="I115" t="str">
        <f t="shared" si="425"/>
        <v/>
      </c>
      <c r="J115" t="str">
        <f t="shared" si="425"/>
        <v/>
      </c>
      <c r="K115" s="3"/>
      <c r="L115">
        <f t="shared" ref="L115:L178" si="426">VALUE(RIGHT(LEFT(H114,2),1))</f>
        <v>2</v>
      </c>
      <c r="M115">
        <f t="shared" ref="M115:M178" si="427">VALUE(RIGHT(LEFT(H114,4),1))</f>
        <v>2</v>
      </c>
      <c r="N115" s="5" t="b">
        <f t="shared" ref="N115" si="428">L115-M115=0</f>
        <v>1</v>
      </c>
      <c r="O115" s="5" t="b">
        <f t="shared" ref="O115:O178" si="429">L115+M115=2</f>
        <v>0</v>
      </c>
      <c r="P115" s="21" t="str">
        <f>DATA!F116</f>
        <v>"0-1"</v>
      </c>
      <c r="Q115">
        <f t="shared" ref="Q115" si="430">VALUE(RIGHT(LEFT(P115,2),1))</f>
        <v>0</v>
      </c>
      <c r="R115">
        <f t="shared" ref="R115:R178" si="431">VALUE(RIGHT(LEFT(P115,4),1))</f>
        <v>1</v>
      </c>
      <c r="S115" s="5" t="b">
        <f t="shared" ref="S115" si="432">Q115-R115=0</f>
        <v>0</v>
      </c>
      <c r="T115" s="5" t="b">
        <f t="shared" ref="T115:T178" si="433">Q115+R115=2</f>
        <v>0</v>
      </c>
      <c r="V115" s="5" t="str">
        <f t="shared" ref="V115:V178" si="434">IF(L115=Q115,"DirectionModel.IN_ROW","")</f>
        <v/>
      </c>
      <c r="W115" s="5" t="str">
        <f t="shared" ref="W115:W178" si="435">IF(M115=R115,"DirectionModel.IN_COLUMN","")</f>
        <v/>
      </c>
      <c r="X115" s="5" t="str">
        <f t="shared" ref="X115:X178" si="436">IF(AND(N115,S115),"DirectionModel.IN_MAIN_DIAGONAL","")</f>
        <v/>
      </c>
      <c r="Y115" s="5" t="str">
        <f t="shared" ref="Y115:Y178" si="437">IF(AND(O115,T115),"DirectionModel.IN_SECONDARY_DIAGONAL","")</f>
        <v/>
      </c>
      <c r="Z115" s="5" t="str">
        <f t="shared" ref="Z115" si="438">IF(CONCATENATE(V115,W115,X115,Y115)="","DirectionModel.WITHOUT_DIRECTION",CONCATENATE(V115,W115,X115,Y115))</f>
        <v>DirectionModel.WITHOUT_DIRECTION</v>
      </c>
      <c r="AB115" s="5" t="str">
        <f>IF(Z115=inDirection!Z115,Z115,"DirectionModel.WITHOUT_DIRECTION")</f>
        <v>DirectionModel.WITHOUT_DIRECTION</v>
      </c>
    </row>
    <row r="116" spans="1:28" x14ac:dyDescent="0.25">
      <c r="A116" s="2">
        <v>1</v>
      </c>
      <c r="B116" s="1" t="str">
        <f>IF(DATA!R117="","",DATA!R117)</f>
        <v/>
      </c>
      <c r="C116" s="1" t="str">
        <f>IF(DATA!S117="","",DATA!S117)</f>
        <v/>
      </c>
      <c r="D116" s="1" t="str">
        <f>IF(DATA!T117="","",DATA!T117)</f>
        <v/>
      </c>
      <c r="E116" t="str">
        <f t="shared" si="424"/>
        <v/>
      </c>
      <c r="F116" t="str">
        <f t="shared" si="424"/>
        <v/>
      </c>
      <c r="G116" t="str">
        <f t="shared" si="424"/>
        <v/>
      </c>
      <c r="H116" t="str">
        <f t="shared" si="425"/>
        <v/>
      </c>
      <c r="I116" t="str">
        <f t="shared" si="425"/>
        <v/>
      </c>
      <c r="J116" t="str">
        <f t="shared" si="425"/>
        <v/>
      </c>
      <c r="K116" s="3"/>
      <c r="L116" s="3"/>
      <c r="M116" s="3"/>
      <c r="N116" s="3"/>
      <c r="O116" s="3"/>
      <c r="S116" s="5"/>
      <c r="T116" s="5"/>
    </row>
    <row r="117" spans="1:28" x14ac:dyDescent="0.25">
      <c r="A117" s="2">
        <v>2</v>
      </c>
      <c r="B117" s="1" t="str">
        <f>IF(DATA!R118="","",DATA!R118)</f>
        <v/>
      </c>
      <c r="C117" s="1" t="str">
        <f>IF(DATA!S118="","",DATA!S118)</f>
        <v/>
      </c>
      <c r="D117" s="1" t="str">
        <f>IF(DATA!T118="","",DATA!T118)</f>
        <v>c</v>
      </c>
      <c r="E117" t="str">
        <f t="shared" si="424"/>
        <v/>
      </c>
      <c r="F117" t="str">
        <f t="shared" si="424"/>
        <v/>
      </c>
      <c r="G117" t="str">
        <f t="shared" si="424"/>
        <v>{2,2}</v>
      </c>
      <c r="H117" t="str">
        <f t="shared" si="425"/>
        <v/>
      </c>
      <c r="I117" t="str">
        <f t="shared" si="425"/>
        <v/>
      </c>
      <c r="J117" t="str">
        <f t="shared" si="425"/>
        <v>"2-2"</v>
      </c>
      <c r="K117" s="3"/>
      <c r="L117" s="3"/>
      <c r="M117" s="3"/>
      <c r="N117" s="3"/>
      <c r="O117" s="3"/>
      <c r="S117" s="5"/>
      <c r="T117" s="5"/>
    </row>
    <row r="118" spans="1:28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439">IF(CONCATENATE(E119,F119,G119,E120,F120,G120,E121,F121,G121)="","",CONCATENATE(CONCATENATE(E119,F119,G119,E120,F120,G120,E121,F121,G121)))</f>
        <v>{0,1}</v>
      </c>
      <c r="H118" t="str">
        <f t="shared" ref="H118" si="440">IF(CONCATENATE(H119,I119,J119,H120,I120,J120,H121,I121,J121)="","",CONCATENATE(CONCATENATE(H119,I119,J119,H120,I120,J120,H121,I121,J121)))</f>
        <v>"0-1"</v>
      </c>
      <c r="K118" s="2"/>
      <c r="L118" t="s">
        <v>15</v>
      </c>
      <c r="M118" t="s">
        <v>16</v>
      </c>
      <c r="N118" t="s">
        <v>17</v>
      </c>
      <c r="O118" t="s">
        <v>18</v>
      </c>
      <c r="P118" s="22"/>
      <c r="Q118" t="s">
        <v>15</v>
      </c>
      <c r="R118" t="s">
        <v>16</v>
      </c>
      <c r="S118" t="s">
        <v>17</v>
      </c>
      <c r="T118" t="s">
        <v>18</v>
      </c>
      <c r="V118" t="s">
        <v>19</v>
      </c>
      <c r="W118" t="s">
        <v>20</v>
      </c>
      <c r="X118" t="s">
        <v>17</v>
      </c>
      <c r="Y118" t="s">
        <v>18</v>
      </c>
      <c r="Z118" t="s">
        <v>21</v>
      </c>
    </row>
    <row r="119" spans="1:28" x14ac:dyDescent="0.25">
      <c r="A119" s="2">
        <v>0</v>
      </c>
      <c r="B119" s="1" t="str">
        <f>IF(DATA!R120="","",DATA!R120)</f>
        <v/>
      </c>
      <c r="C119" s="1" t="str">
        <f>IF(DATA!S120="","",DATA!S120)</f>
        <v>c</v>
      </c>
      <c r="D119" s="1" t="str">
        <f>IF(DATA!T120="","",DATA!T120)</f>
        <v/>
      </c>
      <c r="E119" t="str">
        <f t="shared" ref="E119:G182" si="441">IF(B119="","",CONCATENATE("{",$A119,",",B$2,"}"))</f>
        <v/>
      </c>
      <c r="F119" t="str">
        <f t="shared" si="441"/>
        <v>{0,1}</v>
      </c>
      <c r="G119" t="str">
        <f t="shared" si="441"/>
        <v/>
      </c>
      <c r="H119" t="str">
        <f t="shared" ref="H119:J182" si="442">IF(B119="","",CONCATENATE("""",$A119,"-",B$2,""""))</f>
        <v/>
      </c>
      <c r="I119" t="str">
        <f t="shared" si="442"/>
        <v>"0-1"</v>
      </c>
      <c r="J119" t="str">
        <f t="shared" si="442"/>
        <v/>
      </c>
      <c r="K119" s="3"/>
      <c r="L119">
        <f t="shared" ref="L119:L182" si="443">VALUE(RIGHT(LEFT(H118,2),1))</f>
        <v>0</v>
      </c>
      <c r="M119">
        <f t="shared" ref="M119:M182" si="444">VALUE(RIGHT(LEFT(H118,4),1))</f>
        <v>1</v>
      </c>
      <c r="N119" s="5" t="b">
        <f t="shared" ref="N119" si="445">L119-M119=0</f>
        <v>0</v>
      </c>
      <c r="O119" s="5" t="b">
        <f t="shared" ref="O119:O182" si="446">L119+M119=2</f>
        <v>0</v>
      </c>
      <c r="P119" s="21" t="str">
        <f>DATA!F120</f>
        <v>"0-2"</v>
      </c>
      <c r="Q119">
        <f t="shared" ref="Q119" si="447">VALUE(RIGHT(LEFT(P119,2),1))</f>
        <v>0</v>
      </c>
      <c r="R119">
        <f t="shared" ref="R119:R182" si="448">VALUE(RIGHT(LEFT(P119,4),1))</f>
        <v>2</v>
      </c>
      <c r="S119" s="5" t="b">
        <f t="shared" ref="S119" si="449">Q119-R119=0</f>
        <v>0</v>
      </c>
      <c r="T119" s="5" t="b">
        <f t="shared" ref="T119:T182" si="450">Q119+R119=2</f>
        <v>1</v>
      </c>
      <c r="V119" s="5" t="str">
        <f t="shared" ref="V119:V182" si="451">IF(L119=Q119,"DirectionModel.IN_ROW","")</f>
        <v>DirectionModel.IN_ROW</v>
      </c>
      <c r="W119" s="5" t="str">
        <f t="shared" ref="W119:W182" si="452">IF(M119=R119,"DirectionModel.IN_COLUMN","")</f>
        <v/>
      </c>
      <c r="X119" s="5" t="str">
        <f t="shared" ref="X119:X182" si="453">IF(AND(N119,S119),"DirectionModel.IN_MAIN_DIAGONAL","")</f>
        <v/>
      </c>
      <c r="Y119" s="5" t="str">
        <f t="shared" ref="Y119:Y182" si="454">IF(AND(O119,T119),"DirectionModel.IN_SECONDARY_DIAGONAL","")</f>
        <v/>
      </c>
      <c r="Z119" s="5" t="str">
        <f t="shared" ref="Z119" si="455">IF(CONCATENATE(V119,W119,X119,Y119)="","DirectionModel.WITHOUT_DIRECTION",CONCATENATE(V119,W119,X119,Y119))</f>
        <v>DirectionModel.IN_ROW</v>
      </c>
      <c r="AB119" s="5" t="str">
        <f>IF(Z119=inDirection!Z119,Z119,"DirectionModel.WITHOUT_DIRECTION")</f>
        <v>DirectionModel.IN_ROW</v>
      </c>
    </row>
    <row r="120" spans="1:28" x14ac:dyDescent="0.25">
      <c r="A120" s="2">
        <v>1</v>
      </c>
      <c r="B120" s="1" t="str">
        <f>IF(DATA!R121="","",DATA!R121)</f>
        <v/>
      </c>
      <c r="C120" s="1" t="str">
        <f>IF(DATA!S121="","",DATA!S121)</f>
        <v/>
      </c>
      <c r="D120" s="1" t="str">
        <f>IF(DATA!T121="","",DATA!T121)</f>
        <v/>
      </c>
      <c r="E120" t="str">
        <f t="shared" si="441"/>
        <v/>
      </c>
      <c r="F120" t="str">
        <f t="shared" si="441"/>
        <v/>
      </c>
      <c r="G120" t="str">
        <f t="shared" si="441"/>
        <v/>
      </c>
      <c r="H120" t="str">
        <f t="shared" si="442"/>
        <v/>
      </c>
      <c r="I120" t="str">
        <f t="shared" si="442"/>
        <v/>
      </c>
      <c r="J120" t="str">
        <f t="shared" si="442"/>
        <v/>
      </c>
      <c r="K120" s="3"/>
      <c r="L120" s="3"/>
      <c r="M120" s="3"/>
      <c r="N120" s="3"/>
      <c r="O120" s="3"/>
      <c r="S120" s="5"/>
      <c r="T120" s="5"/>
    </row>
    <row r="121" spans="1:28" x14ac:dyDescent="0.25">
      <c r="A121" s="2">
        <v>2</v>
      </c>
      <c r="B121" s="1" t="str">
        <f>IF(DATA!R122="","",DATA!R122)</f>
        <v/>
      </c>
      <c r="C121" s="1" t="str">
        <f>IF(DATA!S122="","",DATA!S122)</f>
        <v/>
      </c>
      <c r="D121" s="1" t="str">
        <f>IF(DATA!T122="","",DATA!T122)</f>
        <v/>
      </c>
      <c r="E121" t="str">
        <f t="shared" si="441"/>
        <v/>
      </c>
      <c r="F121" t="str">
        <f t="shared" si="441"/>
        <v/>
      </c>
      <c r="G121" t="str">
        <f t="shared" si="441"/>
        <v/>
      </c>
      <c r="H121" t="str">
        <f t="shared" si="442"/>
        <v/>
      </c>
      <c r="I121" t="str">
        <f t="shared" si="442"/>
        <v/>
      </c>
      <c r="J121" t="str">
        <f t="shared" si="442"/>
        <v/>
      </c>
      <c r="K121" s="3"/>
      <c r="L121" s="3"/>
      <c r="M121" s="3"/>
      <c r="N121" s="3"/>
      <c r="O121" s="3"/>
      <c r="S121" s="5"/>
      <c r="T121" s="5"/>
    </row>
    <row r="122" spans="1:28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456">IF(CONCATENATE(E123,F123,G123,E124,F124,G124,E125,F125,G125)="","",CONCATENATE(CONCATENATE(E123,F123,G123,E124,F124,G124,E125,F125,G125)))</f>
        <v>{1,2}</v>
      </c>
      <c r="H122" t="str">
        <f t="shared" ref="H122" si="457">IF(CONCATENATE(H123,I123,J123,H124,I124,J124,H125,I125,J125)="","",CONCATENATE(CONCATENATE(H123,I123,J123,H124,I124,J124,H125,I125,J125)))</f>
        <v>"1-2"</v>
      </c>
      <c r="K122" s="2"/>
      <c r="L122" t="s">
        <v>15</v>
      </c>
      <c r="M122" t="s">
        <v>16</v>
      </c>
      <c r="N122" t="s">
        <v>17</v>
      </c>
      <c r="O122" t="s">
        <v>18</v>
      </c>
      <c r="P122" s="22"/>
      <c r="Q122" t="s">
        <v>15</v>
      </c>
      <c r="R122" t="s">
        <v>16</v>
      </c>
      <c r="S122" t="s">
        <v>17</v>
      </c>
      <c r="T122" t="s">
        <v>18</v>
      </c>
      <c r="V122" t="s">
        <v>19</v>
      </c>
      <c r="W122" t="s">
        <v>20</v>
      </c>
      <c r="X122" t="s">
        <v>17</v>
      </c>
      <c r="Y122" t="s">
        <v>18</v>
      </c>
      <c r="Z122" t="s">
        <v>21</v>
      </c>
    </row>
    <row r="123" spans="1:28" x14ac:dyDescent="0.25">
      <c r="A123" s="2">
        <v>0</v>
      </c>
      <c r="B123" s="1" t="str">
        <f>IF(DATA!R124="","",DATA!R124)</f>
        <v/>
      </c>
      <c r="C123" s="1" t="str">
        <f>IF(DATA!S124="","",DATA!S124)</f>
        <v/>
      </c>
      <c r="D123" s="1" t="str">
        <f>IF(DATA!T124="","",DATA!T124)</f>
        <v/>
      </c>
      <c r="E123" t="str">
        <f t="shared" ref="E123:G186" si="458">IF(B123="","",CONCATENATE("{",$A123,",",B$2,"}"))</f>
        <v/>
      </c>
      <c r="F123" t="str">
        <f t="shared" si="458"/>
        <v/>
      </c>
      <c r="G123" t="str">
        <f t="shared" si="458"/>
        <v/>
      </c>
      <c r="H123" t="str">
        <f t="shared" ref="H123:J186" si="459">IF(B123="","",CONCATENATE("""",$A123,"-",B$2,""""))</f>
        <v/>
      </c>
      <c r="I123" t="str">
        <f t="shared" si="459"/>
        <v/>
      </c>
      <c r="J123" t="str">
        <f t="shared" si="459"/>
        <v/>
      </c>
      <c r="K123" s="3"/>
      <c r="L123">
        <f t="shared" ref="L123:L186" si="460">VALUE(RIGHT(LEFT(H122,2),1))</f>
        <v>1</v>
      </c>
      <c r="M123">
        <f t="shared" ref="M123:M186" si="461">VALUE(RIGHT(LEFT(H122,4),1))</f>
        <v>2</v>
      </c>
      <c r="N123" s="5" t="b">
        <f t="shared" ref="N123" si="462">L123-M123=0</f>
        <v>0</v>
      </c>
      <c r="O123" s="5" t="b">
        <f t="shared" ref="O123:O186" si="463">L123+M123=2</f>
        <v>0</v>
      </c>
      <c r="P123" s="21" t="str">
        <f>DATA!F124</f>
        <v>"1-0"</v>
      </c>
      <c r="Q123">
        <f t="shared" ref="Q123" si="464">VALUE(RIGHT(LEFT(P123,2),1))</f>
        <v>1</v>
      </c>
      <c r="R123">
        <f t="shared" ref="R123:R186" si="465">VALUE(RIGHT(LEFT(P123,4),1))</f>
        <v>0</v>
      </c>
      <c r="S123" s="5" t="b">
        <f t="shared" ref="S123" si="466">Q123-R123=0</f>
        <v>0</v>
      </c>
      <c r="T123" s="5" t="b">
        <f t="shared" ref="T123:T186" si="467">Q123+R123=2</f>
        <v>0</v>
      </c>
      <c r="V123" s="5" t="str">
        <f t="shared" ref="V123:V186" si="468">IF(L123=Q123,"DirectionModel.IN_ROW","")</f>
        <v>DirectionModel.IN_ROW</v>
      </c>
      <c r="W123" s="5" t="str">
        <f t="shared" ref="W123:W186" si="469">IF(M123=R123,"DirectionModel.IN_COLUMN","")</f>
        <v/>
      </c>
      <c r="X123" s="5" t="str">
        <f t="shared" ref="X123:X186" si="470">IF(AND(N123,S123),"DirectionModel.IN_MAIN_DIAGONAL","")</f>
        <v/>
      </c>
      <c r="Y123" s="5" t="str">
        <f t="shared" ref="Y123:Y186" si="471">IF(AND(O123,T123),"DirectionModel.IN_SECONDARY_DIAGONAL","")</f>
        <v/>
      </c>
      <c r="Z123" s="5" t="str">
        <f t="shared" ref="Z123" si="472">IF(CONCATENATE(V123,W123,X123,Y123)="","DirectionModel.WITHOUT_DIRECTION",CONCATENATE(V123,W123,X123,Y123))</f>
        <v>DirectionModel.IN_ROW</v>
      </c>
      <c r="AB123" s="5" t="str">
        <f>IF(Z123=inDirection!Z123,Z123,"DirectionModel.WITHOUT_DIRECTION")</f>
        <v>DirectionModel.IN_ROW</v>
      </c>
    </row>
    <row r="124" spans="1:28" x14ac:dyDescent="0.25">
      <c r="A124" s="2">
        <v>1</v>
      </c>
      <c r="B124" s="1" t="str">
        <f>IF(DATA!R125="","",DATA!R125)</f>
        <v/>
      </c>
      <c r="C124" s="1" t="str">
        <f>IF(DATA!S125="","",DATA!S125)</f>
        <v/>
      </c>
      <c r="D124" s="1" t="str">
        <f>IF(DATA!T125="","",DATA!T125)</f>
        <v>c</v>
      </c>
      <c r="E124" t="str">
        <f t="shared" si="458"/>
        <v/>
      </c>
      <c r="F124" t="str">
        <f t="shared" si="458"/>
        <v/>
      </c>
      <c r="G124" t="str">
        <f t="shared" si="458"/>
        <v>{1,2}</v>
      </c>
      <c r="H124" t="str">
        <f t="shared" si="459"/>
        <v/>
      </c>
      <c r="I124" t="str">
        <f t="shared" si="459"/>
        <v/>
      </c>
      <c r="J124" t="str">
        <f t="shared" si="459"/>
        <v>"1-2"</v>
      </c>
      <c r="K124" s="3"/>
      <c r="L124" s="3"/>
      <c r="M124" s="3"/>
      <c r="N124" s="3"/>
      <c r="O124" s="3"/>
      <c r="S124" s="5"/>
      <c r="T124" s="5"/>
    </row>
    <row r="125" spans="1:28" x14ac:dyDescent="0.25">
      <c r="A125" s="2">
        <v>2</v>
      </c>
      <c r="B125" s="1" t="str">
        <f>IF(DATA!R126="","",DATA!R126)</f>
        <v/>
      </c>
      <c r="C125" s="1" t="str">
        <f>IF(DATA!S126="","",DATA!S126)</f>
        <v/>
      </c>
      <c r="D125" s="1" t="str">
        <f>IF(DATA!T126="","",DATA!T126)</f>
        <v/>
      </c>
      <c r="E125" t="str">
        <f t="shared" si="458"/>
        <v/>
      </c>
      <c r="F125" t="str">
        <f t="shared" si="458"/>
        <v/>
      </c>
      <c r="G125" t="str">
        <f t="shared" si="458"/>
        <v/>
      </c>
      <c r="H125" t="str">
        <f t="shared" si="459"/>
        <v/>
      </c>
      <c r="I125" t="str">
        <f t="shared" si="459"/>
        <v/>
      </c>
      <c r="J125" t="str">
        <f t="shared" si="459"/>
        <v/>
      </c>
      <c r="K125" s="3"/>
      <c r="L125" s="3"/>
      <c r="M125" s="3"/>
      <c r="N125" s="3"/>
      <c r="O125" s="3"/>
      <c r="S125" s="5"/>
      <c r="T125" s="5"/>
    </row>
    <row r="126" spans="1:28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473">IF(CONCATENATE(E127,F127,G127,E128,F128,G128,E129,F129,G129)="","",CONCATENATE(CONCATENATE(E127,F127,G127,E128,F128,G128,E129,F129,G129)))</f>
        <v>{1,0}</v>
      </c>
      <c r="H126" t="str">
        <f t="shared" ref="H126" si="474">IF(CONCATENATE(H127,I127,J127,H128,I128,J128,H129,I129,J129)="","",CONCATENATE(CONCATENATE(H127,I127,J127,H128,I128,J128,H129,I129,J129)))</f>
        <v>"1-0"</v>
      </c>
      <c r="K126" s="2"/>
      <c r="L126" t="s">
        <v>15</v>
      </c>
      <c r="M126" t="s">
        <v>16</v>
      </c>
      <c r="N126" t="s">
        <v>17</v>
      </c>
      <c r="O126" t="s">
        <v>18</v>
      </c>
      <c r="P126" s="22"/>
      <c r="Q126" t="s">
        <v>15</v>
      </c>
      <c r="R126" t="s">
        <v>16</v>
      </c>
      <c r="S126" t="s">
        <v>17</v>
      </c>
      <c r="T126" t="s">
        <v>18</v>
      </c>
      <c r="V126" t="s">
        <v>19</v>
      </c>
      <c r="W126" t="s">
        <v>20</v>
      </c>
      <c r="X126" t="s">
        <v>17</v>
      </c>
      <c r="Y126" t="s">
        <v>18</v>
      </c>
      <c r="Z126" t="s">
        <v>21</v>
      </c>
    </row>
    <row r="127" spans="1:28" x14ac:dyDescent="0.25">
      <c r="A127" s="2">
        <v>0</v>
      </c>
      <c r="B127" s="1" t="str">
        <f>IF(DATA!R128="","",DATA!R128)</f>
        <v/>
      </c>
      <c r="C127" s="1" t="str">
        <f>IF(DATA!S128="","",DATA!S128)</f>
        <v/>
      </c>
      <c r="D127" s="1" t="str">
        <f>IF(DATA!T128="","",DATA!T128)</f>
        <v/>
      </c>
      <c r="E127" t="str">
        <f t="shared" ref="E127:G190" si="475">IF(B127="","",CONCATENATE("{",$A127,",",B$2,"}"))</f>
        <v/>
      </c>
      <c r="F127" t="str">
        <f t="shared" si="475"/>
        <v/>
      </c>
      <c r="G127" t="str">
        <f t="shared" si="475"/>
        <v/>
      </c>
      <c r="H127" t="str">
        <f t="shared" ref="H127:J190" si="476">IF(B127="","",CONCATENATE("""",$A127,"-",B$2,""""))</f>
        <v/>
      </c>
      <c r="I127" t="str">
        <f t="shared" si="476"/>
        <v/>
      </c>
      <c r="J127" t="str">
        <f t="shared" si="476"/>
        <v/>
      </c>
      <c r="K127" s="3"/>
      <c r="L127">
        <f t="shared" ref="L127:L190" si="477">VALUE(RIGHT(LEFT(H126,2),1))</f>
        <v>1</v>
      </c>
      <c r="M127">
        <f t="shared" ref="M127:M190" si="478">VALUE(RIGHT(LEFT(H126,4),1))</f>
        <v>0</v>
      </c>
      <c r="N127" s="5" t="b">
        <f t="shared" ref="N127" si="479">L127-M127=0</f>
        <v>0</v>
      </c>
      <c r="O127" s="5" t="b">
        <f t="shared" ref="O127:O190" si="480">L127+M127=2</f>
        <v>0</v>
      </c>
      <c r="P127" s="21" t="str">
        <f>DATA!F128</f>
        <v>"1-1"</v>
      </c>
      <c r="Q127">
        <f t="shared" ref="Q127" si="481">VALUE(RIGHT(LEFT(P127,2),1))</f>
        <v>1</v>
      </c>
      <c r="R127">
        <f t="shared" ref="R127:R190" si="482">VALUE(RIGHT(LEFT(P127,4),1))</f>
        <v>1</v>
      </c>
      <c r="S127" s="5" t="b">
        <f t="shared" ref="S127" si="483">Q127-R127=0</f>
        <v>1</v>
      </c>
      <c r="T127" s="5" t="b">
        <f t="shared" ref="T127:T190" si="484">Q127+R127=2</f>
        <v>1</v>
      </c>
      <c r="V127" s="5" t="str">
        <f t="shared" ref="V127:V190" si="485">IF(L127=Q127,"DirectionModel.IN_ROW","")</f>
        <v>DirectionModel.IN_ROW</v>
      </c>
      <c r="W127" s="5" t="str">
        <f t="shared" ref="W127:W190" si="486">IF(M127=R127,"DirectionModel.IN_COLUMN","")</f>
        <v/>
      </c>
      <c r="X127" s="5" t="str">
        <f t="shared" ref="X127:X190" si="487">IF(AND(N127,S127),"DirectionModel.IN_MAIN_DIAGONAL","")</f>
        <v/>
      </c>
      <c r="Y127" s="5" t="str">
        <f t="shared" ref="Y127:Y190" si="488">IF(AND(O127,T127),"DirectionModel.IN_SECONDARY_DIAGONAL","")</f>
        <v/>
      </c>
      <c r="Z127" s="5" t="str">
        <f t="shared" ref="Z127" si="489">IF(CONCATENATE(V127,W127,X127,Y127)="","DirectionModel.WITHOUT_DIRECTION",CONCATENATE(V127,W127,X127,Y127))</f>
        <v>DirectionModel.IN_ROW</v>
      </c>
      <c r="AB127" s="5" t="str">
        <f>IF(Z127=inDirection!Z127,Z127,"DirectionModel.WITHOUT_DIRECTION")</f>
        <v>DirectionModel.WITHOUT_DIRECTION</v>
      </c>
    </row>
    <row r="128" spans="1:28" x14ac:dyDescent="0.25">
      <c r="A128" s="2">
        <v>1</v>
      </c>
      <c r="B128" s="1" t="str">
        <f>IF(DATA!R129="","",DATA!R129)</f>
        <v>c</v>
      </c>
      <c r="C128" s="1" t="str">
        <f>IF(DATA!S129="","",DATA!S129)</f>
        <v/>
      </c>
      <c r="D128" s="1" t="str">
        <f>IF(DATA!T129="","",DATA!T129)</f>
        <v/>
      </c>
      <c r="E128" t="str">
        <f t="shared" si="475"/>
        <v>{1,0}</v>
      </c>
      <c r="F128" t="str">
        <f t="shared" si="475"/>
        <v/>
      </c>
      <c r="G128" t="str">
        <f t="shared" si="475"/>
        <v/>
      </c>
      <c r="H128" t="str">
        <f t="shared" si="476"/>
        <v>"1-0"</v>
      </c>
      <c r="I128" t="str">
        <f t="shared" si="476"/>
        <v/>
      </c>
      <c r="J128" t="str">
        <f t="shared" si="476"/>
        <v/>
      </c>
      <c r="K128" s="3"/>
      <c r="L128" s="3"/>
      <c r="M128" s="3"/>
      <c r="N128" s="3"/>
      <c r="O128" s="3"/>
      <c r="S128" s="5"/>
      <c r="T128" s="5"/>
    </row>
    <row r="129" spans="1:28" x14ac:dyDescent="0.25">
      <c r="A129" s="2">
        <v>2</v>
      </c>
      <c r="B129" s="1" t="str">
        <f>IF(DATA!R130="","",DATA!R130)</f>
        <v/>
      </c>
      <c r="C129" s="1" t="str">
        <f>IF(DATA!S130="","",DATA!S130)</f>
        <v/>
      </c>
      <c r="D129" s="1" t="str">
        <f>IF(DATA!T130="","",DATA!T130)</f>
        <v/>
      </c>
      <c r="E129" t="str">
        <f t="shared" si="475"/>
        <v/>
      </c>
      <c r="F129" t="str">
        <f t="shared" si="475"/>
        <v/>
      </c>
      <c r="G129" t="str">
        <f t="shared" si="475"/>
        <v/>
      </c>
      <c r="H129" t="str">
        <f t="shared" si="476"/>
        <v/>
      </c>
      <c r="I129" t="str">
        <f t="shared" si="476"/>
        <v/>
      </c>
      <c r="J129" t="str">
        <f t="shared" si="476"/>
        <v/>
      </c>
      <c r="K129" s="3"/>
      <c r="L129" s="3"/>
      <c r="M129" s="3"/>
      <c r="N129" s="3"/>
      <c r="O129" s="3"/>
      <c r="S129" s="5"/>
      <c r="T129" s="5"/>
    </row>
    <row r="130" spans="1:28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490">IF(CONCATENATE(E131,F131,G131,E132,F132,G132,E133,F133,G133)="","",CONCATENATE(CONCATENATE(E131,F131,G131,E132,F132,G132,E133,F133,G133)))</f>
        <v>{2,0}</v>
      </c>
      <c r="H130" t="str">
        <f t="shared" ref="H130" si="491">IF(CONCATENATE(H131,I131,J131,H132,I132,J132,H133,I133,J133)="","",CONCATENATE(CONCATENATE(H131,I131,J131,H132,I132,J132,H133,I133,J133)))</f>
        <v>"2-0"</v>
      </c>
      <c r="K130" s="2"/>
      <c r="L130" t="s">
        <v>15</v>
      </c>
      <c r="M130" t="s">
        <v>16</v>
      </c>
      <c r="N130" t="s">
        <v>17</v>
      </c>
      <c r="O130" t="s">
        <v>18</v>
      </c>
      <c r="P130" s="22"/>
      <c r="Q130" t="s">
        <v>15</v>
      </c>
      <c r="R130" t="s">
        <v>16</v>
      </c>
      <c r="S130" t="s">
        <v>17</v>
      </c>
      <c r="T130" t="s">
        <v>18</v>
      </c>
      <c r="V130" t="s">
        <v>19</v>
      </c>
      <c r="W130" t="s">
        <v>20</v>
      </c>
      <c r="X130" t="s">
        <v>17</v>
      </c>
      <c r="Y130" t="s">
        <v>18</v>
      </c>
      <c r="Z130" t="s">
        <v>21</v>
      </c>
    </row>
    <row r="131" spans="1:28" x14ac:dyDescent="0.25">
      <c r="A131" s="2">
        <v>0</v>
      </c>
      <c r="B131" s="1" t="str">
        <f>IF(DATA!R132="","",DATA!R132)</f>
        <v/>
      </c>
      <c r="C131" s="1" t="str">
        <f>IF(DATA!S132="","",DATA!S132)</f>
        <v/>
      </c>
      <c r="D131" s="1" t="str">
        <f>IF(DATA!T132="","",DATA!T132)</f>
        <v/>
      </c>
      <c r="E131" t="str">
        <f t="shared" ref="E131:G194" si="492">IF(B131="","",CONCATENATE("{",$A131,",",B$2,"}"))</f>
        <v/>
      </c>
      <c r="F131" t="str">
        <f t="shared" si="492"/>
        <v/>
      </c>
      <c r="G131" t="str">
        <f t="shared" si="492"/>
        <v/>
      </c>
      <c r="H131" t="str">
        <f t="shared" ref="H131:J194" si="493">IF(B131="","",CONCATENATE("""",$A131,"-",B$2,""""))</f>
        <v/>
      </c>
      <c r="I131" t="str">
        <f t="shared" si="493"/>
        <v/>
      </c>
      <c r="J131" t="str">
        <f t="shared" si="493"/>
        <v/>
      </c>
      <c r="K131" s="3"/>
      <c r="L131">
        <f t="shared" ref="L131:L194" si="494">VALUE(RIGHT(LEFT(H130,2),1))</f>
        <v>2</v>
      </c>
      <c r="M131">
        <f t="shared" ref="M131:M194" si="495">VALUE(RIGHT(LEFT(H130,4),1))</f>
        <v>0</v>
      </c>
      <c r="N131" s="5" t="b">
        <f t="shared" ref="N131" si="496">L131-M131=0</f>
        <v>0</v>
      </c>
      <c r="O131" s="5" t="b">
        <f t="shared" ref="O131:O194" si="497">L131+M131=2</f>
        <v>1</v>
      </c>
      <c r="P131" s="21" t="str">
        <f>DATA!F132</f>
        <v>"1-2"</v>
      </c>
      <c r="Q131">
        <f t="shared" ref="Q131" si="498">VALUE(RIGHT(LEFT(P131,2),1))</f>
        <v>1</v>
      </c>
      <c r="R131">
        <f t="shared" ref="R131:R194" si="499">VALUE(RIGHT(LEFT(P131,4),1))</f>
        <v>2</v>
      </c>
      <c r="S131" s="5" t="b">
        <f t="shared" ref="S131" si="500">Q131-R131=0</f>
        <v>0</v>
      </c>
      <c r="T131" s="5" t="b">
        <f t="shared" ref="T131:T194" si="501">Q131+R131=2</f>
        <v>0</v>
      </c>
      <c r="V131" s="5" t="str">
        <f t="shared" ref="V131:V194" si="502">IF(L131=Q131,"DirectionModel.IN_ROW","")</f>
        <v/>
      </c>
      <c r="W131" s="5" t="str">
        <f t="shared" ref="W131:W194" si="503">IF(M131=R131,"DirectionModel.IN_COLUMN","")</f>
        <v/>
      </c>
      <c r="X131" s="5" t="str">
        <f t="shared" ref="X131:X194" si="504">IF(AND(N131,S131),"DirectionModel.IN_MAIN_DIAGONAL","")</f>
        <v/>
      </c>
      <c r="Y131" s="5" t="str">
        <f t="shared" ref="Y131:Y194" si="505">IF(AND(O131,T131),"DirectionModel.IN_SECONDARY_DIAGONAL","")</f>
        <v/>
      </c>
      <c r="Z131" s="5" t="str">
        <f t="shared" ref="Z131" si="506">IF(CONCATENATE(V131,W131,X131,Y131)="","DirectionModel.WITHOUT_DIRECTION",CONCATENATE(V131,W131,X131,Y131))</f>
        <v>DirectionModel.WITHOUT_DIRECTION</v>
      </c>
      <c r="AB131" s="5" t="str">
        <f>IF(Z131=inDirection!Z131,Z131,"DirectionModel.WITHOUT_DIRECTION")</f>
        <v>DirectionModel.WITHOUT_DIRECTION</v>
      </c>
    </row>
    <row r="132" spans="1:28" x14ac:dyDescent="0.25">
      <c r="A132" s="2">
        <v>1</v>
      </c>
      <c r="B132" s="1" t="str">
        <f>IF(DATA!R133="","",DATA!R133)</f>
        <v/>
      </c>
      <c r="C132" s="1" t="str">
        <f>IF(DATA!S133="","",DATA!S133)</f>
        <v/>
      </c>
      <c r="D132" s="1" t="str">
        <f>IF(DATA!T133="","",DATA!T133)</f>
        <v/>
      </c>
      <c r="E132" t="str">
        <f t="shared" si="492"/>
        <v/>
      </c>
      <c r="F132" t="str">
        <f t="shared" si="492"/>
        <v/>
      </c>
      <c r="G132" t="str">
        <f t="shared" si="492"/>
        <v/>
      </c>
      <c r="H132" t="str">
        <f t="shared" si="493"/>
        <v/>
      </c>
      <c r="I132" t="str">
        <f t="shared" si="493"/>
        <v/>
      </c>
      <c r="J132" t="str">
        <f t="shared" si="493"/>
        <v/>
      </c>
      <c r="K132" s="3"/>
      <c r="L132" s="3"/>
      <c r="M132" s="3"/>
      <c r="N132" s="3"/>
      <c r="O132" s="3"/>
      <c r="S132" s="5"/>
      <c r="T132" s="5"/>
    </row>
    <row r="133" spans="1:28" x14ac:dyDescent="0.25">
      <c r="A133" s="2">
        <v>2</v>
      </c>
      <c r="B133" s="1" t="str">
        <f>IF(DATA!R134="","",DATA!R134)</f>
        <v>c</v>
      </c>
      <c r="C133" s="1" t="str">
        <f>IF(DATA!S134="","",DATA!S134)</f>
        <v/>
      </c>
      <c r="D133" s="1" t="str">
        <f>IF(DATA!T134="","",DATA!T134)</f>
        <v/>
      </c>
      <c r="E133" t="str">
        <f t="shared" si="492"/>
        <v>{2,0}</v>
      </c>
      <c r="F133" t="str">
        <f t="shared" si="492"/>
        <v/>
      </c>
      <c r="G133" t="str">
        <f t="shared" si="492"/>
        <v/>
      </c>
      <c r="H133" t="str">
        <f t="shared" si="493"/>
        <v>"2-0"</v>
      </c>
      <c r="I133" t="str">
        <f t="shared" si="493"/>
        <v/>
      </c>
      <c r="J133" t="str">
        <f t="shared" si="493"/>
        <v/>
      </c>
      <c r="K133" s="3"/>
      <c r="L133" s="3"/>
      <c r="M133" s="3"/>
      <c r="N133" s="3"/>
      <c r="O133" s="3"/>
      <c r="S133" s="5"/>
      <c r="T133" s="5"/>
    </row>
    <row r="134" spans="1:28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507">IF(CONCATENATE(E135,F135,G135,E136,F136,G136,E137,F137,G137)="","",CONCATENATE(CONCATENATE(E135,F135,G135,E136,F136,G136,E137,F137,G137)))</f>
        <v>{0,2}</v>
      </c>
      <c r="H134" t="str">
        <f t="shared" ref="H134" si="508">IF(CONCATENATE(H135,I135,J135,H136,I136,J136,H137,I137,J137)="","",CONCATENATE(CONCATENATE(H135,I135,J135,H136,I136,J136,H137,I137,J137)))</f>
        <v>"0-2"</v>
      </c>
      <c r="K134" s="2"/>
      <c r="L134" t="s">
        <v>15</v>
      </c>
      <c r="M134" t="s">
        <v>16</v>
      </c>
      <c r="N134" t="s">
        <v>17</v>
      </c>
      <c r="O134" t="s">
        <v>18</v>
      </c>
      <c r="P134" s="22"/>
      <c r="Q134" t="s">
        <v>15</v>
      </c>
      <c r="R134" t="s">
        <v>16</v>
      </c>
      <c r="S134" t="s">
        <v>17</v>
      </c>
      <c r="T134" t="s">
        <v>18</v>
      </c>
      <c r="V134" t="s">
        <v>19</v>
      </c>
      <c r="W134" t="s">
        <v>20</v>
      </c>
      <c r="X134" t="s">
        <v>17</v>
      </c>
      <c r="Y134" t="s">
        <v>18</v>
      </c>
      <c r="Z134" t="s">
        <v>21</v>
      </c>
    </row>
    <row r="135" spans="1:28" x14ac:dyDescent="0.25">
      <c r="A135" s="2">
        <v>0</v>
      </c>
      <c r="B135" s="1" t="str">
        <f>IF(DATA!R136="","",DATA!R136)</f>
        <v/>
      </c>
      <c r="C135" s="1" t="str">
        <f>IF(DATA!S136="","",DATA!S136)</f>
        <v/>
      </c>
      <c r="D135" s="1" t="str">
        <f>IF(DATA!T136="","",DATA!T136)</f>
        <v>c</v>
      </c>
      <c r="E135" t="str">
        <f t="shared" ref="E135:G198" si="509">IF(B135="","",CONCATENATE("{",$A135,",",B$2,"}"))</f>
        <v/>
      </c>
      <c r="F135" t="str">
        <f t="shared" si="509"/>
        <v/>
      </c>
      <c r="G135" t="str">
        <f t="shared" si="509"/>
        <v>{0,2}</v>
      </c>
      <c r="H135" t="str">
        <f t="shared" ref="H135:J198" si="510">IF(B135="","",CONCATENATE("""",$A135,"-",B$2,""""))</f>
        <v/>
      </c>
      <c r="I135" t="str">
        <f t="shared" si="510"/>
        <v/>
      </c>
      <c r="J135" t="str">
        <f t="shared" si="510"/>
        <v>"0-2"</v>
      </c>
      <c r="K135" s="3"/>
      <c r="L135">
        <f t="shared" ref="L135:L198" si="511">VALUE(RIGHT(LEFT(H134,2),1))</f>
        <v>0</v>
      </c>
      <c r="M135">
        <f t="shared" ref="M135:M198" si="512">VALUE(RIGHT(LEFT(H134,4),1))</f>
        <v>2</v>
      </c>
      <c r="N135" s="5" t="b">
        <f t="shared" ref="N135" si="513">L135-M135=0</f>
        <v>0</v>
      </c>
      <c r="O135" s="5" t="b">
        <f t="shared" ref="O135:O198" si="514">L135+M135=2</f>
        <v>1</v>
      </c>
      <c r="P135" s="21" t="str">
        <f>DATA!F136</f>
        <v>"2-0"</v>
      </c>
      <c r="Q135">
        <f t="shared" ref="Q135" si="515">VALUE(RIGHT(LEFT(P135,2),1))</f>
        <v>2</v>
      </c>
      <c r="R135">
        <f t="shared" ref="R135:R198" si="516">VALUE(RIGHT(LEFT(P135,4),1))</f>
        <v>0</v>
      </c>
      <c r="S135" s="5" t="b">
        <f t="shared" ref="S135" si="517">Q135-R135=0</f>
        <v>0</v>
      </c>
      <c r="T135" s="5" t="b">
        <f t="shared" ref="T135:T198" si="518">Q135+R135=2</f>
        <v>1</v>
      </c>
      <c r="V135" s="5" t="str">
        <f t="shared" ref="V135:V198" si="519">IF(L135=Q135,"DirectionModel.IN_ROW","")</f>
        <v/>
      </c>
      <c r="W135" s="5" t="str">
        <f t="shared" ref="W135:W198" si="520">IF(M135=R135,"DirectionModel.IN_COLUMN","")</f>
        <v/>
      </c>
      <c r="X135" s="5" t="str">
        <f t="shared" ref="X135:X198" si="521">IF(AND(N135,S135),"DirectionModel.IN_MAIN_DIAGONAL","")</f>
        <v/>
      </c>
      <c r="Y135" s="5" t="str">
        <f t="shared" ref="Y135:Y198" si="522">IF(AND(O135,T135),"DirectionModel.IN_SECONDARY_DIAGONAL","")</f>
        <v>DirectionModel.IN_SECONDARY_DIAGONAL</v>
      </c>
      <c r="Z135" s="5" t="str">
        <f t="shared" ref="Z135" si="523">IF(CONCATENATE(V135,W135,X135,Y135)="","DirectionModel.WITHOUT_DIRECTION",CONCATENATE(V135,W135,X135,Y135))</f>
        <v>DirectionModel.IN_SECONDARY_DIAGONAL</v>
      </c>
      <c r="AB135" s="5" t="str">
        <f>IF(Z135=inDirection!Z135,Z135,"DirectionModel.WITHOUT_DIRECTION")</f>
        <v>DirectionModel.IN_SECONDARY_DIAGONAL</v>
      </c>
    </row>
    <row r="136" spans="1:28" x14ac:dyDescent="0.25">
      <c r="A136" s="2">
        <v>1</v>
      </c>
      <c r="B136" s="1" t="str">
        <f>IF(DATA!R137="","",DATA!R137)</f>
        <v/>
      </c>
      <c r="C136" s="1" t="str">
        <f>IF(DATA!S137="","",DATA!S137)</f>
        <v/>
      </c>
      <c r="D136" s="1" t="str">
        <f>IF(DATA!T137="","",DATA!T137)</f>
        <v/>
      </c>
      <c r="E136" t="str">
        <f t="shared" si="509"/>
        <v/>
      </c>
      <c r="F136" t="str">
        <f t="shared" si="509"/>
        <v/>
      </c>
      <c r="G136" t="str">
        <f t="shared" si="509"/>
        <v/>
      </c>
      <c r="H136" t="str">
        <f t="shared" si="510"/>
        <v/>
      </c>
      <c r="I136" t="str">
        <f t="shared" si="510"/>
        <v/>
      </c>
      <c r="J136" t="str">
        <f t="shared" si="510"/>
        <v/>
      </c>
      <c r="K136" s="3"/>
      <c r="L136" s="3"/>
      <c r="M136" s="3"/>
      <c r="N136" s="3"/>
      <c r="O136" s="3"/>
      <c r="S136" s="5"/>
      <c r="T136" s="5"/>
    </row>
    <row r="137" spans="1:28" x14ac:dyDescent="0.25">
      <c r="A137" s="2">
        <v>2</v>
      </c>
      <c r="B137" s="1" t="str">
        <f>IF(DATA!R138="","",DATA!R138)</f>
        <v/>
      </c>
      <c r="C137" s="1" t="str">
        <f>IF(DATA!S138="","",DATA!S138)</f>
        <v/>
      </c>
      <c r="D137" s="1" t="str">
        <f>IF(DATA!T138="","",DATA!T138)</f>
        <v/>
      </c>
      <c r="E137" t="str">
        <f t="shared" si="509"/>
        <v/>
      </c>
      <c r="F137" t="str">
        <f t="shared" si="509"/>
        <v/>
      </c>
      <c r="G137" t="str">
        <f t="shared" si="509"/>
        <v/>
      </c>
      <c r="H137" t="str">
        <f t="shared" si="510"/>
        <v/>
      </c>
      <c r="I137" t="str">
        <f t="shared" si="510"/>
        <v/>
      </c>
      <c r="J137" t="str">
        <f t="shared" si="510"/>
        <v/>
      </c>
      <c r="K137" s="3"/>
      <c r="L137" s="3"/>
      <c r="M137" s="3"/>
      <c r="N137" s="3"/>
      <c r="O137" s="3"/>
      <c r="S137" s="5"/>
      <c r="T137" s="5"/>
    </row>
    <row r="138" spans="1:28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524">IF(CONCATENATE(E139,F139,G139,E140,F140,G140,E141,F141,G141)="","",CONCATENATE(CONCATENATE(E139,F139,G139,E140,F140,G140,E141,F141,G141)))</f>
        <v>{0,2}</v>
      </c>
      <c r="H138" t="str">
        <f t="shared" ref="H138" si="525">IF(CONCATENATE(H139,I139,J139,H140,I140,J140,H141,I141,J141)="","",CONCATENATE(CONCATENATE(H139,I139,J139,H140,I140,J140,H141,I141,J141)))</f>
        <v>"0-2"</v>
      </c>
      <c r="K138" s="2"/>
      <c r="L138" t="s">
        <v>15</v>
      </c>
      <c r="M138" t="s">
        <v>16</v>
      </c>
      <c r="N138" t="s">
        <v>17</v>
      </c>
      <c r="O138" t="s">
        <v>18</v>
      </c>
      <c r="P138" s="22"/>
      <c r="Q138" t="s">
        <v>15</v>
      </c>
      <c r="R138" t="s">
        <v>16</v>
      </c>
      <c r="S138" t="s">
        <v>17</v>
      </c>
      <c r="T138" t="s">
        <v>18</v>
      </c>
      <c r="V138" t="s">
        <v>19</v>
      </c>
      <c r="W138" t="s">
        <v>20</v>
      </c>
      <c r="X138" t="s">
        <v>17</v>
      </c>
      <c r="Y138" t="s">
        <v>18</v>
      </c>
      <c r="Z138" t="s">
        <v>21</v>
      </c>
    </row>
    <row r="139" spans="1:28" x14ac:dyDescent="0.25">
      <c r="A139" s="2">
        <v>0</v>
      </c>
      <c r="B139" s="1" t="str">
        <f>IF(DATA!R140="","",DATA!R140)</f>
        <v/>
      </c>
      <c r="C139" s="1" t="str">
        <f>IF(DATA!S140="","",DATA!S140)</f>
        <v/>
      </c>
      <c r="D139" s="1" t="str">
        <f>IF(DATA!T140="","",DATA!T140)</f>
        <v>c</v>
      </c>
      <c r="E139" t="str">
        <f t="shared" ref="E139:G202" si="526">IF(B139="","",CONCATENATE("{",$A139,",",B$2,"}"))</f>
        <v/>
      </c>
      <c r="F139" t="str">
        <f t="shared" si="526"/>
        <v/>
      </c>
      <c r="G139" t="str">
        <f t="shared" si="526"/>
        <v>{0,2}</v>
      </c>
      <c r="H139" t="str">
        <f t="shared" ref="H139:J202" si="527">IF(B139="","",CONCATENATE("""",$A139,"-",B$2,""""))</f>
        <v/>
      </c>
      <c r="I139" t="str">
        <f t="shared" si="527"/>
        <v/>
      </c>
      <c r="J139" t="str">
        <f t="shared" si="527"/>
        <v>"0-2"</v>
      </c>
      <c r="K139" s="3"/>
      <c r="L139">
        <f t="shared" ref="L139:L202" si="528">VALUE(RIGHT(LEFT(H138,2),1))</f>
        <v>0</v>
      </c>
      <c r="M139">
        <f t="shared" ref="M139:M202" si="529">VALUE(RIGHT(LEFT(H138,4),1))</f>
        <v>2</v>
      </c>
      <c r="N139" s="5" t="b">
        <f t="shared" ref="N139" si="530">L139-M139=0</f>
        <v>0</v>
      </c>
      <c r="O139" s="5" t="b">
        <f t="shared" ref="O139:O202" si="531">L139+M139=2</f>
        <v>1</v>
      </c>
      <c r="P139" s="21" t="str">
        <f>DATA!F140</f>
        <v>"2-1"</v>
      </c>
      <c r="Q139">
        <f t="shared" ref="Q139" si="532">VALUE(RIGHT(LEFT(P139,2),1))</f>
        <v>2</v>
      </c>
      <c r="R139">
        <f t="shared" ref="R139:R202" si="533">VALUE(RIGHT(LEFT(P139,4),1))</f>
        <v>1</v>
      </c>
      <c r="S139" s="5" t="b">
        <f t="shared" ref="S139" si="534">Q139-R139=0</f>
        <v>0</v>
      </c>
      <c r="T139" s="5" t="b">
        <f t="shared" ref="T139:T202" si="535">Q139+R139=2</f>
        <v>0</v>
      </c>
      <c r="V139" s="5" t="str">
        <f t="shared" ref="V139:V202" si="536">IF(L139=Q139,"DirectionModel.IN_ROW","")</f>
        <v/>
      </c>
      <c r="W139" s="5" t="str">
        <f t="shared" ref="W139:W202" si="537">IF(M139=R139,"DirectionModel.IN_COLUMN","")</f>
        <v/>
      </c>
      <c r="X139" s="5" t="str">
        <f t="shared" ref="X139:X202" si="538">IF(AND(N139,S139),"DirectionModel.IN_MAIN_DIAGONAL","")</f>
        <v/>
      </c>
      <c r="Y139" s="5" t="str">
        <f t="shared" ref="Y139:Y202" si="539">IF(AND(O139,T139),"DirectionModel.IN_SECONDARY_DIAGONAL","")</f>
        <v/>
      </c>
      <c r="Z139" s="5" t="str">
        <f t="shared" ref="Z139" si="540">IF(CONCATENATE(V139,W139,X139,Y139)="","DirectionModel.WITHOUT_DIRECTION",CONCATENATE(V139,W139,X139,Y139))</f>
        <v>DirectionModel.WITHOUT_DIRECTION</v>
      </c>
      <c r="AB139" s="5" t="str">
        <f>IF(Z139=inDirection!Z139,Z139,"DirectionModel.WITHOUT_DIRECTION")</f>
        <v>DirectionModel.WITHOUT_DIRECTION</v>
      </c>
    </row>
    <row r="140" spans="1:28" x14ac:dyDescent="0.25">
      <c r="A140" s="2">
        <v>1</v>
      </c>
      <c r="B140" s="1" t="str">
        <f>IF(DATA!R141="","",DATA!R141)</f>
        <v/>
      </c>
      <c r="C140" s="1" t="str">
        <f>IF(DATA!S141="","",DATA!S141)</f>
        <v/>
      </c>
      <c r="D140" s="1" t="str">
        <f>IF(DATA!T141="","",DATA!T141)</f>
        <v/>
      </c>
      <c r="E140" t="str">
        <f t="shared" si="526"/>
        <v/>
      </c>
      <c r="F140" t="str">
        <f t="shared" si="526"/>
        <v/>
      </c>
      <c r="G140" t="str">
        <f t="shared" si="526"/>
        <v/>
      </c>
      <c r="H140" t="str">
        <f t="shared" si="527"/>
        <v/>
      </c>
      <c r="I140" t="str">
        <f t="shared" si="527"/>
        <v/>
      </c>
      <c r="J140" t="str">
        <f t="shared" si="527"/>
        <v/>
      </c>
      <c r="K140" s="3"/>
      <c r="L140" s="3"/>
      <c r="M140" s="3"/>
      <c r="N140" s="3"/>
      <c r="O140" s="3"/>
      <c r="S140" s="5"/>
      <c r="T140" s="5"/>
    </row>
    <row r="141" spans="1:28" x14ac:dyDescent="0.25">
      <c r="A141" s="2">
        <v>2</v>
      </c>
      <c r="B141" s="1" t="str">
        <f>IF(DATA!R142="","",DATA!R142)</f>
        <v/>
      </c>
      <c r="C141" s="1" t="str">
        <f>IF(DATA!S142="","",DATA!S142)</f>
        <v/>
      </c>
      <c r="D141" s="1" t="str">
        <f>IF(DATA!T142="","",DATA!T142)</f>
        <v/>
      </c>
      <c r="E141" t="str">
        <f t="shared" si="526"/>
        <v/>
      </c>
      <c r="F141" t="str">
        <f t="shared" si="526"/>
        <v/>
      </c>
      <c r="G141" t="str">
        <f t="shared" si="526"/>
        <v/>
      </c>
      <c r="H141" t="str">
        <f t="shared" si="527"/>
        <v/>
      </c>
      <c r="I141" t="str">
        <f t="shared" si="527"/>
        <v/>
      </c>
      <c r="J141" t="str">
        <f t="shared" si="527"/>
        <v/>
      </c>
      <c r="K141" s="3"/>
      <c r="L141" s="3"/>
      <c r="M141" s="3"/>
      <c r="N141" s="3"/>
      <c r="O141" s="3"/>
      <c r="S141" s="5"/>
      <c r="T141" s="5"/>
    </row>
    <row r="142" spans="1:28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541">IF(CONCATENATE(E143,F143,G143,E144,F144,G144,E145,F145,G145)="","",CONCATENATE(CONCATENATE(E143,F143,G143,E144,F144,G144,E145,F145,G145)))</f>
        <v>{0,0}</v>
      </c>
      <c r="H142" t="str">
        <f t="shared" ref="H142" si="542">IF(CONCATENATE(H143,I143,J143,H144,I144,J144,H145,I145,J145)="","",CONCATENATE(CONCATENATE(H143,I143,J143,H144,I144,J144,H145,I145,J145)))</f>
        <v>"0-0"</v>
      </c>
      <c r="K142" s="2"/>
      <c r="L142" t="s">
        <v>15</v>
      </c>
      <c r="M142" t="s">
        <v>16</v>
      </c>
      <c r="N142" t="s">
        <v>17</v>
      </c>
      <c r="O142" t="s">
        <v>18</v>
      </c>
      <c r="P142" s="22"/>
      <c r="Q142" t="s">
        <v>15</v>
      </c>
      <c r="R142" t="s">
        <v>16</v>
      </c>
      <c r="S142" t="s">
        <v>17</v>
      </c>
      <c r="T142" t="s">
        <v>18</v>
      </c>
      <c r="V142" t="s">
        <v>19</v>
      </c>
      <c r="W142" t="s">
        <v>20</v>
      </c>
      <c r="X142" t="s">
        <v>17</v>
      </c>
      <c r="Y142" t="s">
        <v>18</v>
      </c>
      <c r="Z142" t="s">
        <v>21</v>
      </c>
    </row>
    <row r="143" spans="1:28" x14ac:dyDescent="0.25">
      <c r="A143" s="2">
        <v>0</v>
      </c>
      <c r="B143" s="1" t="str">
        <f>IF(DATA!R144="","",DATA!R144)</f>
        <v>c</v>
      </c>
      <c r="C143" s="1" t="str">
        <f>IF(DATA!S144="","",DATA!S144)</f>
        <v/>
      </c>
      <c r="D143" s="1" t="str">
        <f>IF(DATA!T144="","",DATA!T144)</f>
        <v/>
      </c>
      <c r="E143" t="str">
        <f t="shared" ref="E143:G206" si="543">IF(B143="","",CONCATENATE("{",$A143,",",B$2,"}"))</f>
        <v>{0,0}</v>
      </c>
      <c r="F143" t="str">
        <f t="shared" si="543"/>
        <v/>
      </c>
      <c r="G143" t="str">
        <f t="shared" si="543"/>
        <v/>
      </c>
      <c r="H143" t="str">
        <f t="shared" ref="H143:J206" si="544">IF(B143="","",CONCATENATE("""",$A143,"-",B$2,""""))</f>
        <v>"0-0"</v>
      </c>
      <c r="I143" t="str">
        <f t="shared" si="544"/>
        <v/>
      </c>
      <c r="J143" t="str">
        <f t="shared" si="544"/>
        <v/>
      </c>
      <c r="K143" s="3"/>
      <c r="L143">
        <f t="shared" ref="L143:L206" si="545">VALUE(RIGHT(LEFT(H142,2),1))</f>
        <v>0</v>
      </c>
      <c r="M143">
        <f t="shared" ref="M143:M206" si="546">VALUE(RIGHT(LEFT(H142,4),1))</f>
        <v>0</v>
      </c>
      <c r="N143" s="5" t="b">
        <f t="shared" ref="N143" si="547">L143-M143=0</f>
        <v>1</v>
      </c>
      <c r="O143" s="5" t="b">
        <f t="shared" ref="O143:O206" si="548">L143+M143=2</f>
        <v>0</v>
      </c>
      <c r="P143" s="21" t="str">
        <f>DATA!F144</f>
        <v>"2-2"</v>
      </c>
      <c r="Q143">
        <f t="shared" ref="Q143" si="549">VALUE(RIGHT(LEFT(P143,2),1))</f>
        <v>2</v>
      </c>
      <c r="R143">
        <f t="shared" ref="R143:R206" si="550">VALUE(RIGHT(LEFT(P143,4),1))</f>
        <v>2</v>
      </c>
      <c r="S143" s="5" t="b">
        <f t="shared" ref="S143" si="551">Q143-R143=0</f>
        <v>1</v>
      </c>
      <c r="T143" s="5" t="b">
        <f t="shared" ref="T143:T206" si="552">Q143+R143=2</f>
        <v>0</v>
      </c>
      <c r="V143" s="5" t="str">
        <f t="shared" ref="V143:V206" si="553">IF(L143=Q143,"DirectionModel.IN_ROW","")</f>
        <v/>
      </c>
      <c r="W143" s="5" t="str">
        <f t="shared" ref="W143:W206" si="554">IF(M143=R143,"DirectionModel.IN_COLUMN","")</f>
        <v/>
      </c>
      <c r="X143" s="5" t="str">
        <f t="shared" ref="X143:X206" si="555">IF(AND(N143,S143),"DirectionModel.IN_MAIN_DIAGONAL","")</f>
        <v>DirectionModel.IN_MAIN_DIAGONAL</v>
      </c>
      <c r="Y143" s="5" t="str">
        <f t="shared" ref="Y143:Y206" si="556">IF(AND(O143,T143),"DirectionModel.IN_SECONDARY_DIAGONAL","")</f>
        <v/>
      </c>
      <c r="Z143" s="5" t="str">
        <f t="shared" ref="Z143" si="557">IF(CONCATENATE(V143,W143,X143,Y143)="","DirectionModel.WITHOUT_DIRECTION",CONCATENATE(V143,W143,X143,Y143))</f>
        <v>DirectionModel.IN_MAIN_DIAGONAL</v>
      </c>
      <c r="AB143" s="5" t="str">
        <f>IF(Z143=inDirection!Z143,Z143,"DirectionModel.WITHOUT_DIRECTION")</f>
        <v>DirectionModel.IN_MAIN_DIAGONAL</v>
      </c>
    </row>
    <row r="144" spans="1:28" x14ac:dyDescent="0.25">
      <c r="A144" s="2">
        <v>1</v>
      </c>
      <c r="B144" s="1" t="str">
        <f>IF(DATA!R145="","",DATA!R145)</f>
        <v/>
      </c>
      <c r="C144" s="1" t="str">
        <f>IF(DATA!S145="","",DATA!S145)</f>
        <v/>
      </c>
      <c r="D144" s="1" t="str">
        <f>IF(DATA!T145="","",DATA!T145)</f>
        <v/>
      </c>
      <c r="E144" t="str">
        <f t="shared" si="543"/>
        <v/>
      </c>
      <c r="F144" t="str">
        <f t="shared" si="543"/>
        <v/>
      </c>
      <c r="G144" t="str">
        <f t="shared" si="543"/>
        <v/>
      </c>
      <c r="H144" t="str">
        <f t="shared" si="544"/>
        <v/>
      </c>
      <c r="I144" t="str">
        <f t="shared" si="544"/>
        <v/>
      </c>
      <c r="J144" t="str">
        <f t="shared" si="544"/>
        <v/>
      </c>
      <c r="K144" s="3"/>
      <c r="L144" s="3"/>
      <c r="M144" s="3"/>
      <c r="N144" s="3"/>
      <c r="O144" s="3"/>
      <c r="S144" s="5"/>
      <c r="T144" s="5"/>
    </row>
    <row r="145" spans="1:28" x14ac:dyDescent="0.25">
      <c r="A145" s="2">
        <v>2</v>
      </c>
      <c r="B145" s="1" t="str">
        <f>IF(DATA!R146="","",DATA!R146)</f>
        <v/>
      </c>
      <c r="C145" s="1" t="str">
        <f>IF(DATA!S146="","",DATA!S146)</f>
        <v/>
      </c>
      <c r="D145" s="1" t="str">
        <f>IF(DATA!T146="","",DATA!T146)</f>
        <v/>
      </c>
      <c r="E145" t="str">
        <f t="shared" si="543"/>
        <v/>
      </c>
      <c r="F145" t="str">
        <f t="shared" si="543"/>
        <v/>
      </c>
      <c r="G145" t="str">
        <f t="shared" si="543"/>
        <v/>
      </c>
      <c r="H145" t="str">
        <f t="shared" si="544"/>
        <v/>
      </c>
      <c r="I145" t="str">
        <f t="shared" si="544"/>
        <v/>
      </c>
      <c r="J145" t="str">
        <f t="shared" si="544"/>
        <v/>
      </c>
      <c r="K145" s="3"/>
      <c r="L145" s="3"/>
      <c r="M145" s="3"/>
      <c r="N145" s="3"/>
      <c r="O145" s="3"/>
      <c r="S145" s="5"/>
      <c r="T145" s="5"/>
    </row>
    <row r="146" spans="1:28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558">IF(CONCATENATE(E147,F147,G147,E148,F148,G148,E149,F149,G149)="","",CONCATENATE(CONCATENATE(E147,F147,G147,E148,F148,G148,E149,F149,G149)))</f>
        <v>{2,2}</v>
      </c>
      <c r="H146" t="str">
        <f t="shared" ref="H146" si="559">IF(CONCATENATE(H147,I147,J147,H148,I148,J148,H149,I149,J149)="","",CONCATENATE(CONCATENATE(H147,I147,J147,H148,I148,J148,H149,I149,J149)))</f>
        <v>"2-2"</v>
      </c>
      <c r="K146" s="2"/>
      <c r="L146" t="s">
        <v>15</v>
      </c>
      <c r="M146" t="s">
        <v>16</v>
      </c>
      <c r="N146" t="s">
        <v>17</v>
      </c>
      <c r="O146" t="s">
        <v>18</v>
      </c>
      <c r="P146" s="22"/>
      <c r="Q146" t="s">
        <v>15</v>
      </c>
      <c r="R146" t="s">
        <v>16</v>
      </c>
      <c r="S146" t="s">
        <v>17</v>
      </c>
      <c r="T146" t="s">
        <v>18</v>
      </c>
      <c r="V146" t="s">
        <v>19</v>
      </c>
      <c r="W146" t="s">
        <v>20</v>
      </c>
      <c r="X146" t="s">
        <v>17</v>
      </c>
      <c r="Y146" t="s">
        <v>18</v>
      </c>
      <c r="Z146" t="s">
        <v>21</v>
      </c>
    </row>
    <row r="147" spans="1:28" x14ac:dyDescent="0.25">
      <c r="A147" s="2">
        <v>0</v>
      </c>
      <c r="B147" s="1" t="str">
        <f>IF(DATA!R148="","",DATA!R148)</f>
        <v/>
      </c>
      <c r="C147" s="1" t="str">
        <f>IF(DATA!S148="","",DATA!S148)</f>
        <v/>
      </c>
      <c r="D147" s="1" t="str">
        <f>IF(DATA!T148="","",DATA!T148)</f>
        <v/>
      </c>
      <c r="E147" t="str">
        <f t="shared" ref="E147:G210" si="560">IF(B147="","",CONCATENATE("{",$A147,",",B$2,"}"))</f>
        <v/>
      </c>
      <c r="F147" t="str">
        <f t="shared" si="560"/>
        <v/>
      </c>
      <c r="G147" t="str">
        <f t="shared" si="560"/>
        <v/>
      </c>
      <c r="H147" t="str">
        <f t="shared" ref="H147:J210" si="561">IF(B147="","",CONCATENATE("""",$A147,"-",B$2,""""))</f>
        <v/>
      </c>
      <c r="I147" t="str">
        <f t="shared" si="561"/>
        <v/>
      </c>
      <c r="J147" t="str">
        <f t="shared" si="561"/>
        <v/>
      </c>
      <c r="K147" s="3"/>
      <c r="L147">
        <f t="shared" ref="L147:L210" si="562">VALUE(RIGHT(LEFT(H146,2),1))</f>
        <v>2</v>
      </c>
      <c r="M147">
        <f t="shared" ref="M147:M210" si="563">VALUE(RIGHT(LEFT(H146,4),1))</f>
        <v>2</v>
      </c>
      <c r="N147" s="5" t="b">
        <f t="shared" ref="N147" si="564">L147-M147=0</f>
        <v>1</v>
      </c>
      <c r="O147" s="5" t="b">
        <f t="shared" ref="O147:O210" si="565">L147+M147=2</f>
        <v>0</v>
      </c>
      <c r="P147" s="21" t="str">
        <f>DATA!F148</f>
        <v>"0-0"</v>
      </c>
      <c r="Q147">
        <f t="shared" ref="Q147" si="566">VALUE(RIGHT(LEFT(P147,2),1))</f>
        <v>0</v>
      </c>
      <c r="R147">
        <f t="shared" ref="R147:R210" si="567">VALUE(RIGHT(LEFT(P147,4),1))</f>
        <v>0</v>
      </c>
      <c r="S147" s="5" t="b">
        <f t="shared" ref="S147" si="568">Q147-R147=0</f>
        <v>1</v>
      </c>
      <c r="T147" s="5" t="b">
        <f t="shared" ref="T147:T210" si="569">Q147+R147=2</f>
        <v>0</v>
      </c>
      <c r="V147" s="5" t="str">
        <f t="shared" ref="V147:V210" si="570">IF(L147=Q147,"DirectionModel.IN_ROW","")</f>
        <v/>
      </c>
      <c r="W147" s="5" t="str">
        <f t="shared" ref="W147:W210" si="571">IF(M147=R147,"DirectionModel.IN_COLUMN","")</f>
        <v/>
      </c>
      <c r="X147" s="5" t="str">
        <f t="shared" ref="X147:X210" si="572">IF(AND(N147,S147),"DirectionModel.IN_MAIN_DIAGONAL","")</f>
        <v>DirectionModel.IN_MAIN_DIAGONAL</v>
      </c>
      <c r="Y147" s="5" t="str">
        <f t="shared" ref="Y147:Y210" si="573">IF(AND(O147,T147),"DirectionModel.IN_SECONDARY_DIAGONAL","")</f>
        <v/>
      </c>
      <c r="Z147" s="5" t="str">
        <f t="shared" ref="Z147" si="574">IF(CONCATENATE(V147,W147,X147,Y147)="","DirectionModel.WITHOUT_DIRECTION",CONCATENATE(V147,W147,X147,Y147))</f>
        <v>DirectionModel.IN_MAIN_DIAGONAL</v>
      </c>
      <c r="AB147" s="5" t="str">
        <f>IF(Z147=inDirection!Z147,Z147,"DirectionModel.WITHOUT_DIRECTION")</f>
        <v>DirectionModel.IN_MAIN_DIAGONAL</v>
      </c>
    </row>
    <row r="148" spans="1:28" x14ac:dyDescent="0.25">
      <c r="A148" s="2">
        <v>1</v>
      </c>
      <c r="B148" s="1" t="str">
        <f>IF(DATA!R149="","",DATA!R149)</f>
        <v/>
      </c>
      <c r="C148" s="1" t="str">
        <f>IF(DATA!S149="","",DATA!S149)</f>
        <v/>
      </c>
      <c r="D148" s="1" t="str">
        <f>IF(DATA!T149="","",DATA!T149)</f>
        <v/>
      </c>
      <c r="E148" t="str">
        <f t="shared" si="560"/>
        <v/>
      </c>
      <c r="F148" t="str">
        <f t="shared" si="560"/>
        <v/>
      </c>
      <c r="G148" t="str">
        <f t="shared" si="560"/>
        <v/>
      </c>
      <c r="H148" t="str">
        <f t="shared" si="561"/>
        <v/>
      </c>
      <c r="I148" t="str">
        <f t="shared" si="561"/>
        <v/>
      </c>
      <c r="J148" t="str">
        <f t="shared" si="561"/>
        <v/>
      </c>
      <c r="K148" s="3"/>
      <c r="L148" s="3"/>
      <c r="M148" s="3"/>
      <c r="N148" s="3"/>
      <c r="O148" s="3"/>
      <c r="S148" s="5"/>
      <c r="T148" s="5"/>
    </row>
    <row r="149" spans="1:28" x14ac:dyDescent="0.25">
      <c r="A149" s="2">
        <v>2</v>
      </c>
      <c r="B149" s="1" t="str">
        <f>IF(DATA!R150="","",DATA!R150)</f>
        <v/>
      </c>
      <c r="C149" s="1" t="str">
        <f>IF(DATA!S150="","",DATA!S150)</f>
        <v/>
      </c>
      <c r="D149" s="1" t="str">
        <f>IF(DATA!T150="","",DATA!T150)</f>
        <v>c</v>
      </c>
      <c r="E149" t="str">
        <f t="shared" si="560"/>
        <v/>
      </c>
      <c r="F149" t="str">
        <f t="shared" si="560"/>
        <v/>
      </c>
      <c r="G149" t="str">
        <f t="shared" si="560"/>
        <v>{2,2}</v>
      </c>
      <c r="H149" t="str">
        <f t="shared" si="561"/>
        <v/>
      </c>
      <c r="I149" t="str">
        <f t="shared" si="561"/>
        <v/>
      </c>
      <c r="J149" t="str">
        <f t="shared" si="561"/>
        <v>"2-2"</v>
      </c>
      <c r="K149" s="3"/>
      <c r="L149" s="3"/>
      <c r="M149" s="3"/>
      <c r="N149" s="3"/>
      <c r="O149" s="3"/>
      <c r="S149" s="5"/>
      <c r="T149" s="5"/>
    </row>
    <row r="150" spans="1:28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575">IF(CONCATENATE(E151,F151,G151,E152,F152,G152,E153,F153,G153)="","",CONCATENATE(CONCATENATE(E151,F151,G151,E152,F152,G152,E153,F153,G153)))</f>
        <v>{2,1}</v>
      </c>
      <c r="H150" t="str">
        <f t="shared" ref="H150" si="576">IF(CONCATENATE(H151,I151,J151,H152,I152,J152,H153,I153,J153)="","",CONCATENATE(CONCATENATE(H151,I151,J151,H152,I152,J152,H153,I153,J153)))</f>
        <v>"2-1"</v>
      </c>
      <c r="K150" s="2"/>
      <c r="L150" t="s">
        <v>15</v>
      </c>
      <c r="M150" t="s">
        <v>16</v>
      </c>
      <c r="N150" t="s">
        <v>17</v>
      </c>
      <c r="O150" t="s">
        <v>18</v>
      </c>
      <c r="P150" s="22"/>
      <c r="Q150" t="s">
        <v>15</v>
      </c>
      <c r="R150" t="s">
        <v>16</v>
      </c>
      <c r="S150" t="s">
        <v>17</v>
      </c>
      <c r="T150" t="s">
        <v>18</v>
      </c>
      <c r="V150" t="s">
        <v>19</v>
      </c>
      <c r="W150" t="s">
        <v>20</v>
      </c>
      <c r="X150" t="s">
        <v>17</v>
      </c>
      <c r="Y150" t="s">
        <v>18</v>
      </c>
      <c r="Z150" t="s">
        <v>21</v>
      </c>
    </row>
    <row r="151" spans="1:28" x14ac:dyDescent="0.25">
      <c r="A151" s="2">
        <v>0</v>
      </c>
      <c r="B151" s="1" t="str">
        <f>IF(DATA!R152="","",DATA!R152)</f>
        <v/>
      </c>
      <c r="C151" s="1" t="str">
        <f>IF(DATA!S152="","",DATA!S152)</f>
        <v/>
      </c>
      <c r="D151" s="1" t="str">
        <f>IF(DATA!T152="","",DATA!T152)</f>
        <v/>
      </c>
      <c r="E151" t="str">
        <f t="shared" ref="E151:G214" si="577">IF(B151="","",CONCATENATE("{",$A151,",",B$2,"}"))</f>
        <v/>
      </c>
      <c r="F151" t="str">
        <f t="shared" si="577"/>
        <v/>
      </c>
      <c r="G151" t="str">
        <f t="shared" si="577"/>
        <v/>
      </c>
      <c r="H151" t="str">
        <f t="shared" ref="H151:J214" si="578">IF(B151="","",CONCATENATE("""",$A151,"-",B$2,""""))</f>
        <v/>
      </c>
      <c r="I151" t="str">
        <f t="shared" si="578"/>
        <v/>
      </c>
      <c r="J151" t="str">
        <f t="shared" si="578"/>
        <v/>
      </c>
      <c r="K151" s="3"/>
      <c r="L151">
        <f t="shared" ref="L151:L214" si="579">VALUE(RIGHT(LEFT(H150,2),1))</f>
        <v>2</v>
      </c>
      <c r="M151">
        <f t="shared" ref="M151:M214" si="580">VALUE(RIGHT(LEFT(H150,4),1))</f>
        <v>1</v>
      </c>
      <c r="N151" s="5" t="b">
        <f t="shared" ref="N151" si="581">L151-M151=0</f>
        <v>0</v>
      </c>
      <c r="O151" s="5" t="b">
        <f t="shared" ref="O151:O214" si="582">L151+M151=2</f>
        <v>0</v>
      </c>
      <c r="P151" s="21" t="str">
        <f>DATA!F152</f>
        <v>"0-1"</v>
      </c>
      <c r="Q151">
        <f t="shared" ref="Q151" si="583">VALUE(RIGHT(LEFT(P151,2),1))</f>
        <v>0</v>
      </c>
      <c r="R151">
        <f t="shared" ref="R151:R214" si="584">VALUE(RIGHT(LEFT(P151,4),1))</f>
        <v>1</v>
      </c>
      <c r="S151" s="5" t="b">
        <f t="shared" ref="S151" si="585">Q151-R151=0</f>
        <v>0</v>
      </c>
      <c r="T151" s="5" t="b">
        <f t="shared" ref="T151:T214" si="586">Q151+R151=2</f>
        <v>0</v>
      </c>
      <c r="V151" s="5" t="str">
        <f t="shared" ref="V151:V214" si="587">IF(L151=Q151,"DirectionModel.IN_ROW","")</f>
        <v/>
      </c>
      <c r="W151" s="5" t="str">
        <f t="shared" ref="W151:W214" si="588">IF(M151=R151,"DirectionModel.IN_COLUMN","")</f>
        <v>DirectionModel.IN_COLUMN</v>
      </c>
      <c r="X151" s="5" t="str">
        <f t="shared" ref="X151:X214" si="589">IF(AND(N151,S151),"DirectionModel.IN_MAIN_DIAGONAL","")</f>
        <v/>
      </c>
      <c r="Y151" s="5" t="str">
        <f t="shared" ref="Y151:Y214" si="590">IF(AND(O151,T151),"DirectionModel.IN_SECONDARY_DIAGONAL","")</f>
        <v/>
      </c>
      <c r="Z151" s="5" t="str">
        <f t="shared" ref="Z151" si="591">IF(CONCATENATE(V151,W151,X151,Y151)="","DirectionModel.WITHOUT_DIRECTION",CONCATENATE(V151,W151,X151,Y151))</f>
        <v>DirectionModel.IN_COLUMN</v>
      </c>
      <c r="AB151" s="5" t="str">
        <f>IF(Z151=inDirection!Z151,Z151,"DirectionModel.WITHOUT_DIRECTION")</f>
        <v>DirectionModel.IN_COLUMN</v>
      </c>
    </row>
    <row r="152" spans="1:28" x14ac:dyDescent="0.25">
      <c r="A152" s="2">
        <v>1</v>
      </c>
      <c r="B152" s="1" t="str">
        <f>IF(DATA!R153="","",DATA!R153)</f>
        <v/>
      </c>
      <c r="C152" s="1" t="str">
        <f>IF(DATA!S153="","",DATA!S153)</f>
        <v/>
      </c>
      <c r="D152" s="1" t="str">
        <f>IF(DATA!T153="","",DATA!T153)</f>
        <v/>
      </c>
      <c r="E152" t="str">
        <f t="shared" si="577"/>
        <v/>
      </c>
      <c r="F152" t="str">
        <f t="shared" si="577"/>
        <v/>
      </c>
      <c r="G152" t="str">
        <f t="shared" si="577"/>
        <v/>
      </c>
      <c r="H152" t="str">
        <f t="shared" si="578"/>
        <v/>
      </c>
      <c r="I152" t="str">
        <f t="shared" si="578"/>
        <v/>
      </c>
      <c r="J152" t="str">
        <f t="shared" si="578"/>
        <v/>
      </c>
      <c r="K152" s="3"/>
      <c r="L152" s="3"/>
      <c r="M152" s="3"/>
      <c r="N152" s="3"/>
      <c r="O152" s="3"/>
      <c r="S152" s="5"/>
      <c r="T152" s="5"/>
    </row>
    <row r="153" spans="1:28" x14ac:dyDescent="0.25">
      <c r="A153" s="2">
        <v>2</v>
      </c>
      <c r="B153" s="1" t="str">
        <f>IF(DATA!R154="","",DATA!R154)</f>
        <v/>
      </c>
      <c r="C153" s="1" t="str">
        <f>IF(DATA!S154="","",DATA!S154)</f>
        <v>c</v>
      </c>
      <c r="D153" s="1" t="str">
        <f>IF(DATA!T154="","",DATA!T154)</f>
        <v/>
      </c>
      <c r="E153" t="str">
        <f t="shared" si="577"/>
        <v/>
      </c>
      <c r="F153" t="str">
        <f t="shared" si="577"/>
        <v>{2,1}</v>
      </c>
      <c r="G153" t="str">
        <f t="shared" si="577"/>
        <v/>
      </c>
      <c r="H153" t="str">
        <f t="shared" si="578"/>
        <v/>
      </c>
      <c r="I153" t="str">
        <f t="shared" si="578"/>
        <v>"2-1"</v>
      </c>
      <c r="J153" t="str">
        <f t="shared" si="578"/>
        <v/>
      </c>
      <c r="K153" s="3"/>
      <c r="L153" s="3"/>
      <c r="M153" s="3"/>
      <c r="N153" s="3"/>
      <c r="O153" s="3"/>
      <c r="S153" s="5"/>
      <c r="T153" s="5"/>
    </row>
    <row r="154" spans="1:28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592">IF(CONCATENATE(E155,F155,G155,E156,F156,G156,E157,F157,G157)="","",CONCATENATE(CONCATENATE(E155,F155,G155,E156,F156,G156,E157,F157,G157)))</f>
        <v>{2,2}</v>
      </c>
      <c r="H154" t="str">
        <f t="shared" ref="H154" si="593">IF(CONCATENATE(H155,I155,J155,H156,I156,J156,H157,I157,J157)="","",CONCATENATE(CONCATENATE(H155,I155,J155,H156,I156,J156,H157,I157,J157)))</f>
        <v>"2-2"</v>
      </c>
      <c r="K154" s="2"/>
      <c r="L154" t="s">
        <v>15</v>
      </c>
      <c r="M154" t="s">
        <v>16</v>
      </c>
      <c r="N154" t="s">
        <v>17</v>
      </c>
      <c r="O154" t="s">
        <v>18</v>
      </c>
      <c r="P154" s="22"/>
      <c r="Q154" t="s">
        <v>15</v>
      </c>
      <c r="R154" t="s">
        <v>16</v>
      </c>
      <c r="S154" t="s">
        <v>17</v>
      </c>
      <c r="T154" t="s">
        <v>18</v>
      </c>
      <c r="V154" t="s">
        <v>19</v>
      </c>
      <c r="W154" t="s">
        <v>20</v>
      </c>
      <c r="X154" t="s">
        <v>17</v>
      </c>
      <c r="Y154" t="s">
        <v>18</v>
      </c>
      <c r="Z154" t="s">
        <v>21</v>
      </c>
    </row>
    <row r="155" spans="1:28" x14ac:dyDescent="0.25">
      <c r="A155" s="2">
        <v>0</v>
      </c>
      <c r="B155" s="1" t="str">
        <f>IF(DATA!R156="","",DATA!R156)</f>
        <v/>
      </c>
      <c r="C155" s="1" t="str">
        <f>IF(DATA!S156="","",DATA!S156)</f>
        <v/>
      </c>
      <c r="D155" s="1" t="str">
        <f>IF(DATA!T156="","",DATA!T156)</f>
        <v/>
      </c>
      <c r="E155" t="str">
        <f t="shared" ref="E155:G218" si="594">IF(B155="","",CONCATENATE("{",$A155,",",B$2,"}"))</f>
        <v/>
      </c>
      <c r="F155" t="str">
        <f t="shared" si="594"/>
        <v/>
      </c>
      <c r="G155" t="str">
        <f t="shared" si="594"/>
        <v/>
      </c>
      <c r="H155" t="str">
        <f t="shared" ref="H155:J218" si="595">IF(B155="","",CONCATENATE("""",$A155,"-",B$2,""""))</f>
        <v/>
      </c>
      <c r="I155" t="str">
        <f t="shared" si="595"/>
        <v/>
      </c>
      <c r="J155" t="str">
        <f t="shared" si="595"/>
        <v/>
      </c>
      <c r="K155" s="3"/>
      <c r="L155">
        <f t="shared" ref="L155:L218" si="596">VALUE(RIGHT(LEFT(H154,2),1))</f>
        <v>2</v>
      </c>
      <c r="M155">
        <f t="shared" ref="M155:M218" si="597">VALUE(RIGHT(LEFT(H154,4),1))</f>
        <v>2</v>
      </c>
      <c r="N155" s="5" t="b">
        <f t="shared" ref="N155" si="598">L155-M155=0</f>
        <v>1</v>
      </c>
      <c r="O155" s="5" t="b">
        <f t="shared" ref="O155:O218" si="599">L155+M155=2</f>
        <v>0</v>
      </c>
      <c r="P155" s="21" t="str">
        <f>DATA!F156</f>
        <v>"0-2"</v>
      </c>
      <c r="Q155">
        <f t="shared" ref="Q155" si="600">VALUE(RIGHT(LEFT(P155,2),1))</f>
        <v>0</v>
      </c>
      <c r="R155">
        <f t="shared" ref="R155:R218" si="601">VALUE(RIGHT(LEFT(P155,4),1))</f>
        <v>2</v>
      </c>
      <c r="S155" s="5" t="b">
        <f t="shared" ref="S155" si="602">Q155-R155=0</f>
        <v>0</v>
      </c>
      <c r="T155" s="5" t="b">
        <f t="shared" ref="T155:T218" si="603">Q155+R155=2</f>
        <v>1</v>
      </c>
      <c r="V155" s="5" t="str">
        <f t="shared" ref="V155:V218" si="604">IF(L155=Q155,"DirectionModel.IN_ROW","")</f>
        <v/>
      </c>
      <c r="W155" s="5" t="str">
        <f t="shared" ref="W155:W218" si="605">IF(M155=R155,"DirectionModel.IN_COLUMN","")</f>
        <v>DirectionModel.IN_COLUMN</v>
      </c>
      <c r="X155" s="5" t="str">
        <f t="shared" ref="X155:X218" si="606">IF(AND(N155,S155),"DirectionModel.IN_MAIN_DIAGONAL","")</f>
        <v/>
      </c>
      <c r="Y155" s="5" t="str">
        <f t="shared" ref="Y155:Y218" si="607">IF(AND(O155,T155),"DirectionModel.IN_SECONDARY_DIAGONAL","")</f>
        <v/>
      </c>
      <c r="Z155" s="5" t="str">
        <f t="shared" ref="Z155" si="608">IF(CONCATENATE(V155,W155,X155,Y155)="","DirectionModel.WITHOUT_DIRECTION",CONCATENATE(V155,W155,X155,Y155))</f>
        <v>DirectionModel.IN_COLUMN</v>
      </c>
      <c r="AB155" s="5" t="str">
        <f>IF(Z155=inDirection!Z155,Z155,"DirectionModel.WITHOUT_DIRECTION")</f>
        <v>DirectionModel.IN_COLUMN</v>
      </c>
    </row>
    <row r="156" spans="1:28" x14ac:dyDescent="0.25">
      <c r="A156" s="2">
        <v>1</v>
      </c>
      <c r="B156" s="1" t="str">
        <f>IF(DATA!R157="","",DATA!R157)</f>
        <v/>
      </c>
      <c r="C156" s="1" t="str">
        <f>IF(DATA!S157="","",DATA!S157)</f>
        <v/>
      </c>
      <c r="D156" s="1" t="str">
        <f>IF(DATA!T157="","",DATA!T157)</f>
        <v/>
      </c>
      <c r="E156" t="str">
        <f t="shared" si="594"/>
        <v/>
      </c>
      <c r="F156" t="str">
        <f t="shared" si="594"/>
        <v/>
      </c>
      <c r="G156" t="str">
        <f t="shared" si="594"/>
        <v/>
      </c>
      <c r="H156" t="str">
        <f t="shared" si="595"/>
        <v/>
      </c>
      <c r="I156" t="str">
        <f t="shared" si="595"/>
        <v/>
      </c>
      <c r="J156" t="str">
        <f t="shared" si="595"/>
        <v/>
      </c>
      <c r="K156" s="3"/>
      <c r="L156" s="3"/>
      <c r="M156" s="3"/>
      <c r="N156" s="3"/>
      <c r="O156" s="3"/>
      <c r="S156" s="5"/>
      <c r="T156" s="5"/>
    </row>
    <row r="157" spans="1:28" x14ac:dyDescent="0.25">
      <c r="A157" s="2">
        <v>2</v>
      </c>
      <c r="B157" s="1" t="str">
        <f>IF(DATA!R158="","",DATA!R158)</f>
        <v/>
      </c>
      <c r="C157" s="1" t="str">
        <f>IF(DATA!S158="","",DATA!S158)</f>
        <v/>
      </c>
      <c r="D157" s="1" t="str">
        <f>IF(DATA!T158="","",DATA!T158)</f>
        <v>c</v>
      </c>
      <c r="E157" t="str">
        <f t="shared" si="594"/>
        <v/>
      </c>
      <c r="F157" t="str">
        <f t="shared" si="594"/>
        <v/>
      </c>
      <c r="G157" t="str">
        <f t="shared" si="594"/>
        <v>{2,2}</v>
      </c>
      <c r="H157" t="str">
        <f t="shared" si="595"/>
        <v/>
      </c>
      <c r="I157" t="str">
        <f t="shared" si="595"/>
        <v/>
      </c>
      <c r="J157" t="str">
        <f t="shared" si="595"/>
        <v>"2-2"</v>
      </c>
      <c r="K157" s="3"/>
      <c r="L157" s="3"/>
      <c r="M157" s="3"/>
      <c r="N157" s="3"/>
      <c r="O157" s="3"/>
      <c r="S157" s="5"/>
      <c r="T157" s="5"/>
    </row>
    <row r="158" spans="1:28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609">IF(CONCATENATE(E159,F159,G159,E160,F160,G160,E161,F161,G161)="","",CONCATENATE(CONCATENATE(E159,F159,G159,E160,F160,G160,E161,F161,G161)))</f>
        <v>{2,1}</v>
      </c>
      <c r="H158" t="str">
        <f t="shared" ref="H158" si="610">IF(CONCATENATE(H159,I159,J159,H160,I160,J160,H161,I161,J161)="","",CONCATENATE(CONCATENATE(H159,I159,J159,H160,I160,J160,H161,I161,J161)))</f>
        <v>"2-1"</v>
      </c>
      <c r="K158" s="2"/>
      <c r="L158" t="s">
        <v>15</v>
      </c>
      <c r="M158" t="s">
        <v>16</v>
      </c>
      <c r="N158" t="s">
        <v>17</v>
      </c>
      <c r="O158" t="s">
        <v>18</v>
      </c>
      <c r="P158" s="22"/>
      <c r="Q158" t="s">
        <v>15</v>
      </c>
      <c r="R158" t="s">
        <v>16</v>
      </c>
      <c r="S158" t="s">
        <v>17</v>
      </c>
      <c r="T158" t="s">
        <v>18</v>
      </c>
      <c r="V158" t="s">
        <v>19</v>
      </c>
      <c r="W158" t="s">
        <v>20</v>
      </c>
      <c r="X158" t="s">
        <v>17</v>
      </c>
      <c r="Y158" t="s">
        <v>18</v>
      </c>
      <c r="Z158" t="s">
        <v>21</v>
      </c>
    </row>
    <row r="159" spans="1:28" x14ac:dyDescent="0.25">
      <c r="A159" s="2">
        <v>0</v>
      </c>
      <c r="B159" s="1" t="str">
        <f>IF(DATA!R160="","",DATA!R160)</f>
        <v/>
      </c>
      <c r="C159" s="1" t="str">
        <f>IF(DATA!S160="","",DATA!S160)</f>
        <v/>
      </c>
      <c r="D159" s="1" t="str">
        <f>IF(DATA!T160="","",DATA!T160)</f>
        <v/>
      </c>
      <c r="E159" t="str">
        <f t="shared" ref="E159:G222" si="611">IF(B159="","",CONCATENATE("{",$A159,",",B$2,"}"))</f>
        <v/>
      </c>
      <c r="F159" t="str">
        <f t="shared" si="611"/>
        <v/>
      </c>
      <c r="G159" t="str">
        <f t="shared" si="611"/>
        <v/>
      </c>
      <c r="H159" t="str">
        <f t="shared" ref="H159:J222" si="612">IF(B159="","",CONCATENATE("""",$A159,"-",B$2,""""))</f>
        <v/>
      </c>
      <c r="I159" t="str">
        <f t="shared" si="612"/>
        <v/>
      </c>
      <c r="J159" t="str">
        <f t="shared" si="612"/>
        <v/>
      </c>
      <c r="K159" s="3"/>
      <c r="L159">
        <f t="shared" ref="L159:L222" si="613">VALUE(RIGHT(LEFT(H158,2),1))</f>
        <v>2</v>
      </c>
      <c r="M159">
        <f t="shared" ref="M159:M222" si="614">VALUE(RIGHT(LEFT(H158,4),1))</f>
        <v>1</v>
      </c>
      <c r="N159" s="5" t="b">
        <f t="shared" ref="N159" si="615">L159-M159=0</f>
        <v>0</v>
      </c>
      <c r="O159" s="5" t="b">
        <f t="shared" ref="O159:O222" si="616">L159+M159=2</f>
        <v>0</v>
      </c>
      <c r="P159" s="21" t="str">
        <f>DATA!F160</f>
        <v>"1-0"</v>
      </c>
      <c r="Q159">
        <f t="shared" ref="Q159" si="617">VALUE(RIGHT(LEFT(P159,2),1))</f>
        <v>1</v>
      </c>
      <c r="R159">
        <f t="shared" ref="R159:R222" si="618">VALUE(RIGHT(LEFT(P159,4),1))</f>
        <v>0</v>
      </c>
      <c r="S159" s="5" t="b">
        <f t="shared" ref="S159" si="619">Q159-R159=0</f>
        <v>0</v>
      </c>
      <c r="T159" s="5" t="b">
        <f t="shared" ref="T159:T222" si="620">Q159+R159=2</f>
        <v>0</v>
      </c>
      <c r="V159" s="5" t="str">
        <f t="shared" ref="V159:V222" si="621">IF(L159=Q159,"DirectionModel.IN_ROW","")</f>
        <v/>
      </c>
      <c r="W159" s="5" t="str">
        <f t="shared" ref="W159:W222" si="622">IF(M159=R159,"DirectionModel.IN_COLUMN","")</f>
        <v/>
      </c>
      <c r="X159" s="5" t="str">
        <f t="shared" ref="X159:X222" si="623">IF(AND(N159,S159),"DirectionModel.IN_MAIN_DIAGONAL","")</f>
        <v/>
      </c>
      <c r="Y159" s="5" t="str">
        <f t="shared" ref="Y159:Y222" si="624">IF(AND(O159,T159),"DirectionModel.IN_SECONDARY_DIAGONAL","")</f>
        <v/>
      </c>
      <c r="Z159" s="5" t="str">
        <f t="shared" ref="Z159" si="625">IF(CONCATENATE(V159,W159,X159,Y159)="","DirectionModel.WITHOUT_DIRECTION",CONCATENATE(V159,W159,X159,Y159))</f>
        <v>DirectionModel.WITHOUT_DIRECTION</v>
      </c>
      <c r="AB159" s="5" t="str">
        <f>IF(Z159=inDirection!Z159,Z159,"DirectionModel.WITHOUT_DIRECTION")</f>
        <v>DirectionModel.WITHOUT_DIRECTION</v>
      </c>
    </row>
    <row r="160" spans="1:28" x14ac:dyDescent="0.25">
      <c r="A160" s="2">
        <v>1</v>
      </c>
      <c r="B160" s="1" t="str">
        <f>IF(DATA!R161="","",DATA!R161)</f>
        <v/>
      </c>
      <c r="C160" s="1" t="str">
        <f>IF(DATA!S161="","",DATA!S161)</f>
        <v/>
      </c>
      <c r="D160" s="1" t="str">
        <f>IF(DATA!T161="","",DATA!T161)</f>
        <v/>
      </c>
      <c r="E160" t="str">
        <f t="shared" si="611"/>
        <v/>
      </c>
      <c r="F160" t="str">
        <f t="shared" si="611"/>
        <v/>
      </c>
      <c r="G160" t="str">
        <f t="shared" si="611"/>
        <v/>
      </c>
      <c r="H160" t="str">
        <f t="shared" si="612"/>
        <v/>
      </c>
      <c r="I160" t="str">
        <f t="shared" si="612"/>
        <v/>
      </c>
      <c r="J160" t="str">
        <f t="shared" si="612"/>
        <v/>
      </c>
      <c r="K160" s="3"/>
      <c r="L160" s="3"/>
      <c r="M160" s="3"/>
      <c r="N160" s="3"/>
      <c r="O160" s="3"/>
      <c r="S160" s="5"/>
      <c r="T160" s="5"/>
    </row>
    <row r="161" spans="1:28" x14ac:dyDescent="0.25">
      <c r="A161" s="2">
        <v>2</v>
      </c>
      <c r="B161" s="1" t="str">
        <f>IF(DATA!R162="","",DATA!R162)</f>
        <v/>
      </c>
      <c r="C161" s="1" t="str">
        <f>IF(DATA!S162="","",DATA!S162)</f>
        <v>c</v>
      </c>
      <c r="D161" s="1" t="str">
        <f>IF(DATA!T162="","",DATA!T162)</f>
        <v/>
      </c>
      <c r="E161" t="str">
        <f t="shared" si="611"/>
        <v/>
      </c>
      <c r="F161" t="str">
        <f t="shared" si="611"/>
        <v>{2,1}</v>
      </c>
      <c r="G161" t="str">
        <f t="shared" si="611"/>
        <v/>
      </c>
      <c r="H161" t="str">
        <f t="shared" si="612"/>
        <v/>
      </c>
      <c r="I161" t="str">
        <f t="shared" si="612"/>
        <v>"2-1"</v>
      </c>
      <c r="J161" t="str">
        <f t="shared" si="612"/>
        <v/>
      </c>
      <c r="K161" s="3"/>
      <c r="L161" s="3"/>
      <c r="M161" s="3"/>
      <c r="N161" s="3"/>
      <c r="O161" s="3"/>
      <c r="S161" s="5"/>
      <c r="T161" s="5"/>
    </row>
    <row r="162" spans="1:28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626">IF(CONCATENATE(E163,F163,G163,E164,F164,G164,E165,F165,G165)="","",CONCATENATE(CONCATENATE(E163,F163,G163,E164,F164,G164,E165,F165,G165)))</f>
        <v>{2,2}</v>
      </c>
      <c r="H162" t="str">
        <f t="shared" ref="H162" si="627">IF(CONCATENATE(H163,I163,J163,H164,I164,J164,H165,I165,J165)="","",CONCATENATE(CONCATENATE(H163,I163,J163,H164,I164,J164,H165,I165,J165)))</f>
        <v>"2-2"</v>
      </c>
      <c r="K162" s="2"/>
      <c r="L162" t="s">
        <v>15</v>
      </c>
      <c r="M162" t="s">
        <v>16</v>
      </c>
      <c r="N162" t="s">
        <v>17</v>
      </c>
      <c r="O162" t="s">
        <v>18</v>
      </c>
      <c r="P162" s="22"/>
      <c r="Q162" t="s">
        <v>15</v>
      </c>
      <c r="R162" t="s">
        <v>16</v>
      </c>
      <c r="S162" t="s">
        <v>17</v>
      </c>
      <c r="T162" t="s">
        <v>18</v>
      </c>
      <c r="V162" t="s">
        <v>19</v>
      </c>
      <c r="W162" t="s">
        <v>20</v>
      </c>
      <c r="X162" t="s">
        <v>17</v>
      </c>
      <c r="Y162" t="s">
        <v>18</v>
      </c>
      <c r="Z162" t="s">
        <v>21</v>
      </c>
    </row>
    <row r="163" spans="1:28" x14ac:dyDescent="0.25">
      <c r="A163" s="2">
        <v>0</v>
      </c>
      <c r="B163" s="1" t="str">
        <f>IF(DATA!R164="","",DATA!R164)</f>
        <v/>
      </c>
      <c r="C163" s="1" t="str">
        <f>IF(DATA!S164="","",DATA!S164)</f>
        <v/>
      </c>
      <c r="D163" s="1" t="str">
        <f>IF(DATA!T164="","",DATA!T164)</f>
        <v/>
      </c>
      <c r="E163" t="str">
        <f t="shared" ref="E163:G226" si="628">IF(B163="","",CONCATENATE("{",$A163,",",B$2,"}"))</f>
        <v/>
      </c>
      <c r="F163" t="str">
        <f t="shared" si="628"/>
        <v/>
      </c>
      <c r="G163" t="str">
        <f t="shared" si="628"/>
        <v/>
      </c>
      <c r="H163" t="str">
        <f t="shared" ref="H163:J226" si="629">IF(B163="","",CONCATENATE("""",$A163,"-",B$2,""""))</f>
        <v/>
      </c>
      <c r="I163" t="str">
        <f t="shared" si="629"/>
        <v/>
      </c>
      <c r="J163" t="str">
        <f t="shared" si="629"/>
        <v/>
      </c>
      <c r="K163" s="3"/>
      <c r="L163">
        <f t="shared" ref="L163:L226" si="630">VALUE(RIGHT(LEFT(H162,2),1))</f>
        <v>2</v>
      </c>
      <c r="M163">
        <f t="shared" ref="M163:M226" si="631">VALUE(RIGHT(LEFT(H162,4),1))</f>
        <v>2</v>
      </c>
      <c r="N163" s="5" t="b">
        <f t="shared" ref="N163" si="632">L163-M163=0</f>
        <v>1</v>
      </c>
      <c r="O163" s="5" t="b">
        <f t="shared" ref="O163:O226" si="633">L163+M163=2</f>
        <v>0</v>
      </c>
      <c r="P163" s="21" t="str">
        <f>DATA!F164</f>
        <v>"1-1"</v>
      </c>
      <c r="Q163">
        <f t="shared" ref="Q163" si="634">VALUE(RIGHT(LEFT(P163,2),1))</f>
        <v>1</v>
      </c>
      <c r="R163">
        <f t="shared" ref="R163:R226" si="635">VALUE(RIGHT(LEFT(P163,4),1))</f>
        <v>1</v>
      </c>
      <c r="S163" s="5" t="b">
        <f t="shared" ref="S163" si="636">Q163-R163=0</f>
        <v>1</v>
      </c>
      <c r="T163" s="5" t="b">
        <f t="shared" ref="T163:T226" si="637">Q163+R163=2</f>
        <v>1</v>
      </c>
      <c r="V163" s="5" t="str">
        <f t="shared" ref="V163:V226" si="638">IF(L163=Q163,"DirectionModel.IN_ROW","")</f>
        <v/>
      </c>
      <c r="W163" s="5" t="str">
        <f t="shared" ref="W163:W226" si="639">IF(M163=R163,"DirectionModel.IN_COLUMN","")</f>
        <v/>
      </c>
      <c r="X163" s="5" t="str">
        <f t="shared" ref="X163:X226" si="640">IF(AND(N163,S163),"DirectionModel.IN_MAIN_DIAGONAL","")</f>
        <v>DirectionModel.IN_MAIN_DIAGONAL</v>
      </c>
      <c r="Y163" s="5" t="str">
        <f t="shared" ref="Y163:Y226" si="641">IF(AND(O163,T163),"DirectionModel.IN_SECONDARY_DIAGONAL","")</f>
        <v/>
      </c>
      <c r="Z163" s="5" t="str">
        <f t="shared" ref="Z163" si="642">IF(CONCATENATE(V163,W163,X163,Y163)="","DirectionModel.WITHOUT_DIRECTION",CONCATENATE(V163,W163,X163,Y163))</f>
        <v>DirectionModel.IN_MAIN_DIAGONAL</v>
      </c>
      <c r="AB163" s="5" t="str">
        <f>IF(Z163=inDirection!Z163,Z163,"DirectionModel.WITHOUT_DIRECTION")</f>
        <v>DirectionModel.WITHOUT_DIRECTION</v>
      </c>
    </row>
    <row r="164" spans="1:28" x14ac:dyDescent="0.25">
      <c r="A164" s="2">
        <v>1</v>
      </c>
      <c r="B164" s="1" t="str">
        <f>IF(DATA!R165="","",DATA!R165)</f>
        <v/>
      </c>
      <c r="C164" s="1" t="str">
        <f>IF(DATA!S165="","",DATA!S165)</f>
        <v/>
      </c>
      <c r="D164" s="1" t="str">
        <f>IF(DATA!T165="","",DATA!T165)</f>
        <v/>
      </c>
      <c r="E164" t="str">
        <f t="shared" si="628"/>
        <v/>
      </c>
      <c r="F164" t="str">
        <f t="shared" si="628"/>
        <v/>
      </c>
      <c r="G164" t="str">
        <f t="shared" si="628"/>
        <v/>
      </c>
      <c r="H164" t="str">
        <f t="shared" si="629"/>
        <v/>
      </c>
      <c r="I164" t="str">
        <f t="shared" si="629"/>
        <v/>
      </c>
      <c r="J164" t="str">
        <f t="shared" si="629"/>
        <v/>
      </c>
      <c r="K164" s="3"/>
      <c r="L164" s="3"/>
      <c r="M164" s="3"/>
      <c r="N164" s="3"/>
      <c r="O164" s="3"/>
      <c r="S164" s="5"/>
      <c r="T164" s="5"/>
    </row>
    <row r="165" spans="1:28" x14ac:dyDescent="0.25">
      <c r="A165" s="2">
        <v>2</v>
      </c>
      <c r="B165" s="1" t="str">
        <f>IF(DATA!R166="","",DATA!R166)</f>
        <v/>
      </c>
      <c r="C165" s="1" t="str">
        <f>IF(DATA!S166="","",DATA!S166)</f>
        <v/>
      </c>
      <c r="D165" s="1" t="str">
        <f>IF(DATA!T166="","",DATA!T166)</f>
        <v>c</v>
      </c>
      <c r="E165" t="str">
        <f t="shared" si="628"/>
        <v/>
      </c>
      <c r="F165" t="str">
        <f t="shared" si="628"/>
        <v/>
      </c>
      <c r="G165" t="str">
        <f t="shared" si="628"/>
        <v>{2,2}</v>
      </c>
      <c r="H165" t="str">
        <f t="shared" si="629"/>
        <v/>
      </c>
      <c r="I165" t="str">
        <f t="shared" si="629"/>
        <v/>
      </c>
      <c r="J165" t="str">
        <f t="shared" si="629"/>
        <v>"2-2"</v>
      </c>
      <c r="K165" s="3"/>
      <c r="L165" s="3"/>
      <c r="M165" s="3"/>
      <c r="N165" s="3"/>
      <c r="O165" s="3"/>
      <c r="S165" s="5"/>
      <c r="T165" s="5"/>
    </row>
    <row r="166" spans="1:28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643">IF(CONCATENATE(E167,F167,G167,E168,F168,G168,E169,F169,G169)="","",CONCATENATE(CONCATENATE(E167,F167,G167,E168,F168,G168,E169,F169,G169)))</f>
        <v>{1,1}</v>
      </c>
      <c r="H166" t="str">
        <f t="shared" ref="H166" si="644">IF(CONCATENATE(H167,I167,J167,H168,I168,J168,H169,I169,J169)="","",CONCATENATE(CONCATENATE(H167,I167,J167,H168,I168,J168,H169,I169,J169)))</f>
        <v>"1-1"</v>
      </c>
      <c r="K166" s="2"/>
      <c r="L166" t="s">
        <v>15</v>
      </c>
      <c r="M166" t="s">
        <v>16</v>
      </c>
      <c r="N166" t="s">
        <v>17</v>
      </c>
      <c r="O166" t="s">
        <v>18</v>
      </c>
      <c r="P166" s="22"/>
      <c r="Q166" t="s">
        <v>15</v>
      </c>
      <c r="R166" t="s">
        <v>16</v>
      </c>
      <c r="S166" t="s">
        <v>17</v>
      </c>
      <c r="T166" t="s">
        <v>18</v>
      </c>
      <c r="V166" t="s">
        <v>19</v>
      </c>
      <c r="W166" t="s">
        <v>20</v>
      </c>
      <c r="X166" t="s">
        <v>17</v>
      </c>
      <c r="Y166" t="s">
        <v>18</v>
      </c>
      <c r="Z166" t="s">
        <v>21</v>
      </c>
    </row>
    <row r="167" spans="1:28" x14ac:dyDescent="0.25">
      <c r="A167" s="2">
        <v>0</v>
      </c>
      <c r="B167" s="1" t="str">
        <f>IF(DATA!R168="","",DATA!R168)</f>
        <v/>
      </c>
      <c r="C167" s="1" t="str">
        <f>IF(DATA!S168="","",DATA!S168)</f>
        <v/>
      </c>
      <c r="D167" s="1" t="str">
        <f>IF(DATA!T168="","",DATA!T168)</f>
        <v/>
      </c>
      <c r="E167" t="str">
        <f t="shared" ref="E167:G230" si="645">IF(B167="","",CONCATENATE("{",$A167,",",B$2,"}"))</f>
        <v/>
      </c>
      <c r="F167" t="str">
        <f t="shared" si="645"/>
        <v/>
      </c>
      <c r="G167" t="str">
        <f t="shared" si="645"/>
        <v/>
      </c>
      <c r="H167" t="str">
        <f t="shared" ref="H167:J230" si="646">IF(B167="","",CONCATENATE("""",$A167,"-",B$2,""""))</f>
        <v/>
      </c>
      <c r="I167" t="str">
        <f t="shared" si="646"/>
        <v/>
      </c>
      <c r="J167" t="str">
        <f t="shared" si="646"/>
        <v/>
      </c>
      <c r="K167" s="3"/>
      <c r="L167">
        <f t="shared" ref="L167:L230" si="647">VALUE(RIGHT(LEFT(H166,2),1))</f>
        <v>1</v>
      </c>
      <c r="M167">
        <f t="shared" ref="M167:M230" si="648">VALUE(RIGHT(LEFT(H166,4),1))</f>
        <v>1</v>
      </c>
      <c r="N167" s="5" t="b">
        <f t="shared" ref="N167" si="649">L167-M167=0</f>
        <v>1</v>
      </c>
      <c r="O167" s="5" t="b">
        <f t="shared" ref="O167:O230" si="650">L167+M167=2</f>
        <v>1</v>
      </c>
      <c r="P167" s="21" t="str">
        <f>DATA!F168</f>
        <v>"1-2"</v>
      </c>
      <c r="Q167">
        <f t="shared" ref="Q167" si="651">VALUE(RIGHT(LEFT(P167,2),1))</f>
        <v>1</v>
      </c>
      <c r="R167">
        <f t="shared" ref="R167:R230" si="652">VALUE(RIGHT(LEFT(P167,4),1))</f>
        <v>2</v>
      </c>
      <c r="S167" s="5" t="b">
        <f t="shared" ref="S167" si="653">Q167-R167=0</f>
        <v>0</v>
      </c>
      <c r="T167" s="5" t="b">
        <f t="shared" ref="T167:T230" si="654">Q167+R167=2</f>
        <v>0</v>
      </c>
      <c r="V167" s="5" t="str">
        <f t="shared" ref="V167:V230" si="655">IF(L167=Q167,"DirectionModel.IN_ROW","")</f>
        <v>DirectionModel.IN_ROW</v>
      </c>
      <c r="W167" s="5" t="str">
        <f t="shared" ref="W167:W230" si="656">IF(M167=R167,"DirectionModel.IN_COLUMN","")</f>
        <v/>
      </c>
      <c r="X167" s="5" t="str">
        <f t="shared" ref="X167:X230" si="657">IF(AND(N167,S167),"DirectionModel.IN_MAIN_DIAGONAL","")</f>
        <v/>
      </c>
      <c r="Y167" s="5" t="str">
        <f t="shared" ref="Y167:Y230" si="658">IF(AND(O167,T167),"DirectionModel.IN_SECONDARY_DIAGONAL","")</f>
        <v/>
      </c>
      <c r="Z167" s="5" t="str">
        <f t="shared" ref="Z167" si="659">IF(CONCATENATE(V167,W167,X167,Y167)="","DirectionModel.WITHOUT_DIRECTION",CONCATENATE(V167,W167,X167,Y167))</f>
        <v>DirectionModel.IN_ROW</v>
      </c>
      <c r="AB167" s="5" t="str">
        <f>IF(Z167=inDirection!Z167,Z167,"DirectionModel.WITHOUT_DIRECTION")</f>
        <v>DirectionModel.IN_ROW</v>
      </c>
    </row>
    <row r="168" spans="1:28" x14ac:dyDescent="0.25">
      <c r="A168" s="2">
        <v>1</v>
      </c>
      <c r="B168" s="1" t="str">
        <f>IF(DATA!R169="","",DATA!R169)</f>
        <v/>
      </c>
      <c r="C168" s="1" t="str">
        <f>IF(DATA!S169="","",DATA!S169)</f>
        <v>c</v>
      </c>
      <c r="D168" s="1" t="str">
        <f>IF(DATA!T169="","",DATA!T169)</f>
        <v/>
      </c>
      <c r="E168" t="str">
        <f t="shared" si="645"/>
        <v/>
      </c>
      <c r="F168" t="str">
        <f t="shared" si="645"/>
        <v>{1,1}</v>
      </c>
      <c r="G168" t="str">
        <f t="shared" si="645"/>
        <v/>
      </c>
      <c r="H168" t="str">
        <f t="shared" si="646"/>
        <v/>
      </c>
      <c r="I168" t="str">
        <f t="shared" si="646"/>
        <v>"1-1"</v>
      </c>
      <c r="J168" t="str">
        <f t="shared" si="646"/>
        <v/>
      </c>
      <c r="K168" s="3"/>
      <c r="L168" s="3"/>
      <c r="M168" s="3"/>
      <c r="N168" s="3"/>
      <c r="O168" s="3"/>
      <c r="S168" s="5"/>
      <c r="T168" s="5"/>
    </row>
    <row r="169" spans="1:28" x14ac:dyDescent="0.25">
      <c r="A169" s="2">
        <v>2</v>
      </c>
      <c r="B169" s="1" t="str">
        <f>IF(DATA!R170="","",DATA!R170)</f>
        <v/>
      </c>
      <c r="C169" s="1" t="str">
        <f>IF(DATA!S170="","",DATA!S170)</f>
        <v/>
      </c>
      <c r="D169" s="1" t="str">
        <f>IF(DATA!T170="","",DATA!T170)</f>
        <v/>
      </c>
      <c r="E169" t="str">
        <f t="shared" si="645"/>
        <v/>
      </c>
      <c r="F169" t="str">
        <f t="shared" si="645"/>
        <v/>
      </c>
      <c r="G169" t="str">
        <f t="shared" si="645"/>
        <v/>
      </c>
      <c r="H169" t="str">
        <f t="shared" si="646"/>
        <v/>
      </c>
      <c r="I169" t="str">
        <f t="shared" si="646"/>
        <v/>
      </c>
      <c r="J169" t="str">
        <f t="shared" si="646"/>
        <v/>
      </c>
      <c r="K169" s="3"/>
      <c r="L169" s="3"/>
      <c r="M169" s="3"/>
      <c r="N169" s="3"/>
      <c r="O169" s="3"/>
      <c r="S169" s="5"/>
      <c r="T169" s="5"/>
    </row>
    <row r="170" spans="1:28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660">IF(CONCATENATE(E171,F171,G171,E172,F172,G172,E173,F173,G173)="","",CONCATENATE(CONCATENATE(E171,F171,G171,E172,F172,G172,E173,F173,G173)))</f>
        <v>{1,0}</v>
      </c>
      <c r="H170" t="str">
        <f t="shared" ref="H170" si="661">IF(CONCATENATE(H171,I171,J171,H172,I172,J172,H173,I173,J173)="","",CONCATENATE(CONCATENATE(H171,I171,J171,H172,I172,J172,H173,I173,J173)))</f>
        <v>"1-0"</v>
      </c>
      <c r="K170" s="2"/>
      <c r="L170" t="s">
        <v>15</v>
      </c>
      <c r="M170" t="s">
        <v>16</v>
      </c>
      <c r="N170" t="s">
        <v>17</v>
      </c>
      <c r="O170" t="s">
        <v>18</v>
      </c>
      <c r="P170" s="22"/>
      <c r="Q170" t="s">
        <v>15</v>
      </c>
      <c r="R170" t="s">
        <v>16</v>
      </c>
      <c r="S170" t="s">
        <v>17</v>
      </c>
      <c r="T170" t="s">
        <v>18</v>
      </c>
      <c r="V170" t="s">
        <v>19</v>
      </c>
      <c r="W170" t="s">
        <v>20</v>
      </c>
      <c r="X170" t="s">
        <v>17</v>
      </c>
      <c r="Y170" t="s">
        <v>18</v>
      </c>
      <c r="Z170" t="s">
        <v>21</v>
      </c>
    </row>
    <row r="171" spans="1:28" x14ac:dyDescent="0.25">
      <c r="A171" s="2">
        <v>0</v>
      </c>
      <c r="B171" s="1" t="str">
        <f>IF(DATA!R172="","",DATA!R172)</f>
        <v/>
      </c>
      <c r="C171" s="1" t="str">
        <f>IF(DATA!S172="","",DATA!S172)</f>
        <v/>
      </c>
      <c r="D171" s="1" t="str">
        <f>IF(DATA!T172="","",DATA!T172)</f>
        <v/>
      </c>
      <c r="E171" t="str">
        <f t="shared" ref="E171:G234" si="662">IF(B171="","",CONCATENATE("{",$A171,",",B$2,"}"))</f>
        <v/>
      </c>
      <c r="F171" t="str">
        <f t="shared" si="662"/>
        <v/>
      </c>
      <c r="G171" t="str">
        <f t="shared" si="662"/>
        <v/>
      </c>
      <c r="H171" t="str">
        <f t="shared" ref="H171:J234" si="663">IF(B171="","",CONCATENATE("""",$A171,"-",B$2,""""))</f>
        <v/>
      </c>
      <c r="I171" t="str">
        <f t="shared" si="663"/>
        <v/>
      </c>
      <c r="J171" t="str">
        <f t="shared" si="663"/>
        <v/>
      </c>
      <c r="K171" s="3"/>
      <c r="L171">
        <f t="shared" ref="L171:L234" si="664">VALUE(RIGHT(LEFT(H170,2),1))</f>
        <v>1</v>
      </c>
      <c r="M171">
        <f t="shared" ref="M171:M234" si="665">VALUE(RIGHT(LEFT(H170,4),1))</f>
        <v>0</v>
      </c>
      <c r="N171" s="5" t="b">
        <f t="shared" ref="N171" si="666">L171-M171=0</f>
        <v>0</v>
      </c>
      <c r="O171" s="5" t="b">
        <f t="shared" ref="O171:O234" si="667">L171+M171=2</f>
        <v>0</v>
      </c>
      <c r="P171" s="21" t="str">
        <f>DATA!F172</f>
        <v>"2-0"</v>
      </c>
      <c r="Q171">
        <f t="shared" ref="Q171" si="668">VALUE(RIGHT(LEFT(P171,2),1))</f>
        <v>2</v>
      </c>
      <c r="R171">
        <f t="shared" ref="R171:R234" si="669">VALUE(RIGHT(LEFT(P171,4),1))</f>
        <v>0</v>
      </c>
      <c r="S171" s="5" t="b">
        <f t="shared" ref="S171" si="670">Q171-R171=0</f>
        <v>0</v>
      </c>
      <c r="T171" s="5" t="b">
        <f t="shared" ref="T171:T234" si="671">Q171+R171=2</f>
        <v>1</v>
      </c>
      <c r="V171" s="5" t="str">
        <f t="shared" ref="V171:V234" si="672">IF(L171=Q171,"DirectionModel.IN_ROW","")</f>
        <v/>
      </c>
      <c r="W171" s="5" t="str">
        <f t="shared" ref="W171:W234" si="673">IF(M171=R171,"DirectionModel.IN_COLUMN","")</f>
        <v>DirectionModel.IN_COLUMN</v>
      </c>
      <c r="X171" s="5" t="str">
        <f t="shared" ref="X171:X234" si="674">IF(AND(N171,S171),"DirectionModel.IN_MAIN_DIAGONAL","")</f>
        <v/>
      </c>
      <c r="Y171" s="5" t="str">
        <f t="shared" ref="Y171:Y234" si="675">IF(AND(O171,T171),"DirectionModel.IN_SECONDARY_DIAGONAL","")</f>
        <v/>
      </c>
      <c r="Z171" s="5" t="str">
        <f t="shared" ref="Z171" si="676">IF(CONCATENATE(V171,W171,X171,Y171)="","DirectionModel.WITHOUT_DIRECTION",CONCATENATE(V171,W171,X171,Y171))</f>
        <v>DirectionModel.IN_COLUMN</v>
      </c>
      <c r="AB171" s="5" t="str">
        <f>IF(Z171=inDirection!Z171,Z171,"DirectionModel.WITHOUT_DIRECTION")</f>
        <v>DirectionModel.WITHOUT_DIRECTION</v>
      </c>
    </row>
    <row r="172" spans="1:28" x14ac:dyDescent="0.25">
      <c r="A172" s="2">
        <v>1</v>
      </c>
      <c r="B172" s="1" t="str">
        <f>IF(DATA!R173="","",DATA!R173)</f>
        <v>c</v>
      </c>
      <c r="C172" s="1" t="str">
        <f>IF(DATA!S173="","",DATA!S173)</f>
        <v/>
      </c>
      <c r="D172" s="1" t="str">
        <f>IF(DATA!T173="","",DATA!T173)</f>
        <v/>
      </c>
      <c r="E172" t="str">
        <f t="shared" si="662"/>
        <v>{1,0}</v>
      </c>
      <c r="F172" t="str">
        <f t="shared" si="662"/>
        <v/>
      </c>
      <c r="G172" t="str">
        <f t="shared" si="662"/>
        <v/>
      </c>
      <c r="H172" t="str">
        <f t="shared" si="663"/>
        <v>"1-0"</v>
      </c>
      <c r="I172" t="str">
        <f t="shared" si="663"/>
        <v/>
      </c>
      <c r="J172" t="str">
        <f t="shared" si="663"/>
        <v/>
      </c>
      <c r="K172" s="3"/>
      <c r="L172" s="3"/>
      <c r="M172" s="3"/>
      <c r="N172" s="3"/>
      <c r="O172" s="3"/>
      <c r="S172" s="5"/>
      <c r="T172" s="5"/>
    </row>
    <row r="173" spans="1:28" x14ac:dyDescent="0.25">
      <c r="A173" s="2">
        <v>2</v>
      </c>
      <c r="B173" s="1" t="str">
        <f>IF(DATA!R174="","",DATA!R174)</f>
        <v/>
      </c>
      <c r="C173" s="1" t="str">
        <f>IF(DATA!S174="","",DATA!S174)</f>
        <v/>
      </c>
      <c r="D173" s="1" t="str">
        <f>IF(DATA!T174="","",DATA!T174)</f>
        <v/>
      </c>
      <c r="E173" t="str">
        <f t="shared" si="662"/>
        <v/>
      </c>
      <c r="F173" t="str">
        <f t="shared" si="662"/>
        <v/>
      </c>
      <c r="G173" t="str">
        <f t="shared" si="662"/>
        <v/>
      </c>
      <c r="H173" t="str">
        <f t="shared" si="663"/>
        <v/>
      </c>
      <c r="I173" t="str">
        <f t="shared" si="663"/>
        <v/>
      </c>
      <c r="J173" t="str">
        <f t="shared" si="663"/>
        <v/>
      </c>
      <c r="K173" s="3"/>
      <c r="L173" s="3"/>
      <c r="M173" s="3"/>
      <c r="N173" s="3"/>
      <c r="O173" s="3"/>
      <c r="S173" s="5"/>
      <c r="T173" s="5"/>
    </row>
    <row r="174" spans="1:28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677">IF(CONCATENATE(E175,F175,G175,E176,F176,G176,E177,F177,G177)="","",CONCATENATE(CONCATENATE(E175,F175,G175,E176,F176,G176,E177,F177,G177)))</f>
        <v>{2,0}</v>
      </c>
      <c r="H174" t="str">
        <f t="shared" ref="H174" si="678">IF(CONCATENATE(H175,I175,J175,H176,I176,J176,H177,I177,J177)="","",CONCATENATE(CONCATENATE(H175,I175,J175,H176,I176,J176,H177,I177,J177)))</f>
        <v>"2-0"</v>
      </c>
      <c r="K174" s="2"/>
      <c r="L174" t="s">
        <v>15</v>
      </c>
      <c r="M174" t="s">
        <v>16</v>
      </c>
      <c r="N174" t="s">
        <v>17</v>
      </c>
      <c r="O174" t="s">
        <v>18</v>
      </c>
      <c r="P174" s="22"/>
      <c r="Q174" t="s">
        <v>15</v>
      </c>
      <c r="R174" t="s">
        <v>16</v>
      </c>
      <c r="S174" t="s">
        <v>17</v>
      </c>
      <c r="T174" t="s">
        <v>18</v>
      </c>
      <c r="V174" t="s">
        <v>19</v>
      </c>
      <c r="W174" t="s">
        <v>20</v>
      </c>
      <c r="X174" t="s">
        <v>17</v>
      </c>
      <c r="Y174" t="s">
        <v>18</v>
      </c>
      <c r="Z174" t="s">
        <v>21</v>
      </c>
    </row>
    <row r="175" spans="1:28" x14ac:dyDescent="0.25">
      <c r="A175" s="2">
        <v>0</v>
      </c>
      <c r="B175" s="1" t="str">
        <f>IF(DATA!R176="","",DATA!R176)</f>
        <v/>
      </c>
      <c r="C175" s="1" t="str">
        <f>IF(DATA!S176="","",DATA!S176)</f>
        <v/>
      </c>
      <c r="D175" s="1" t="str">
        <f>IF(DATA!T176="","",DATA!T176)</f>
        <v/>
      </c>
      <c r="E175" t="str">
        <f t="shared" ref="E175:G238" si="679">IF(B175="","",CONCATENATE("{",$A175,",",B$2,"}"))</f>
        <v/>
      </c>
      <c r="F175" t="str">
        <f t="shared" si="679"/>
        <v/>
      </c>
      <c r="G175" t="str">
        <f t="shared" si="679"/>
        <v/>
      </c>
      <c r="H175" t="str">
        <f t="shared" ref="H175:J238" si="680">IF(B175="","",CONCATENATE("""",$A175,"-",B$2,""""))</f>
        <v/>
      </c>
      <c r="I175" t="str">
        <f t="shared" si="680"/>
        <v/>
      </c>
      <c r="J175" t="str">
        <f t="shared" si="680"/>
        <v/>
      </c>
      <c r="K175" s="3"/>
      <c r="L175">
        <f t="shared" ref="L175:L238" si="681">VALUE(RIGHT(LEFT(H174,2),1))</f>
        <v>2</v>
      </c>
      <c r="M175">
        <f t="shared" ref="M175:M238" si="682">VALUE(RIGHT(LEFT(H174,4),1))</f>
        <v>0</v>
      </c>
      <c r="N175" s="5" t="b">
        <f t="shared" ref="N175" si="683">L175-M175=0</f>
        <v>0</v>
      </c>
      <c r="O175" s="5" t="b">
        <f t="shared" ref="O175:O238" si="684">L175+M175=2</f>
        <v>1</v>
      </c>
      <c r="P175" s="21" t="str">
        <f>DATA!F176</f>
        <v>"2-1"</v>
      </c>
      <c r="Q175">
        <f t="shared" ref="Q175" si="685">VALUE(RIGHT(LEFT(P175,2),1))</f>
        <v>2</v>
      </c>
      <c r="R175">
        <f t="shared" ref="R175:R238" si="686">VALUE(RIGHT(LEFT(P175,4),1))</f>
        <v>1</v>
      </c>
      <c r="S175" s="5" t="b">
        <f t="shared" ref="S175" si="687">Q175-R175=0</f>
        <v>0</v>
      </c>
      <c r="T175" s="5" t="b">
        <f t="shared" ref="T175:T238" si="688">Q175+R175=2</f>
        <v>0</v>
      </c>
      <c r="V175" s="5" t="str">
        <f t="shared" ref="V175:V238" si="689">IF(L175=Q175,"DirectionModel.IN_ROW","")</f>
        <v>DirectionModel.IN_ROW</v>
      </c>
      <c r="W175" s="5" t="str">
        <f t="shared" ref="W175:W238" si="690">IF(M175=R175,"DirectionModel.IN_COLUMN","")</f>
        <v/>
      </c>
      <c r="X175" s="5" t="str">
        <f t="shared" ref="X175:X238" si="691">IF(AND(N175,S175),"DirectionModel.IN_MAIN_DIAGONAL","")</f>
        <v/>
      </c>
      <c r="Y175" s="5" t="str">
        <f t="shared" ref="Y175:Y238" si="692">IF(AND(O175,T175),"DirectionModel.IN_SECONDARY_DIAGONAL","")</f>
        <v/>
      </c>
      <c r="Z175" s="5" t="str">
        <f t="shared" ref="Z175" si="693">IF(CONCATENATE(V175,W175,X175,Y175)="","DirectionModel.WITHOUT_DIRECTION",CONCATENATE(V175,W175,X175,Y175))</f>
        <v>DirectionModel.IN_ROW</v>
      </c>
      <c r="AB175" s="5" t="str">
        <f>IF(Z175=inDirection!Z175,Z175,"DirectionModel.WITHOUT_DIRECTION")</f>
        <v>DirectionModel.WITHOUT_DIRECTION</v>
      </c>
    </row>
    <row r="176" spans="1:28" x14ac:dyDescent="0.25">
      <c r="A176" s="2">
        <v>1</v>
      </c>
      <c r="B176" s="1" t="str">
        <f>IF(DATA!R177="","",DATA!R177)</f>
        <v/>
      </c>
      <c r="C176" s="1" t="str">
        <f>IF(DATA!S177="","",DATA!S177)</f>
        <v/>
      </c>
      <c r="D176" s="1" t="str">
        <f>IF(DATA!T177="","",DATA!T177)</f>
        <v/>
      </c>
      <c r="E176" t="str">
        <f t="shared" si="679"/>
        <v/>
      </c>
      <c r="F176" t="str">
        <f t="shared" si="679"/>
        <v/>
      </c>
      <c r="G176" t="str">
        <f t="shared" si="679"/>
        <v/>
      </c>
      <c r="H176" t="str">
        <f t="shared" si="680"/>
        <v/>
      </c>
      <c r="I176" t="str">
        <f t="shared" si="680"/>
        <v/>
      </c>
      <c r="J176" t="str">
        <f t="shared" si="680"/>
        <v/>
      </c>
      <c r="K176" s="3"/>
      <c r="L176" s="3"/>
      <c r="M176" s="3"/>
      <c r="N176" s="3"/>
      <c r="O176" s="3"/>
      <c r="S176" s="5"/>
      <c r="T176" s="5"/>
    </row>
    <row r="177" spans="1:28" x14ac:dyDescent="0.25">
      <c r="A177" s="2">
        <v>2</v>
      </c>
      <c r="B177" s="1" t="str">
        <f>IF(DATA!R178="","",DATA!R178)</f>
        <v>c</v>
      </c>
      <c r="C177" s="1" t="str">
        <f>IF(DATA!S178="","",DATA!S178)</f>
        <v/>
      </c>
      <c r="D177" s="1" t="str">
        <f>IF(DATA!T178="","",DATA!T178)</f>
        <v/>
      </c>
      <c r="E177" t="str">
        <f t="shared" si="679"/>
        <v>{2,0}</v>
      </c>
      <c r="F177" t="str">
        <f t="shared" si="679"/>
        <v/>
      </c>
      <c r="G177" t="str">
        <f t="shared" si="679"/>
        <v/>
      </c>
      <c r="H177" t="str">
        <f t="shared" si="680"/>
        <v>"2-0"</v>
      </c>
      <c r="I177" t="str">
        <f t="shared" si="680"/>
        <v/>
      </c>
      <c r="J177" t="str">
        <f t="shared" si="680"/>
        <v/>
      </c>
      <c r="K177" s="3"/>
      <c r="L177" s="3"/>
      <c r="M177" s="3"/>
      <c r="N177" s="3"/>
      <c r="O177" s="3"/>
      <c r="S177" s="5"/>
      <c r="T177" s="5"/>
    </row>
    <row r="178" spans="1:28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694">IF(CONCATENATE(E179,F179,G179,E180,F180,G180,E181,F181,G181)="","",CONCATENATE(CONCATENATE(E179,F179,G179,E180,F180,G180,E181,F181,G181)))</f>
        <v>{2,0}</v>
      </c>
      <c r="H178" t="str">
        <f t="shared" ref="H178" si="695">IF(CONCATENATE(H179,I179,J179,H180,I180,J180,H181,I181,J181)="","",CONCATENATE(CONCATENATE(H179,I179,J179,H180,I180,J180,H181,I181,J181)))</f>
        <v>"2-0"</v>
      </c>
      <c r="K178" s="2"/>
      <c r="L178" t="s">
        <v>15</v>
      </c>
      <c r="M178" t="s">
        <v>16</v>
      </c>
      <c r="N178" t="s">
        <v>17</v>
      </c>
      <c r="O178" t="s">
        <v>18</v>
      </c>
      <c r="P178" s="22"/>
      <c r="Q178" t="s">
        <v>15</v>
      </c>
      <c r="R178" t="s">
        <v>16</v>
      </c>
      <c r="S178" t="s">
        <v>17</v>
      </c>
      <c r="T178" t="s">
        <v>18</v>
      </c>
      <c r="V178" t="s">
        <v>19</v>
      </c>
      <c r="W178" t="s">
        <v>20</v>
      </c>
      <c r="X178" t="s">
        <v>17</v>
      </c>
      <c r="Y178" t="s">
        <v>18</v>
      </c>
      <c r="Z178" t="s">
        <v>21</v>
      </c>
    </row>
    <row r="179" spans="1:28" x14ac:dyDescent="0.25">
      <c r="A179" s="2">
        <v>0</v>
      </c>
      <c r="B179" s="1" t="str">
        <f>IF(DATA!R180="","",DATA!R180)</f>
        <v/>
      </c>
      <c r="C179" s="1" t="str">
        <f>IF(DATA!S180="","",DATA!S180)</f>
        <v/>
      </c>
      <c r="D179" s="1" t="str">
        <f>IF(DATA!T180="","",DATA!T180)</f>
        <v/>
      </c>
      <c r="E179" t="str">
        <f t="shared" ref="E179:G242" si="696">IF(B179="","",CONCATENATE("{",$A179,",",B$2,"}"))</f>
        <v/>
      </c>
      <c r="F179" t="str">
        <f t="shared" si="696"/>
        <v/>
      </c>
      <c r="G179" t="str">
        <f t="shared" si="696"/>
        <v/>
      </c>
      <c r="H179" t="str">
        <f t="shared" ref="H179:J242" si="697">IF(B179="","",CONCATENATE("""",$A179,"-",B$2,""""))</f>
        <v/>
      </c>
      <c r="I179" t="str">
        <f t="shared" si="697"/>
        <v/>
      </c>
      <c r="J179" t="str">
        <f t="shared" si="697"/>
        <v/>
      </c>
      <c r="K179" s="3"/>
      <c r="L179">
        <f t="shared" ref="L179:L242" si="698">VALUE(RIGHT(LEFT(H178,2),1))</f>
        <v>2</v>
      </c>
      <c r="M179">
        <f t="shared" ref="M179:M242" si="699">VALUE(RIGHT(LEFT(H178,4),1))</f>
        <v>0</v>
      </c>
      <c r="N179" s="5" t="b">
        <f t="shared" ref="N179" si="700">L179-M179=0</f>
        <v>0</v>
      </c>
      <c r="O179" s="5" t="b">
        <f t="shared" ref="O179:O242" si="701">L179+M179=2</f>
        <v>1</v>
      </c>
      <c r="P179" s="21" t="str">
        <f>DATA!F180</f>
        <v>"2-2"</v>
      </c>
      <c r="Q179">
        <f t="shared" ref="Q179" si="702">VALUE(RIGHT(LEFT(P179,2),1))</f>
        <v>2</v>
      </c>
      <c r="R179">
        <f t="shared" ref="R179:R242" si="703">VALUE(RIGHT(LEFT(P179,4),1))</f>
        <v>2</v>
      </c>
      <c r="S179" s="5" t="b">
        <f t="shared" ref="S179" si="704">Q179-R179=0</f>
        <v>1</v>
      </c>
      <c r="T179" s="5" t="b">
        <f t="shared" ref="T179:T242" si="705">Q179+R179=2</f>
        <v>0</v>
      </c>
      <c r="V179" s="5" t="str">
        <f t="shared" ref="V179:V242" si="706">IF(L179=Q179,"DirectionModel.IN_ROW","")</f>
        <v>DirectionModel.IN_ROW</v>
      </c>
      <c r="W179" s="5" t="str">
        <f t="shared" ref="W179:W242" si="707">IF(M179=R179,"DirectionModel.IN_COLUMN","")</f>
        <v/>
      </c>
      <c r="X179" s="5" t="str">
        <f t="shared" ref="X179:X242" si="708">IF(AND(N179,S179),"DirectionModel.IN_MAIN_DIAGONAL","")</f>
        <v/>
      </c>
      <c r="Y179" s="5" t="str">
        <f t="shared" ref="Y179:Y242" si="709">IF(AND(O179,T179),"DirectionModel.IN_SECONDARY_DIAGONAL","")</f>
        <v/>
      </c>
      <c r="Z179" s="5" t="str">
        <f t="shared" ref="Z179" si="710">IF(CONCATENATE(V179,W179,X179,Y179)="","DirectionModel.WITHOUT_DIRECTION",CONCATENATE(V179,W179,X179,Y179))</f>
        <v>DirectionModel.IN_ROW</v>
      </c>
      <c r="AB179" s="5" t="str">
        <f>IF(Z179=inDirection!Z179,Z179,"DirectionModel.WITHOUT_DIRECTION")</f>
        <v>DirectionModel.WITHOUT_DIRECTION</v>
      </c>
    </row>
    <row r="180" spans="1:28" x14ac:dyDescent="0.25">
      <c r="A180" s="2">
        <v>1</v>
      </c>
      <c r="B180" s="1" t="str">
        <f>IF(DATA!R181="","",DATA!R181)</f>
        <v/>
      </c>
      <c r="C180" s="1" t="str">
        <f>IF(DATA!S181="","",DATA!S181)</f>
        <v/>
      </c>
      <c r="D180" s="1" t="str">
        <f>IF(DATA!T181="","",DATA!T181)</f>
        <v/>
      </c>
      <c r="E180" t="str">
        <f t="shared" si="696"/>
        <v/>
      </c>
      <c r="F180" t="str">
        <f t="shared" si="696"/>
        <v/>
      </c>
      <c r="G180" t="str">
        <f t="shared" si="696"/>
        <v/>
      </c>
      <c r="H180" t="str">
        <f t="shared" si="697"/>
        <v/>
      </c>
      <c r="I180" t="str">
        <f t="shared" si="697"/>
        <v/>
      </c>
      <c r="J180" t="str">
        <f t="shared" si="697"/>
        <v/>
      </c>
      <c r="K180" s="3"/>
      <c r="L180" s="3"/>
      <c r="M180" s="3"/>
      <c r="N180" s="3"/>
      <c r="O180" s="3"/>
      <c r="S180" s="5"/>
      <c r="T180" s="5"/>
    </row>
    <row r="181" spans="1:28" x14ac:dyDescent="0.25">
      <c r="A181" s="2">
        <v>2</v>
      </c>
      <c r="B181" s="1" t="str">
        <f>IF(DATA!R182="","",DATA!R182)</f>
        <v>c</v>
      </c>
      <c r="C181" s="1" t="str">
        <f>IF(DATA!S182="","",DATA!S182)</f>
        <v/>
      </c>
      <c r="D181" s="1" t="str">
        <f>IF(DATA!T182="","",DATA!T182)</f>
        <v/>
      </c>
      <c r="E181" t="str">
        <f t="shared" si="696"/>
        <v>{2,0}</v>
      </c>
      <c r="F181" t="str">
        <f t="shared" si="696"/>
        <v/>
      </c>
      <c r="G181" t="str">
        <f t="shared" si="696"/>
        <v/>
      </c>
      <c r="H181" t="str">
        <f t="shared" si="697"/>
        <v>"2-0"</v>
      </c>
      <c r="I181" t="str">
        <f t="shared" si="697"/>
        <v/>
      </c>
      <c r="J181" t="str">
        <f t="shared" si="697"/>
        <v/>
      </c>
      <c r="K181" s="3"/>
      <c r="L181" s="3"/>
      <c r="M181" s="3"/>
      <c r="N181" s="3"/>
      <c r="O181" s="3"/>
      <c r="S181" s="5"/>
      <c r="T181" s="5"/>
    </row>
    <row r="182" spans="1:28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711">IF(CONCATENATE(E183,F183,G183,E184,F184,G184,E185,F185,G185)="","",CONCATENATE(CONCATENATE(E183,F183,G183,E184,F184,G184,E185,F185,G185)))</f>
        <v>{2,1}</v>
      </c>
      <c r="H182" t="str">
        <f t="shared" ref="H182" si="712">IF(CONCATENATE(H183,I183,J183,H184,I184,J184,H185,I185,J185)="","",CONCATENATE(CONCATENATE(H183,I183,J183,H184,I184,J184,H185,I185,J185)))</f>
        <v>"2-1"</v>
      </c>
      <c r="K182" s="2"/>
      <c r="L182" t="s">
        <v>15</v>
      </c>
      <c r="M182" t="s">
        <v>16</v>
      </c>
      <c r="N182" t="s">
        <v>17</v>
      </c>
      <c r="O182" t="s">
        <v>18</v>
      </c>
      <c r="P182" s="22"/>
      <c r="Q182" t="s">
        <v>15</v>
      </c>
      <c r="R182" t="s">
        <v>16</v>
      </c>
      <c r="S182" t="s">
        <v>17</v>
      </c>
      <c r="T182" t="s">
        <v>18</v>
      </c>
      <c r="V182" t="s">
        <v>19</v>
      </c>
      <c r="W182" t="s">
        <v>20</v>
      </c>
      <c r="X182" t="s">
        <v>17</v>
      </c>
      <c r="Y182" t="s">
        <v>18</v>
      </c>
      <c r="Z182" t="s">
        <v>21</v>
      </c>
    </row>
    <row r="183" spans="1:28" x14ac:dyDescent="0.25">
      <c r="A183" s="2">
        <v>0</v>
      </c>
      <c r="B183" s="1" t="str">
        <f>IF(DATA!R184="","",DATA!R184)</f>
        <v/>
      </c>
      <c r="C183" s="1" t="str">
        <f>IF(DATA!S184="","",DATA!S184)</f>
        <v/>
      </c>
      <c r="D183" s="1" t="str">
        <f>IF(DATA!T184="","",DATA!T184)</f>
        <v/>
      </c>
      <c r="E183" t="str">
        <f t="shared" ref="E183:G246" si="713">IF(B183="","",CONCATENATE("{",$A183,",",B$2,"}"))</f>
        <v/>
      </c>
      <c r="F183" t="str">
        <f t="shared" si="713"/>
        <v/>
      </c>
      <c r="G183" t="str">
        <f t="shared" si="713"/>
        <v/>
      </c>
      <c r="H183" t="str">
        <f t="shared" ref="H183:J246" si="714">IF(B183="","",CONCATENATE("""",$A183,"-",B$2,""""))</f>
        <v/>
      </c>
      <c r="I183" t="str">
        <f t="shared" si="714"/>
        <v/>
      </c>
      <c r="J183" t="str">
        <f t="shared" si="714"/>
        <v/>
      </c>
      <c r="K183" s="3"/>
      <c r="L183">
        <f t="shared" ref="L183:L246" si="715">VALUE(RIGHT(LEFT(H182,2),1))</f>
        <v>2</v>
      </c>
      <c r="M183">
        <f t="shared" ref="M183:M246" si="716">VALUE(RIGHT(LEFT(H182,4),1))</f>
        <v>1</v>
      </c>
      <c r="N183" s="5" t="b">
        <f t="shared" ref="N183" si="717">L183-M183=0</f>
        <v>0</v>
      </c>
      <c r="O183" s="5" t="b">
        <f t="shared" ref="O183:O246" si="718">L183+M183=2</f>
        <v>0</v>
      </c>
      <c r="P183" s="21" t="str">
        <f>DATA!F184</f>
        <v>"0-0"</v>
      </c>
      <c r="Q183">
        <f t="shared" ref="Q183" si="719">VALUE(RIGHT(LEFT(P183,2),1))</f>
        <v>0</v>
      </c>
      <c r="R183">
        <f t="shared" ref="R183:R246" si="720">VALUE(RIGHT(LEFT(P183,4),1))</f>
        <v>0</v>
      </c>
      <c r="S183" s="5" t="b">
        <f t="shared" ref="S183" si="721">Q183-R183=0</f>
        <v>1</v>
      </c>
      <c r="T183" s="5" t="b">
        <f t="shared" ref="T183:T246" si="722">Q183+R183=2</f>
        <v>0</v>
      </c>
      <c r="V183" s="5" t="str">
        <f t="shared" ref="V183:V246" si="723">IF(L183=Q183,"DirectionModel.IN_ROW","")</f>
        <v/>
      </c>
      <c r="W183" s="5" t="str">
        <f t="shared" ref="W183:W246" si="724">IF(M183=R183,"DirectionModel.IN_COLUMN","")</f>
        <v/>
      </c>
      <c r="X183" s="5" t="str">
        <f t="shared" ref="X183:X246" si="725">IF(AND(N183,S183),"DirectionModel.IN_MAIN_DIAGONAL","")</f>
        <v/>
      </c>
      <c r="Y183" s="5" t="str">
        <f t="shared" ref="Y183:Y246" si="726">IF(AND(O183,T183),"DirectionModel.IN_SECONDARY_DIAGONAL","")</f>
        <v/>
      </c>
      <c r="Z183" s="5" t="str">
        <f t="shared" ref="Z183" si="727">IF(CONCATENATE(V183,W183,X183,Y183)="","DirectionModel.WITHOUT_DIRECTION",CONCATENATE(V183,W183,X183,Y183))</f>
        <v>DirectionModel.WITHOUT_DIRECTION</v>
      </c>
      <c r="AB183" s="5" t="str">
        <f>IF(Z183=inDirection!Z183,Z183,"DirectionModel.WITHOUT_DIRECTION")</f>
        <v>DirectionModel.WITHOUT_DIRECTION</v>
      </c>
    </row>
    <row r="184" spans="1:28" x14ac:dyDescent="0.25">
      <c r="A184" s="2">
        <v>1</v>
      </c>
      <c r="B184" s="1" t="str">
        <f>IF(DATA!R185="","",DATA!R185)</f>
        <v/>
      </c>
      <c r="C184" s="1" t="str">
        <f>IF(DATA!S185="","",DATA!S185)</f>
        <v/>
      </c>
      <c r="D184" s="1" t="str">
        <f>IF(DATA!T185="","",DATA!T185)</f>
        <v/>
      </c>
      <c r="E184" t="str">
        <f t="shared" si="713"/>
        <v/>
      </c>
      <c r="F184" t="str">
        <f t="shared" si="713"/>
        <v/>
      </c>
      <c r="G184" t="str">
        <f t="shared" si="713"/>
        <v/>
      </c>
      <c r="H184" t="str">
        <f t="shared" si="714"/>
        <v/>
      </c>
      <c r="I184" t="str">
        <f t="shared" si="714"/>
        <v/>
      </c>
      <c r="J184" t="str">
        <f t="shared" si="714"/>
        <v/>
      </c>
      <c r="K184" s="3"/>
      <c r="L184" s="3"/>
      <c r="M184" s="3"/>
      <c r="N184" s="3"/>
      <c r="O184" s="3"/>
      <c r="S184" s="5"/>
      <c r="T184" s="5"/>
    </row>
    <row r="185" spans="1:28" x14ac:dyDescent="0.25">
      <c r="A185" s="2">
        <v>2</v>
      </c>
      <c r="B185" s="1" t="str">
        <f>IF(DATA!R186="","",DATA!R186)</f>
        <v/>
      </c>
      <c r="C185" s="1" t="str">
        <f>IF(DATA!S186="","",DATA!S186)</f>
        <v>c</v>
      </c>
      <c r="D185" s="1" t="str">
        <f>IF(DATA!T186="","",DATA!T186)</f>
        <v/>
      </c>
      <c r="E185" t="str">
        <f t="shared" si="713"/>
        <v/>
      </c>
      <c r="F185" t="str">
        <f t="shared" si="713"/>
        <v>{2,1}</v>
      </c>
      <c r="G185" t="str">
        <f t="shared" si="713"/>
        <v/>
      </c>
      <c r="H185" t="str">
        <f t="shared" si="714"/>
        <v/>
      </c>
      <c r="I185" t="str">
        <f t="shared" si="714"/>
        <v>"2-1"</v>
      </c>
      <c r="J185" t="str">
        <f t="shared" si="714"/>
        <v/>
      </c>
      <c r="K185" s="3"/>
      <c r="L185" s="3"/>
      <c r="M185" s="3"/>
      <c r="N185" s="3"/>
      <c r="O185" s="3"/>
      <c r="S185" s="5"/>
      <c r="T185" s="5"/>
    </row>
    <row r="186" spans="1:28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728">IF(CONCATENATE(E187,F187,G187,E188,F188,G188,E189,F189,G189)="","",CONCATENATE(CONCATENATE(E187,F187,G187,E188,F188,G188,E189,F189,G189)))</f>
        <v>{1,1}</v>
      </c>
      <c r="H186" t="str">
        <f t="shared" ref="H186" si="729">IF(CONCATENATE(H187,I187,J187,H188,I188,J188,H189,I189,J189)="","",CONCATENATE(CONCATENATE(H187,I187,J187,H188,I188,J188,H189,I189,J189)))</f>
        <v>"1-1"</v>
      </c>
      <c r="K186" s="2"/>
      <c r="L186" t="s">
        <v>15</v>
      </c>
      <c r="M186" t="s">
        <v>16</v>
      </c>
      <c r="N186" t="s">
        <v>17</v>
      </c>
      <c r="O186" t="s">
        <v>18</v>
      </c>
      <c r="P186" s="22"/>
      <c r="Q186" t="s">
        <v>15</v>
      </c>
      <c r="R186" t="s">
        <v>16</v>
      </c>
      <c r="S186" t="s">
        <v>17</v>
      </c>
      <c r="T186" t="s">
        <v>18</v>
      </c>
      <c r="V186" t="s">
        <v>19</v>
      </c>
      <c r="W186" t="s">
        <v>20</v>
      </c>
      <c r="X186" t="s">
        <v>17</v>
      </c>
      <c r="Y186" t="s">
        <v>18</v>
      </c>
      <c r="Z186" t="s">
        <v>21</v>
      </c>
    </row>
    <row r="187" spans="1:28" x14ac:dyDescent="0.25">
      <c r="A187" s="2">
        <v>0</v>
      </c>
      <c r="B187" s="1" t="str">
        <f>IF(DATA!R188="","",DATA!R188)</f>
        <v/>
      </c>
      <c r="C187" s="1" t="str">
        <f>IF(DATA!S188="","",DATA!S188)</f>
        <v/>
      </c>
      <c r="D187" s="1" t="str">
        <f>IF(DATA!T188="","",DATA!T188)</f>
        <v/>
      </c>
      <c r="E187" t="str">
        <f t="shared" ref="E187:G250" si="730">IF(B187="","",CONCATENATE("{",$A187,",",B$2,"}"))</f>
        <v/>
      </c>
      <c r="F187" t="str">
        <f t="shared" si="730"/>
        <v/>
      </c>
      <c r="G187" t="str">
        <f t="shared" si="730"/>
        <v/>
      </c>
      <c r="H187" t="str">
        <f t="shared" ref="H187:J250" si="731">IF(B187="","",CONCATENATE("""",$A187,"-",B$2,""""))</f>
        <v/>
      </c>
      <c r="I187" t="str">
        <f t="shared" si="731"/>
        <v/>
      </c>
      <c r="J187" t="str">
        <f t="shared" si="731"/>
        <v/>
      </c>
      <c r="K187" s="3"/>
      <c r="L187">
        <f t="shared" ref="L187:L250" si="732">VALUE(RIGHT(LEFT(H186,2),1))</f>
        <v>1</v>
      </c>
      <c r="M187">
        <f t="shared" ref="M187:M250" si="733">VALUE(RIGHT(LEFT(H186,4),1))</f>
        <v>1</v>
      </c>
      <c r="N187" s="5" t="b">
        <f t="shared" ref="N187" si="734">L187-M187=0</f>
        <v>1</v>
      </c>
      <c r="O187" s="5" t="b">
        <f t="shared" ref="O187:O250" si="735">L187+M187=2</f>
        <v>1</v>
      </c>
      <c r="P187" s="21" t="str">
        <f>DATA!F188</f>
        <v>"0-1"</v>
      </c>
      <c r="Q187">
        <f t="shared" ref="Q187" si="736">VALUE(RIGHT(LEFT(P187,2),1))</f>
        <v>0</v>
      </c>
      <c r="R187">
        <f t="shared" ref="R187:R250" si="737">VALUE(RIGHT(LEFT(P187,4),1))</f>
        <v>1</v>
      </c>
      <c r="S187" s="5" t="b">
        <f t="shared" ref="S187" si="738">Q187-R187=0</f>
        <v>0</v>
      </c>
      <c r="T187" s="5" t="b">
        <f t="shared" ref="T187:T250" si="739">Q187+R187=2</f>
        <v>0</v>
      </c>
      <c r="V187" s="5" t="str">
        <f t="shared" ref="V187:V250" si="740">IF(L187=Q187,"DirectionModel.IN_ROW","")</f>
        <v/>
      </c>
      <c r="W187" s="5" t="str">
        <f t="shared" ref="W187:W250" si="741">IF(M187=R187,"DirectionModel.IN_COLUMN","")</f>
        <v>DirectionModel.IN_COLUMN</v>
      </c>
      <c r="X187" s="5" t="str">
        <f t="shared" ref="X187:X250" si="742">IF(AND(N187,S187),"DirectionModel.IN_MAIN_DIAGONAL","")</f>
        <v/>
      </c>
      <c r="Y187" s="5" t="str">
        <f t="shared" ref="Y187:Y250" si="743">IF(AND(O187,T187),"DirectionModel.IN_SECONDARY_DIAGONAL","")</f>
        <v/>
      </c>
      <c r="Z187" s="5" t="str">
        <f t="shared" ref="Z187" si="744">IF(CONCATENATE(V187,W187,X187,Y187)="","DirectionModel.WITHOUT_DIRECTION",CONCATENATE(V187,W187,X187,Y187))</f>
        <v>DirectionModel.IN_COLUMN</v>
      </c>
      <c r="AB187" s="5" t="str">
        <f>IF(Z187=inDirection!Z187,Z187,"DirectionModel.WITHOUT_DIRECTION")</f>
        <v>DirectionModel.IN_COLUMN</v>
      </c>
    </row>
    <row r="188" spans="1:28" x14ac:dyDescent="0.25">
      <c r="A188" s="2">
        <v>1</v>
      </c>
      <c r="B188" s="1" t="str">
        <f>IF(DATA!R189="","",DATA!R189)</f>
        <v/>
      </c>
      <c r="C188" s="1" t="str">
        <f>IF(DATA!S189="","",DATA!S189)</f>
        <v>c</v>
      </c>
      <c r="D188" s="1" t="str">
        <f>IF(DATA!T189="","",DATA!T189)</f>
        <v/>
      </c>
      <c r="E188" t="str">
        <f t="shared" si="730"/>
        <v/>
      </c>
      <c r="F188" t="str">
        <f t="shared" si="730"/>
        <v>{1,1}</v>
      </c>
      <c r="G188" t="str">
        <f t="shared" si="730"/>
        <v/>
      </c>
      <c r="H188" t="str">
        <f t="shared" si="731"/>
        <v/>
      </c>
      <c r="I188" t="str">
        <f t="shared" si="731"/>
        <v>"1-1"</v>
      </c>
      <c r="J188" t="str">
        <f t="shared" si="731"/>
        <v/>
      </c>
      <c r="K188" s="3"/>
      <c r="L188" s="3"/>
      <c r="M188" s="3"/>
      <c r="N188" s="3"/>
      <c r="O188" s="3"/>
      <c r="S188" s="5"/>
      <c r="T188" s="5"/>
    </row>
    <row r="189" spans="1:28" x14ac:dyDescent="0.25">
      <c r="A189" s="2">
        <v>2</v>
      </c>
      <c r="B189" s="1" t="str">
        <f>IF(DATA!R190="","",DATA!R190)</f>
        <v/>
      </c>
      <c r="C189" s="1" t="str">
        <f>IF(DATA!S190="","",DATA!S190)</f>
        <v/>
      </c>
      <c r="D189" s="1" t="str">
        <f>IF(DATA!T190="","",DATA!T190)</f>
        <v/>
      </c>
      <c r="E189" t="str">
        <f t="shared" si="730"/>
        <v/>
      </c>
      <c r="F189" t="str">
        <f t="shared" si="730"/>
        <v/>
      </c>
      <c r="G189" t="str">
        <f t="shared" si="730"/>
        <v/>
      </c>
      <c r="H189" t="str">
        <f t="shared" si="731"/>
        <v/>
      </c>
      <c r="I189" t="str">
        <f t="shared" si="731"/>
        <v/>
      </c>
      <c r="J189" t="str">
        <f t="shared" si="731"/>
        <v/>
      </c>
      <c r="K189" s="3"/>
      <c r="L189" s="3"/>
      <c r="M189" s="3"/>
      <c r="N189" s="3"/>
      <c r="O189" s="3"/>
      <c r="S189" s="5"/>
      <c r="T189" s="5"/>
    </row>
    <row r="190" spans="1:28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745">IF(CONCATENATE(E191,F191,G191,E192,F192,G192,E193,F193,G193)="","",CONCATENATE(CONCATENATE(E191,F191,G191,E192,F192,G192,E193,F193,G193)))</f>
        <v>{2,1}</v>
      </c>
      <c r="H190" t="str">
        <f t="shared" ref="H190" si="746">IF(CONCATENATE(H191,I191,J191,H192,I192,J192,H193,I193,J193)="","",CONCATENATE(CONCATENATE(H191,I191,J191,H192,I192,J192,H193,I193,J193)))</f>
        <v>"2-1"</v>
      </c>
      <c r="K190" s="2"/>
      <c r="L190" t="s">
        <v>15</v>
      </c>
      <c r="M190" t="s">
        <v>16</v>
      </c>
      <c r="N190" t="s">
        <v>17</v>
      </c>
      <c r="O190" t="s">
        <v>18</v>
      </c>
      <c r="P190" s="22"/>
      <c r="Q190" t="s">
        <v>15</v>
      </c>
      <c r="R190" t="s">
        <v>16</v>
      </c>
      <c r="S190" t="s">
        <v>17</v>
      </c>
      <c r="T190" t="s">
        <v>18</v>
      </c>
      <c r="V190" t="s">
        <v>19</v>
      </c>
      <c r="W190" t="s">
        <v>20</v>
      </c>
      <c r="X190" t="s">
        <v>17</v>
      </c>
      <c r="Y190" t="s">
        <v>18</v>
      </c>
      <c r="Z190" t="s">
        <v>21</v>
      </c>
    </row>
    <row r="191" spans="1:28" x14ac:dyDescent="0.25">
      <c r="A191" s="2">
        <v>0</v>
      </c>
      <c r="B191" s="1" t="str">
        <f>IF(DATA!R192="","",DATA!R192)</f>
        <v/>
      </c>
      <c r="C191" s="1" t="str">
        <f>IF(DATA!S192="","",DATA!S192)</f>
        <v/>
      </c>
      <c r="D191" s="1" t="str">
        <f>IF(DATA!T192="","",DATA!T192)</f>
        <v/>
      </c>
      <c r="E191" t="str">
        <f t="shared" ref="E191:G254" si="747">IF(B191="","",CONCATENATE("{",$A191,",",B$2,"}"))</f>
        <v/>
      </c>
      <c r="F191" t="str">
        <f t="shared" si="747"/>
        <v/>
      </c>
      <c r="G191" t="str">
        <f t="shared" si="747"/>
        <v/>
      </c>
      <c r="H191" t="str">
        <f t="shared" ref="H191:J254" si="748">IF(B191="","",CONCATENATE("""",$A191,"-",B$2,""""))</f>
        <v/>
      </c>
      <c r="I191" t="str">
        <f t="shared" si="748"/>
        <v/>
      </c>
      <c r="J191" t="str">
        <f t="shared" si="748"/>
        <v/>
      </c>
      <c r="K191" s="3"/>
      <c r="L191">
        <f t="shared" ref="L191:L254" si="749">VALUE(RIGHT(LEFT(H190,2),1))</f>
        <v>2</v>
      </c>
      <c r="M191">
        <f t="shared" ref="M191:M254" si="750">VALUE(RIGHT(LEFT(H190,4),1))</f>
        <v>1</v>
      </c>
      <c r="N191" s="5" t="b">
        <f t="shared" ref="N191" si="751">L191-M191=0</f>
        <v>0</v>
      </c>
      <c r="O191" s="5" t="b">
        <f t="shared" ref="O191:O254" si="752">L191+M191=2</f>
        <v>0</v>
      </c>
      <c r="P191" s="21" t="str">
        <f>DATA!F192</f>
        <v>"0-2"</v>
      </c>
      <c r="Q191">
        <f t="shared" ref="Q191" si="753">VALUE(RIGHT(LEFT(P191,2),1))</f>
        <v>0</v>
      </c>
      <c r="R191">
        <f t="shared" ref="R191:R254" si="754">VALUE(RIGHT(LEFT(P191,4),1))</f>
        <v>2</v>
      </c>
      <c r="S191" s="5" t="b">
        <f t="shared" ref="S191" si="755">Q191-R191=0</f>
        <v>0</v>
      </c>
      <c r="T191" s="5" t="b">
        <f t="shared" ref="T191:T254" si="756">Q191+R191=2</f>
        <v>1</v>
      </c>
      <c r="V191" s="5" t="str">
        <f t="shared" ref="V191:V254" si="757">IF(L191=Q191,"DirectionModel.IN_ROW","")</f>
        <v/>
      </c>
      <c r="W191" s="5" t="str">
        <f t="shared" ref="W191:W254" si="758">IF(M191=R191,"DirectionModel.IN_COLUMN","")</f>
        <v/>
      </c>
      <c r="X191" s="5" t="str">
        <f t="shared" ref="X191:X254" si="759">IF(AND(N191,S191),"DirectionModel.IN_MAIN_DIAGONAL","")</f>
        <v/>
      </c>
      <c r="Y191" s="5" t="str">
        <f t="shared" ref="Y191:Y254" si="760">IF(AND(O191,T191),"DirectionModel.IN_SECONDARY_DIAGONAL","")</f>
        <v/>
      </c>
      <c r="Z191" s="5" t="str">
        <f t="shared" ref="Z191" si="761">IF(CONCATENATE(V191,W191,X191,Y191)="","DirectionModel.WITHOUT_DIRECTION",CONCATENATE(V191,W191,X191,Y191))</f>
        <v>DirectionModel.WITHOUT_DIRECTION</v>
      </c>
      <c r="AB191" s="5" t="str">
        <f>IF(Z191=inDirection!Z191,Z191,"DirectionModel.WITHOUT_DIRECTION")</f>
        <v>DirectionModel.WITHOUT_DIRECTION</v>
      </c>
    </row>
    <row r="192" spans="1:28" x14ac:dyDescent="0.25">
      <c r="A192" s="2">
        <v>1</v>
      </c>
      <c r="B192" s="1" t="str">
        <f>IF(DATA!R193="","",DATA!R193)</f>
        <v/>
      </c>
      <c r="C192" s="1" t="str">
        <f>IF(DATA!S193="","",DATA!S193)</f>
        <v/>
      </c>
      <c r="D192" s="1" t="str">
        <f>IF(DATA!T193="","",DATA!T193)</f>
        <v/>
      </c>
      <c r="E192" t="str">
        <f t="shared" si="747"/>
        <v/>
      </c>
      <c r="F192" t="str">
        <f t="shared" si="747"/>
        <v/>
      </c>
      <c r="G192" t="str">
        <f t="shared" si="747"/>
        <v/>
      </c>
      <c r="H192" t="str">
        <f t="shared" si="748"/>
        <v/>
      </c>
      <c r="I192" t="str">
        <f t="shared" si="748"/>
        <v/>
      </c>
      <c r="J192" t="str">
        <f t="shared" si="748"/>
        <v/>
      </c>
      <c r="K192" s="3"/>
      <c r="L192" s="3"/>
      <c r="M192" s="3"/>
      <c r="N192" s="3"/>
      <c r="O192" s="3"/>
      <c r="S192" s="5"/>
      <c r="T192" s="5"/>
    </row>
    <row r="193" spans="1:28" x14ac:dyDescent="0.25">
      <c r="A193" s="2">
        <v>2</v>
      </c>
      <c r="B193" s="1" t="str">
        <f>IF(DATA!R194="","",DATA!R194)</f>
        <v/>
      </c>
      <c r="C193" s="1" t="str">
        <f>IF(DATA!S194="","",DATA!S194)</f>
        <v>c</v>
      </c>
      <c r="D193" s="1" t="str">
        <f>IF(DATA!T194="","",DATA!T194)</f>
        <v/>
      </c>
      <c r="E193" t="str">
        <f t="shared" si="747"/>
        <v/>
      </c>
      <c r="F193" t="str">
        <f t="shared" si="747"/>
        <v>{2,1}</v>
      </c>
      <c r="G193" t="str">
        <f t="shared" si="747"/>
        <v/>
      </c>
      <c r="H193" t="str">
        <f t="shared" si="748"/>
        <v/>
      </c>
      <c r="I193" t="str">
        <f t="shared" si="748"/>
        <v>"2-1"</v>
      </c>
      <c r="J193" t="str">
        <f t="shared" si="748"/>
        <v/>
      </c>
      <c r="K193" s="3"/>
      <c r="L193" s="3"/>
      <c r="M193" s="3"/>
      <c r="N193" s="3"/>
      <c r="O193" s="3"/>
      <c r="S193" s="5"/>
      <c r="T193" s="5"/>
    </row>
    <row r="194" spans="1:28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762">IF(CONCATENATE(E195,F195,G195,E196,F196,G196,E197,F197,G197)="","",CONCATENATE(CONCATENATE(E195,F195,G195,E196,F196,G196,E197,F197,G197)))</f>
        <v>{2,0}</v>
      </c>
      <c r="H194" t="str">
        <f t="shared" ref="H194" si="763">IF(CONCATENATE(H195,I195,J195,H196,I196,J196,H197,I197,J197)="","",CONCATENATE(CONCATENATE(H195,I195,J195,H196,I196,J196,H197,I197,J197)))</f>
        <v>"2-0"</v>
      </c>
      <c r="K194" s="2"/>
      <c r="L194" t="s">
        <v>15</v>
      </c>
      <c r="M194" t="s">
        <v>16</v>
      </c>
      <c r="N194" t="s">
        <v>17</v>
      </c>
      <c r="O194" t="s">
        <v>18</v>
      </c>
      <c r="P194" s="22"/>
      <c r="Q194" t="s">
        <v>15</v>
      </c>
      <c r="R194" t="s">
        <v>16</v>
      </c>
      <c r="S194" t="s">
        <v>17</v>
      </c>
      <c r="T194" t="s">
        <v>18</v>
      </c>
      <c r="V194" t="s">
        <v>19</v>
      </c>
      <c r="W194" t="s">
        <v>20</v>
      </c>
      <c r="X194" t="s">
        <v>17</v>
      </c>
      <c r="Y194" t="s">
        <v>18</v>
      </c>
      <c r="Z194" t="s">
        <v>21</v>
      </c>
    </row>
    <row r="195" spans="1:28" x14ac:dyDescent="0.25">
      <c r="A195" s="2">
        <v>0</v>
      </c>
      <c r="B195" s="1" t="str">
        <f>IF(DATA!R196="","",DATA!R196)</f>
        <v/>
      </c>
      <c r="C195" s="1" t="str">
        <f>IF(DATA!S196="","",DATA!S196)</f>
        <v/>
      </c>
      <c r="D195" s="1" t="str">
        <f>IF(DATA!T196="","",DATA!T196)</f>
        <v/>
      </c>
      <c r="E195" t="str">
        <f t="shared" ref="E195:G258" si="764">IF(B195="","",CONCATENATE("{",$A195,",",B$2,"}"))</f>
        <v/>
      </c>
      <c r="F195" t="str">
        <f t="shared" si="764"/>
        <v/>
      </c>
      <c r="G195" t="str">
        <f t="shared" si="764"/>
        <v/>
      </c>
      <c r="H195" t="str">
        <f t="shared" ref="H195:J258" si="765">IF(B195="","",CONCATENATE("""",$A195,"-",B$2,""""))</f>
        <v/>
      </c>
      <c r="I195" t="str">
        <f t="shared" si="765"/>
        <v/>
      </c>
      <c r="J195" t="str">
        <f t="shared" si="765"/>
        <v/>
      </c>
      <c r="K195" s="3"/>
      <c r="L195">
        <f t="shared" ref="L195:L258" si="766">VALUE(RIGHT(LEFT(H194,2),1))</f>
        <v>2</v>
      </c>
      <c r="M195">
        <f t="shared" ref="M195:M258" si="767">VALUE(RIGHT(LEFT(H194,4),1))</f>
        <v>0</v>
      </c>
      <c r="N195" s="5" t="b">
        <f t="shared" ref="N195" si="768">L195-M195=0</f>
        <v>0</v>
      </c>
      <c r="O195" s="5" t="b">
        <f t="shared" ref="O195:O258" si="769">L195+M195=2</f>
        <v>1</v>
      </c>
      <c r="P195" s="21" t="str">
        <f>DATA!F196</f>
        <v>"1-0"</v>
      </c>
      <c r="Q195">
        <f t="shared" ref="Q195" si="770">VALUE(RIGHT(LEFT(P195,2),1))</f>
        <v>1</v>
      </c>
      <c r="R195">
        <f t="shared" ref="R195:R258" si="771">VALUE(RIGHT(LEFT(P195,4),1))</f>
        <v>0</v>
      </c>
      <c r="S195" s="5" t="b">
        <f t="shared" ref="S195" si="772">Q195-R195=0</f>
        <v>0</v>
      </c>
      <c r="T195" s="5" t="b">
        <f t="shared" ref="T195:T258" si="773">Q195+R195=2</f>
        <v>0</v>
      </c>
      <c r="V195" s="5" t="str">
        <f t="shared" ref="V195:V258" si="774">IF(L195=Q195,"DirectionModel.IN_ROW","")</f>
        <v/>
      </c>
      <c r="W195" s="5" t="str">
        <f t="shared" ref="W195:W258" si="775">IF(M195=R195,"DirectionModel.IN_COLUMN","")</f>
        <v>DirectionModel.IN_COLUMN</v>
      </c>
      <c r="X195" s="5" t="str">
        <f t="shared" ref="X195:X258" si="776">IF(AND(N195,S195),"DirectionModel.IN_MAIN_DIAGONAL","")</f>
        <v/>
      </c>
      <c r="Y195" s="5" t="str">
        <f t="shared" ref="Y195:Y258" si="777">IF(AND(O195,T195),"DirectionModel.IN_SECONDARY_DIAGONAL","")</f>
        <v/>
      </c>
      <c r="Z195" s="5" t="str">
        <f t="shared" ref="Z195" si="778">IF(CONCATENATE(V195,W195,X195,Y195)="","DirectionModel.WITHOUT_DIRECTION",CONCATENATE(V195,W195,X195,Y195))</f>
        <v>DirectionModel.IN_COLUMN</v>
      </c>
      <c r="AB195" s="5" t="str">
        <f>IF(Z195=inDirection!Z195,Z195,"DirectionModel.WITHOUT_DIRECTION")</f>
        <v>DirectionModel.WITHOUT_DIRECTION</v>
      </c>
    </row>
    <row r="196" spans="1:28" x14ac:dyDescent="0.25">
      <c r="A196" s="2">
        <v>1</v>
      </c>
      <c r="B196" s="1" t="str">
        <f>IF(DATA!R197="","",DATA!R197)</f>
        <v/>
      </c>
      <c r="C196" s="1" t="str">
        <f>IF(DATA!S197="","",DATA!S197)</f>
        <v/>
      </c>
      <c r="D196" s="1" t="str">
        <f>IF(DATA!T197="","",DATA!T197)</f>
        <v/>
      </c>
      <c r="E196" t="str">
        <f t="shared" si="764"/>
        <v/>
      </c>
      <c r="F196" t="str">
        <f t="shared" si="764"/>
        <v/>
      </c>
      <c r="G196" t="str">
        <f t="shared" si="764"/>
        <v/>
      </c>
      <c r="H196" t="str">
        <f t="shared" si="765"/>
        <v/>
      </c>
      <c r="I196" t="str">
        <f t="shared" si="765"/>
        <v/>
      </c>
      <c r="J196" t="str">
        <f t="shared" si="765"/>
        <v/>
      </c>
      <c r="K196" s="3"/>
      <c r="L196" s="3"/>
      <c r="M196" s="3"/>
      <c r="N196" s="3"/>
      <c r="O196" s="3"/>
      <c r="S196" s="5"/>
      <c r="T196" s="5"/>
    </row>
    <row r="197" spans="1:28" x14ac:dyDescent="0.25">
      <c r="A197" s="2">
        <v>2</v>
      </c>
      <c r="B197" s="1" t="str">
        <f>IF(DATA!R198="","",DATA!R198)</f>
        <v>c</v>
      </c>
      <c r="C197" s="1" t="str">
        <f>IF(DATA!S198="","",DATA!S198)</f>
        <v/>
      </c>
      <c r="D197" s="1" t="str">
        <f>IF(DATA!T198="","",DATA!T198)</f>
        <v/>
      </c>
      <c r="E197" t="str">
        <f t="shared" si="764"/>
        <v>{2,0}</v>
      </c>
      <c r="F197" t="str">
        <f t="shared" si="764"/>
        <v/>
      </c>
      <c r="G197" t="str">
        <f t="shared" si="764"/>
        <v/>
      </c>
      <c r="H197" t="str">
        <f t="shared" si="765"/>
        <v>"2-0"</v>
      </c>
      <c r="I197" t="str">
        <f t="shared" si="765"/>
        <v/>
      </c>
      <c r="J197" t="str">
        <f t="shared" si="765"/>
        <v/>
      </c>
      <c r="K197" s="3"/>
      <c r="L197" s="3"/>
      <c r="M197" s="3"/>
      <c r="N197" s="3"/>
      <c r="O197" s="3"/>
      <c r="S197" s="5"/>
      <c r="T197" s="5"/>
    </row>
    <row r="198" spans="1:28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779">IF(CONCATENATE(E199,F199,G199,E200,F200,G200,E201,F201,G201)="","",CONCATENATE(CONCATENATE(E199,F199,G199,E200,F200,G200,E201,F201,G201)))</f>
        <v>{1,2}</v>
      </c>
      <c r="H198" t="str">
        <f t="shared" ref="H198" si="780">IF(CONCATENATE(H199,I199,J199,H200,I200,J200,H201,I201,J201)="","",CONCATENATE(CONCATENATE(H199,I199,J199,H200,I200,J200,H201,I201,J201)))</f>
        <v>"1-2"</v>
      </c>
      <c r="K198" s="2"/>
      <c r="L198" t="s">
        <v>15</v>
      </c>
      <c r="M198" t="s">
        <v>16</v>
      </c>
      <c r="N198" t="s">
        <v>17</v>
      </c>
      <c r="O198" t="s">
        <v>18</v>
      </c>
      <c r="P198" s="22"/>
      <c r="Q198" t="s">
        <v>15</v>
      </c>
      <c r="R198" t="s">
        <v>16</v>
      </c>
      <c r="S198" t="s">
        <v>17</v>
      </c>
      <c r="T198" t="s">
        <v>18</v>
      </c>
      <c r="V198" t="s">
        <v>19</v>
      </c>
      <c r="W198" t="s">
        <v>20</v>
      </c>
      <c r="X198" t="s">
        <v>17</v>
      </c>
      <c r="Y198" t="s">
        <v>18</v>
      </c>
      <c r="Z198" t="s">
        <v>21</v>
      </c>
    </row>
    <row r="199" spans="1:28" x14ac:dyDescent="0.25">
      <c r="A199" s="2">
        <v>0</v>
      </c>
      <c r="B199" s="1" t="str">
        <f>IF(DATA!R200="","",DATA!R200)</f>
        <v/>
      </c>
      <c r="C199" s="1" t="str">
        <f>IF(DATA!S200="","",DATA!S200)</f>
        <v/>
      </c>
      <c r="D199" s="1" t="str">
        <f>IF(DATA!T200="","",DATA!T200)</f>
        <v/>
      </c>
      <c r="E199" t="str">
        <f t="shared" ref="E199:G262" si="781">IF(B199="","",CONCATENATE("{",$A199,",",B$2,"}"))</f>
        <v/>
      </c>
      <c r="F199" t="str">
        <f t="shared" si="781"/>
        <v/>
      </c>
      <c r="G199" t="str">
        <f t="shared" si="781"/>
        <v/>
      </c>
      <c r="H199" t="str">
        <f t="shared" ref="H199:J262" si="782">IF(B199="","",CONCATENATE("""",$A199,"-",B$2,""""))</f>
        <v/>
      </c>
      <c r="I199" t="str">
        <f t="shared" si="782"/>
        <v/>
      </c>
      <c r="J199" t="str">
        <f t="shared" si="782"/>
        <v/>
      </c>
      <c r="K199" s="3"/>
      <c r="L199">
        <f t="shared" ref="L199:L262" si="783">VALUE(RIGHT(LEFT(H198,2),1))</f>
        <v>1</v>
      </c>
      <c r="M199">
        <f t="shared" ref="M199:M262" si="784">VALUE(RIGHT(LEFT(H198,4),1))</f>
        <v>2</v>
      </c>
      <c r="N199" s="5" t="b">
        <f t="shared" ref="N199" si="785">L199-M199=0</f>
        <v>0</v>
      </c>
      <c r="O199" s="5" t="b">
        <f t="shared" ref="O199:O262" si="786">L199+M199=2</f>
        <v>0</v>
      </c>
      <c r="P199" s="21" t="str">
        <f>DATA!F200</f>
        <v>"1-1"</v>
      </c>
      <c r="Q199">
        <f t="shared" ref="Q199" si="787">VALUE(RIGHT(LEFT(P199,2),1))</f>
        <v>1</v>
      </c>
      <c r="R199">
        <f t="shared" ref="R199:R262" si="788">VALUE(RIGHT(LEFT(P199,4),1))</f>
        <v>1</v>
      </c>
      <c r="S199" s="5" t="b">
        <f t="shared" ref="S199" si="789">Q199-R199=0</f>
        <v>1</v>
      </c>
      <c r="T199" s="5" t="b">
        <f t="shared" ref="T199:T262" si="790">Q199+R199=2</f>
        <v>1</v>
      </c>
      <c r="V199" s="5" t="str">
        <f t="shared" ref="V199:V262" si="791">IF(L199=Q199,"DirectionModel.IN_ROW","")</f>
        <v>DirectionModel.IN_ROW</v>
      </c>
      <c r="W199" s="5" t="str">
        <f t="shared" ref="W199:W262" si="792">IF(M199=R199,"DirectionModel.IN_COLUMN","")</f>
        <v/>
      </c>
      <c r="X199" s="5" t="str">
        <f t="shared" ref="X199:X262" si="793">IF(AND(N199,S199),"DirectionModel.IN_MAIN_DIAGONAL","")</f>
        <v/>
      </c>
      <c r="Y199" s="5" t="str">
        <f t="shared" ref="Y199:Y262" si="794">IF(AND(O199,T199),"DirectionModel.IN_SECONDARY_DIAGONAL","")</f>
        <v/>
      </c>
      <c r="Z199" s="5" t="str">
        <f t="shared" ref="Z199" si="795">IF(CONCATENATE(V199,W199,X199,Y199)="","DirectionModel.WITHOUT_DIRECTION",CONCATENATE(V199,W199,X199,Y199))</f>
        <v>DirectionModel.IN_ROW</v>
      </c>
      <c r="AB199" s="5" t="str">
        <f>IF(Z199=inDirection!Z199,Z199,"DirectionModel.WITHOUT_DIRECTION")</f>
        <v>DirectionModel.IN_ROW</v>
      </c>
    </row>
    <row r="200" spans="1:28" x14ac:dyDescent="0.25">
      <c r="A200" s="2">
        <v>1</v>
      </c>
      <c r="B200" s="1" t="str">
        <f>IF(DATA!R201="","",DATA!R201)</f>
        <v/>
      </c>
      <c r="C200" s="1" t="str">
        <f>IF(DATA!S201="","",DATA!S201)</f>
        <v/>
      </c>
      <c r="D200" s="1" t="str">
        <f>IF(DATA!T201="","",DATA!T201)</f>
        <v>c</v>
      </c>
      <c r="E200" t="str">
        <f t="shared" si="781"/>
        <v/>
      </c>
      <c r="F200" t="str">
        <f t="shared" si="781"/>
        <v/>
      </c>
      <c r="G200" t="str">
        <f t="shared" si="781"/>
        <v>{1,2}</v>
      </c>
      <c r="H200" t="str">
        <f t="shared" si="782"/>
        <v/>
      </c>
      <c r="I200" t="str">
        <f t="shared" si="782"/>
        <v/>
      </c>
      <c r="J200" t="str">
        <f t="shared" si="782"/>
        <v>"1-2"</v>
      </c>
      <c r="K200" s="3"/>
      <c r="L200" s="3"/>
      <c r="M200" s="3"/>
      <c r="N200" s="3"/>
      <c r="O200" s="3"/>
      <c r="S200" s="5"/>
      <c r="T200" s="5"/>
    </row>
    <row r="201" spans="1:28" x14ac:dyDescent="0.25">
      <c r="A201" s="2">
        <v>2</v>
      </c>
      <c r="B201" s="1" t="str">
        <f>IF(DATA!R202="","",DATA!R202)</f>
        <v/>
      </c>
      <c r="C201" s="1" t="str">
        <f>IF(DATA!S202="","",DATA!S202)</f>
        <v/>
      </c>
      <c r="D201" s="1" t="str">
        <f>IF(DATA!T202="","",DATA!T202)</f>
        <v/>
      </c>
      <c r="E201" t="str">
        <f t="shared" si="781"/>
        <v/>
      </c>
      <c r="F201" t="str">
        <f t="shared" si="781"/>
        <v/>
      </c>
      <c r="G201" t="str">
        <f t="shared" si="781"/>
        <v/>
      </c>
      <c r="H201" t="str">
        <f t="shared" si="782"/>
        <v/>
      </c>
      <c r="I201" t="str">
        <f t="shared" si="782"/>
        <v/>
      </c>
      <c r="J201" t="str">
        <f t="shared" si="782"/>
        <v/>
      </c>
      <c r="K201" s="3"/>
      <c r="L201" s="3"/>
      <c r="M201" s="3"/>
      <c r="N201" s="3"/>
      <c r="O201" s="3"/>
      <c r="S201" s="5"/>
      <c r="T201" s="5"/>
    </row>
    <row r="202" spans="1:28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796">IF(CONCATENATE(E203,F203,G203,E204,F204,G204,E205,F205,G205)="","",CONCATENATE(CONCATENATE(E203,F203,G203,E204,F204,G204,E205,F205,G205)))</f>
        <v>{0,1}</v>
      </c>
      <c r="H202" t="str">
        <f t="shared" ref="H202" si="797">IF(CONCATENATE(H203,I203,J203,H204,I204,J204,H205,I205,J205)="","",CONCATENATE(CONCATENATE(H203,I203,J203,H204,I204,J204,H205,I205,J205)))</f>
        <v>"0-1"</v>
      </c>
      <c r="K202" s="2"/>
      <c r="L202" t="s">
        <v>15</v>
      </c>
      <c r="M202" t="s">
        <v>16</v>
      </c>
      <c r="N202" t="s">
        <v>17</v>
      </c>
      <c r="O202" t="s">
        <v>18</v>
      </c>
      <c r="P202" s="22"/>
      <c r="Q202" t="s">
        <v>15</v>
      </c>
      <c r="R202" t="s">
        <v>16</v>
      </c>
      <c r="S202" t="s">
        <v>17</v>
      </c>
      <c r="T202" t="s">
        <v>18</v>
      </c>
      <c r="V202" t="s">
        <v>19</v>
      </c>
      <c r="W202" t="s">
        <v>20</v>
      </c>
      <c r="X202" t="s">
        <v>17</v>
      </c>
      <c r="Y202" t="s">
        <v>18</v>
      </c>
      <c r="Z202" t="s">
        <v>21</v>
      </c>
    </row>
    <row r="203" spans="1:28" x14ac:dyDescent="0.25">
      <c r="A203" s="2">
        <v>0</v>
      </c>
      <c r="B203" s="1" t="str">
        <f>IF(DATA!R204="","",DATA!R204)</f>
        <v/>
      </c>
      <c r="C203" s="1" t="str">
        <f>IF(DATA!S204="","",DATA!S204)</f>
        <v>c</v>
      </c>
      <c r="D203" s="1" t="str">
        <f>IF(DATA!T204="","",DATA!T204)</f>
        <v/>
      </c>
      <c r="E203" t="str">
        <f t="shared" ref="E203:G234" si="798">IF(B203="","",CONCATENATE("{",$A203,",",B$2,"}"))</f>
        <v/>
      </c>
      <c r="F203" t="str">
        <f t="shared" si="798"/>
        <v>{0,1}</v>
      </c>
      <c r="G203" t="str">
        <f t="shared" si="798"/>
        <v/>
      </c>
      <c r="H203" t="str">
        <f t="shared" ref="H203:J266" si="799">IF(B203="","",CONCATENATE("""",$A203,"-",B$2,""""))</f>
        <v/>
      </c>
      <c r="I203" t="str">
        <f t="shared" si="799"/>
        <v>"0-1"</v>
      </c>
      <c r="J203" t="str">
        <f t="shared" si="799"/>
        <v/>
      </c>
      <c r="K203" s="3"/>
      <c r="L203">
        <f t="shared" ref="L203:L234" si="800">VALUE(RIGHT(LEFT(H202,2),1))</f>
        <v>0</v>
      </c>
      <c r="M203">
        <f t="shared" ref="M203:M234" si="801">VALUE(RIGHT(LEFT(H202,4),1))</f>
        <v>1</v>
      </c>
      <c r="N203" s="5" t="b">
        <f t="shared" ref="N203" si="802">L203-M203=0</f>
        <v>0</v>
      </c>
      <c r="O203" s="5" t="b">
        <f t="shared" ref="O203:O234" si="803">L203+M203=2</f>
        <v>0</v>
      </c>
      <c r="P203" s="21" t="str">
        <f>DATA!F204</f>
        <v>"1-2"</v>
      </c>
      <c r="Q203">
        <f t="shared" ref="Q203" si="804">VALUE(RIGHT(LEFT(P203,2),1))</f>
        <v>1</v>
      </c>
      <c r="R203">
        <f t="shared" ref="R203:R234" si="805">VALUE(RIGHT(LEFT(P203,4),1))</f>
        <v>2</v>
      </c>
      <c r="S203" s="5" t="b">
        <f t="shared" ref="S203" si="806">Q203-R203=0</f>
        <v>0</v>
      </c>
      <c r="T203" s="5" t="b">
        <f t="shared" ref="T203:T234" si="807">Q203+R203=2</f>
        <v>0</v>
      </c>
      <c r="V203" s="5" t="str">
        <f t="shared" ref="V203:V234" si="808">IF(L203=Q203,"DirectionModel.IN_ROW","")</f>
        <v/>
      </c>
      <c r="W203" s="5" t="str">
        <f t="shared" ref="W203:W234" si="809">IF(M203=R203,"DirectionModel.IN_COLUMN","")</f>
        <v/>
      </c>
      <c r="X203" s="5" t="str">
        <f t="shared" ref="X203:X234" si="810">IF(AND(N203,S203),"DirectionModel.IN_MAIN_DIAGONAL","")</f>
        <v/>
      </c>
      <c r="Y203" s="5" t="str">
        <f t="shared" ref="Y203:Y234" si="811">IF(AND(O203,T203),"DirectionModel.IN_SECONDARY_DIAGONAL","")</f>
        <v/>
      </c>
      <c r="Z203" s="5" t="str">
        <f t="shared" ref="Z203" si="812">IF(CONCATENATE(V203,W203,X203,Y203)="","DirectionModel.WITHOUT_DIRECTION",CONCATENATE(V203,W203,X203,Y203))</f>
        <v>DirectionModel.WITHOUT_DIRECTION</v>
      </c>
      <c r="AB203" s="5" t="str">
        <f>IF(Z203=inDirection!Z203,Z203,"DirectionModel.WITHOUT_DIRECTION")</f>
        <v>DirectionModel.WITHOUT_DIRECTION</v>
      </c>
    </row>
    <row r="204" spans="1:28" x14ac:dyDescent="0.25">
      <c r="A204" s="2">
        <v>1</v>
      </c>
      <c r="B204" s="1" t="str">
        <f>IF(DATA!R205="","",DATA!R205)</f>
        <v/>
      </c>
      <c r="C204" s="1" t="str">
        <f>IF(DATA!S205="","",DATA!S205)</f>
        <v/>
      </c>
      <c r="D204" s="1" t="str">
        <f>IF(DATA!T205="","",DATA!T205)</f>
        <v/>
      </c>
      <c r="E204" t="str">
        <f t="shared" si="798"/>
        <v/>
      </c>
      <c r="F204" t="str">
        <f t="shared" si="798"/>
        <v/>
      </c>
      <c r="G204" t="str">
        <f t="shared" si="798"/>
        <v/>
      </c>
      <c r="H204" t="str">
        <f t="shared" si="799"/>
        <v/>
      </c>
      <c r="I204" t="str">
        <f t="shared" si="799"/>
        <v/>
      </c>
      <c r="J204" t="str">
        <f t="shared" si="799"/>
        <v/>
      </c>
      <c r="K204" s="3"/>
      <c r="L204" s="3"/>
      <c r="M204" s="3"/>
      <c r="N204" s="3"/>
      <c r="O204" s="3"/>
      <c r="S204" s="5"/>
      <c r="T204" s="5"/>
    </row>
    <row r="205" spans="1:28" x14ac:dyDescent="0.25">
      <c r="A205" s="2">
        <v>2</v>
      </c>
      <c r="B205" s="1" t="str">
        <f>IF(DATA!R206="","",DATA!R206)</f>
        <v/>
      </c>
      <c r="C205" s="1" t="str">
        <f>IF(DATA!S206="","",DATA!S206)</f>
        <v/>
      </c>
      <c r="D205" s="1" t="str">
        <f>IF(DATA!T206="","",DATA!T206)</f>
        <v/>
      </c>
      <c r="E205" t="str">
        <f t="shared" si="798"/>
        <v/>
      </c>
      <c r="F205" t="str">
        <f t="shared" si="798"/>
        <v/>
      </c>
      <c r="G205" t="str">
        <f t="shared" si="798"/>
        <v/>
      </c>
      <c r="H205" t="str">
        <f t="shared" si="799"/>
        <v/>
      </c>
      <c r="I205" t="str">
        <f t="shared" si="799"/>
        <v/>
      </c>
      <c r="J205" t="str">
        <f t="shared" si="799"/>
        <v/>
      </c>
      <c r="K205" s="3"/>
      <c r="L205" s="3"/>
      <c r="M205" s="3"/>
      <c r="N205" s="3"/>
      <c r="O205" s="3"/>
      <c r="S205" s="5"/>
      <c r="T205" s="5"/>
    </row>
    <row r="206" spans="1:28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813">IF(CONCATENATE(E207,F207,G207,E208,F208,G208,E209,F209,G209)="","",CONCATENATE(CONCATENATE(E207,F207,G207,E208,F208,G208,E209,F209,G209)))</f>
        <v>{1,1}</v>
      </c>
      <c r="H206" t="str">
        <f t="shared" ref="H206" si="814">IF(CONCATENATE(H207,I207,J207,H208,I208,J208,H209,I209,J209)="","",CONCATENATE(CONCATENATE(H207,I207,J207,H208,I208,J208,H209,I209,J209)))</f>
        <v>"1-1"</v>
      </c>
      <c r="K206" s="2"/>
      <c r="L206" t="s">
        <v>15</v>
      </c>
      <c r="M206" t="s">
        <v>16</v>
      </c>
      <c r="N206" t="s">
        <v>17</v>
      </c>
      <c r="O206" t="s">
        <v>18</v>
      </c>
      <c r="P206" s="22"/>
      <c r="Q206" t="s">
        <v>15</v>
      </c>
      <c r="R206" t="s">
        <v>16</v>
      </c>
      <c r="S206" t="s">
        <v>17</v>
      </c>
      <c r="T206" t="s">
        <v>18</v>
      </c>
      <c r="V206" t="s">
        <v>19</v>
      </c>
      <c r="W206" t="s">
        <v>20</v>
      </c>
      <c r="X206" t="s">
        <v>17</v>
      </c>
      <c r="Y206" t="s">
        <v>18</v>
      </c>
      <c r="Z206" t="s">
        <v>21</v>
      </c>
    </row>
    <row r="207" spans="1:28" x14ac:dyDescent="0.25">
      <c r="A207" s="2">
        <v>0</v>
      </c>
      <c r="B207" s="1" t="str">
        <f>IF(DATA!R208="","",DATA!R208)</f>
        <v/>
      </c>
      <c r="C207" s="1" t="str">
        <f>IF(DATA!S208="","",DATA!S208)</f>
        <v/>
      </c>
      <c r="D207" s="1" t="str">
        <f>IF(DATA!T208="","",DATA!T208)</f>
        <v/>
      </c>
      <c r="E207" t="str">
        <f t="shared" ref="E207:G238" si="815">IF(B207="","",CONCATENATE("{",$A207,",",B$2,"}"))</f>
        <v/>
      </c>
      <c r="F207" t="str">
        <f t="shared" si="815"/>
        <v/>
      </c>
      <c r="G207" t="str">
        <f t="shared" si="815"/>
        <v/>
      </c>
      <c r="H207" t="str">
        <f t="shared" ref="H207:J270" si="816">IF(B207="","",CONCATENATE("""",$A207,"-",B$2,""""))</f>
        <v/>
      </c>
      <c r="I207" t="str">
        <f t="shared" si="816"/>
        <v/>
      </c>
      <c r="J207" t="str">
        <f t="shared" si="816"/>
        <v/>
      </c>
      <c r="K207" s="3"/>
      <c r="L207">
        <f t="shared" ref="L207:L238" si="817">VALUE(RIGHT(LEFT(H206,2),1))</f>
        <v>1</v>
      </c>
      <c r="M207">
        <f t="shared" ref="M207:M238" si="818">VALUE(RIGHT(LEFT(H206,4),1))</f>
        <v>1</v>
      </c>
      <c r="N207" s="5" t="b">
        <f t="shared" ref="N207" si="819">L207-M207=0</f>
        <v>1</v>
      </c>
      <c r="O207" s="5" t="b">
        <f t="shared" ref="O207:O238" si="820">L207+M207=2</f>
        <v>1</v>
      </c>
      <c r="P207" s="21" t="str">
        <f>DATA!F208</f>
        <v>"2-0"</v>
      </c>
      <c r="Q207">
        <f t="shared" ref="Q207" si="821">VALUE(RIGHT(LEFT(P207,2),1))</f>
        <v>2</v>
      </c>
      <c r="R207">
        <f t="shared" ref="R207:R238" si="822">VALUE(RIGHT(LEFT(P207,4),1))</f>
        <v>0</v>
      </c>
      <c r="S207" s="5" t="b">
        <f t="shared" ref="S207" si="823">Q207-R207=0</f>
        <v>0</v>
      </c>
      <c r="T207" s="5" t="b">
        <f t="shared" ref="T207:T238" si="824">Q207+R207=2</f>
        <v>1</v>
      </c>
      <c r="V207" s="5" t="str">
        <f t="shared" ref="V207:V238" si="825">IF(L207=Q207,"DirectionModel.IN_ROW","")</f>
        <v/>
      </c>
      <c r="W207" s="5" t="str">
        <f t="shared" ref="W207:W238" si="826">IF(M207=R207,"DirectionModel.IN_COLUMN","")</f>
        <v/>
      </c>
      <c r="X207" s="5" t="str">
        <f t="shared" ref="X207:X238" si="827">IF(AND(N207,S207),"DirectionModel.IN_MAIN_DIAGONAL","")</f>
        <v/>
      </c>
      <c r="Y207" s="5" t="str">
        <f t="shared" ref="Y207:Y238" si="828">IF(AND(O207,T207),"DirectionModel.IN_SECONDARY_DIAGONAL","")</f>
        <v>DirectionModel.IN_SECONDARY_DIAGONAL</v>
      </c>
      <c r="Z207" s="5" t="str">
        <f t="shared" ref="Z207" si="829">IF(CONCATENATE(V207,W207,X207,Y207)="","DirectionModel.WITHOUT_DIRECTION",CONCATENATE(V207,W207,X207,Y207))</f>
        <v>DirectionModel.IN_SECONDARY_DIAGONAL</v>
      </c>
      <c r="AB207" s="5" t="str">
        <f>IF(Z207=inDirection!Z207,Z207,"DirectionModel.WITHOUT_DIRECTION")</f>
        <v>DirectionModel.WITHOUT_DIRECTION</v>
      </c>
    </row>
    <row r="208" spans="1:28" x14ac:dyDescent="0.25">
      <c r="A208" s="2">
        <v>1</v>
      </c>
      <c r="B208" s="1" t="str">
        <f>IF(DATA!R209="","",DATA!R209)</f>
        <v/>
      </c>
      <c r="C208" s="1" t="str">
        <f>IF(DATA!S209="","",DATA!S209)</f>
        <v>c</v>
      </c>
      <c r="D208" s="1" t="str">
        <f>IF(DATA!T209="","",DATA!T209)</f>
        <v/>
      </c>
      <c r="E208" t="str">
        <f t="shared" si="815"/>
        <v/>
      </c>
      <c r="F208" t="str">
        <f t="shared" si="815"/>
        <v>{1,1}</v>
      </c>
      <c r="G208" t="str">
        <f t="shared" si="815"/>
        <v/>
      </c>
      <c r="H208" t="str">
        <f t="shared" si="816"/>
        <v/>
      </c>
      <c r="I208" t="str">
        <f t="shared" si="816"/>
        <v>"1-1"</v>
      </c>
      <c r="J208" t="str">
        <f t="shared" si="816"/>
        <v/>
      </c>
      <c r="K208" s="3"/>
      <c r="L208" s="3"/>
      <c r="M208" s="3"/>
      <c r="N208" s="3"/>
      <c r="O208" s="3"/>
      <c r="S208" s="5"/>
      <c r="T208" s="5"/>
    </row>
    <row r="209" spans="1:28" x14ac:dyDescent="0.25">
      <c r="A209" s="2">
        <v>2</v>
      </c>
      <c r="B209" s="1" t="str">
        <f>IF(DATA!R210="","",DATA!R210)</f>
        <v/>
      </c>
      <c r="C209" s="1" t="str">
        <f>IF(DATA!S210="","",DATA!S210)</f>
        <v/>
      </c>
      <c r="D209" s="1" t="str">
        <f>IF(DATA!T210="","",DATA!T210)</f>
        <v/>
      </c>
      <c r="E209" t="str">
        <f t="shared" si="815"/>
        <v/>
      </c>
      <c r="F209" t="str">
        <f t="shared" si="815"/>
        <v/>
      </c>
      <c r="G209" t="str">
        <f t="shared" si="815"/>
        <v/>
      </c>
      <c r="H209" t="str">
        <f t="shared" si="816"/>
        <v/>
      </c>
      <c r="I209" t="str">
        <f t="shared" si="816"/>
        <v/>
      </c>
      <c r="J209" t="str">
        <f t="shared" si="816"/>
        <v/>
      </c>
      <c r="K209" s="3"/>
      <c r="L209" s="3"/>
      <c r="M209" s="3"/>
      <c r="N209" s="3"/>
      <c r="O209" s="3"/>
      <c r="S209" s="5"/>
      <c r="T209" s="5"/>
    </row>
    <row r="210" spans="1:28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830">IF(CONCATENATE(E211,F211,G211,E212,F212,G212,E213,F213,G213)="","",CONCATENATE(CONCATENATE(E211,F211,G211,E212,F212,G212,E213,F213,G213)))</f>
        <v>{0,1}</v>
      </c>
      <c r="H210" t="str">
        <f t="shared" ref="H210" si="831">IF(CONCATENATE(H211,I211,J211,H212,I212,J212,H213,I213,J213)="","",CONCATENATE(CONCATENATE(H211,I211,J211,H212,I212,J212,H213,I213,J213)))</f>
        <v>"0-1"</v>
      </c>
      <c r="K210" s="2"/>
      <c r="L210" t="s">
        <v>15</v>
      </c>
      <c r="M210" t="s">
        <v>16</v>
      </c>
      <c r="N210" t="s">
        <v>17</v>
      </c>
      <c r="O210" t="s">
        <v>18</v>
      </c>
      <c r="P210" s="22"/>
      <c r="Q210" t="s">
        <v>15</v>
      </c>
      <c r="R210" t="s">
        <v>16</v>
      </c>
      <c r="S210" t="s">
        <v>17</v>
      </c>
      <c r="T210" t="s">
        <v>18</v>
      </c>
      <c r="V210" t="s">
        <v>19</v>
      </c>
      <c r="W210" t="s">
        <v>20</v>
      </c>
      <c r="X210" t="s">
        <v>17</v>
      </c>
      <c r="Y210" t="s">
        <v>18</v>
      </c>
      <c r="Z210" t="s">
        <v>21</v>
      </c>
    </row>
    <row r="211" spans="1:28" x14ac:dyDescent="0.25">
      <c r="A211" s="2">
        <v>0</v>
      </c>
      <c r="B211" s="1" t="str">
        <f>IF(DATA!R212="","",DATA!R212)</f>
        <v/>
      </c>
      <c r="C211" s="1" t="str">
        <f>IF(DATA!S212="","",DATA!S212)</f>
        <v>c</v>
      </c>
      <c r="D211" s="1" t="str">
        <f>IF(DATA!T212="","",DATA!T212)</f>
        <v/>
      </c>
      <c r="E211" t="str">
        <f t="shared" ref="E211:G242" si="832">IF(B211="","",CONCATENATE("{",$A211,",",B$2,"}"))</f>
        <v/>
      </c>
      <c r="F211" t="str">
        <f t="shared" si="832"/>
        <v>{0,1}</v>
      </c>
      <c r="G211" t="str">
        <f t="shared" si="832"/>
        <v/>
      </c>
      <c r="H211" t="str">
        <f t="shared" ref="H211:J274" si="833">IF(B211="","",CONCATENATE("""",$A211,"-",B$2,""""))</f>
        <v/>
      </c>
      <c r="I211" t="str">
        <f t="shared" si="833"/>
        <v>"0-1"</v>
      </c>
      <c r="J211" t="str">
        <f t="shared" si="833"/>
        <v/>
      </c>
      <c r="K211" s="3"/>
      <c r="L211">
        <f t="shared" ref="L211:L242" si="834">VALUE(RIGHT(LEFT(H210,2),1))</f>
        <v>0</v>
      </c>
      <c r="M211">
        <f t="shared" ref="M211:M242" si="835">VALUE(RIGHT(LEFT(H210,4),1))</f>
        <v>1</v>
      </c>
      <c r="N211" s="5" t="b">
        <f t="shared" ref="N211" si="836">L211-M211=0</f>
        <v>0</v>
      </c>
      <c r="O211" s="5" t="b">
        <f t="shared" ref="O211:O242" si="837">L211+M211=2</f>
        <v>0</v>
      </c>
      <c r="P211" s="21" t="str">
        <f>DATA!F212</f>
        <v>"2-1"</v>
      </c>
      <c r="Q211">
        <f t="shared" ref="Q211" si="838">VALUE(RIGHT(LEFT(P211,2),1))</f>
        <v>2</v>
      </c>
      <c r="R211">
        <f t="shared" ref="R211:R242" si="839">VALUE(RIGHT(LEFT(P211,4),1))</f>
        <v>1</v>
      </c>
      <c r="S211" s="5" t="b">
        <f t="shared" ref="S211" si="840">Q211-R211=0</f>
        <v>0</v>
      </c>
      <c r="T211" s="5" t="b">
        <f t="shared" ref="T211:T242" si="841">Q211+R211=2</f>
        <v>0</v>
      </c>
      <c r="V211" s="5" t="str">
        <f t="shared" ref="V211:V242" si="842">IF(L211=Q211,"DirectionModel.IN_ROW","")</f>
        <v/>
      </c>
      <c r="W211" s="5" t="str">
        <f t="shared" ref="W211:W242" si="843">IF(M211=R211,"DirectionModel.IN_COLUMN","")</f>
        <v>DirectionModel.IN_COLUMN</v>
      </c>
      <c r="X211" s="5" t="str">
        <f t="shared" ref="X211:X242" si="844">IF(AND(N211,S211),"DirectionModel.IN_MAIN_DIAGONAL","")</f>
        <v/>
      </c>
      <c r="Y211" s="5" t="str">
        <f t="shared" ref="Y211:Y242" si="845">IF(AND(O211,T211),"DirectionModel.IN_SECONDARY_DIAGONAL","")</f>
        <v/>
      </c>
      <c r="Z211" s="5" t="str">
        <f t="shared" ref="Z211" si="846">IF(CONCATENATE(V211,W211,X211,Y211)="","DirectionModel.WITHOUT_DIRECTION",CONCATENATE(V211,W211,X211,Y211))</f>
        <v>DirectionModel.IN_COLUMN</v>
      </c>
      <c r="AB211" s="5" t="str">
        <f>IF(Z211=inDirection!Z211,Z211,"DirectionModel.WITHOUT_DIRECTION")</f>
        <v>DirectionModel.WITHOUT_DIRECTION</v>
      </c>
    </row>
    <row r="212" spans="1:28" x14ac:dyDescent="0.25">
      <c r="A212" s="2">
        <v>1</v>
      </c>
      <c r="B212" s="1" t="str">
        <f>IF(DATA!R213="","",DATA!R213)</f>
        <v/>
      </c>
      <c r="C212" s="1" t="str">
        <f>IF(DATA!S213="","",DATA!S213)</f>
        <v/>
      </c>
      <c r="D212" s="1" t="str">
        <f>IF(DATA!T213="","",DATA!T213)</f>
        <v/>
      </c>
      <c r="E212" t="str">
        <f t="shared" si="832"/>
        <v/>
      </c>
      <c r="F212" t="str">
        <f t="shared" si="832"/>
        <v/>
      </c>
      <c r="G212" t="str">
        <f t="shared" si="832"/>
        <v/>
      </c>
      <c r="H212" t="str">
        <f t="shared" si="833"/>
        <v/>
      </c>
      <c r="I212" t="str">
        <f t="shared" si="833"/>
        <v/>
      </c>
      <c r="J212" t="str">
        <f t="shared" si="833"/>
        <v/>
      </c>
      <c r="K212" s="3"/>
      <c r="L212" s="3"/>
      <c r="M212" s="3"/>
      <c r="N212" s="3"/>
      <c r="O212" s="3"/>
      <c r="S212" s="5"/>
      <c r="T212" s="5"/>
    </row>
    <row r="213" spans="1:28" x14ac:dyDescent="0.25">
      <c r="A213" s="2">
        <v>2</v>
      </c>
      <c r="B213" s="1" t="str">
        <f>IF(DATA!R214="","",DATA!R214)</f>
        <v/>
      </c>
      <c r="C213" s="1" t="str">
        <f>IF(DATA!S214="","",DATA!S214)</f>
        <v/>
      </c>
      <c r="D213" s="1" t="str">
        <f>IF(DATA!T214="","",DATA!T214)</f>
        <v/>
      </c>
      <c r="E213" t="str">
        <f t="shared" si="832"/>
        <v/>
      </c>
      <c r="F213" t="str">
        <f t="shared" si="832"/>
        <v/>
      </c>
      <c r="G213" t="str">
        <f t="shared" si="832"/>
        <v/>
      </c>
      <c r="H213" t="str">
        <f t="shared" si="833"/>
        <v/>
      </c>
      <c r="I213" t="str">
        <f t="shared" si="833"/>
        <v/>
      </c>
      <c r="J213" t="str">
        <f t="shared" si="833"/>
        <v/>
      </c>
      <c r="K213" s="3"/>
      <c r="L213" s="3"/>
      <c r="M213" s="3"/>
      <c r="N213" s="3"/>
      <c r="O213" s="3"/>
      <c r="S213" s="5"/>
      <c r="T213" s="5"/>
    </row>
    <row r="214" spans="1:28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847">IF(CONCATENATE(E215,F215,G215,E216,F216,G216,E217,F217,G217)="","",CONCATENATE(CONCATENATE(E215,F215,G215,E216,F216,G216,E217,F217,G217)))</f>
        <v>{2,1}</v>
      </c>
      <c r="H214" t="str">
        <f t="shared" ref="H214" si="848">IF(CONCATENATE(H215,I215,J215,H216,I216,J216,H217,I217,J217)="","",CONCATENATE(CONCATENATE(H215,I215,J215,H216,I216,J216,H217,I217,J217)))</f>
        <v>"2-1"</v>
      </c>
      <c r="K214" s="2"/>
      <c r="L214" t="s">
        <v>15</v>
      </c>
      <c r="M214" t="s">
        <v>16</v>
      </c>
      <c r="N214" t="s">
        <v>17</v>
      </c>
      <c r="O214" t="s">
        <v>18</v>
      </c>
      <c r="P214" s="22"/>
      <c r="Q214" t="s">
        <v>15</v>
      </c>
      <c r="R214" t="s">
        <v>16</v>
      </c>
      <c r="S214" t="s">
        <v>17</v>
      </c>
      <c r="T214" t="s">
        <v>18</v>
      </c>
      <c r="V214" t="s">
        <v>19</v>
      </c>
      <c r="W214" t="s">
        <v>20</v>
      </c>
      <c r="X214" t="s">
        <v>17</v>
      </c>
      <c r="Y214" t="s">
        <v>18</v>
      </c>
      <c r="Z214" t="s">
        <v>21</v>
      </c>
    </row>
    <row r="215" spans="1:28" x14ac:dyDescent="0.25">
      <c r="A215" s="2">
        <v>0</v>
      </c>
      <c r="B215" s="1" t="str">
        <f>IF(DATA!R216="","",DATA!R216)</f>
        <v/>
      </c>
      <c r="C215" s="1" t="str">
        <f>IF(DATA!S216="","",DATA!S216)</f>
        <v/>
      </c>
      <c r="D215" s="1" t="str">
        <f>IF(DATA!T216="","",DATA!T216)</f>
        <v/>
      </c>
      <c r="E215" t="str">
        <f t="shared" ref="E215:G246" si="849">IF(B215="","",CONCATENATE("{",$A215,",",B$2,"}"))</f>
        <v/>
      </c>
      <c r="F215" t="str">
        <f t="shared" si="849"/>
        <v/>
      </c>
      <c r="G215" t="str">
        <f t="shared" si="849"/>
        <v/>
      </c>
      <c r="H215" t="str">
        <f t="shared" ref="H215:J278" si="850">IF(B215="","",CONCATENATE("""",$A215,"-",B$2,""""))</f>
        <v/>
      </c>
      <c r="I215" t="str">
        <f t="shared" si="850"/>
        <v/>
      </c>
      <c r="J215" t="str">
        <f t="shared" si="850"/>
        <v/>
      </c>
      <c r="K215" s="3"/>
      <c r="L215">
        <f t="shared" ref="L215:L246" si="851">VALUE(RIGHT(LEFT(H214,2),1))</f>
        <v>2</v>
      </c>
      <c r="M215">
        <f t="shared" ref="M215:M246" si="852">VALUE(RIGHT(LEFT(H214,4),1))</f>
        <v>1</v>
      </c>
      <c r="N215" s="5" t="b">
        <f t="shared" ref="N215" si="853">L215-M215=0</f>
        <v>0</v>
      </c>
      <c r="O215" s="5" t="b">
        <f t="shared" ref="O215:O246" si="854">L215+M215=2</f>
        <v>0</v>
      </c>
      <c r="P215" s="21" t="str">
        <f>DATA!F216</f>
        <v>"2-2"</v>
      </c>
      <c r="Q215">
        <f t="shared" ref="Q215" si="855">VALUE(RIGHT(LEFT(P215,2),1))</f>
        <v>2</v>
      </c>
      <c r="R215">
        <f t="shared" ref="R215:R246" si="856">VALUE(RIGHT(LEFT(P215,4),1))</f>
        <v>2</v>
      </c>
      <c r="S215" s="5" t="b">
        <f t="shared" ref="S215" si="857">Q215-R215=0</f>
        <v>1</v>
      </c>
      <c r="T215" s="5" t="b">
        <f t="shared" ref="T215:T246" si="858">Q215+R215=2</f>
        <v>0</v>
      </c>
      <c r="V215" s="5" t="str">
        <f t="shared" ref="V215:V246" si="859">IF(L215=Q215,"DirectionModel.IN_ROW","")</f>
        <v>DirectionModel.IN_ROW</v>
      </c>
      <c r="W215" s="5" t="str">
        <f t="shared" ref="W215:W246" si="860">IF(M215=R215,"DirectionModel.IN_COLUMN","")</f>
        <v/>
      </c>
      <c r="X215" s="5" t="str">
        <f t="shared" ref="X215:X246" si="861">IF(AND(N215,S215),"DirectionModel.IN_MAIN_DIAGONAL","")</f>
        <v/>
      </c>
      <c r="Y215" s="5" t="str">
        <f t="shared" ref="Y215:Y246" si="862">IF(AND(O215,T215),"DirectionModel.IN_SECONDARY_DIAGONAL","")</f>
        <v/>
      </c>
      <c r="Z215" s="5" t="str">
        <f t="shared" ref="Z215" si="863">IF(CONCATENATE(V215,W215,X215,Y215)="","DirectionModel.WITHOUT_DIRECTION",CONCATENATE(V215,W215,X215,Y215))</f>
        <v>DirectionModel.IN_ROW</v>
      </c>
      <c r="AB215" s="5" t="str">
        <f>IF(Z215=inDirection!Z215,Z215,"DirectionModel.WITHOUT_DIRECTION")</f>
        <v>DirectionModel.WITHOUT_DIRECTION</v>
      </c>
    </row>
    <row r="216" spans="1:28" x14ac:dyDescent="0.25">
      <c r="A216" s="2">
        <v>1</v>
      </c>
      <c r="B216" s="1" t="str">
        <f>IF(DATA!R217="","",DATA!R217)</f>
        <v/>
      </c>
      <c r="C216" s="1" t="str">
        <f>IF(DATA!S217="","",DATA!S217)</f>
        <v/>
      </c>
      <c r="D216" s="1" t="str">
        <f>IF(DATA!T217="","",DATA!T217)</f>
        <v/>
      </c>
      <c r="E216" t="str">
        <f t="shared" si="849"/>
        <v/>
      </c>
      <c r="F216" t="str">
        <f t="shared" si="849"/>
        <v/>
      </c>
      <c r="G216" t="str">
        <f t="shared" si="849"/>
        <v/>
      </c>
      <c r="H216" t="str">
        <f t="shared" si="850"/>
        <v/>
      </c>
      <c r="I216" t="str">
        <f t="shared" si="850"/>
        <v/>
      </c>
      <c r="J216" t="str">
        <f t="shared" si="850"/>
        <v/>
      </c>
      <c r="K216" s="3"/>
      <c r="L216" s="3"/>
      <c r="M216" s="3"/>
      <c r="N216" s="3"/>
      <c r="O216" s="3"/>
      <c r="S216" s="5"/>
      <c r="T216" s="5"/>
    </row>
    <row r="217" spans="1:28" x14ac:dyDescent="0.25">
      <c r="A217" s="2">
        <v>2</v>
      </c>
      <c r="B217" s="1" t="str">
        <f>IF(DATA!R218="","",DATA!R218)</f>
        <v/>
      </c>
      <c r="C217" s="1" t="str">
        <f>IF(DATA!S218="","",DATA!S218)</f>
        <v>c</v>
      </c>
      <c r="D217" s="1" t="str">
        <f>IF(DATA!T218="","",DATA!T218)</f>
        <v/>
      </c>
      <c r="E217" t="str">
        <f t="shared" si="849"/>
        <v/>
      </c>
      <c r="F217" t="str">
        <f t="shared" si="849"/>
        <v>{2,1}</v>
      </c>
      <c r="G217" t="str">
        <f t="shared" si="849"/>
        <v/>
      </c>
      <c r="H217" t="str">
        <f t="shared" si="850"/>
        <v/>
      </c>
      <c r="I217" t="str">
        <f t="shared" si="850"/>
        <v>"2-1"</v>
      </c>
      <c r="J217" t="str">
        <f t="shared" si="850"/>
        <v/>
      </c>
      <c r="K217" s="3"/>
      <c r="L217" s="3"/>
      <c r="M217" s="3"/>
      <c r="N217" s="3"/>
      <c r="O217" s="3"/>
      <c r="S217" s="5"/>
      <c r="T217" s="5"/>
    </row>
    <row r="218" spans="1:28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864">IF(CONCATENATE(E219,F219,G219,E220,F220,G220,E221,F221,G221)="","",CONCATENATE(CONCATENATE(E219,F219,G219,E220,F220,G220,E221,F221,G221)))</f>
        <v>{1,2}</v>
      </c>
      <c r="H218" t="str">
        <f t="shared" ref="H218" si="865">IF(CONCATENATE(H219,I219,J219,H220,I220,J220,H221,I221,J221)="","",CONCATENATE(CONCATENATE(H219,I219,J219,H220,I220,J220,H221,I221,J221)))</f>
        <v>"1-2"</v>
      </c>
      <c r="K218" s="2"/>
      <c r="L218" t="s">
        <v>15</v>
      </c>
      <c r="M218" t="s">
        <v>16</v>
      </c>
      <c r="N218" t="s">
        <v>17</v>
      </c>
      <c r="O218" t="s">
        <v>18</v>
      </c>
      <c r="P218" s="22"/>
      <c r="Q218" t="s">
        <v>15</v>
      </c>
      <c r="R218" t="s">
        <v>16</v>
      </c>
      <c r="S218" t="s">
        <v>17</v>
      </c>
      <c r="T218" t="s">
        <v>18</v>
      </c>
      <c r="V218" t="s">
        <v>19</v>
      </c>
      <c r="W218" t="s">
        <v>20</v>
      </c>
      <c r="X218" t="s">
        <v>17</v>
      </c>
      <c r="Y218" t="s">
        <v>18</v>
      </c>
      <c r="Z218" t="s">
        <v>21</v>
      </c>
    </row>
    <row r="219" spans="1:28" x14ac:dyDescent="0.25">
      <c r="A219" s="2">
        <v>0</v>
      </c>
      <c r="B219" s="1" t="str">
        <f>IF(DATA!R220="","",DATA!R220)</f>
        <v/>
      </c>
      <c r="C219" s="1" t="str">
        <f>IF(DATA!S220="","",DATA!S220)</f>
        <v/>
      </c>
      <c r="D219" s="1" t="str">
        <f>IF(DATA!T220="","",DATA!T220)</f>
        <v/>
      </c>
      <c r="E219" t="str">
        <f t="shared" ref="E219:G250" si="866">IF(B219="","",CONCATENATE("{",$A219,",",B$2,"}"))</f>
        <v/>
      </c>
      <c r="F219" t="str">
        <f t="shared" si="866"/>
        <v/>
      </c>
      <c r="G219" t="str">
        <f t="shared" si="866"/>
        <v/>
      </c>
      <c r="H219" t="str">
        <f t="shared" ref="H219:J282" si="867">IF(B219="","",CONCATENATE("""",$A219,"-",B$2,""""))</f>
        <v/>
      </c>
      <c r="I219" t="str">
        <f t="shared" si="867"/>
        <v/>
      </c>
      <c r="J219" t="str">
        <f t="shared" si="867"/>
        <v/>
      </c>
      <c r="K219" s="3"/>
      <c r="L219">
        <f t="shared" ref="L219:L250" si="868">VALUE(RIGHT(LEFT(H218,2),1))</f>
        <v>1</v>
      </c>
      <c r="M219">
        <f t="shared" ref="M219:M250" si="869">VALUE(RIGHT(LEFT(H218,4),1))</f>
        <v>2</v>
      </c>
      <c r="N219" s="5" t="b">
        <f t="shared" ref="N219" si="870">L219-M219=0</f>
        <v>0</v>
      </c>
      <c r="O219" s="5" t="b">
        <f t="shared" ref="O219:O250" si="871">L219+M219=2</f>
        <v>0</v>
      </c>
      <c r="P219" s="21" t="str">
        <f>DATA!F220</f>
        <v>"0-0"</v>
      </c>
      <c r="Q219">
        <f t="shared" ref="Q219" si="872">VALUE(RIGHT(LEFT(P219,2),1))</f>
        <v>0</v>
      </c>
      <c r="R219">
        <f t="shared" ref="R219:R250" si="873">VALUE(RIGHT(LEFT(P219,4),1))</f>
        <v>0</v>
      </c>
      <c r="S219" s="5" t="b">
        <f t="shared" ref="S219" si="874">Q219-R219=0</f>
        <v>1</v>
      </c>
      <c r="T219" s="5" t="b">
        <f t="shared" ref="T219:T250" si="875">Q219+R219=2</f>
        <v>0</v>
      </c>
      <c r="V219" s="5" t="str">
        <f t="shared" ref="V219:V250" si="876">IF(L219=Q219,"DirectionModel.IN_ROW","")</f>
        <v/>
      </c>
      <c r="W219" s="5" t="str">
        <f t="shared" ref="W219:W250" si="877">IF(M219=R219,"DirectionModel.IN_COLUMN","")</f>
        <v/>
      </c>
      <c r="X219" s="5" t="str">
        <f t="shared" ref="X219:X250" si="878">IF(AND(N219,S219),"DirectionModel.IN_MAIN_DIAGONAL","")</f>
        <v/>
      </c>
      <c r="Y219" s="5" t="str">
        <f t="shared" ref="Y219:Y250" si="879">IF(AND(O219,T219),"DirectionModel.IN_SECONDARY_DIAGONAL","")</f>
        <v/>
      </c>
      <c r="Z219" s="5" t="str">
        <f t="shared" ref="Z219" si="880">IF(CONCATENATE(V219,W219,X219,Y219)="","DirectionModel.WITHOUT_DIRECTION",CONCATENATE(V219,W219,X219,Y219))</f>
        <v>DirectionModel.WITHOUT_DIRECTION</v>
      </c>
      <c r="AB219" s="5" t="str">
        <f>IF(Z219=inDirection!Z219,Z219,"DirectionModel.WITHOUT_DIRECTION")</f>
        <v>DirectionModel.WITHOUT_DIRECTION</v>
      </c>
    </row>
    <row r="220" spans="1:28" x14ac:dyDescent="0.25">
      <c r="A220" s="2">
        <v>1</v>
      </c>
      <c r="B220" s="1" t="str">
        <f>IF(DATA!R221="","",DATA!R221)</f>
        <v/>
      </c>
      <c r="C220" s="1" t="str">
        <f>IF(DATA!S221="","",DATA!S221)</f>
        <v/>
      </c>
      <c r="D220" s="1" t="str">
        <f>IF(DATA!T221="","",DATA!T221)</f>
        <v>c</v>
      </c>
      <c r="E220" t="str">
        <f t="shared" si="866"/>
        <v/>
      </c>
      <c r="F220" t="str">
        <f t="shared" si="866"/>
        <v/>
      </c>
      <c r="G220" t="str">
        <f t="shared" si="866"/>
        <v>{1,2}</v>
      </c>
      <c r="H220" t="str">
        <f t="shared" si="867"/>
        <v/>
      </c>
      <c r="I220" t="str">
        <f t="shared" si="867"/>
        <v/>
      </c>
      <c r="J220" t="str">
        <f t="shared" si="867"/>
        <v>"1-2"</v>
      </c>
      <c r="K220" s="3"/>
      <c r="L220" s="3"/>
      <c r="M220" s="3"/>
      <c r="N220" s="3"/>
      <c r="O220" s="3"/>
      <c r="S220" s="5"/>
      <c r="T220" s="5"/>
    </row>
    <row r="221" spans="1:28" x14ac:dyDescent="0.25">
      <c r="A221" s="2">
        <v>2</v>
      </c>
      <c r="B221" s="1" t="str">
        <f>IF(DATA!R222="","",DATA!R222)</f>
        <v/>
      </c>
      <c r="C221" s="1" t="str">
        <f>IF(DATA!S222="","",DATA!S222)</f>
        <v/>
      </c>
      <c r="D221" s="1" t="str">
        <f>IF(DATA!T222="","",DATA!T222)</f>
        <v/>
      </c>
      <c r="E221" t="str">
        <f t="shared" si="866"/>
        <v/>
      </c>
      <c r="F221" t="str">
        <f t="shared" si="866"/>
        <v/>
      </c>
      <c r="G221" t="str">
        <f t="shared" si="866"/>
        <v/>
      </c>
      <c r="H221" t="str">
        <f t="shared" si="867"/>
        <v/>
      </c>
      <c r="I221" t="str">
        <f t="shared" si="867"/>
        <v/>
      </c>
      <c r="J221" t="str">
        <f t="shared" si="867"/>
        <v/>
      </c>
      <c r="K221" s="3"/>
      <c r="L221" s="3"/>
      <c r="M221" s="3"/>
      <c r="N221" s="3"/>
      <c r="O221" s="3"/>
      <c r="S221" s="5"/>
      <c r="T221" s="5"/>
    </row>
    <row r="222" spans="1:28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881">IF(CONCATENATE(E223,F223,G223,E224,F224,G224,E225,F225,G225)="","",CONCATENATE(CONCATENATE(E223,F223,G223,E224,F224,G224,E225,F225,G225)))</f>
        <v>{2,2}</v>
      </c>
      <c r="H222" t="str">
        <f t="shared" ref="H222" si="882">IF(CONCATENATE(H223,I223,J223,H224,I224,J224,H225,I225,J225)="","",CONCATENATE(CONCATENATE(H223,I223,J223,H224,I224,J224,H225,I225,J225)))</f>
        <v>"2-2"</v>
      </c>
      <c r="K222" s="2"/>
      <c r="L222" t="s">
        <v>15</v>
      </c>
      <c r="M222" t="s">
        <v>16</v>
      </c>
      <c r="N222" t="s">
        <v>17</v>
      </c>
      <c r="O222" t="s">
        <v>18</v>
      </c>
      <c r="P222" s="22"/>
      <c r="Q222" t="s">
        <v>15</v>
      </c>
      <c r="R222" t="s">
        <v>16</v>
      </c>
      <c r="S222" t="s">
        <v>17</v>
      </c>
      <c r="T222" t="s">
        <v>18</v>
      </c>
      <c r="V222" t="s">
        <v>19</v>
      </c>
      <c r="W222" t="s">
        <v>20</v>
      </c>
      <c r="X222" t="s">
        <v>17</v>
      </c>
      <c r="Y222" t="s">
        <v>18</v>
      </c>
      <c r="Z222" t="s">
        <v>21</v>
      </c>
    </row>
    <row r="223" spans="1:28" x14ac:dyDescent="0.25">
      <c r="A223" s="2">
        <v>0</v>
      </c>
      <c r="B223" s="1" t="str">
        <f>IF(DATA!R224="","",DATA!R224)</f>
        <v/>
      </c>
      <c r="C223" s="1" t="str">
        <f>IF(DATA!S224="","",DATA!S224)</f>
        <v/>
      </c>
      <c r="D223" s="1" t="str">
        <f>IF(DATA!T224="","",DATA!T224)</f>
        <v/>
      </c>
      <c r="E223" t="str">
        <f t="shared" ref="E223:G254" si="883">IF(B223="","",CONCATENATE("{",$A223,",",B$2,"}"))</f>
        <v/>
      </c>
      <c r="F223" t="str">
        <f t="shared" si="883"/>
        <v/>
      </c>
      <c r="G223" t="str">
        <f t="shared" si="883"/>
        <v/>
      </c>
      <c r="H223" t="str">
        <f t="shared" ref="H223:J286" si="884">IF(B223="","",CONCATENATE("""",$A223,"-",B$2,""""))</f>
        <v/>
      </c>
      <c r="I223" t="str">
        <f t="shared" si="884"/>
        <v/>
      </c>
      <c r="J223" t="str">
        <f t="shared" si="884"/>
        <v/>
      </c>
      <c r="K223" s="3"/>
      <c r="L223">
        <f t="shared" ref="L223:L254" si="885">VALUE(RIGHT(LEFT(H222,2),1))</f>
        <v>2</v>
      </c>
      <c r="M223">
        <f t="shared" ref="M223:M254" si="886">VALUE(RIGHT(LEFT(H222,4),1))</f>
        <v>2</v>
      </c>
      <c r="N223" s="5" t="b">
        <f t="shared" ref="N223" si="887">L223-M223=0</f>
        <v>1</v>
      </c>
      <c r="O223" s="5" t="b">
        <f t="shared" ref="O223:O254" si="888">L223+M223=2</f>
        <v>0</v>
      </c>
      <c r="P223" s="21" t="str">
        <f>DATA!F224</f>
        <v>"0-1"</v>
      </c>
      <c r="Q223">
        <f t="shared" ref="Q223" si="889">VALUE(RIGHT(LEFT(P223,2),1))</f>
        <v>0</v>
      </c>
      <c r="R223">
        <f t="shared" ref="R223:R254" si="890">VALUE(RIGHT(LEFT(P223,4),1))</f>
        <v>1</v>
      </c>
      <c r="S223" s="5" t="b">
        <f t="shared" ref="S223" si="891">Q223-R223=0</f>
        <v>0</v>
      </c>
      <c r="T223" s="5" t="b">
        <f t="shared" ref="T223:T254" si="892">Q223+R223=2</f>
        <v>0</v>
      </c>
      <c r="V223" s="5" t="str">
        <f t="shared" ref="V223:V254" si="893">IF(L223=Q223,"DirectionModel.IN_ROW","")</f>
        <v/>
      </c>
      <c r="W223" s="5" t="str">
        <f t="shared" ref="W223:W254" si="894">IF(M223=R223,"DirectionModel.IN_COLUMN","")</f>
        <v/>
      </c>
      <c r="X223" s="5" t="str">
        <f t="shared" ref="X223:X254" si="895">IF(AND(N223,S223),"DirectionModel.IN_MAIN_DIAGONAL","")</f>
        <v/>
      </c>
      <c r="Y223" s="5" t="str">
        <f t="shared" ref="Y223:Y254" si="896">IF(AND(O223,T223),"DirectionModel.IN_SECONDARY_DIAGONAL","")</f>
        <v/>
      </c>
      <c r="Z223" s="5" t="str">
        <f t="shared" ref="Z223" si="897">IF(CONCATENATE(V223,W223,X223,Y223)="","DirectionModel.WITHOUT_DIRECTION",CONCATENATE(V223,W223,X223,Y223))</f>
        <v>DirectionModel.WITHOUT_DIRECTION</v>
      </c>
      <c r="AB223" s="5" t="str">
        <f>IF(Z223=inDirection!Z223,Z223,"DirectionModel.WITHOUT_DIRECTION")</f>
        <v>DirectionModel.WITHOUT_DIRECTION</v>
      </c>
    </row>
    <row r="224" spans="1:28" x14ac:dyDescent="0.25">
      <c r="A224" s="2">
        <v>1</v>
      </c>
      <c r="B224" s="1" t="str">
        <f>IF(DATA!R225="","",DATA!R225)</f>
        <v/>
      </c>
      <c r="C224" s="1" t="str">
        <f>IF(DATA!S225="","",DATA!S225)</f>
        <v/>
      </c>
      <c r="D224" s="1" t="str">
        <f>IF(DATA!T225="","",DATA!T225)</f>
        <v/>
      </c>
      <c r="E224" t="str">
        <f t="shared" si="883"/>
        <v/>
      </c>
      <c r="F224" t="str">
        <f t="shared" si="883"/>
        <v/>
      </c>
      <c r="G224" t="str">
        <f t="shared" si="883"/>
        <v/>
      </c>
      <c r="H224" t="str">
        <f t="shared" si="884"/>
        <v/>
      </c>
      <c r="I224" t="str">
        <f t="shared" si="884"/>
        <v/>
      </c>
      <c r="J224" t="str">
        <f t="shared" si="884"/>
        <v/>
      </c>
      <c r="K224" s="3"/>
      <c r="L224" s="3"/>
      <c r="M224" s="3"/>
      <c r="N224" s="3"/>
      <c r="O224" s="3"/>
      <c r="S224" s="5"/>
      <c r="T224" s="5"/>
    </row>
    <row r="225" spans="1:28" x14ac:dyDescent="0.25">
      <c r="A225" s="2">
        <v>2</v>
      </c>
      <c r="B225" s="1" t="str">
        <f>IF(DATA!R226="","",DATA!R226)</f>
        <v/>
      </c>
      <c r="C225" s="1" t="str">
        <f>IF(DATA!S226="","",DATA!S226)</f>
        <v/>
      </c>
      <c r="D225" s="1" t="str">
        <f>IF(DATA!T226="","",DATA!T226)</f>
        <v>c</v>
      </c>
      <c r="E225" t="str">
        <f t="shared" si="883"/>
        <v/>
      </c>
      <c r="F225" t="str">
        <f t="shared" si="883"/>
        <v/>
      </c>
      <c r="G225" t="str">
        <f t="shared" si="883"/>
        <v>{2,2}</v>
      </c>
      <c r="H225" t="str">
        <f t="shared" si="884"/>
        <v/>
      </c>
      <c r="I225" t="str">
        <f t="shared" si="884"/>
        <v/>
      </c>
      <c r="J225" t="str">
        <f t="shared" si="884"/>
        <v>"2-2"</v>
      </c>
      <c r="K225" s="3"/>
      <c r="L225" s="3"/>
      <c r="M225" s="3"/>
      <c r="N225" s="3"/>
      <c r="O225" s="3"/>
      <c r="S225" s="5"/>
      <c r="T225" s="5"/>
    </row>
    <row r="226" spans="1:28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898">IF(CONCATENATE(E227,F227,G227,E228,F228,G228,E229,F229,G229)="","",CONCATENATE(CONCATENATE(E227,F227,G227,E228,F228,G228,E229,F229,G229)))</f>
        <v>{2,0}</v>
      </c>
      <c r="H226" t="str">
        <f t="shared" ref="H226" si="899">IF(CONCATENATE(H227,I227,J227,H228,I228,J228,H229,I229,J229)="","",CONCATENATE(CONCATENATE(H227,I227,J227,H228,I228,J228,H229,I229,J229)))</f>
        <v>"2-0"</v>
      </c>
      <c r="K226" s="2"/>
      <c r="L226" t="s">
        <v>15</v>
      </c>
      <c r="M226" t="s">
        <v>16</v>
      </c>
      <c r="N226" t="s">
        <v>17</v>
      </c>
      <c r="O226" t="s">
        <v>18</v>
      </c>
      <c r="P226" s="22"/>
      <c r="Q226" t="s">
        <v>15</v>
      </c>
      <c r="R226" t="s">
        <v>16</v>
      </c>
      <c r="S226" t="s">
        <v>17</v>
      </c>
      <c r="T226" t="s">
        <v>18</v>
      </c>
      <c r="V226" t="s">
        <v>19</v>
      </c>
      <c r="W226" t="s">
        <v>20</v>
      </c>
      <c r="X226" t="s">
        <v>17</v>
      </c>
      <c r="Y226" t="s">
        <v>18</v>
      </c>
      <c r="Z226" t="s">
        <v>21</v>
      </c>
    </row>
    <row r="227" spans="1:28" x14ac:dyDescent="0.25">
      <c r="A227" s="2">
        <v>0</v>
      </c>
      <c r="B227" s="1" t="str">
        <f>IF(DATA!R228="","",DATA!R228)</f>
        <v/>
      </c>
      <c r="C227" s="1" t="str">
        <f>IF(DATA!S228="","",DATA!S228)</f>
        <v/>
      </c>
      <c r="D227" s="1" t="str">
        <f>IF(DATA!T228="","",DATA!T228)</f>
        <v/>
      </c>
      <c r="E227" t="str">
        <f t="shared" ref="E227:G258" si="900">IF(B227="","",CONCATENATE("{",$A227,",",B$2,"}"))</f>
        <v/>
      </c>
      <c r="F227" t="str">
        <f t="shared" si="900"/>
        <v/>
      </c>
      <c r="G227" t="str">
        <f t="shared" si="900"/>
        <v/>
      </c>
      <c r="H227" t="str">
        <f t="shared" ref="H227:J290" si="901">IF(B227="","",CONCATENATE("""",$A227,"-",B$2,""""))</f>
        <v/>
      </c>
      <c r="I227" t="str">
        <f t="shared" si="901"/>
        <v/>
      </c>
      <c r="J227" t="str">
        <f t="shared" si="901"/>
        <v/>
      </c>
      <c r="K227" s="3"/>
      <c r="L227">
        <f t="shared" ref="L227:L258" si="902">VALUE(RIGHT(LEFT(H226,2),1))</f>
        <v>2</v>
      </c>
      <c r="M227">
        <f t="shared" ref="M227:M258" si="903">VALUE(RIGHT(LEFT(H226,4),1))</f>
        <v>0</v>
      </c>
      <c r="N227" s="5" t="b">
        <f t="shared" ref="N227" si="904">L227-M227=0</f>
        <v>0</v>
      </c>
      <c r="O227" s="5" t="b">
        <f t="shared" ref="O227:O258" si="905">L227+M227=2</f>
        <v>1</v>
      </c>
      <c r="P227" s="21" t="str">
        <f>DATA!F228</f>
        <v>"0-2"</v>
      </c>
      <c r="Q227">
        <f t="shared" ref="Q227" si="906">VALUE(RIGHT(LEFT(P227,2),1))</f>
        <v>0</v>
      </c>
      <c r="R227">
        <f t="shared" ref="R227:R258" si="907">VALUE(RIGHT(LEFT(P227,4),1))</f>
        <v>2</v>
      </c>
      <c r="S227" s="5" t="b">
        <f t="shared" ref="S227" si="908">Q227-R227=0</f>
        <v>0</v>
      </c>
      <c r="T227" s="5" t="b">
        <f t="shared" ref="T227:T258" si="909">Q227+R227=2</f>
        <v>1</v>
      </c>
      <c r="V227" s="5" t="str">
        <f t="shared" ref="V227:V258" si="910">IF(L227=Q227,"DirectionModel.IN_ROW","")</f>
        <v/>
      </c>
      <c r="W227" s="5" t="str">
        <f t="shared" ref="W227:W258" si="911">IF(M227=R227,"DirectionModel.IN_COLUMN","")</f>
        <v/>
      </c>
      <c r="X227" s="5" t="str">
        <f t="shared" ref="X227:X258" si="912">IF(AND(N227,S227),"DirectionModel.IN_MAIN_DIAGONAL","")</f>
        <v/>
      </c>
      <c r="Y227" s="5" t="str">
        <f t="shared" ref="Y227:Y258" si="913">IF(AND(O227,T227),"DirectionModel.IN_SECONDARY_DIAGONAL","")</f>
        <v>DirectionModel.IN_SECONDARY_DIAGONAL</v>
      </c>
      <c r="Z227" s="5" t="str">
        <f t="shared" ref="Z227" si="914">IF(CONCATENATE(V227,W227,X227,Y227)="","DirectionModel.WITHOUT_DIRECTION",CONCATENATE(V227,W227,X227,Y227))</f>
        <v>DirectionModel.IN_SECONDARY_DIAGONAL</v>
      </c>
      <c r="AB227" s="5" t="str">
        <f>IF(Z227=inDirection!Z227,Z227,"DirectionModel.WITHOUT_DIRECTION")</f>
        <v>DirectionModel.IN_SECONDARY_DIAGONAL</v>
      </c>
    </row>
    <row r="228" spans="1:28" x14ac:dyDescent="0.25">
      <c r="A228" s="2">
        <v>1</v>
      </c>
      <c r="B228" s="1" t="str">
        <f>IF(DATA!R229="","",DATA!R229)</f>
        <v/>
      </c>
      <c r="C228" s="1" t="str">
        <f>IF(DATA!S229="","",DATA!S229)</f>
        <v/>
      </c>
      <c r="D228" s="1" t="str">
        <f>IF(DATA!T229="","",DATA!T229)</f>
        <v/>
      </c>
      <c r="E228" t="str">
        <f t="shared" si="900"/>
        <v/>
      </c>
      <c r="F228" t="str">
        <f t="shared" si="900"/>
        <v/>
      </c>
      <c r="G228" t="str">
        <f t="shared" si="900"/>
        <v/>
      </c>
      <c r="H228" t="str">
        <f t="shared" si="901"/>
        <v/>
      </c>
      <c r="I228" t="str">
        <f t="shared" si="901"/>
        <v/>
      </c>
      <c r="J228" t="str">
        <f t="shared" si="901"/>
        <v/>
      </c>
      <c r="K228" s="3"/>
      <c r="L228" s="3"/>
      <c r="M228" s="3"/>
      <c r="N228" s="3"/>
      <c r="O228" s="3"/>
      <c r="S228" s="5"/>
      <c r="T228" s="5"/>
    </row>
    <row r="229" spans="1:28" x14ac:dyDescent="0.25">
      <c r="A229" s="2">
        <v>2</v>
      </c>
      <c r="B229" s="1" t="str">
        <f>IF(DATA!R230="","",DATA!R230)</f>
        <v>c</v>
      </c>
      <c r="C229" s="1" t="str">
        <f>IF(DATA!S230="","",DATA!S230)</f>
        <v/>
      </c>
      <c r="D229" s="1" t="str">
        <f>IF(DATA!T230="","",DATA!T230)</f>
        <v/>
      </c>
      <c r="E229" t="str">
        <f t="shared" si="900"/>
        <v>{2,0}</v>
      </c>
      <c r="F229" t="str">
        <f t="shared" si="900"/>
        <v/>
      </c>
      <c r="G229" t="str">
        <f t="shared" si="900"/>
        <v/>
      </c>
      <c r="H229" t="str">
        <f t="shared" si="901"/>
        <v>"2-0"</v>
      </c>
      <c r="I229" t="str">
        <f t="shared" si="901"/>
        <v/>
      </c>
      <c r="J229" t="str">
        <f t="shared" si="901"/>
        <v/>
      </c>
      <c r="K229" s="3"/>
      <c r="L229" s="3"/>
      <c r="M229" s="3"/>
      <c r="N229" s="3"/>
      <c r="O229" s="3"/>
      <c r="S229" s="5"/>
      <c r="T229" s="5"/>
    </row>
    <row r="230" spans="1:28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915">IF(CONCATENATE(E231,F231,G231,E232,F232,G232,E233,F233,G233)="","",CONCATENATE(CONCATENATE(E231,F231,G231,E232,F232,G232,E233,F233,G233)))</f>
        <v>{2,0}</v>
      </c>
      <c r="H230" t="str">
        <f t="shared" ref="H230" si="916">IF(CONCATENATE(H231,I231,J231,H232,I232,J232,H233,I233,J233)="","",CONCATENATE(CONCATENATE(H231,I231,J231,H232,I232,J232,H233,I233,J233)))</f>
        <v>"2-0"</v>
      </c>
      <c r="K230" s="2"/>
      <c r="L230" t="s">
        <v>15</v>
      </c>
      <c r="M230" t="s">
        <v>16</v>
      </c>
      <c r="N230" t="s">
        <v>17</v>
      </c>
      <c r="O230" t="s">
        <v>18</v>
      </c>
      <c r="P230" s="22"/>
      <c r="Q230" t="s">
        <v>15</v>
      </c>
      <c r="R230" t="s">
        <v>16</v>
      </c>
      <c r="S230" t="s">
        <v>17</v>
      </c>
      <c r="T230" t="s">
        <v>18</v>
      </c>
      <c r="V230" t="s">
        <v>19</v>
      </c>
      <c r="W230" t="s">
        <v>20</v>
      </c>
      <c r="X230" t="s">
        <v>17</v>
      </c>
      <c r="Y230" t="s">
        <v>18</v>
      </c>
      <c r="Z230" t="s">
        <v>21</v>
      </c>
    </row>
    <row r="231" spans="1:28" x14ac:dyDescent="0.25">
      <c r="A231" s="2">
        <v>0</v>
      </c>
      <c r="B231" s="1" t="str">
        <f>IF(DATA!R232="","",DATA!R232)</f>
        <v/>
      </c>
      <c r="C231" s="1" t="str">
        <f>IF(DATA!S232="","",DATA!S232)</f>
        <v/>
      </c>
      <c r="D231" s="1" t="str">
        <f>IF(DATA!T232="","",DATA!T232)</f>
        <v/>
      </c>
      <c r="E231" t="str">
        <f t="shared" ref="E231:G262" si="917">IF(B231="","",CONCATENATE("{",$A231,",",B$2,"}"))</f>
        <v/>
      </c>
      <c r="F231" t="str">
        <f t="shared" si="917"/>
        <v/>
      </c>
      <c r="G231" t="str">
        <f t="shared" si="917"/>
        <v/>
      </c>
      <c r="H231" t="str">
        <f t="shared" ref="H231:J294" si="918">IF(B231="","",CONCATENATE("""",$A231,"-",B$2,""""))</f>
        <v/>
      </c>
      <c r="I231" t="str">
        <f t="shared" si="918"/>
        <v/>
      </c>
      <c r="J231" t="str">
        <f t="shared" si="918"/>
        <v/>
      </c>
      <c r="K231" s="3"/>
      <c r="L231">
        <f t="shared" ref="L231:L262" si="919">VALUE(RIGHT(LEFT(H230,2),1))</f>
        <v>2</v>
      </c>
      <c r="M231">
        <f t="shared" ref="M231:M262" si="920">VALUE(RIGHT(LEFT(H230,4),1))</f>
        <v>0</v>
      </c>
      <c r="N231" s="5" t="b">
        <f t="shared" ref="N231" si="921">L231-M231=0</f>
        <v>0</v>
      </c>
      <c r="O231" s="5" t="b">
        <f t="shared" ref="O231:O262" si="922">L231+M231=2</f>
        <v>1</v>
      </c>
      <c r="P231" s="21" t="str">
        <f>DATA!F232</f>
        <v>"1-0"</v>
      </c>
      <c r="Q231">
        <f t="shared" ref="Q231" si="923">VALUE(RIGHT(LEFT(P231,2),1))</f>
        <v>1</v>
      </c>
      <c r="R231">
        <f t="shared" ref="R231:R262" si="924">VALUE(RIGHT(LEFT(P231,4),1))</f>
        <v>0</v>
      </c>
      <c r="S231" s="5" t="b">
        <f t="shared" ref="S231" si="925">Q231-R231=0</f>
        <v>0</v>
      </c>
      <c r="T231" s="5" t="b">
        <f t="shared" ref="T231:T262" si="926">Q231+R231=2</f>
        <v>0</v>
      </c>
      <c r="V231" s="5" t="str">
        <f t="shared" ref="V231:V262" si="927">IF(L231=Q231,"DirectionModel.IN_ROW","")</f>
        <v/>
      </c>
      <c r="W231" s="5" t="str">
        <f t="shared" ref="W231:W262" si="928">IF(M231=R231,"DirectionModel.IN_COLUMN","")</f>
        <v>DirectionModel.IN_COLUMN</v>
      </c>
      <c r="X231" s="5" t="str">
        <f t="shared" ref="X231:X262" si="929">IF(AND(N231,S231),"DirectionModel.IN_MAIN_DIAGONAL","")</f>
        <v/>
      </c>
      <c r="Y231" s="5" t="str">
        <f t="shared" ref="Y231:Y262" si="930">IF(AND(O231,T231),"DirectionModel.IN_SECONDARY_DIAGONAL","")</f>
        <v/>
      </c>
      <c r="Z231" s="5" t="str">
        <f t="shared" ref="Z231" si="931">IF(CONCATENATE(V231,W231,X231,Y231)="","DirectionModel.WITHOUT_DIRECTION",CONCATENATE(V231,W231,X231,Y231))</f>
        <v>DirectionModel.IN_COLUMN</v>
      </c>
      <c r="AB231" s="5" t="str">
        <f>IF(Z231=inDirection!Z231,Z231,"DirectionModel.WITHOUT_DIRECTION")</f>
        <v>DirectionModel.IN_COLUMN</v>
      </c>
    </row>
    <row r="232" spans="1:28" x14ac:dyDescent="0.25">
      <c r="A232" s="2">
        <v>1</v>
      </c>
      <c r="B232" s="1" t="str">
        <f>IF(DATA!R233="","",DATA!R233)</f>
        <v/>
      </c>
      <c r="C232" s="1" t="str">
        <f>IF(DATA!S233="","",DATA!S233)</f>
        <v/>
      </c>
      <c r="D232" s="1" t="str">
        <f>IF(DATA!T233="","",DATA!T233)</f>
        <v/>
      </c>
      <c r="E232" t="str">
        <f t="shared" si="917"/>
        <v/>
      </c>
      <c r="F232" t="str">
        <f t="shared" si="917"/>
        <v/>
      </c>
      <c r="G232" t="str">
        <f t="shared" si="917"/>
        <v/>
      </c>
      <c r="H232" t="str">
        <f t="shared" si="918"/>
        <v/>
      </c>
      <c r="I232" t="str">
        <f t="shared" si="918"/>
        <v/>
      </c>
      <c r="J232" t="str">
        <f t="shared" si="918"/>
        <v/>
      </c>
      <c r="K232" s="3"/>
      <c r="L232" s="3"/>
      <c r="M232" s="3"/>
      <c r="N232" s="3"/>
      <c r="O232" s="3"/>
      <c r="S232" s="5"/>
      <c r="T232" s="5"/>
    </row>
    <row r="233" spans="1:28" x14ac:dyDescent="0.25">
      <c r="A233" s="2">
        <v>2</v>
      </c>
      <c r="B233" s="1" t="str">
        <f>IF(DATA!R234="","",DATA!R234)</f>
        <v>c</v>
      </c>
      <c r="C233" s="1" t="str">
        <f>IF(DATA!S234="","",DATA!S234)</f>
        <v/>
      </c>
      <c r="D233" s="1" t="str">
        <f>IF(DATA!T234="","",DATA!T234)</f>
        <v/>
      </c>
      <c r="E233" t="str">
        <f t="shared" si="917"/>
        <v>{2,0}</v>
      </c>
      <c r="F233" t="str">
        <f t="shared" si="917"/>
        <v/>
      </c>
      <c r="G233" t="str">
        <f t="shared" si="917"/>
        <v/>
      </c>
      <c r="H233" t="str">
        <f t="shared" si="918"/>
        <v>"2-0"</v>
      </c>
      <c r="I233" t="str">
        <f t="shared" si="918"/>
        <v/>
      </c>
      <c r="J233" t="str">
        <f t="shared" si="918"/>
        <v/>
      </c>
      <c r="K233" s="3"/>
      <c r="L233" s="3"/>
      <c r="M233" s="3"/>
      <c r="N233" s="3"/>
      <c r="O233" s="3"/>
      <c r="S233" s="5"/>
      <c r="T233" s="5"/>
    </row>
    <row r="234" spans="1:28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932">IF(CONCATENATE(E235,F235,G235,E236,F236,G236,E237,F237,G237)="","",CONCATENATE(CONCATENATE(E235,F235,G235,E236,F236,G236,E237,F237,G237)))</f>
        <v>{0,0}</v>
      </c>
      <c r="H234" t="str">
        <f t="shared" ref="H234" si="933">IF(CONCATENATE(H235,I235,J235,H236,I236,J236,H237,I237,J237)="","",CONCATENATE(CONCATENATE(H235,I235,J235,H236,I236,J236,H237,I237,J237)))</f>
        <v>"0-0"</v>
      </c>
      <c r="K234" s="2"/>
      <c r="L234" t="s">
        <v>15</v>
      </c>
      <c r="M234" t="s">
        <v>16</v>
      </c>
      <c r="N234" t="s">
        <v>17</v>
      </c>
      <c r="O234" t="s">
        <v>18</v>
      </c>
      <c r="P234" s="22"/>
      <c r="Q234" t="s">
        <v>15</v>
      </c>
      <c r="R234" t="s">
        <v>16</v>
      </c>
      <c r="S234" t="s">
        <v>17</v>
      </c>
      <c r="T234" t="s">
        <v>18</v>
      </c>
      <c r="V234" t="s">
        <v>19</v>
      </c>
      <c r="W234" t="s">
        <v>20</v>
      </c>
      <c r="X234" t="s">
        <v>17</v>
      </c>
      <c r="Y234" t="s">
        <v>18</v>
      </c>
      <c r="Z234" t="s">
        <v>21</v>
      </c>
    </row>
    <row r="235" spans="1:28" x14ac:dyDescent="0.25">
      <c r="A235" s="2">
        <v>0</v>
      </c>
      <c r="B235" s="1" t="str">
        <f>IF(DATA!R236="","",DATA!R236)</f>
        <v>c</v>
      </c>
      <c r="C235" s="1" t="str">
        <f>IF(DATA!S236="","",DATA!S236)</f>
        <v/>
      </c>
      <c r="D235" s="1" t="str">
        <f>IF(DATA!T236="","",DATA!T236)</f>
        <v/>
      </c>
      <c r="E235" t="str">
        <f t="shared" ref="E235:G266" si="934">IF(B235="","",CONCATENATE("{",$A235,",",B$2,"}"))</f>
        <v>{0,0}</v>
      </c>
      <c r="F235" t="str">
        <f t="shared" si="934"/>
        <v/>
      </c>
      <c r="G235" t="str">
        <f t="shared" si="934"/>
        <v/>
      </c>
      <c r="H235" t="str">
        <f t="shared" ref="H235:J298" si="935">IF(B235="","",CONCATENATE("""",$A235,"-",B$2,""""))</f>
        <v>"0-0"</v>
      </c>
      <c r="I235" t="str">
        <f t="shared" si="935"/>
        <v/>
      </c>
      <c r="J235" t="str">
        <f t="shared" si="935"/>
        <v/>
      </c>
      <c r="K235" s="3"/>
      <c r="L235">
        <f t="shared" ref="L235:L266" si="936">VALUE(RIGHT(LEFT(H234,2),1))</f>
        <v>0</v>
      </c>
      <c r="M235">
        <f t="shared" ref="M235:M266" si="937">VALUE(RIGHT(LEFT(H234,4),1))</f>
        <v>0</v>
      </c>
      <c r="N235" s="5" t="b">
        <f t="shared" ref="N235" si="938">L235-M235=0</f>
        <v>1</v>
      </c>
      <c r="O235" s="5" t="b">
        <f t="shared" ref="O235:O266" si="939">L235+M235=2</f>
        <v>0</v>
      </c>
      <c r="P235" s="21" t="str">
        <f>DATA!F236</f>
        <v>"1-1"</v>
      </c>
      <c r="Q235">
        <f t="shared" ref="Q235" si="940">VALUE(RIGHT(LEFT(P235,2),1))</f>
        <v>1</v>
      </c>
      <c r="R235">
        <f t="shared" ref="R235:R266" si="941">VALUE(RIGHT(LEFT(P235,4),1))</f>
        <v>1</v>
      </c>
      <c r="S235" s="5" t="b">
        <f t="shared" ref="S235" si="942">Q235-R235=0</f>
        <v>1</v>
      </c>
      <c r="T235" s="5" t="b">
        <f t="shared" ref="T235:T266" si="943">Q235+R235=2</f>
        <v>1</v>
      </c>
      <c r="V235" s="5" t="str">
        <f t="shared" ref="V235:V266" si="944">IF(L235=Q235,"DirectionModel.IN_ROW","")</f>
        <v/>
      </c>
      <c r="W235" s="5" t="str">
        <f t="shared" ref="W235:W266" si="945">IF(M235=R235,"DirectionModel.IN_COLUMN","")</f>
        <v/>
      </c>
      <c r="X235" s="5" t="str">
        <f t="shared" ref="X235:X266" si="946">IF(AND(N235,S235),"DirectionModel.IN_MAIN_DIAGONAL","")</f>
        <v>DirectionModel.IN_MAIN_DIAGONAL</v>
      </c>
      <c r="Y235" s="5" t="str">
        <f t="shared" ref="Y235:Y266" si="947">IF(AND(O235,T235),"DirectionModel.IN_SECONDARY_DIAGONAL","")</f>
        <v/>
      </c>
      <c r="Z235" s="5" t="str">
        <f t="shared" ref="Z235" si="948">IF(CONCATENATE(V235,W235,X235,Y235)="","DirectionModel.WITHOUT_DIRECTION",CONCATENATE(V235,W235,X235,Y235))</f>
        <v>DirectionModel.IN_MAIN_DIAGONAL</v>
      </c>
      <c r="AB235" s="5" t="str">
        <f>IF(Z235=inDirection!Z235,Z235,"DirectionModel.WITHOUT_DIRECTION")</f>
        <v>DirectionModel.WITHOUT_DIRECTION</v>
      </c>
    </row>
    <row r="236" spans="1:28" x14ac:dyDescent="0.25">
      <c r="A236" s="2">
        <v>1</v>
      </c>
      <c r="B236" s="1" t="str">
        <f>IF(DATA!R237="","",DATA!R237)</f>
        <v/>
      </c>
      <c r="C236" s="1" t="str">
        <f>IF(DATA!S237="","",DATA!S237)</f>
        <v/>
      </c>
      <c r="D236" s="1" t="str">
        <f>IF(DATA!T237="","",DATA!T237)</f>
        <v/>
      </c>
      <c r="E236" t="str">
        <f t="shared" si="934"/>
        <v/>
      </c>
      <c r="F236" t="str">
        <f t="shared" si="934"/>
        <v/>
      </c>
      <c r="G236" t="str">
        <f t="shared" si="934"/>
        <v/>
      </c>
      <c r="H236" t="str">
        <f t="shared" si="935"/>
        <v/>
      </c>
      <c r="I236" t="str">
        <f t="shared" si="935"/>
        <v/>
      </c>
      <c r="J236" t="str">
        <f t="shared" si="935"/>
        <v/>
      </c>
      <c r="K236" s="3"/>
      <c r="L236" s="3"/>
      <c r="M236" s="3"/>
      <c r="N236" s="3"/>
      <c r="O236" s="3"/>
      <c r="S236" s="5"/>
      <c r="T236" s="5"/>
    </row>
    <row r="237" spans="1:28" x14ac:dyDescent="0.25">
      <c r="A237" s="2">
        <v>2</v>
      </c>
      <c r="B237" s="1" t="str">
        <f>IF(DATA!R238="","",DATA!R238)</f>
        <v/>
      </c>
      <c r="C237" s="1" t="str">
        <f>IF(DATA!S238="","",DATA!S238)</f>
        <v/>
      </c>
      <c r="D237" s="1" t="str">
        <f>IF(DATA!T238="","",DATA!T238)</f>
        <v/>
      </c>
      <c r="E237" t="str">
        <f t="shared" si="934"/>
        <v/>
      </c>
      <c r="F237" t="str">
        <f t="shared" si="934"/>
        <v/>
      </c>
      <c r="G237" t="str">
        <f t="shared" si="934"/>
        <v/>
      </c>
      <c r="H237" t="str">
        <f t="shared" si="935"/>
        <v/>
      </c>
      <c r="I237" t="str">
        <f t="shared" si="935"/>
        <v/>
      </c>
      <c r="J237" t="str">
        <f t="shared" si="935"/>
        <v/>
      </c>
      <c r="K237" s="3"/>
      <c r="L237" s="3"/>
      <c r="M237" s="3"/>
      <c r="N237" s="3"/>
      <c r="O237" s="3"/>
      <c r="S237" s="5"/>
      <c r="T237" s="5"/>
    </row>
    <row r="238" spans="1:28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949">IF(CONCATENATE(E239,F239,G239,E240,F240,G240,E241,F241,G241)="","",CONCATENATE(CONCATENATE(E239,F239,G239,E240,F240,G240,E241,F241,G241)))</f>
        <v>{1,0}</v>
      </c>
      <c r="H238" t="str">
        <f t="shared" ref="H238" si="950">IF(CONCATENATE(H239,I239,J239,H240,I240,J240,H241,I241,J241)="","",CONCATENATE(CONCATENATE(H239,I239,J239,H240,I240,J240,H241,I241,J241)))</f>
        <v>"1-0"</v>
      </c>
      <c r="K238" s="2"/>
      <c r="L238" t="s">
        <v>15</v>
      </c>
      <c r="M238" t="s">
        <v>16</v>
      </c>
      <c r="N238" t="s">
        <v>17</v>
      </c>
      <c r="O238" t="s">
        <v>18</v>
      </c>
      <c r="P238" s="22"/>
      <c r="Q238" t="s">
        <v>15</v>
      </c>
      <c r="R238" t="s">
        <v>16</v>
      </c>
      <c r="S238" t="s">
        <v>17</v>
      </c>
      <c r="T238" t="s">
        <v>18</v>
      </c>
      <c r="V238" t="s">
        <v>19</v>
      </c>
      <c r="W238" t="s">
        <v>20</v>
      </c>
      <c r="X238" t="s">
        <v>17</v>
      </c>
      <c r="Y238" t="s">
        <v>18</v>
      </c>
      <c r="Z238" t="s">
        <v>21</v>
      </c>
    </row>
    <row r="239" spans="1:28" x14ac:dyDescent="0.25">
      <c r="A239" s="2">
        <v>0</v>
      </c>
      <c r="B239" s="1" t="str">
        <f>IF(DATA!R240="","",DATA!R240)</f>
        <v/>
      </c>
      <c r="C239" s="1" t="str">
        <f>IF(DATA!S240="","",DATA!S240)</f>
        <v/>
      </c>
      <c r="D239" s="1" t="str">
        <f>IF(DATA!T240="","",DATA!T240)</f>
        <v/>
      </c>
      <c r="E239" t="str">
        <f t="shared" ref="E239:G270" si="951">IF(B239="","",CONCATENATE("{",$A239,",",B$2,"}"))</f>
        <v/>
      </c>
      <c r="F239" t="str">
        <f t="shared" si="951"/>
        <v/>
      </c>
      <c r="G239" t="str">
        <f t="shared" si="951"/>
        <v/>
      </c>
      <c r="H239" t="str">
        <f t="shared" ref="H239:J302" si="952">IF(B239="","",CONCATENATE("""",$A239,"-",B$2,""""))</f>
        <v/>
      </c>
      <c r="I239" t="str">
        <f t="shared" si="952"/>
        <v/>
      </c>
      <c r="J239" t="str">
        <f t="shared" si="952"/>
        <v/>
      </c>
      <c r="K239" s="3"/>
      <c r="L239">
        <f t="shared" ref="L239:L270" si="953">VALUE(RIGHT(LEFT(H238,2),1))</f>
        <v>1</v>
      </c>
      <c r="M239">
        <f t="shared" ref="M239:M270" si="954">VALUE(RIGHT(LEFT(H238,4),1))</f>
        <v>0</v>
      </c>
      <c r="N239" s="5" t="b">
        <f t="shared" ref="N239" si="955">L239-M239=0</f>
        <v>0</v>
      </c>
      <c r="O239" s="5" t="b">
        <f t="shared" ref="O239:O270" si="956">L239+M239=2</f>
        <v>0</v>
      </c>
      <c r="P239" s="21" t="str">
        <f>DATA!F240</f>
        <v>"1-2"</v>
      </c>
      <c r="Q239">
        <f t="shared" ref="Q239" si="957">VALUE(RIGHT(LEFT(P239,2),1))</f>
        <v>1</v>
      </c>
      <c r="R239">
        <f t="shared" ref="R239:R270" si="958">VALUE(RIGHT(LEFT(P239,4),1))</f>
        <v>2</v>
      </c>
      <c r="S239" s="5" t="b">
        <f t="shared" ref="S239" si="959">Q239-R239=0</f>
        <v>0</v>
      </c>
      <c r="T239" s="5" t="b">
        <f t="shared" ref="T239:T270" si="960">Q239+R239=2</f>
        <v>0</v>
      </c>
      <c r="V239" s="5" t="str">
        <f t="shared" ref="V239:V270" si="961">IF(L239=Q239,"DirectionModel.IN_ROW","")</f>
        <v>DirectionModel.IN_ROW</v>
      </c>
      <c r="W239" s="5" t="str">
        <f t="shared" ref="W239:W270" si="962">IF(M239=R239,"DirectionModel.IN_COLUMN","")</f>
        <v/>
      </c>
      <c r="X239" s="5" t="str">
        <f t="shared" ref="X239:X270" si="963">IF(AND(N239,S239),"DirectionModel.IN_MAIN_DIAGONAL","")</f>
        <v/>
      </c>
      <c r="Y239" s="5" t="str">
        <f t="shared" ref="Y239:Y270" si="964">IF(AND(O239,T239),"DirectionModel.IN_SECONDARY_DIAGONAL","")</f>
        <v/>
      </c>
      <c r="Z239" s="5" t="str">
        <f t="shared" ref="Z239" si="965">IF(CONCATENATE(V239,W239,X239,Y239)="","DirectionModel.WITHOUT_DIRECTION",CONCATENATE(V239,W239,X239,Y239))</f>
        <v>DirectionModel.IN_ROW</v>
      </c>
      <c r="AB239" s="5" t="str">
        <f>IF(Z239=inDirection!Z239,Z239,"DirectionModel.WITHOUT_DIRECTION")</f>
        <v>DirectionModel.WITHOUT_DIRECTION</v>
      </c>
    </row>
    <row r="240" spans="1:28" x14ac:dyDescent="0.25">
      <c r="A240" s="2">
        <v>1</v>
      </c>
      <c r="B240" s="1" t="str">
        <f>IF(DATA!R241="","",DATA!R241)</f>
        <v>c</v>
      </c>
      <c r="C240" s="1" t="str">
        <f>IF(DATA!S241="","",DATA!S241)</f>
        <v/>
      </c>
      <c r="D240" s="1" t="str">
        <f>IF(DATA!T241="","",DATA!T241)</f>
        <v/>
      </c>
      <c r="E240" t="str">
        <f t="shared" si="951"/>
        <v>{1,0}</v>
      </c>
      <c r="F240" t="str">
        <f t="shared" si="951"/>
        <v/>
      </c>
      <c r="G240" t="str">
        <f t="shared" si="951"/>
        <v/>
      </c>
      <c r="H240" t="str">
        <f t="shared" si="952"/>
        <v>"1-0"</v>
      </c>
      <c r="I240" t="str">
        <f t="shared" si="952"/>
        <v/>
      </c>
      <c r="J240" t="str">
        <f t="shared" si="952"/>
        <v/>
      </c>
      <c r="K240" s="3"/>
      <c r="L240" s="3"/>
      <c r="M240" s="3"/>
      <c r="N240" s="3"/>
      <c r="O240" s="3"/>
      <c r="S240" s="5"/>
      <c r="T240" s="5"/>
    </row>
    <row r="241" spans="1:28" x14ac:dyDescent="0.25">
      <c r="A241" s="2">
        <v>2</v>
      </c>
      <c r="B241" s="1" t="str">
        <f>IF(DATA!R242="","",DATA!R242)</f>
        <v/>
      </c>
      <c r="C241" s="1" t="str">
        <f>IF(DATA!S242="","",DATA!S242)</f>
        <v/>
      </c>
      <c r="D241" s="1" t="str">
        <f>IF(DATA!T242="","",DATA!T242)</f>
        <v/>
      </c>
      <c r="E241" t="str">
        <f t="shared" si="951"/>
        <v/>
      </c>
      <c r="F241" t="str">
        <f t="shared" si="951"/>
        <v/>
      </c>
      <c r="G241" t="str">
        <f t="shared" si="951"/>
        <v/>
      </c>
      <c r="H241" t="str">
        <f t="shared" si="952"/>
        <v/>
      </c>
      <c r="I241" t="str">
        <f t="shared" si="952"/>
        <v/>
      </c>
      <c r="J241" t="str">
        <f t="shared" si="952"/>
        <v/>
      </c>
      <c r="K241" s="3"/>
      <c r="L241" s="3"/>
      <c r="M241" s="3"/>
      <c r="N241" s="3"/>
      <c r="O241" s="3"/>
      <c r="S241" s="5"/>
      <c r="T241" s="5"/>
    </row>
    <row r="242" spans="1:28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966">IF(CONCATENATE(E243,F243,G243,E244,F244,G244,E245,F245,G245)="","",CONCATENATE(CONCATENATE(E243,F243,G243,E244,F244,G244,E245,F245,G245)))</f>
        <v>{2,1}</v>
      </c>
      <c r="H242" t="str">
        <f t="shared" ref="H242" si="967">IF(CONCATENATE(H243,I243,J243,H244,I244,J244,H245,I245,J245)="","",CONCATENATE(CONCATENATE(H243,I243,J243,H244,I244,J244,H245,I245,J245)))</f>
        <v>"2-1"</v>
      </c>
      <c r="K242" s="2"/>
      <c r="L242" t="s">
        <v>15</v>
      </c>
      <c r="M242" t="s">
        <v>16</v>
      </c>
      <c r="N242" t="s">
        <v>17</v>
      </c>
      <c r="O242" t="s">
        <v>18</v>
      </c>
      <c r="P242" s="22"/>
      <c r="Q242" t="s">
        <v>15</v>
      </c>
      <c r="R242" t="s">
        <v>16</v>
      </c>
      <c r="S242" t="s">
        <v>17</v>
      </c>
      <c r="T242" t="s">
        <v>18</v>
      </c>
      <c r="V242" t="s">
        <v>19</v>
      </c>
      <c r="W242" t="s">
        <v>20</v>
      </c>
      <c r="X242" t="s">
        <v>17</v>
      </c>
      <c r="Y242" t="s">
        <v>18</v>
      </c>
      <c r="Z242" t="s">
        <v>21</v>
      </c>
    </row>
    <row r="243" spans="1:28" x14ac:dyDescent="0.25">
      <c r="A243" s="2">
        <v>0</v>
      </c>
      <c r="B243" s="1" t="str">
        <f>IF(DATA!R244="","",DATA!R244)</f>
        <v/>
      </c>
      <c r="C243" s="1" t="str">
        <f>IF(DATA!S244="","",DATA!S244)</f>
        <v/>
      </c>
      <c r="D243" s="1" t="str">
        <f>IF(DATA!T244="","",DATA!T244)</f>
        <v/>
      </c>
      <c r="E243" t="str">
        <f t="shared" ref="E243:G274" si="968">IF(B243="","",CONCATENATE("{",$A243,",",B$2,"}"))</f>
        <v/>
      </c>
      <c r="F243" t="str">
        <f t="shared" si="968"/>
        <v/>
      </c>
      <c r="G243" t="str">
        <f t="shared" si="968"/>
        <v/>
      </c>
      <c r="H243" t="str">
        <f t="shared" ref="H243:J306" si="969">IF(B243="","",CONCATENATE("""",$A243,"-",B$2,""""))</f>
        <v/>
      </c>
      <c r="I243" t="str">
        <f t="shared" si="969"/>
        <v/>
      </c>
      <c r="J243" t="str">
        <f t="shared" si="969"/>
        <v/>
      </c>
      <c r="K243" s="3"/>
      <c r="L243">
        <f t="shared" ref="L243:L274" si="970">VALUE(RIGHT(LEFT(H242,2),1))</f>
        <v>2</v>
      </c>
      <c r="M243">
        <f t="shared" ref="M243:M274" si="971">VALUE(RIGHT(LEFT(H242,4),1))</f>
        <v>1</v>
      </c>
      <c r="N243" s="5" t="b">
        <f t="shared" ref="N243" si="972">L243-M243=0</f>
        <v>0</v>
      </c>
      <c r="O243" s="5" t="b">
        <f t="shared" ref="O243:O274" si="973">L243+M243=2</f>
        <v>0</v>
      </c>
      <c r="P243" s="21" t="str">
        <f>DATA!F244</f>
        <v>"2-0"</v>
      </c>
      <c r="Q243">
        <f t="shared" ref="Q243" si="974">VALUE(RIGHT(LEFT(P243,2),1))</f>
        <v>2</v>
      </c>
      <c r="R243">
        <f t="shared" ref="R243:R274" si="975">VALUE(RIGHT(LEFT(P243,4),1))</f>
        <v>0</v>
      </c>
      <c r="S243" s="5" t="b">
        <f t="shared" ref="S243" si="976">Q243-R243=0</f>
        <v>0</v>
      </c>
      <c r="T243" s="5" t="b">
        <f t="shared" ref="T243:T274" si="977">Q243+R243=2</f>
        <v>1</v>
      </c>
      <c r="V243" s="5" t="str">
        <f t="shared" ref="V243:V274" si="978">IF(L243=Q243,"DirectionModel.IN_ROW","")</f>
        <v>DirectionModel.IN_ROW</v>
      </c>
      <c r="W243" s="5" t="str">
        <f t="shared" ref="W243:W274" si="979">IF(M243=R243,"DirectionModel.IN_COLUMN","")</f>
        <v/>
      </c>
      <c r="X243" s="5" t="str">
        <f t="shared" ref="X243:X274" si="980">IF(AND(N243,S243),"DirectionModel.IN_MAIN_DIAGONAL","")</f>
        <v/>
      </c>
      <c r="Y243" s="5" t="str">
        <f t="shared" ref="Y243:Y274" si="981">IF(AND(O243,T243),"DirectionModel.IN_SECONDARY_DIAGONAL","")</f>
        <v/>
      </c>
      <c r="Z243" s="5" t="str">
        <f t="shared" ref="Z243" si="982">IF(CONCATENATE(V243,W243,X243,Y243)="","DirectionModel.WITHOUT_DIRECTION",CONCATENATE(V243,W243,X243,Y243))</f>
        <v>DirectionModel.IN_ROW</v>
      </c>
      <c r="AB243" s="5" t="str">
        <f>IF(Z243=inDirection!Z243,Z243,"DirectionModel.WITHOUT_DIRECTION")</f>
        <v>DirectionModel.WITHOUT_DIRECTION</v>
      </c>
    </row>
    <row r="244" spans="1:28" x14ac:dyDescent="0.25">
      <c r="A244" s="2">
        <v>1</v>
      </c>
      <c r="B244" s="1" t="str">
        <f>IF(DATA!R245="","",DATA!R245)</f>
        <v/>
      </c>
      <c r="C244" s="1" t="str">
        <f>IF(DATA!S245="","",DATA!S245)</f>
        <v/>
      </c>
      <c r="D244" s="1" t="str">
        <f>IF(DATA!T245="","",DATA!T245)</f>
        <v/>
      </c>
      <c r="E244" t="str">
        <f t="shared" si="968"/>
        <v/>
      </c>
      <c r="F244" t="str">
        <f t="shared" si="968"/>
        <v/>
      </c>
      <c r="G244" t="str">
        <f t="shared" si="968"/>
        <v/>
      </c>
      <c r="H244" t="str">
        <f t="shared" si="969"/>
        <v/>
      </c>
      <c r="I244" t="str">
        <f t="shared" si="969"/>
        <v/>
      </c>
      <c r="J244" t="str">
        <f t="shared" si="969"/>
        <v/>
      </c>
      <c r="K244" s="3"/>
      <c r="L244" s="3"/>
      <c r="M244" s="3"/>
      <c r="N244" s="3"/>
      <c r="O244" s="3"/>
      <c r="S244" s="5"/>
      <c r="T244" s="5"/>
    </row>
    <row r="245" spans="1:28" x14ac:dyDescent="0.25">
      <c r="A245" s="2">
        <v>2</v>
      </c>
      <c r="B245" s="1" t="str">
        <f>IF(DATA!R246="","",DATA!R246)</f>
        <v/>
      </c>
      <c r="C245" s="1" t="str">
        <f>IF(DATA!S246="","",DATA!S246)</f>
        <v>c</v>
      </c>
      <c r="D245" s="1" t="str">
        <f>IF(DATA!T246="","",DATA!T246)</f>
        <v/>
      </c>
      <c r="E245" t="str">
        <f t="shared" si="968"/>
        <v/>
      </c>
      <c r="F245" t="str">
        <f t="shared" si="968"/>
        <v>{2,1}</v>
      </c>
      <c r="G245" t="str">
        <f t="shared" si="968"/>
        <v/>
      </c>
      <c r="H245" t="str">
        <f t="shared" si="969"/>
        <v/>
      </c>
      <c r="I245" t="str">
        <f t="shared" si="969"/>
        <v>"2-1"</v>
      </c>
      <c r="J245" t="str">
        <f t="shared" si="969"/>
        <v/>
      </c>
      <c r="K245" s="3"/>
      <c r="L245" s="3"/>
      <c r="M245" s="3"/>
      <c r="N245" s="3"/>
      <c r="O245" s="3"/>
      <c r="S245" s="5"/>
      <c r="T245" s="5"/>
    </row>
    <row r="246" spans="1:28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983">IF(CONCATENATE(E247,F247,G247,E248,F248,G248,E249,F249,G249)="","",CONCATENATE(CONCATENATE(E247,F247,G247,E248,F248,G248,E249,F249,G249)))</f>
        <v>{0,1}</v>
      </c>
      <c r="H246" t="str">
        <f t="shared" ref="H246" si="984">IF(CONCATENATE(H247,I247,J247,H248,I248,J248,H249,I249,J249)="","",CONCATENATE(CONCATENATE(H247,I247,J247,H248,I248,J248,H249,I249,J249)))</f>
        <v>"0-1"</v>
      </c>
      <c r="K246" s="2"/>
      <c r="L246" t="s">
        <v>15</v>
      </c>
      <c r="M246" t="s">
        <v>16</v>
      </c>
      <c r="N246" t="s">
        <v>17</v>
      </c>
      <c r="O246" t="s">
        <v>18</v>
      </c>
      <c r="P246" s="22"/>
      <c r="Q246" t="s">
        <v>15</v>
      </c>
      <c r="R246" t="s">
        <v>16</v>
      </c>
      <c r="S246" t="s">
        <v>17</v>
      </c>
      <c r="T246" t="s">
        <v>18</v>
      </c>
      <c r="V246" t="s">
        <v>19</v>
      </c>
      <c r="W246" t="s">
        <v>20</v>
      </c>
      <c r="X246" t="s">
        <v>17</v>
      </c>
      <c r="Y246" t="s">
        <v>18</v>
      </c>
      <c r="Z246" t="s">
        <v>21</v>
      </c>
    </row>
    <row r="247" spans="1:28" x14ac:dyDescent="0.25">
      <c r="A247" s="2">
        <v>0</v>
      </c>
      <c r="B247" s="1" t="str">
        <f>IF(DATA!R248="","",DATA!R248)</f>
        <v/>
      </c>
      <c r="C247" s="1" t="str">
        <f>IF(DATA!S248="","",DATA!S248)</f>
        <v>c</v>
      </c>
      <c r="D247" s="1" t="str">
        <f>IF(DATA!T248="","",DATA!T248)</f>
        <v/>
      </c>
      <c r="E247" t="str">
        <f t="shared" ref="E247:G278" si="985">IF(B247="","",CONCATENATE("{",$A247,",",B$2,"}"))</f>
        <v/>
      </c>
      <c r="F247" t="str">
        <f t="shared" si="985"/>
        <v>{0,1}</v>
      </c>
      <c r="G247" t="str">
        <f t="shared" si="985"/>
        <v/>
      </c>
      <c r="H247" t="str">
        <f t="shared" ref="H247:J310" si="986">IF(B247="","",CONCATENATE("""",$A247,"-",B$2,""""))</f>
        <v/>
      </c>
      <c r="I247" t="str">
        <f t="shared" si="986"/>
        <v>"0-1"</v>
      </c>
      <c r="J247" t="str">
        <f t="shared" si="986"/>
        <v/>
      </c>
      <c r="K247" s="3"/>
      <c r="L247">
        <f t="shared" ref="L247:L278" si="987">VALUE(RIGHT(LEFT(H246,2),1))</f>
        <v>0</v>
      </c>
      <c r="M247">
        <f t="shared" ref="M247:M278" si="988">VALUE(RIGHT(LEFT(H246,4),1))</f>
        <v>1</v>
      </c>
      <c r="N247" s="5" t="b">
        <f t="shared" ref="N247" si="989">L247-M247=0</f>
        <v>0</v>
      </c>
      <c r="O247" s="5" t="b">
        <f t="shared" ref="O247:O278" si="990">L247+M247=2</f>
        <v>0</v>
      </c>
      <c r="P247" s="21" t="str">
        <f>DATA!F248</f>
        <v>"2-1"</v>
      </c>
      <c r="Q247">
        <f t="shared" ref="Q247" si="991">VALUE(RIGHT(LEFT(P247,2),1))</f>
        <v>2</v>
      </c>
      <c r="R247">
        <f t="shared" ref="R247:R278" si="992">VALUE(RIGHT(LEFT(P247,4),1))</f>
        <v>1</v>
      </c>
      <c r="S247" s="5" t="b">
        <f t="shared" ref="S247" si="993">Q247-R247=0</f>
        <v>0</v>
      </c>
      <c r="T247" s="5" t="b">
        <f t="shared" ref="T247:T278" si="994">Q247+R247=2</f>
        <v>0</v>
      </c>
      <c r="V247" s="5" t="str">
        <f t="shared" ref="V247:V278" si="995">IF(L247=Q247,"DirectionModel.IN_ROW","")</f>
        <v/>
      </c>
      <c r="W247" s="5" t="str">
        <f t="shared" ref="W247:W278" si="996">IF(M247=R247,"DirectionModel.IN_COLUMN","")</f>
        <v>DirectionModel.IN_COLUMN</v>
      </c>
      <c r="X247" s="5" t="str">
        <f t="shared" ref="X247:X278" si="997">IF(AND(N247,S247),"DirectionModel.IN_MAIN_DIAGONAL","")</f>
        <v/>
      </c>
      <c r="Y247" s="5" t="str">
        <f t="shared" ref="Y247:Y278" si="998">IF(AND(O247,T247),"DirectionModel.IN_SECONDARY_DIAGONAL","")</f>
        <v/>
      </c>
      <c r="Z247" s="5" t="str">
        <f t="shared" ref="Z247" si="999">IF(CONCATENATE(V247,W247,X247,Y247)="","DirectionModel.WITHOUT_DIRECTION",CONCATENATE(V247,W247,X247,Y247))</f>
        <v>DirectionModel.IN_COLUMN</v>
      </c>
      <c r="AB247" s="5" t="str">
        <f>IF(Z247=inDirection!Z247,Z247,"DirectionModel.WITHOUT_DIRECTION")</f>
        <v>DirectionModel.IN_COLUMN</v>
      </c>
    </row>
    <row r="248" spans="1:28" x14ac:dyDescent="0.25">
      <c r="A248" s="2">
        <v>1</v>
      </c>
      <c r="B248" s="1" t="str">
        <f>IF(DATA!R249="","",DATA!R249)</f>
        <v/>
      </c>
      <c r="C248" s="1" t="str">
        <f>IF(DATA!S249="","",DATA!S249)</f>
        <v/>
      </c>
      <c r="D248" s="1" t="str">
        <f>IF(DATA!T249="","",DATA!T249)</f>
        <v/>
      </c>
      <c r="E248" t="str">
        <f t="shared" si="985"/>
        <v/>
      </c>
      <c r="F248" t="str">
        <f t="shared" si="985"/>
        <v/>
      </c>
      <c r="G248" t="str">
        <f t="shared" si="985"/>
        <v/>
      </c>
      <c r="H248" t="str">
        <f t="shared" si="986"/>
        <v/>
      </c>
      <c r="I248" t="str">
        <f t="shared" si="986"/>
        <v/>
      </c>
      <c r="J248" t="str">
        <f t="shared" si="986"/>
        <v/>
      </c>
      <c r="K248" s="3"/>
      <c r="L248" s="3"/>
      <c r="M248" s="3"/>
      <c r="N248" s="3"/>
      <c r="O248" s="3"/>
      <c r="S248" s="5"/>
      <c r="T248" s="5"/>
    </row>
    <row r="249" spans="1:28" x14ac:dyDescent="0.25">
      <c r="A249" s="2">
        <v>2</v>
      </c>
      <c r="B249" s="1" t="str">
        <f>IF(DATA!R250="","",DATA!R250)</f>
        <v/>
      </c>
      <c r="C249" s="1" t="str">
        <f>IF(DATA!S250="","",DATA!S250)</f>
        <v/>
      </c>
      <c r="D249" s="1" t="str">
        <f>IF(DATA!T250="","",DATA!T250)</f>
        <v/>
      </c>
      <c r="E249" t="str">
        <f t="shared" si="985"/>
        <v/>
      </c>
      <c r="F249" t="str">
        <f t="shared" si="985"/>
        <v/>
      </c>
      <c r="G249" t="str">
        <f t="shared" si="985"/>
        <v/>
      </c>
      <c r="H249" t="str">
        <f t="shared" si="986"/>
        <v/>
      </c>
      <c r="I249" t="str">
        <f t="shared" si="986"/>
        <v/>
      </c>
      <c r="J249" t="str">
        <f t="shared" si="986"/>
        <v/>
      </c>
      <c r="K249" s="3"/>
      <c r="L249" s="3"/>
      <c r="M249" s="3"/>
      <c r="N249" s="3"/>
      <c r="O249" s="3"/>
      <c r="S249" s="5"/>
      <c r="T249" s="5"/>
    </row>
    <row r="250" spans="1:28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1000">IF(CONCATENATE(E251,F251,G251,E252,F252,G252,E253,F253,G253)="","",CONCATENATE(CONCATENATE(E251,F251,G251,E252,F252,G252,E253,F253,G253)))</f>
        <v>{1,2}</v>
      </c>
      <c r="H250" t="str">
        <f t="shared" ref="H250" si="1001">IF(CONCATENATE(H251,I251,J251,H252,I252,J252,H253,I253,J253)="","",CONCATENATE(CONCATENATE(H251,I251,J251,H252,I252,J252,H253,I253,J253)))</f>
        <v>"1-2"</v>
      </c>
      <c r="K250" s="2"/>
      <c r="L250" t="s">
        <v>15</v>
      </c>
      <c r="M250" t="s">
        <v>16</v>
      </c>
      <c r="N250" t="s">
        <v>17</v>
      </c>
      <c r="O250" t="s">
        <v>18</v>
      </c>
      <c r="P250" s="22"/>
      <c r="Q250" t="s">
        <v>15</v>
      </c>
      <c r="R250" t="s">
        <v>16</v>
      </c>
      <c r="S250" t="s">
        <v>17</v>
      </c>
      <c r="T250" t="s">
        <v>18</v>
      </c>
      <c r="V250" t="s">
        <v>19</v>
      </c>
      <c r="W250" t="s">
        <v>20</v>
      </c>
      <c r="X250" t="s">
        <v>17</v>
      </c>
      <c r="Y250" t="s">
        <v>18</v>
      </c>
      <c r="Z250" t="s">
        <v>21</v>
      </c>
    </row>
    <row r="251" spans="1:28" x14ac:dyDescent="0.25">
      <c r="A251" s="2">
        <v>0</v>
      </c>
      <c r="B251" s="1" t="str">
        <f>IF(DATA!R252="","",DATA!R252)</f>
        <v/>
      </c>
      <c r="C251" s="1" t="str">
        <f>IF(DATA!S252="","",DATA!S252)</f>
        <v/>
      </c>
      <c r="D251" s="1" t="str">
        <f>IF(DATA!T252="","",DATA!T252)</f>
        <v/>
      </c>
      <c r="E251" t="str">
        <f t="shared" ref="E251:G282" si="1002">IF(B251="","",CONCATENATE("{",$A251,",",B$2,"}"))</f>
        <v/>
      </c>
      <c r="F251" t="str">
        <f t="shared" si="1002"/>
        <v/>
      </c>
      <c r="G251" t="str">
        <f t="shared" si="1002"/>
        <v/>
      </c>
      <c r="H251" t="str">
        <f t="shared" ref="H251:J314" si="1003">IF(B251="","",CONCATENATE("""",$A251,"-",B$2,""""))</f>
        <v/>
      </c>
      <c r="I251" t="str">
        <f t="shared" si="1003"/>
        <v/>
      </c>
      <c r="J251" t="str">
        <f t="shared" si="1003"/>
        <v/>
      </c>
      <c r="K251" s="3"/>
      <c r="L251">
        <f t="shared" ref="L251:L282" si="1004">VALUE(RIGHT(LEFT(H250,2),1))</f>
        <v>1</v>
      </c>
      <c r="M251">
        <f t="shared" ref="M251:M282" si="1005">VALUE(RIGHT(LEFT(H250,4),1))</f>
        <v>2</v>
      </c>
      <c r="N251" s="5" t="b">
        <f t="shared" ref="N251" si="1006">L251-M251=0</f>
        <v>0</v>
      </c>
      <c r="O251" s="5" t="b">
        <f t="shared" ref="O251:O282" si="1007">L251+M251=2</f>
        <v>0</v>
      </c>
      <c r="P251" s="21" t="str">
        <f>DATA!F252</f>
        <v>"2-2"</v>
      </c>
      <c r="Q251">
        <f t="shared" ref="Q251" si="1008">VALUE(RIGHT(LEFT(P251,2),1))</f>
        <v>2</v>
      </c>
      <c r="R251">
        <f t="shared" ref="R251:R282" si="1009">VALUE(RIGHT(LEFT(P251,4),1))</f>
        <v>2</v>
      </c>
      <c r="S251" s="5" t="b">
        <f t="shared" ref="S251" si="1010">Q251-R251=0</f>
        <v>1</v>
      </c>
      <c r="T251" s="5" t="b">
        <f t="shared" ref="T251:T282" si="1011">Q251+R251=2</f>
        <v>0</v>
      </c>
      <c r="V251" s="5" t="str">
        <f t="shared" ref="V251:V282" si="1012">IF(L251=Q251,"DirectionModel.IN_ROW","")</f>
        <v/>
      </c>
      <c r="W251" s="5" t="str">
        <f t="shared" ref="W251:W282" si="1013">IF(M251=R251,"DirectionModel.IN_COLUMN","")</f>
        <v>DirectionModel.IN_COLUMN</v>
      </c>
      <c r="X251" s="5" t="str">
        <f t="shared" ref="X251:X282" si="1014">IF(AND(N251,S251),"DirectionModel.IN_MAIN_DIAGONAL","")</f>
        <v/>
      </c>
      <c r="Y251" s="5" t="str">
        <f t="shared" ref="Y251:Y282" si="1015">IF(AND(O251,T251),"DirectionModel.IN_SECONDARY_DIAGONAL","")</f>
        <v/>
      </c>
      <c r="Z251" s="5" t="str">
        <f t="shared" ref="Z251" si="1016">IF(CONCATENATE(V251,W251,X251,Y251)="","DirectionModel.WITHOUT_DIRECTION",CONCATENATE(V251,W251,X251,Y251))</f>
        <v>DirectionModel.IN_COLUMN</v>
      </c>
      <c r="AB251" s="5" t="str">
        <f>IF(Z251=inDirection!Z251,Z251,"DirectionModel.WITHOUT_DIRECTION")</f>
        <v>DirectionModel.IN_COLUMN</v>
      </c>
    </row>
    <row r="252" spans="1:28" x14ac:dyDescent="0.25">
      <c r="A252" s="2">
        <v>1</v>
      </c>
      <c r="B252" s="1" t="str">
        <f>IF(DATA!R253="","",DATA!R253)</f>
        <v/>
      </c>
      <c r="C252" s="1" t="str">
        <f>IF(DATA!S253="","",DATA!S253)</f>
        <v/>
      </c>
      <c r="D252" s="1" t="str">
        <f>IF(DATA!T253="","",DATA!T253)</f>
        <v>c</v>
      </c>
      <c r="E252" t="str">
        <f t="shared" si="1002"/>
        <v/>
      </c>
      <c r="F252" t="str">
        <f t="shared" si="1002"/>
        <v/>
      </c>
      <c r="G252" t="str">
        <f t="shared" si="1002"/>
        <v>{1,2}</v>
      </c>
      <c r="H252" t="str">
        <f t="shared" si="1003"/>
        <v/>
      </c>
      <c r="I252" t="str">
        <f t="shared" si="1003"/>
        <v/>
      </c>
      <c r="J252" t="str">
        <f t="shared" si="1003"/>
        <v>"1-2"</v>
      </c>
      <c r="K252" s="3"/>
      <c r="L252" s="3"/>
      <c r="M252" s="3"/>
      <c r="N252" s="3"/>
      <c r="O252" s="3"/>
      <c r="S252" s="5"/>
      <c r="T252" s="5"/>
    </row>
    <row r="253" spans="1:28" x14ac:dyDescent="0.25">
      <c r="A253" s="2">
        <v>2</v>
      </c>
      <c r="B253" s="1" t="str">
        <f>IF(DATA!R254="","",DATA!R254)</f>
        <v/>
      </c>
      <c r="C253" s="1" t="str">
        <f>IF(DATA!S254="","",DATA!S254)</f>
        <v/>
      </c>
      <c r="D253" s="1" t="str">
        <f>IF(DATA!T254="","",DATA!T254)</f>
        <v/>
      </c>
      <c r="E253" t="str">
        <f t="shared" si="1002"/>
        <v/>
      </c>
      <c r="F253" t="str">
        <f t="shared" si="1002"/>
        <v/>
      </c>
      <c r="G253" t="str">
        <f t="shared" si="1002"/>
        <v/>
      </c>
      <c r="H253" t="str">
        <f t="shared" si="1003"/>
        <v/>
      </c>
      <c r="I253" t="str">
        <f t="shared" si="1003"/>
        <v/>
      </c>
      <c r="J253" t="str">
        <f t="shared" si="1003"/>
        <v/>
      </c>
      <c r="K253" s="3"/>
      <c r="L253" s="3"/>
      <c r="M253" s="3"/>
      <c r="N253" s="3"/>
      <c r="O253" s="3"/>
      <c r="S253" s="5"/>
      <c r="T253" s="5"/>
    </row>
    <row r="254" spans="1:28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1017">IF(CONCATENATE(E255,F255,G255,E256,F256,G256,E257,F257,G257)="","",CONCATENATE(CONCATENATE(E255,F255,G255,E256,F256,G256,E257,F257,G257)))</f>
        <v>{0,1}</v>
      </c>
      <c r="H254" t="str">
        <f t="shared" ref="H254" si="1018">IF(CONCATENATE(H255,I255,J255,H256,I256,J256,H257,I257,J257)="","",CONCATENATE(CONCATENATE(H255,I255,J255,H256,I256,J256,H257,I257,J257)))</f>
        <v>"0-1"</v>
      </c>
      <c r="K254" s="2"/>
      <c r="L254" t="s">
        <v>15</v>
      </c>
      <c r="M254" t="s">
        <v>16</v>
      </c>
      <c r="N254" t="s">
        <v>17</v>
      </c>
      <c r="O254" t="s">
        <v>18</v>
      </c>
      <c r="P254" s="22"/>
      <c r="Q254" t="s">
        <v>15</v>
      </c>
      <c r="R254" t="s">
        <v>16</v>
      </c>
      <c r="S254" t="s">
        <v>17</v>
      </c>
      <c r="T254" t="s">
        <v>18</v>
      </c>
      <c r="V254" t="s">
        <v>19</v>
      </c>
      <c r="W254" t="s">
        <v>20</v>
      </c>
      <c r="X254" t="s">
        <v>17</v>
      </c>
      <c r="Y254" t="s">
        <v>18</v>
      </c>
      <c r="Z254" t="s">
        <v>21</v>
      </c>
    </row>
    <row r="255" spans="1:28" x14ac:dyDescent="0.25">
      <c r="A255" s="2">
        <v>0</v>
      </c>
      <c r="B255" s="1" t="str">
        <f>IF(DATA!R256="","",DATA!R256)</f>
        <v/>
      </c>
      <c r="C255" s="1" t="str">
        <f>IF(DATA!S256="","",DATA!S256)</f>
        <v>c</v>
      </c>
      <c r="D255" s="1" t="str">
        <f>IF(DATA!T256="","",DATA!T256)</f>
        <v/>
      </c>
      <c r="E255" t="str">
        <f t="shared" ref="E255:G286" si="1019">IF(B255="","",CONCATENATE("{",$A255,",",B$2,"}"))</f>
        <v/>
      </c>
      <c r="F255" t="str">
        <f t="shared" si="1019"/>
        <v>{0,1}</v>
      </c>
      <c r="G255" t="str">
        <f t="shared" si="1019"/>
        <v/>
      </c>
      <c r="H255" t="str">
        <f t="shared" ref="H255:J318" si="1020">IF(B255="","",CONCATENATE("""",$A255,"-",B$2,""""))</f>
        <v/>
      </c>
      <c r="I255" t="str">
        <f t="shared" si="1020"/>
        <v>"0-1"</v>
      </c>
      <c r="J255" t="str">
        <f t="shared" si="1020"/>
        <v/>
      </c>
      <c r="K255" s="3"/>
      <c r="L255">
        <f t="shared" ref="L255:L286" si="1021">VALUE(RIGHT(LEFT(H254,2),1))</f>
        <v>0</v>
      </c>
      <c r="M255">
        <f t="shared" ref="M255:M286" si="1022">VALUE(RIGHT(LEFT(H254,4),1))</f>
        <v>1</v>
      </c>
      <c r="N255" s="5" t="b">
        <f t="shared" ref="N255" si="1023">L255-M255=0</f>
        <v>0</v>
      </c>
      <c r="O255" s="5" t="b">
        <f t="shared" ref="O255:O286" si="1024">L255+M255=2</f>
        <v>0</v>
      </c>
      <c r="P255" s="21" t="str">
        <f>DATA!F256</f>
        <v>"0-0"</v>
      </c>
      <c r="Q255">
        <f t="shared" ref="Q255" si="1025">VALUE(RIGHT(LEFT(P255,2),1))</f>
        <v>0</v>
      </c>
      <c r="R255">
        <f t="shared" ref="R255:R286" si="1026">VALUE(RIGHT(LEFT(P255,4),1))</f>
        <v>0</v>
      </c>
      <c r="S255" s="5" t="b">
        <f t="shared" ref="S255" si="1027">Q255-R255=0</f>
        <v>1</v>
      </c>
      <c r="T255" s="5" t="b">
        <f t="shared" ref="T255:T286" si="1028">Q255+R255=2</f>
        <v>0</v>
      </c>
      <c r="V255" s="5" t="str">
        <f t="shared" ref="V255:V286" si="1029">IF(L255=Q255,"DirectionModel.IN_ROW","")</f>
        <v>DirectionModel.IN_ROW</v>
      </c>
      <c r="W255" s="5" t="str">
        <f t="shared" ref="W255:W286" si="1030">IF(M255=R255,"DirectionModel.IN_COLUMN","")</f>
        <v/>
      </c>
      <c r="X255" s="5" t="str">
        <f t="shared" ref="X255:X286" si="1031">IF(AND(N255,S255),"DirectionModel.IN_MAIN_DIAGONAL","")</f>
        <v/>
      </c>
      <c r="Y255" s="5" t="str">
        <f t="shared" ref="Y255:Y286" si="1032">IF(AND(O255,T255),"DirectionModel.IN_SECONDARY_DIAGONAL","")</f>
        <v/>
      </c>
      <c r="Z255" s="5" t="str">
        <f t="shared" ref="Z255" si="1033">IF(CONCATENATE(V255,W255,X255,Y255)="","DirectionModel.WITHOUT_DIRECTION",CONCATENATE(V255,W255,X255,Y255))</f>
        <v>DirectionModel.IN_ROW</v>
      </c>
      <c r="AB255" s="5" t="str">
        <f>IF(Z255=inDirection!Z255,Z255,"DirectionModel.WITHOUT_DIRECTION")</f>
        <v>DirectionModel.WITHOUT_DIRECTION</v>
      </c>
    </row>
    <row r="256" spans="1:28" x14ac:dyDescent="0.25">
      <c r="A256" s="2">
        <v>1</v>
      </c>
      <c r="B256" s="1" t="str">
        <f>IF(DATA!R257="","",DATA!R257)</f>
        <v/>
      </c>
      <c r="C256" s="1" t="str">
        <f>IF(DATA!S257="","",DATA!S257)</f>
        <v/>
      </c>
      <c r="D256" s="1" t="str">
        <f>IF(DATA!T257="","",DATA!T257)</f>
        <v/>
      </c>
      <c r="E256" t="str">
        <f t="shared" si="1019"/>
        <v/>
      </c>
      <c r="F256" t="str">
        <f t="shared" si="1019"/>
        <v/>
      </c>
      <c r="G256" t="str">
        <f t="shared" si="1019"/>
        <v/>
      </c>
      <c r="H256" t="str">
        <f t="shared" si="1020"/>
        <v/>
      </c>
      <c r="I256" t="str">
        <f t="shared" si="1020"/>
        <v/>
      </c>
      <c r="J256" t="str">
        <f t="shared" si="1020"/>
        <v/>
      </c>
      <c r="K256" s="3"/>
      <c r="L256" s="3"/>
      <c r="M256" s="3"/>
      <c r="N256" s="3"/>
      <c r="O256" s="3"/>
      <c r="S256" s="5"/>
      <c r="T256" s="5"/>
    </row>
    <row r="257" spans="1:28" x14ac:dyDescent="0.25">
      <c r="A257" s="2">
        <v>2</v>
      </c>
      <c r="B257" s="1" t="str">
        <f>IF(DATA!R258="","",DATA!R258)</f>
        <v/>
      </c>
      <c r="C257" s="1" t="str">
        <f>IF(DATA!S258="","",DATA!S258)</f>
        <v/>
      </c>
      <c r="D257" s="1" t="str">
        <f>IF(DATA!T258="","",DATA!T258)</f>
        <v/>
      </c>
      <c r="E257" t="str">
        <f t="shared" si="1019"/>
        <v/>
      </c>
      <c r="F257" t="str">
        <f t="shared" si="1019"/>
        <v/>
      </c>
      <c r="G257" t="str">
        <f t="shared" si="1019"/>
        <v/>
      </c>
      <c r="H257" t="str">
        <f t="shared" si="1020"/>
        <v/>
      </c>
      <c r="I257" t="str">
        <f t="shared" si="1020"/>
        <v/>
      </c>
      <c r="J257" t="str">
        <f t="shared" si="1020"/>
        <v/>
      </c>
      <c r="K257" s="3"/>
      <c r="L257" s="3"/>
      <c r="M257" s="3"/>
      <c r="N257" s="3"/>
      <c r="O257" s="3"/>
      <c r="S257" s="5"/>
      <c r="T257" s="5"/>
    </row>
    <row r="258" spans="1:28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1034">IF(CONCATENATE(E259,F259,G259,E260,F260,G260,E261,F261,G261)="","",CONCATENATE(CONCATENATE(E259,F259,G259,E260,F260,G260,E261,F261,G261)))</f>
        <v>{1,2}</v>
      </c>
      <c r="H258" t="str">
        <f t="shared" ref="H258" si="1035">IF(CONCATENATE(H259,I259,J259,H260,I260,J260,H261,I261,J261)="","",CONCATENATE(CONCATENATE(H259,I259,J259,H260,I260,J260,H261,I261,J261)))</f>
        <v>"1-2"</v>
      </c>
      <c r="K258" s="2"/>
      <c r="L258" t="s">
        <v>15</v>
      </c>
      <c r="M258" t="s">
        <v>16</v>
      </c>
      <c r="N258" t="s">
        <v>17</v>
      </c>
      <c r="O258" t="s">
        <v>18</v>
      </c>
      <c r="P258" s="22"/>
      <c r="Q258" t="s">
        <v>15</v>
      </c>
      <c r="R258" t="s">
        <v>16</v>
      </c>
      <c r="S258" t="s">
        <v>17</v>
      </c>
      <c r="T258" t="s">
        <v>18</v>
      </c>
      <c r="V258" t="s">
        <v>19</v>
      </c>
      <c r="W258" t="s">
        <v>20</v>
      </c>
      <c r="X258" t="s">
        <v>17</v>
      </c>
      <c r="Y258" t="s">
        <v>18</v>
      </c>
      <c r="Z258" t="s">
        <v>21</v>
      </c>
    </row>
    <row r="259" spans="1:28" x14ac:dyDescent="0.25">
      <c r="A259" s="2">
        <v>0</v>
      </c>
      <c r="B259" s="1" t="str">
        <f>IF(DATA!R260="","",DATA!R260)</f>
        <v/>
      </c>
      <c r="C259" s="1" t="str">
        <f>IF(DATA!S260="","",DATA!S260)</f>
        <v/>
      </c>
      <c r="D259" s="1" t="str">
        <f>IF(DATA!T260="","",DATA!T260)</f>
        <v/>
      </c>
      <c r="E259" t="str">
        <f t="shared" ref="E259:G290" si="1036">IF(B259="","",CONCATENATE("{",$A259,",",B$2,"}"))</f>
        <v/>
      </c>
      <c r="F259" t="str">
        <f t="shared" si="1036"/>
        <v/>
      </c>
      <c r="G259" t="str">
        <f t="shared" si="1036"/>
        <v/>
      </c>
      <c r="H259" t="str">
        <f t="shared" ref="H259:J322" si="1037">IF(B259="","",CONCATENATE("""",$A259,"-",B$2,""""))</f>
        <v/>
      </c>
      <c r="I259" t="str">
        <f t="shared" si="1037"/>
        <v/>
      </c>
      <c r="J259" t="str">
        <f t="shared" si="1037"/>
        <v/>
      </c>
      <c r="K259" s="3"/>
      <c r="L259">
        <f t="shared" ref="L259:L290" si="1038">VALUE(RIGHT(LEFT(H258,2),1))</f>
        <v>1</v>
      </c>
      <c r="M259">
        <f t="shared" ref="M259:M290" si="1039">VALUE(RIGHT(LEFT(H258,4),1))</f>
        <v>2</v>
      </c>
      <c r="N259" s="5" t="b">
        <f t="shared" ref="N259" si="1040">L259-M259=0</f>
        <v>0</v>
      </c>
      <c r="O259" s="5" t="b">
        <f t="shared" ref="O259:O290" si="1041">L259+M259=2</f>
        <v>0</v>
      </c>
      <c r="P259" s="21" t="str">
        <f>DATA!F260</f>
        <v>"0-1"</v>
      </c>
      <c r="Q259">
        <f t="shared" ref="Q259" si="1042">VALUE(RIGHT(LEFT(P259,2),1))</f>
        <v>0</v>
      </c>
      <c r="R259">
        <f t="shared" ref="R259:R290" si="1043">VALUE(RIGHT(LEFT(P259,4),1))</f>
        <v>1</v>
      </c>
      <c r="S259" s="5" t="b">
        <f t="shared" ref="S259" si="1044">Q259-R259=0</f>
        <v>0</v>
      </c>
      <c r="T259" s="5" t="b">
        <f t="shared" ref="T259:T290" si="1045">Q259+R259=2</f>
        <v>0</v>
      </c>
      <c r="V259" s="5" t="str">
        <f t="shared" ref="V259:V290" si="1046">IF(L259=Q259,"DirectionModel.IN_ROW","")</f>
        <v/>
      </c>
      <c r="W259" s="5" t="str">
        <f t="shared" ref="W259:W290" si="1047">IF(M259=R259,"DirectionModel.IN_COLUMN","")</f>
        <v/>
      </c>
      <c r="X259" s="5" t="str">
        <f t="shared" ref="X259:X290" si="1048">IF(AND(N259,S259),"DirectionModel.IN_MAIN_DIAGONAL","")</f>
        <v/>
      </c>
      <c r="Y259" s="5" t="str">
        <f t="shared" ref="Y259:Y290" si="1049">IF(AND(O259,T259),"DirectionModel.IN_SECONDARY_DIAGONAL","")</f>
        <v/>
      </c>
      <c r="Z259" s="5" t="str">
        <f t="shared" ref="Z259" si="1050">IF(CONCATENATE(V259,W259,X259,Y259)="","DirectionModel.WITHOUT_DIRECTION",CONCATENATE(V259,W259,X259,Y259))</f>
        <v>DirectionModel.WITHOUT_DIRECTION</v>
      </c>
      <c r="AB259" s="5" t="str">
        <f>IF(Z259=inDirection!Z259,Z259,"DirectionModel.WITHOUT_DIRECTION")</f>
        <v>DirectionModel.WITHOUT_DIRECTION</v>
      </c>
    </row>
    <row r="260" spans="1:28" x14ac:dyDescent="0.25">
      <c r="A260" s="2">
        <v>1</v>
      </c>
      <c r="B260" s="1" t="str">
        <f>IF(DATA!R261="","",DATA!R261)</f>
        <v/>
      </c>
      <c r="C260" s="1" t="str">
        <f>IF(DATA!S261="","",DATA!S261)</f>
        <v/>
      </c>
      <c r="D260" s="1" t="str">
        <f>IF(DATA!T261="","",DATA!T261)</f>
        <v>c</v>
      </c>
      <c r="E260" t="str">
        <f t="shared" si="1036"/>
        <v/>
      </c>
      <c r="F260" t="str">
        <f t="shared" si="1036"/>
        <v/>
      </c>
      <c r="G260" t="str">
        <f t="shared" si="1036"/>
        <v>{1,2}</v>
      </c>
      <c r="H260" t="str">
        <f t="shared" si="1037"/>
        <v/>
      </c>
      <c r="I260" t="str">
        <f t="shared" si="1037"/>
        <v/>
      </c>
      <c r="J260" t="str">
        <f t="shared" si="1037"/>
        <v>"1-2"</v>
      </c>
      <c r="K260" s="3"/>
      <c r="L260" s="3"/>
      <c r="M260" s="3"/>
      <c r="N260" s="3"/>
      <c r="O260" s="3"/>
      <c r="S260" s="5"/>
      <c r="T260" s="5"/>
    </row>
    <row r="261" spans="1:28" x14ac:dyDescent="0.25">
      <c r="A261" s="2">
        <v>2</v>
      </c>
      <c r="B261" s="1" t="str">
        <f>IF(DATA!R262="","",DATA!R262)</f>
        <v/>
      </c>
      <c r="C261" s="1" t="str">
        <f>IF(DATA!S262="","",DATA!S262)</f>
        <v/>
      </c>
      <c r="D261" s="1" t="str">
        <f>IF(DATA!T262="","",DATA!T262)</f>
        <v/>
      </c>
      <c r="E261" t="str">
        <f t="shared" si="1036"/>
        <v/>
      </c>
      <c r="F261" t="str">
        <f t="shared" si="1036"/>
        <v/>
      </c>
      <c r="G261" t="str">
        <f t="shared" si="1036"/>
        <v/>
      </c>
      <c r="H261" t="str">
        <f t="shared" si="1037"/>
        <v/>
      </c>
      <c r="I261" t="str">
        <f t="shared" si="1037"/>
        <v/>
      </c>
      <c r="J261" t="str">
        <f t="shared" si="1037"/>
        <v/>
      </c>
      <c r="K261" s="3"/>
      <c r="L261" s="3"/>
      <c r="M261" s="3"/>
      <c r="N261" s="3"/>
      <c r="O261" s="3"/>
      <c r="S261" s="5"/>
      <c r="T261" s="5"/>
    </row>
    <row r="262" spans="1:28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1051">IF(CONCATENATE(E263,F263,G263,E264,F264,G264,E265,F265,G265)="","",CONCATENATE(CONCATENATE(E263,F263,G263,E264,F264,G264,E265,F265,G265)))</f>
        <v>{2,2}</v>
      </c>
      <c r="H262" t="str">
        <f t="shared" ref="H262" si="1052">IF(CONCATENATE(H263,I263,J263,H264,I264,J264,H265,I265,J265)="","",CONCATENATE(CONCATENATE(H263,I263,J263,H264,I264,J264,H265,I265,J265)))</f>
        <v>"2-2"</v>
      </c>
      <c r="K262" s="2"/>
      <c r="L262" t="s">
        <v>15</v>
      </c>
      <c r="M262" t="s">
        <v>16</v>
      </c>
      <c r="N262" t="s">
        <v>17</v>
      </c>
      <c r="O262" t="s">
        <v>18</v>
      </c>
      <c r="P262" s="22"/>
      <c r="Q262" t="s">
        <v>15</v>
      </c>
      <c r="R262" t="s">
        <v>16</v>
      </c>
      <c r="S262" t="s">
        <v>17</v>
      </c>
      <c r="T262" t="s">
        <v>18</v>
      </c>
      <c r="V262" t="s">
        <v>19</v>
      </c>
      <c r="W262" t="s">
        <v>20</v>
      </c>
      <c r="X262" t="s">
        <v>17</v>
      </c>
      <c r="Y262" t="s">
        <v>18</v>
      </c>
      <c r="Z262" t="s">
        <v>21</v>
      </c>
    </row>
    <row r="263" spans="1:28" x14ac:dyDescent="0.25">
      <c r="A263" s="2">
        <v>0</v>
      </c>
      <c r="B263" s="1" t="str">
        <f>IF(DATA!R264="","",DATA!R264)</f>
        <v/>
      </c>
      <c r="C263" s="1" t="str">
        <f>IF(DATA!S264="","",DATA!S264)</f>
        <v/>
      </c>
      <c r="D263" s="1" t="str">
        <f>IF(DATA!T264="","",DATA!T264)</f>
        <v/>
      </c>
      <c r="E263" t="str">
        <f t="shared" ref="E263:G294" si="1053">IF(B263="","",CONCATENATE("{",$A263,",",B$2,"}"))</f>
        <v/>
      </c>
      <c r="F263" t="str">
        <f t="shared" si="1053"/>
        <v/>
      </c>
      <c r="G263" t="str">
        <f t="shared" si="1053"/>
        <v/>
      </c>
      <c r="H263" t="str">
        <f t="shared" ref="H263:J326" si="1054">IF(B263="","",CONCATENATE("""",$A263,"-",B$2,""""))</f>
        <v/>
      </c>
      <c r="I263" t="str">
        <f t="shared" si="1054"/>
        <v/>
      </c>
      <c r="J263" t="str">
        <f t="shared" si="1054"/>
        <v/>
      </c>
      <c r="K263" s="3"/>
      <c r="L263">
        <f t="shared" ref="L263:L294" si="1055">VALUE(RIGHT(LEFT(H262,2),1))</f>
        <v>2</v>
      </c>
      <c r="M263">
        <f t="shared" ref="M263:M294" si="1056">VALUE(RIGHT(LEFT(H262,4),1))</f>
        <v>2</v>
      </c>
      <c r="N263" s="5" t="b">
        <f t="shared" ref="N263" si="1057">L263-M263=0</f>
        <v>1</v>
      </c>
      <c r="O263" s="5" t="b">
        <f t="shared" ref="O263:O294" si="1058">L263+M263=2</f>
        <v>0</v>
      </c>
      <c r="P263" s="21" t="str">
        <f>DATA!F264</f>
        <v>"0-2"</v>
      </c>
      <c r="Q263">
        <f t="shared" ref="Q263" si="1059">VALUE(RIGHT(LEFT(P263,2),1))</f>
        <v>0</v>
      </c>
      <c r="R263">
        <f t="shared" ref="R263:R294" si="1060">VALUE(RIGHT(LEFT(P263,4),1))</f>
        <v>2</v>
      </c>
      <c r="S263" s="5" t="b">
        <f t="shared" ref="S263" si="1061">Q263-R263=0</f>
        <v>0</v>
      </c>
      <c r="T263" s="5" t="b">
        <f t="shared" ref="T263:T294" si="1062">Q263+R263=2</f>
        <v>1</v>
      </c>
      <c r="V263" s="5" t="str">
        <f t="shared" ref="V263:V294" si="1063">IF(L263=Q263,"DirectionModel.IN_ROW","")</f>
        <v/>
      </c>
      <c r="W263" s="5" t="str">
        <f t="shared" ref="W263:W294" si="1064">IF(M263=R263,"DirectionModel.IN_COLUMN","")</f>
        <v>DirectionModel.IN_COLUMN</v>
      </c>
      <c r="X263" s="5" t="str">
        <f t="shared" ref="X263:X294" si="1065">IF(AND(N263,S263),"DirectionModel.IN_MAIN_DIAGONAL","")</f>
        <v/>
      </c>
      <c r="Y263" s="5" t="str">
        <f t="shared" ref="Y263:Y294" si="1066">IF(AND(O263,T263),"DirectionModel.IN_SECONDARY_DIAGONAL","")</f>
        <v/>
      </c>
      <c r="Z263" s="5" t="str">
        <f t="shared" ref="Z263" si="1067">IF(CONCATENATE(V263,W263,X263,Y263)="","DirectionModel.WITHOUT_DIRECTION",CONCATENATE(V263,W263,X263,Y263))</f>
        <v>DirectionModel.IN_COLUMN</v>
      </c>
      <c r="AB263" s="5" t="str">
        <f>IF(Z263=inDirection!Z263,Z263,"DirectionModel.WITHOUT_DIRECTION")</f>
        <v>DirectionModel.WITHOUT_DIRECTION</v>
      </c>
    </row>
    <row r="264" spans="1:28" x14ac:dyDescent="0.25">
      <c r="A264" s="2">
        <v>1</v>
      </c>
      <c r="B264" s="1" t="str">
        <f>IF(DATA!R265="","",DATA!R265)</f>
        <v/>
      </c>
      <c r="C264" s="1" t="str">
        <f>IF(DATA!S265="","",DATA!S265)</f>
        <v/>
      </c>
      <c r="D264" s="1" t="str">
        <f>IF(DATA!T265="","",DATA!T265)</f>
        <v/>
      </c>
      <c r="E264" t="str">
        <f t="shared" si="1053"/>
        <v/>
      </c>
      <c r="F264" t="str">
        <f t="shared" si="1053"/>
        <v/>
      </c>
      <c r="G264" t="str">
        <f t="shared" si="1053"/>
        <v/>
      </c>
      <c r="H264" t="str">
        <f t="shared" si="1054"/>
        <v/>
      </c>
      <c r="I264" t="str">
        <f t="shared" si="1054"/>
        <v/>
      </c>
      <c r="J264" t="str">
        <f t="shared" si="1054"/>
        <v/>
      </c>
      <c r="K264" s="3"/>
      <c r="L264" s="3"/>
      <c r="M264" s="3"/>
      <c r="N264" s="3"/>
      <c r="O264" s="3"/>
      <c r="S264" s="5"/>
      <c r="T264" s="5"/>
    </row>
    <row r="265" spans="1:28" x14ac:dyDescent="0.25">
      <c r="A265" s="2">
        <v>2</v>
      </c>
      <c r="B265" s="1" t="str">
        <f>IF(DATA!R266="","",DATA!R266)</f>
        <v/>
      </c>
      <c r="C265" s="1" t="str">
        <f>IF(DATA!S266="","",DATA!S266)</f>
        <v/>
      </c>
      <c r="D265" s="1" t="str">
        <f>IF(DATA!T266="","",DATA!T266)</f>
        <v>c</v>
      </c>
      <c r="E265" t="str">
        <f t="shared" si="1053"/>
        <v/>
      </c>
      <c r="F265" t="str">
        <f t="shared" si="1053"/>
        <v/>
      </c>
      <c r="G265" t="str">
        <f t="shared" si="1053"/>
        <v>{2,2}</v>
      </c>
      <c r="H265" t="str">
        <f t="shared" si="1054"/>
        <v/>
      </c>
      <c r="I265" t="str">
        <f t="shared" si="1054"/>
        <v/>
      </c>
      <c r="J265" t="str">
        <f t="shared" si="1054"/>
        <v>"2-2"</v>
      </c>
      <c r="K265" s="3"/>
      <c r="L265" s="3"/>
      <c r="M265" s="3"/>
      <c r="N265" s="3"/>
      <c r="O265" s="3"/>
      <c r="S265" s="5"/>
      <c r="T265" s="5"/>
    </row>
    <row r="266" spans="1:28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1068">IF(CONCATENATE(E267,F267,G267,E268,F268,G268,E269,F269,G269)="","",CONCATENATE(CONCATENATE(E267,F267,G267,E268,F268,G268,E269,F269,G269)))</f>
        <v>{0,0}</v>
      </c>
      <c r="H266" t="str">
        <f t="shared" ref="H266" si="1069">IF(CONCATENATE(H267,I267,J267,H268,I268,J268,H269,I269,J269)="","",CONCATENATE(CONCATENATE(H267,I267,J267,H268,I268,J268,H269,I269,J269)))</f>
        <v>"0-0"</v>
      </c>
      <c r="K266" s="2"/>
      <c r="L266" t="s">
        <v>15</v>
      </c>
      <c r="M266" t="s">
        <v>16</v>
      </c>
      <c r="N266" t="s">
        <v>17</v>
      </c>
      <c r="O266" t="s">
        <v>18</v>
      </c>
      <c r="P266" s="22"/>
      <c r="Q266" t="s">
        <v>15</v>
      </c>
      <c r="R266" t="s">
        <v>16</v>
      </c>
      <c r="S266" t="s">
        <v>17</v>
      </c>
      <c r="T266" t="s">
        <v>18</v>
      </c>
      <c r="V266" t="s">
        <v>19</v>
      </c>
      <c r="W266" t="s">
        <v>20</v>
      </c>
      <c r="X266" t="s">
        <v>17</v>
      </c>
      <c r="Y266" t="s">
        <v>18</v>
      </c>
      <c r="Z266" t="s">
        <v>21</v>
      </c>
    </row>
    <row r="267" spans="1:28" x14ac:dyDescent="0.25">
      <c r="A267" s="2">
        <v>0</v>
      </c>
      <c r="B267" s="1" t="str">
        <f>IF(DATA!R268="","",DATA!R268)</f>
        <v>c</v>
      </c>
      <c r="C267" s="1" t="str">
        <f>IF(DATA!S268="","",DATA!S268)</f>
        <v/>
      </c>
      <c r="D267" s="1" t="str">
        <f>IF(DATA!T268="","",DATA!T268)</f>
        <v/>
      </c>
      <c r="E267" t="str">
        <f t="shared" ref="E267:G298" si="1070">IF(B267="","",CONCATENATE("{",$A267,",",B$2,"}"))</f>
        <v>{0,0}</v>
      </c>
      <c r="F267" t="str">
        <f t="shared" si="1070"/>
        <v/>
      </c>
      <c r="G267" t="str">
        <f t="shared" si="1070"/>
        <v/>
      </c>
      <c r="H267" t="str">
        <f t="shared" ref="H267:J330" si="1071">IF(B267="","",CONCATENATE("""",$A267,"-",B$2,""""))</f>
        <v>"0-0"</v>
      </c>
      <c r="I267" t="str">
        <f t="shared" si="1071"/>
        <v/>
      </c>
      <c r="J267" t="str">
        <f t="shared" si="1071"/>
        <v/>
      </c>
      <c r="K267" s="3"/>
      <c r="L267">
        <f t="shared" ref="L267:L298" si="1072">VALUE(RIGHT(LEFT(H266,2),1))</f>
        <v>0</v>
      </c>
      <c r="M267">
        <f t="shared" ref="M267:M298" si="1073">VALUE(RIGHT(LEFT(H266,4),1))</f>
        <v>0</v>
      </c>
      <c r="N267" s="5" t="b">
        <f t="shared" ref="N267" si="1074">L267-M267=0</f>
        <v>1</v>
      </c>
      <c r="O267" s="5" t="b">
        <f t="shared" ref="O267:O298" si="1075">L267+M267=2</f>
        <v>0</v>
      </c>
      <c r="P267" s="21" t="str">
        <f>DATA!F268</f>
        <v>"1-0"</v>
      </c>
      <c r="Q267">
        <f t="shared" ref="Q267" si="1076">VALUE(RIGHT(LEFT(P267,2),1))</f>
        <v>1</v>
      </c>
      <c r="R267">
        <f t="shared" ref="R267:R298" si="1077">VALUE(RIGHT(LEFT(P267,4),1))</f>
        <v>0</v>
      </c>
      <c r="S267" s="5" t="b">
        <f t="shared" ref="S267" si="1078">Q267-R267=0</f>
        <v>0</v>
      </c>
      <c r="T267" s="5" t="b">
        <f t="shared" ref="T267:T298" si="1079">Q267+R267=2</f>
        <v>0</v>
      </c>
      <c r="V267" s="5" t="str">
        <f t="shared" ref="V267:V298" si="1080">IF(L267=Q267,"DirectionModel.IN_ROW","")</f>
        <v/>
      </c>
      <c r="W267" s="5" t="str">
        <f t="shared" ref="W267:W298" si="1081">IF(M267=R267,"DirectionModel.IN_COLUMN","")</f>
        <v>DirectionModel.IN_COLUMN</v>
      </c>
      <c r="X267" s="5" t="str">
        <f t="shared" ref="X267:X298" si="1082">IF(AND(N267,S267),"DirectionModel.IN_MAIN_DIAGONAL","")</f>
        <v/>
      </c>
      <c r="Y267" s="5" t="str">
        <f t="shared" ref="Y267:Y298" si="1083">IF(AND(O267,T267),"DirectionModel.IN_SECONDARY_DIAGONAL","")</f>
        <v/>
      </c>
      <c r="Z267" s="5" t="str">
        <f t="shared" ref="Z267" si="1084">IF(CONCATENATE(V267,W267,X267,Y267)="","DirectionModel.WITHOUT_DIRECTION",CONCATENATE(V267,W267,X267,Y267))</f>
        <v>DirectionModel.IN_COLUMN</v>
      </c>
      <c r="AB267" s="5" t="str">
        <f>IF(Z267=inDirection!Z267,Z267,"DirectionModel.WITHOUT_DIRECTION")</f>
        <v>DirectionModel.IN_COLUMN</v>
      </c>
    </row>
    <row r="268" spans="1:28" x14ac:dyDescent="0.25">
      <c r="A268" s="2">
        <v>1</v>
      </c>
      <c r="B268" s="1" t="str">
        <f>IF(DATA!R269="","",DATA!R269)</f>
        <v/>
      </c>
      <c r="C268" s="1" t="str">
        <f>IF(DATA!S269="","",DATA!S269)</f>
        <v/>
      </c>
      <c r="D268" s="1" t="str">
        <f>IF(DATA!T269="","",DATA!T269)</f>
        <v/>
      </c>
      <c r="E268" t="str">
        <f t="shared" si="1070"/>
        <v/>
      </c>
      <c r="F268" t="str">
        <f t="shared" si="1070"/>
        <v/>
      </c>
      <c r="G268" t="str">
        <f t="shared" si="1070"/>
        <v/>
      </c>
      <c r="H268" t="str">
        <f t="shared" si="1071"/>
        <v/>
      </c>
      <c r="I268" t="str">
        <f t="shared" si="1071"/>
        <v/>
      </c>
      <c r="J268" t="str">
        <f t="shared" si="1071"/>
        <v/>
      </c>
      <c r="K268" s="3"/>
      <c r="L268" s="3"/>
      <c r="M268" s="3"/>
      <c r="N268" s="3"/>
      <c r="O268" s="3"/>
      <c r="S268" s="5"/>
      <c r="T268" s="5"/>
    </row>
    <row r="269" spans="1:28" x14ac:dyDescent="0.25">
      <c r="A269" s="2">
        <v>2</v>
      </c>
      <c r="B269" s="1" t="str">
        <f>IF(DATA!R270="","",DATA!R270)</f>
        <v/>
      </c>
      <c r="C269" s="1" t="str">
        <f>IF(DATA!S270="","",DATA!S270)</f>
        <v/>
      </c>
      <c r="D269" s="1" t="str">
        <f>IF(DATA!T270="","",DATA!T270)</f>
        <v/>
      </c>
      <c r="E269" t="str">
        <f t="shared" si="1070"/>
        <v/>
      </c>
      <c r="F269" t="str">
        <f t="shared" si="1070"/>
        <v/>
      </c>
      <c r="G269" t="str">
        <f t="shared" si="1070"/>
        <v/>
      </c>
      <c r="H269" t="str">
        <f t="shared" si="1071"/>
        <v/>
      </c>
      <c r="I269" t="str">
        <f t="shared" si="1071"/>
        <v/>
      </c>
      <c r="J269" t="str">
        <f t="shared" si="1071"/>
        <v/>
      </c>
      <c r="K269" s="3"/>
      <c r="L269" s="3"/>
      <c r="M269" s="3"/>
      <c r="N269" s="3"/>
      <c r="O269" s="3"/>
      <c r="S269" s="5"/>
      <c r="T269" s="5"/>
    </row>
    <row r="270" spans="1:28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1085">IF(CONCATENATE(E271,F271,G271,E272,F272,G272,E273,F273,G273)="","",CONCATENATE(CONCATENATE(E271,F271,G271,E272,F272,G272,E273,F273,G273)))</f>
        <v>{0,2}</v>
      </c>
      <c r="H270" t="str">
        <f t="shared" ref="H270" si="1086">IF(CONCATENATE(H271,I271,J271,H272,I272,J272,H273,I273,J273)="","",CONCATENATE(CONCATENATE(H271,I271,J271,H272,I272,J272,H273,I273,J273)))</f>
        <v>"0-2"</v>
      </c>
      <c r="K270" s="2"/>
      <c r="L270" t="s">
        <v>15</v>
      </c>
      <c r="M270" t="s">
        <v>16</v>
      </c>
      <c r="N270" t="s">
        <v>17</v>
      </c>
      <c r="O270" t="s">
        <v>18</v>
      </c>
      <c r="P270" s="22"/>
      <c r="Q270" t="s">
        <v>15</v>
      </c>
      <c r="R270" t="s">
        <v>16</v>
      </c>
      <c r="S270" t="s">
        <v>17</v>
      </c>
      <c r="T270" t="s">
        <v>18</v>
      </c>
      <c r="V270" t="s">
        <v>19</v>
      </c>
      <c r="W270" t="s">
        <v>20</v>
      </c>
      <c r="X270" t="s">
        <v>17</v>
      </c>
      <c r="Y270" t="s">
        <v>18</v>
      </c>
      <c r="Z270" t="s">
        <v>21</v>
      </c>
    </row>
    <row r="271" spans="1:28" x14ac:dyDescent="0.25">
      <c r="A271" s="2">
        <v>0</v>
      </c>
      <c r="B271" s="1" t="str">
        <f>IF(DATA!R272="","",DATA!R272)</f>
        <v/>
      </c>
      <c r="C271" s="1" t="str">
        <f>IF(DATA!S272="","",DATA!S272)</f>
        <v/>
      </c>
      <c r="D271" s="1" t="str">
        <f>IF(DATA!T272="","",DATA!T272)</f>
        <v>c</v>
      </c>
      <c r="E271" t="str">
        <f t="shared" ref="E271:G302" si="1087">IF(B271="","",CONCATENATE("{",$A271,",",B$2,"}"))</f>
        <v/>
      </c>
      <c r="F271" t="str">
        <f t="shared" si="1087"/>
        <v/>
      </c>
      <c r="G271" t="str">
        <f t="shared" si="1087"/>
        <v>{0,2}</v>
      </c>
      <c r="H271" t="str">
        <f t="shared" ref="H271:J334" si="1088">IF(B271="","",CONCATENATE("""",$A271,"-",B$2,""""))</f>
        <v/>
      </c>
      <c r="I271" t="str">
        <f t="shared" si="1088"/>
        <v/>
      </c>
      <c r="J271" t="str">
        <f t="shared" si="1088"/>
        <v>"0-2"</v>
      </c>
      <c r="K271" s="3"/>
      <c r="L271">
        <f t="shared" ref="L271:L302" si="1089">VALUE(RIGHT(LEFT(H270,2),1))</f>
        <v>0</v>
      </c>
      <c r="M271">
        <f t="shared" ref="M271:M302" si="1090">VALUE(RIGHT(LEFT(H270,4),1))</f>
        <v>2</v>
      </c>
      <c r="N271" s="5" t="b">
        <f t="shared" ref="N271" si="1091">L271-M271=0</f>
        <v>0</v>
      </c>
      <c r="O271" s="5" t="b">
        <f t="shared" ref="O271:O302" si="1092">L271+M271=2</f>
        <v>1</v>
      </c>
      <c r="P271" s="21" t="str">
        <f>DATA!F272</f>
        <v>"1-1"</v>
      </c>
      <c r="Q271">
        <f t="shared" ref="Q271" si="1093">VALUE(RIGHT(LEFT(P271,2),1))</f>
        <v>1</v>
      </c>
      <c r="R271">
        <f t="shared" ref="R271:R302" si="1094">VALUE(RIGHT(LEFT(P271,4),1))</f>
        <v>1</v>
      </c>
      <c r="S271" s="5" t="b">
        <f t="shared" ref="S271" si="1095">Q271-R271=0</f>
        <v>1</v>
      </c>
      <c r="T271" s="5" t="b">
        <f t="shared" ref="T271:T302" si="1096">Q271+R271=2</f>
        <v>1</v>
      </c>
      <c r="V271" s="5" t="str">
        <f t="shared" ref="V271:V302" si="1097">IF(L271=Q271,"DirectionModel.IN_ROW","")</f>
        <v/>
      </c>
      <c r="W271" s="5" t="str">
        <f t="shared" ref="W271:W302" si="1098">IF(M271=R271,"DirectionModel.IN_COLUMN","")</f>
        <v/>
      </c>
      <c r="X271" s="5" t="str">
        <f t="shared" ref="X271:X302" si="1099">IF(AND(N271,S271),"DirectionModel.IN_MAIN_DIAGONAL","")</f>
        <v/>
      </c>
      <c r="Y271" s="5" t="str">
        <f t="shared" ref="Y271:Y302" si="1100">IF(AND(O271,T271),"DirectionModel.IN_SECONDARY_DIAGONAL","")</f>
        <v>DirectionModel.IN_SECONDARY_DIAGONAL</v>
      </c>
      <c r="Z271" s="5" t="str">
        <f t="shared" ref="Z271" si="1101">IF(CONCATENATE(V271,W271,X271,Y271)="","DirectionModel.WITHOUT_DIRECTION",CONCATENATE(V271,W271,X271,Y271))</f>
        <v>DirectionModel.IN_SECONDARY_DIAGONAL</v>
      </c>
      <c r="AB271" s="5" t="str">
        <f>IF(Z271=inDirection!Z271,Z271,"DirectionModel.WITHOUT_DIRECTION")</f>
        <v>DirectionModel.WITHOUT_DIRECTION</v>
      </c>
    </row>
    <row r="272" spans="1:28" x14ac:dyDescent="0.25">
      <c r="A272" s="2">
        <v>1</v>
      </c>
      <c r="B272" s="1" t="str">
        <f>IF(DATA!R273="","",DATA!R273)</f>
        <v/>
      </c>
      <c r="C272" s="1" t="str">
        <f>IF(DATA!S273="","",DATA!S273)</f>
        <v/>
      </c>
      <c r="D272" s="1" t="str">
        <f>IF(DATA!T273="","",DATA!T273)</f>
        <v/>
      </c>
      <c r="E272" t="str">
        <f t="shared" si="1087"/>
        <v/>
      </c>
      <c r="F272" t="str">
        <f t="shared" si="1087"/>
        <v/>
      </c>
      <c r="G272" t="str">
        <f t="shared" si="1087"/>
        <v/>
      </c>
      <c r="H272" t="str">
        <f t="shared" si="1088"/>
        <v/>
      </c>
      <c r="I272" t="str">
        <f t="shared" si="1088"/>
        <v/>
      </c>
      <c r="J272" t="str">
        <f t="shared" si="1088"/>
        <v/>
      </c>
      <c r="K272" s="3"/>
      <c r="L272" s="3"/>
      <c r="M272" s="3"/>
      <c r="N272" s="3"/>
      <c r="O272" s="3"/>
      <c r="S272" s="5"/>
      <c r="T272" s="5"/>
    </row>
    <row r="273" spans="1:28" x14ac:dyDescent="0.25">
      <c r="A273" s="2">
        <v>2</v>
      </c>
      <c r="B273" s="1" t="str">
        <f>IF(DATA!R274="","",DATA!R274)</f>
        <v/>
      </c>
      <c r="C273" s="1" t="str">
        <f>IF(DATA!S274="","",DATA!S274)</f>
        <v/>
      </c>
      <c r="D273" s="1" t="str">
        <f>IF(DATA!T274="","",DATA!T274)</f>
        <v/>
      </c>
      <c r="E273" t="str">
        <f t="shared" si="1087"/>
        <v/>
      </c>
      <c r="F273" t="str">
        <f t="shared" si="1087"/>
        <v/>
      </c>
      <c r="G273" t="str">
        <f t="shared" si="1087"/>
        <v/>
      </c>
      <c r="H273" t="str">
        <f t="shared" si="1088"/>
        <v/>
      </c>
      <c r="I273" t="str">
        <f t="shared" si="1088"/>
        <v/>
      </c>
      <c r="J273" t="str">
        <f t="shared" si="1088"/>
        <v/>
      </c>
      <c r="K273" s="3"/>
      <c r="L273" s="3"/>
      <c r="M273" s="3"/>
      <c r="N273" s="3"/>
      <c r="O273" s="3"/>
      <c r="S273" s="5"/>
      <c r="T273" s="5"/>
    </row>
    <row r="274" spans="1:28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1102">IF(CONCATENATE(E275,F275,G275,E276,F276,G276,E277,F277,G277)="","",CONCATENATE(CONCATENATE(E275,F275,G275,E276,F276,G276,E277,F277,G277)))</f>
        <v>{0,2}</v>
      </c>
      <c r="H274" t="str">
        <f t="shared" ref="H274" si="1103">IF(CONCATENATE(H275,I275,J275,H276,I276,J276,H277,I277,J277)="","",CONCATENATE(CONCATENATE(H275,I275,J275,H276,I276,J276,H277,I277,J277)))</f>
        <v>"0-2"</v>
      </c>
      <c r="K274" s="2"/>
      <c r="L274" t="s">
        <v>15</v>
      </c>
      <c r="M274" t="s">
        <v>16</v>
      </c>
      <c r="N274" t="s">
        <v>17</v>
      </c>
      <c r="O274" t="s">
        <v>18</v>
      </c>
      <c r="P274" s="22"/>
      <c r="Q274" t="s">
        <v>15</v>
      </c>
      <c r="R274" t="s">
        <v>16</v>
      </c>
      <c r="S274" t="s">
        <v>17</v>
      </c>
      <c r="T274" t="s">
        <v>18</v>
      </c>
      <c r="V274" t="s">
        <v>19</v>
      </c>
      <c r="W274" t="s">
        <v>20</v>
      </c>
      <c r="X274" t="s">
        <v>17</v>
      </c>
      <c r="Y274" t="s">
        <v>18</v>
      </c>
      <c r="Z274" t="s">
        <v>21</v>
      </c>
    </row>
    <row r="275" spans="1:28" x14ac:dyDescent="0.25">
      <c r="A275" s="2">
        <v>0</v>
      </c>
      <c r="B275" s="1" t="str">
        <f>IF(DATA!R276="","",DATA!R276)</f>
        <v/>
      </c>
      <c r="C275" s="1" t="str">
        <f>IF(DATA!S276="","",DATA!S276)</f>
        <v/>
      </c>
      <c r="D275" s="1" t="str">
        <f>IF(DATA!T276="","",DATA!T276)</f>
        <v>c</v>
      </c>
      <c r="E275" t="str">
        <f t="shared" ref="E275:G306" si="1104">IF(B275="","",CONCATENATE("{",$A275,",",B$2,"}"))</f>
        <v/>
      </c>
      <c r="F275" t="str">
        <f t="shared" si="1104"/>
        <v/>
      </c>
      <c r="G275" t="str">
        <f t="shared" si="1104"/>
        <v>{0,2}</v>
      </c>
      <c r="H275" t="str">
        <f t="shared" ref="H275:J338" si="1105">IF(B275="","",CONCATENATE("""",$A275,"-",B$2,""""))</f>
        <v/>
      </c>
      <c r="I275" t="str">
        <f t="shared" si="1105"/>
        <v/>
      </c>
      <c r="J275" t="str">
        <f t="shared" si="1105"/>
        <v>"0-2"</v>
      </c>
      <c r="K275" s="3"/>
      <c r="L275">
        <f t="shared" ref="L275:L306" si="1106">VALUE(RIGHT(LEFT(H274,2),1))</f>
        <v>0</v>
      </c>
      <c r="M275">
        <f t="shared" ref="M275:M306" si="1107">VALUE(RIGHT(LEFT(H274,4),1))</f>
        <v>2</v>
      </c>
      <c r="N275" s="5" t="b">
        <f t="shared" ref="N275" si="1108">L275-M275=0</f>
        <v>0</v>
      </c>
      <c r="O275" s="5" t="b">
        <f t="shared" ref="O275:O306" si="1109">L275+M275=2</f>
        <v>1</v>
      </c>
      <c r="P275" s="21" t="str">
        <f>DATA!F276</f>
        <v>"1-2"</v>
      </c>
      <c r="Q275">
        <f t="shared" ref="Q275" si="1110">VALUE(RIGHT(LEFT(P275,2),1))</f>
        <v>1</v>
      </c>
      <c r="R275">
        <f t="shared" ref="R275:R306" si="1111">VALUE(RIGHT(LEFT(P275,4),1))</f>
        <v>2</v>
      </c>
      <c r="S275" s="5" t="b">
        <f t="shared" ref="S275" si="1112">Q275-R275=0</f>
        <v>0</v>
      </c>
      <c r="T275" s="5" t="b">
        <f t="shared" ref="T275:T306" si="1113">Q275+R275=2</f>
        <v>0</v>
      </c>
      <c r="V275" s="5" t="str">
        <f t="shared" ref="V275:V306" si="1114">IF(L275=Q275,"DirectionModel.IN_ROW","")</f>
        <v/>
      </c>
      <c r="W275" s="5" t="str">
        <f t="shared" ref="W275:W306" si="1115">IF(M275=R275,"DirectionModel.IN_COLUMN","")</f>
        <v>DirectionModel.IN_COLUMN</v>
      </c>
      <c r="X275" s="5" t="str">
        <f t="shared" ref="X275:X306" si="1116">IF(AND(N275,S275),"DirectionModel.IN_MAIN_DIAGONAL","")</f>
        <v/>
      </c>
      <c r="Y275" s="5" t="str">
        <f t="shared" ref="Y275:Y306" si="1117">IF(AND(O275,T275),"DirectionModel.IN_SECONDARY_DIAGONAL","")</f>
        <v/>
      </c>
      <c r="Z275" s="5" t="str">
        <f t="shared" ref="Z275" si="1118">IF(CONCATENATE(V275,W275,X275,Y275)="","DirectionModel.WITHOUT_DIRECTION",CONCATENATE(V275,W275,X275,Y275))</f>
        <v>DirectionModel.IN_COLUMN</v>
      </c>
      <c r="AB275" s="5" t="str">
        <f>IF(Z275=inDirection!Z275,Z275,"DirectionModel.WITHOUT_DIRECTION")</f>
        <v>DirectionModel.WITHOUT_DIRECTION</v>
      </c>
    </row>
    <row r="276" spans="1:28" x14ac:dyDescent="0.25">
      <c r="A276" s="2">
        <v>1</v>
      </c>
      <c r="B276" s="1" t="str">
        <f>IF(DATA!R277="","",DATA!R277)</f>
        <v/>
      </c>
      <c r="C276" s="1" t="str">
        <f>IF(DATA!S277="","",DATA!S277)</f>
        <v/>
      </c>
      <c r="D276" s="1" t="str">
        <f>IF(DATA!T277="","",DATA!T277)</f>
        <v/>
      </c>
      <c r="E276" t="str">
        <f t="shared" si="1104"/>
        <v/>
      </c>
      <c r="F276" t="str">
        <f t="shared" si="1104"/>
        <v/>
      </c>
      <c r="G276" t="str">
        <f t="shared" si="1104"/>
        <v/>
      </c>
      <c r="H276" t="str">
        <f t="shared" si="1105"/>
        <v/>
      </c>
      <c r="I276" t="str">
        <f t="shared" si="1105"/>
        <v/>
      </c>
      <c r="J276" t="str">
        <f t="shared" si="1105"/>
        <v/>
      </c>
      <c r="K276" s="3"/>
      <c r="L276" s="3"/>
      <c r="M276" s="3"/>
      <c r="N276" s="3"/>
      <c r="O276" s="3"/>
      <c r="S276" s="5"/>
      <c r="T276" s="5"/>
    </row>
    <row r="277" spans="1:28" x14ac:dyDescent="0.25">
      <c r="A277" s="2">
        <v>2</v>
      </c>
      <c r="B277" s="1" t="str">
        <f>IF(DATA!R278="","",DATA!R278)</f>
        <v/>
      </c>
      <c r="C277" s="1" t="str">
        <f>IF(DATA!S278="","",DATA!S278)</f>
        <v/>
      </c>
      <c r="D277" s="1" t="str">
        <f>IF(DATA!T278="","",DATA!T278)</f>
        <v/>
      </c>
      <c r="E277" t="str">
        <f t="shared" si="1104"/>
        <v/>
      </c>
      <c r="F277" t="str">
        <f t="shared" si="1104"/>
        <v/>
      </c>
      <c r="G277" t="str">
        <f t="shared" si="1104"/>
        <v/>
      </c>
      <c r="H277" t="str">
        <f t="shared" si="1105"/>
        <v/>
      </c>
      <c r="I277" t="str">
        <f t="shared" si="1105"/>
        <v/>
      </c>
      <c r="J277" t="str">
        <f t="shared" si="1105"/>
        <v/>
      </c>
      <c r="K277" s="3"/>
      <c r="L277" s="3"/>
      <c r="M277" s="3"/>
      <c r="N277" s="3"/>
      <c r="O277" s="3"/>
      <c r="S277" s="5"/>
      <c r="T277" s="5"/>
    </row>
    <row r="278" spans="1:28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1119">IF(CONCATENATE(E279,F279,G279,E280,F280,G280,E281,F281,G281)="","",CONCATENATE(CONCATENATE(E279,F279,G279,E280,F280,G280,E281,F281,G281)))</f>
        <v>{1,1}</v>
      </c>
      <c r="H278" t="str">
        <f t="shared" ref="H278" si="1120">IF(CONCATENATE(H279,I279,J279,H280,I280,J280,H281,I281,J281)="","",CONCATENATE(CONCATENATE(H279,I279,J279,H280,I280,J280,H281,I281,J281)))</f>
        <v>"1-1"</v>
      </c>
      <c r="K278" s="2"/>
      <c r="L278" t="s">
        <v>15</v>
      </c>
      <c r="M278" t="s">
        <v>16</v>
      </c>
      <c r="N278" t="s">
        <v>17</v>
      </c>
      <c r="O278" t="s">
        <v>18</v>
      </c>
      <c r="P278" s="22"/>
      <c r="Q278" t="s">
        <v>15</v>
      </c>
      <c r="R278" t="s">
        <v>16</v>
      </c>
      <c r="S278" t="s">
        <v>17</v>
      </c>
      <c r="T278" t="s">
        <v>18</v>
      </c>
      <c r="V278" t="s">
        <v>19</v>
      </c>
      <c r="W278" t="s">
        <v>20</v>
      </c>
      <c r="X278" t="s">
        <v>17</v>
      </c>
      <c r="Y278" t="s">
        <v>18</v>
      </c>
      <c r="Z278" t="s">
        <v>21</v>
      </c>
    </row>
    <row r="279" spans="1:28" x14ac:dyDescent="0.25">
      <c r="A279" s="2">
        <v>0</v>
      </c>
      <c r="B279" s="1" t="str">
        <f>IF(DATA!R280="","",DATA!R280)</f>
        <v/>
      </c>
      <c r="C279" s="1" t="str">
        <f>IF(DATA!S280="","",DATA!S280)</f>
        <v/>
      </c>
      <c r="D279" s="1" t="str">
        <f>IF(DATA!T280="","",DATA!T280)</f>
        <v/>
      </c>
      <c r="E279" t="str">
        <f t="shared" ref="E279:G310" si="1121">IF(B279="","",CONCATENATE("{",$A279,",",B$2,"}"))</f>
        <v/>
      </c>
      <c r="F279" t="str">
        <f t="shared" si="1121"/>
        <v/>
      </c>
      <c r="G279" t="str">
        <f t="shared" si="1121"/>
        <v/>
      </c>
      <c r="H279" t="str">
        <f t="shared" ref="H279:J342" si="1122">IF(B279="","",CONCATENATE("""",$A279,"-",B$2,""""))</f>
        <v/>
      </c>
      <c r="I279" t="str">
        <f t="shared" si="1122"/>
        <v/>
      </c>
      <c r="J279" t="str">
        <f t="shared" si="1122"/>
        <v/>
      </c>
      <c r="K279" s="3"/>
      <c r="L279">
        <f t="shared" ref="L279:L310" si="1123">VALUE(RIGHT(LEFT(H278,2),1))</f>
        <v>1</v>
      </c>
      <c r="M279">
        <f t="shared" ref="M279:M310" si="1124">VALUE(RIGHT(LEFT(H278,4),1))</f>
        <v>1</v>
      </c>
      <c r="N279" s="5" t="b">
        <f t="shared" ref="N279" si="1125">L279-M279=0</f>
        <v>1</v>
      </c>
      <c r="O279" s="5" t="b">
        <f t="shared" ref="O279:O310" si="1126">L279+M279=2</f>
        <v>1</v>
      </c>
      <c r="P279" s="21" t="str">
        <f>DATA!F280</f>
        <v>"2-0"</v>
      </c>
      <c r="Q279">
        <f t="shared" ref="Q279" si="1127">VALUE(RIGHT(LEFT(P279,2),1))</f>
        <v>2</v>
      </c>
      <c r="R279">
        <f t="shared" ref="R279:R310" si="1128">VALUE(RIGHT(LEFT(P279,4),1))</f>
        <v>0</v>
      </c>
      <c r="S279" s="5" t="b">
        <f t="shared" ref="S279" si="1129">Q279-R279=0</f>
        <v>0</v>
      </c>
      <c r="T279" s="5" t="b">
        <f t="shared" ref="T279:T310" si="1130">Q279+R279=2</f>
        <v>1</v>
      </c>
      <c r="V279" s="5" t="str">
        <f t="shared" ref="V279:V310" si="1131">IF(L279=Q279,"DirectionModel.IN_ROW","")</f>
        <v/>
      </c>
      <c r="W279" s="5" t="str">
        <f t="shared" ref="W279:W310" si="1132">IF(M279=R279,"DirectionModel.IN_COLUMN","")</f>
        <v/>
      </c>
      <c r="X279" s="5" t="str">
        <f t="shared" ref="X279:X310" si="1133">IF(AND(N279,S279),"DirectionModel.IN_MAIN_DIAGONAL","")</f>
        <v/>
      </c>
      <c r="Y279" s="5" t="str">
        <f t="shared" ref="Y279:Y310" si="1134">IF(AND(O279,T279),"DirectionModel.IN_SECONDARY_DIAGONAL","")</f>
        <v>DirectionModel.IN_SECONDARY_DIAGONAL</v>
      </c>
      <c r="Z279" s="5" t="str">
        <f t="shared" ref="Z279" si="1135">IF(CONCATENATE(V279,W279,X279,Y279)="","DirectionModel.WITHOUT_DIRECTION",CONCATENATE(V279,W279,X279,Y279))</f>
        <v>DirectionModel.IN_SECONDARY_DIAGONAL</v>
      </c>
      <c r="AB279" s="5" t="str">
        <f>IF(Z279=inDirection!Z279,Z279,"DirectionModel.WITHOUT_DIRECTION")</f>
        <v>DirectionModel.WITHOUT_DIRECTION</v>
      </c>
    </row>
    <row r="280" spans="1:28" x14ac:dyDescent="0.25">
      <c r="A280" s="2">
        <v>1</v>
      </c>
      <c r="B280" s="1" t="str">
        <f>IF(DATA!R281="","",DATA!R281)</f>
        <v/>
      </c>
      <c r="C280" s="1" t="str">
        <f>IF(DATA!S281="","",DATA!S281)</f>
        <v>c</v>
      </c>
      <c r="D280" s="1" t="str">
        <f>IF(DATA!T281="","",DATA!T281)</f>
        <v/>
      </c>
      <c r="E280" t="str">
        <f t="shared" si="1121"/>
        <v/>
      </c>
      <c r="F280" t="str">
        <f t="shared" si="1121"/>
        <v>{1,1}</v>
      </c>
      <c r="G280" t="str">
        <f t="shared" si="1121"/>
        <v/>
      </c>
      <c r="H280" t="str">
        <f t="shared" si="1122"/>
        <v/>
      </c>
      <c r="I280" t="str">
        <f t="shared" si="1122"/>
        <v>"1-1"</v>
      </c>
      <c r="J280" t="str">
        <f t="shared" si="1122"/>
        <v/>
      </c>
      <c r="K280" s="3"/>
      <c r="L280" s="3"/>
      <c r="M280" s="3"/>
      <c r="N280" s="3"/>
      <c r="O280" s="3"/>
      <c r="S280" s="5"/>
      <c r="T280" s="5"/>
    </row>
    <row r="281" spans="1:28" x14ac:dyDescent="0.25">
      <c r="A281" s="2">
        <v>2</v>
      </c>
      <c r="B281" s="1" t="str">
        <f>IF(DATA!R282="","",DATA!R282)</f>
        <v/>
      </c>
      <c r="C281" s="1" t="str">
        <f>IF(DATA!S282="","",DATA!S282)</f>
        <v/>
      </c>
      <c r="D281" s="1" t="str">
        <f>IF(DATA!T282="","",DATA!T282)</f>
        <v/>
      </c>
      <c r="E281" t="str">
        <f t="shared" si="1121"/>
        <v/>
      </c>
      <c r="F281" t="str">
        <f t="shared" si="1121"/>
        <v/>
      </c>
      <c r="G281" t="str">
        <f t="shared" si="1121"/>
        <v/>
      </c>
      <c r="H281" t="str">
        <f t="shared" si="1122"/>
        <v/>
      </c>
      <c r="I281" t="str">
        <f t="shared" si="1122"/>
        <v/>
      </c>
      <c r="J281" t="str">
        <f t="shared" si="1122"/>
        <v/>
      </c>
      <c r="K281" s="3"/>
      <c r="L281" s="3"/>
      <c r="M281" s="3"/>
      <c r="N281" s="3"/>
      <c r="O281" s="3"/>
      <c r="S281" s="5"/>
      <c r="T281" s="5"/>
    </row>
    <row r="282" spans="1:28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1136">IF(CONCATENATE(E283,F283,G283,E284,F284,G284,E285,F285,G285)="","",CONCATENATE(CONCATENATE(E283,F283,G283,E284,F284,G284,E285,F285,G285)))</f>
        <v>{2,2}</v>
      </c>
      <c r="H282" t="str">
        <f t="shared" ref="H282" si="1137">IF(CONCATENATE(H283,I283,J283,H284,I284,J284,H285,I285,J285)="","",CONCATENATE(CONCATENATE(H283,I283,J283,H284,I284,J284,H285,I285,J285)))</f>
        <v>"2-2"</v>
      </c>
      <c r="K282" s="2"/>
      <c r="L282" t="s">
        <v>15</v>
      </c>
      <c r="M282" t="s">
        <v>16</v>
      </c>
      <c r="N282" t="s">
        <v>17</v>
      </c>
      <c r="O282" t="s">
        <v>18</v>
      </c>
      <c r="P282" s="22"/>
      <c r="Q282" t="s">
        <v>15</v>
      </c>
      <c r="R282" t="s">
        <v>16</v>
      </c>
      <c r="S282" t="s">
        <v>17</v>
      </c>
      <c r="T282" t="s">
        <v>18</v>
      </c>
      <c r="V282" t="s">
        <v>19</v>
      </c>
      <c r="W282" t="s">
        <v>20</v>
      </c>
      <c r="X282" t="s">
        <v>17</v>
      </c>
      <c r="Y282" t="s">
        <v>18</v>
      </c>
      <c r="Z282" t="s">
        <v>21</v>
      </c>
    </row>
    <row r="283" spans="1:28" x14ac:dyDescent="0.25">
      <c r="A283" s="2">
        <v>0</v>
      </c>
      <c r="B283" s="1" t="str">
        <f>IF(DATA!R284="","",DATA!R284)</f>
        <v/>
      </c>
      <c r="C283" s="1" t="str">
        <f>IF(DATA!S284="","",DATA!S284)</f>
        <v/>
      </c>
      <c r="D283" s="1" t="str">
        <f>IF(DATA!T284="","",DATA!T284)</f>
        <v/>
      </c>
      <c r="E283" t="str">
        <f t="shared" ref="E283:G314" si="1138">IF(B283="","",CONCATENATE("{",$A283,",",B$2,"}"))</f>
        <v/>
      </c>
      <c r="F283" t="str">
        <f t="shared" si="1138"/>
        <v/>
      </c>
      <c r="G283" t="str">
        <f t="shared" si="1138"/>
        <v/>
      </c>
      <c r="H283" t="str">
        <f t="shared" ref="H283:J346" si="1139">IF(B283="","",CONCATENATE("""",$A283,"-",B$2,""""))</f>
        <v/>
      </c>
      <c r="I283" t="str">
        <f t="shared" si="1139"/>
        <v/>
      </c>
      <c r="J283" t="str">
        <f t="shared" si="1139"/>
        <v/>
      </c>
      <c r="K283" s="3"/>
      <c r="L283">
        <f t="shared" ref="L283:L314" si="1140">VALUE(RIGHT(LEFT(H282,2),1))</f>
        <v>2</v>
      </c>
      <c r="M283">
        <f t="shared" ref="M283:M314" si="1141">VALUE(RIGHT(LEFT(H282,4),1))</f>
        <v>2</v>
      </c>
      <c r="N283" s="5" t="b">
        <f t="shared" ref="N283" si="1142">L283-M283=0</f>
        <v>1</v>
      </c>
      <c r="O283" s="5" t="b">
        <f t="shared" ref="O283:O314" si="1143">L283+M283=2</f>
        <v>0</v>
      </c>
      <c r="P283" s="21" t="str">
        <f>DATA!F284</f>
        <v>"2-1"</v>
      </c>
      <c r="Q283">
        <f t="shared" ref="Q283" si="1144">VALUE(RIGHT(LEFT(P283,2),1))</f>
        <v>2</v>
      </c>
      <c r="R283">
        <f t="shared" ref="R283:R314" si="1145">VALUE(RIGHT(LEFT(P283,4),1))</f>
        <v>1</v>
      </c>
      <c r="S283" s="5" t="b">
        <f t="shared" ref="S283" si="1146">Q283-R283=0</f>
        <v>0</v>
      </c>
      <c r="T283" s="5" t="b">
        <f t="shared" ref="T283:T314" si="1147">Q283+R283=2</f>
        <v>0</v>
      </c>
      <c r="V283" s="5" t="str">
        <f t="shared" ref="V283:V314" si="1148">IF(L283=Q283,"DirectionModel.IN_ROW","")</f>
        <v>DirectionModel.IN_ROW</v>
      </c>
      <c r="W283" s="5" t="str">
        <f t="shared" ref="W283:W314" si="1149">IF(M283=R283,"DirectionModel.IN_COLUMN","")</f>
        <v/>
      </c>
      <c r="X283" s="5" t="str">
        <f t="shared" ref="X283:X314" si="1150">IF(AND(N283,S283),"DirectionModel.IN_MAIN_DIAGONAL","")</f>
        <v/>
      </c>
      <c r="Y283" s="5" t="str">
        <f t="shared" ref="Y283:Y314" si="1151">IF(AND(O283,T283),"DirectionModel.IN_SECONDARY_DIAGONAL","")</f>
        <v/>
      </c>
      <c r="Z283" s="5" t="str">
        <f t="shared" ref="Z283" si="1152">IF(CONCATENATE(V283,W283,X283,Y283)="","DirectionModel.WITHOUT_DIRECTION",CONCATENATE(V283,W283,X283,Y283))</f>
        <v>DirectionModel.IN_ROW</v>
      </c>
      <c r="AB283" s="5" t="str">
        <f>IF(Z283=inDirection!Z283,Z283,"DirectionModel.WITHOUT_DIRECTION")</f>
        <v>DirectionModel.WITHOUT_DIRECTION</v>
      </c>
    </row>
    <row r="284" spans="1:28" x14ac:dyDescent="0.25">
      <c r="A284" s="2">
        <v>1</v>
      </c>
      <c r="B284" s="1" t="str">
        <f>IF(DATA!R285="","",DATA!R285)</f>
        <v/>
      </c>
      <c r="C284" s="1" t="str">
        <f>IF(DATA!S285="","",DATA!S285)</f>
        <v/>
      </c>
      <c r="D284" s="1" t="str">
        <f>IF(DATA!T285="","",DATA!T285)</f>
        <v/>
      </c>
      <c r="E284" t="str">
        <f t="shared" si="1138"/>
        <v/>
      </c>
      <c r="F284" t="str">
        <f t="shared" si="1138"/>
        <v/>
      </c>
      <c r="G284" t="str">
        <f t="shared" si="1138"/>
        <v/>
      </c>
      <c r="H284" t="str">
        <f t="shared" si="1139"/>
        <v/>
      </c>
      <c r="I284" t="str">
        <f t="shared" si="1139"/>
        <v/>
      </c>
      <c r="J284" t="str">
        <f t="shared" si="1139"/>
        <v/>
      </c>
      <c r="K284" s="3"/>
      <c r="L284" s="3"/>
      <c r="M284" s="3"/>
      <c r="N284" s="3"/>
      <c r="O284" s="3"/>
      <c r="S284" s="5"/>
      <c r="T284" s="5"/>
    </row>
    <row r="285" spans="1:28" x14ac:dyDescent="0.25">
      <c r="A285" s="2">
        <v>2</v>
      </c>
      <c r="B285" s="1" t="str">
        <f>IF(DATA!R286="","",DATA!R286)</f>
        <v/>
      </c>
      <c r="C285" s="1" t="str">
        <f>IF(DATA!S286="","",DATA!S286)</f>
        <v/>
      </c>
      <c r="D285" s="1" t="str">
        <f>IF(DATA!T286="","",DATA!T286)</f>
        <v>c</v>
      </c>
      <c r="E285" t="str">
        <f t="shared" si="1138"/>
        <v/>
      </c>
      <c r="F285" t="str">
        <f t="shared" si="1138"/>
        <v/>
      </c>
      <c r="G285" t="str">
        <f t="shared" si="1138"/>
        <v>{2,2}</v>
      </c>
      <c r="H285" t="str">
        <f t="shared" si="1139"/>
        <v/>
      </c>
      <c r="I285" t="str">
        <f t="shared" si="1139"/>
        <v/>
      </c>
      <c r="J285" t="str">
        <f t="shared" si="1139"/>
        <v>"2-2"</v>
      </c>
      <c r="K285" s="3"/>
      <c r="L285" s="3"/>
      <c r="M285" s="3"/>
      <c r="N285" s="3"/>
      <c r="O285" s="3"/>
      <c r="S285" s="5"/>
      <c r="T285" s="5"/>
    </row>
    <row r="286" spans="1:28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1153">IF(CONCATENATE(E287,F287,G287,E288,F288,G288,E289,F289,G289)="","",CONCATENATE(CONCATENATE(E287,F287,G287,E288,F288,G288,E289,F289,G289)))</f>
        <v>{0,1}</v>
      </c>
      <c r="H286" t="str">
        <f t="shared" ref="H286" si="1154">IF(CONCATENATE(H287,I287,J287,H288,I288,J288,H289,I289,J289)="","",CONCATENATE(CONCATENATE(H287,I287,J287,H288,I288,J288,H289,I289,J289)))</f>
        <v>"0-1"</v>
      </c>
      <c r="K286" s="2"/>
      <c r="L286" t="s">
        <v>15</v>
      </c>
      <c r="M286" t="s">
        <v>16</v>
      </c>
      <c r="N286" t="s">
        <v>17</v>
      </c>
      <c r="O286" t="s">
        <v>18</v>
      </c>
      <c r="P286" s="22"/>
      <c r="Q286" t="s">
        <v>15</v>
      </c>
      <c r="R286" t="s">
        <v>16</v>
      </c>
      <c r="S286" t="s">
        <v>17</v>
      </c>
      <c r="T286" t="s">
        <v>18</v>
      </c>
      <c r="V286" t="s">
        <v>19</v>
      </c>
      <c r="W286" t="s">
        <v>20</v>
      </c>
      <c r="X286" t="s">
        <v>17</v>
      </c>
      <c r="Y286" t="s">
        <v>18</v>
      </c>
      <c r="Z286" t="s">
        <v>21</v>
      </c>
    </row>
    <row r="287" spans="1:28" x14ac:dyDescent="0.25">
      <c r="A287" s="2">
        <v>0</v>
      </c>
      <c r="B287" s="1" t="str">
        <f>IF(DATA!R288="","",DATA!R288)</f>
        <v/>
      </c>
      <c r="C287" s="1" t="str">
        <f>IF(DATA!S288="","",DATA!S288)</f>
        <v>c</v>
      </c>
      <c r="D287" s="1" t="str">
        <f>IF(DATA!T288="","",DATA!T288)</f>
        <v/>
      </c>
      <c r="E287" t="str">
        <f t="shared" ref="E287:G318" si="1155">IF(B287="","",CONCATENATE("{",$A287,",",B$2,"}"))</f>
        <v/>
      </c>
      <c r="F287" t="str">
        <f t="shared" si="1155"/>
        <v>{0,1}</v>
      </c>
      <c r="G287" t="str">
        <f t="shared" si="1155"/>
        <v/>
      </c>
      <c r="H287" t="str">
        <f t="shared" ref="H287:J350" si="1156">IF(B287="","",CONCATENATE("""",$A287,"-",B$2,""""))</f>
        <v/>
      </c>
      <c r="I287" t="str">
        <f t="shared" si="1156"/>
        <v>"0-1"</v>
      </c>
      <c r="J287" t="str">
        <f t="shared" si="1156"/>
        <v/>
      </c>
      <c r="K287" s="3"/>
      <c r="L287">
        <f t="shared" ref="L287:L318" si="1157">VALUE(RIGHT(LEFT(H286,2),1))</f>
        <v>0</v>
      </c>
      <c r="M287">
        <f t="shared" ref="M287:M318" si="1158">VALUE(RIGHT(LEFT(H286,4),1))</f>
        <v>1</v>
      </c>
      <c r="N287" s="5" t="b">
        <f t="shared" ref="N287" si="1159">L287-M287=0</f>
        <v>0</v>
      </c>
      <c r="O287" s="5" t="b">
        <f t="shared" ref="O287:O318" si="1160">L287+M287=2</f>
        <v>0</v>
      </c>
      <c r="P287" s="21" t="str">
        <f>DATA!F288</f>
        <v>"2-2"</v>
      </c>
      <c r="Q287">
        <f t="shared" ref="Q287" si="1161">VALUE(RIGHT(LEFT(P287,2),1))</f>
        <v>2</v>
      </c>
      <c r="R287">
        <f t="shared" ref="R287:R318" si="1162">VALUE(RIGHT(LEFT(P287,4),1))</f>
        <v>2</v>
      </c>
      <c r="S287" s="5" t="b">
        <f t="shared" ref="S287" si="1163">Q287-R287=0</f>
        <v>1</v>
      </c>
      <c r="T287" s="5" t="b">
        <f t="shared" ref="T287:T318" si="1164">Q287+R287=2</f>
        <v>0</v>
      </c>
      <c r="V287" s="5" t="str">
        <f t="shared" ref="V287:V318" si="1165">IF(L287=Q287,"DirectionModel.IN_ROW","")</f>
        <v/>
      </c>
      <c r="W287" s="5" t="str">
        <f t="shared" ref="W287:W318" si="1166">IF(M287=R287,"DirectionModel.IN_COLUMN","")</f>
        <v/>
      </c>
      <c r="X287" s="5" t="str">
        <f t="shared" ref="X287:X318" si="1167">IF(AND(N287,S287),"DirectionModel.IN_MAIN_DIAGONAL","")</f>
        <v/>
      </c>
      <c r="Y287" s="5" t="str">
        <f t="shared" ref="Y287:Y318" si="1168">IF(AND(O287,T287),"DirectionModel.IN_SECONDARY_DIAGONAL","")</f>
        <v/>
      </c>
      <c r="Z287" s="5" t="str">
        <f t="shared" ref="Z287" si="1169">IF(CONCATENATE(V287,W287,X287,Y287)="","DirectionModel.WITHOUT_DIRECTION",CONCATENATE(V287,W287,X287,Y287))</f>
        <v>DirectionModel.WITHOUT_DIRECTION</v>
      </c>
      <c r="AB287" s="5" t="str">
        <f>IF(Z287=inDirection!Z287,Z287,"DirectionModel.WITHOUT_DIRECTION")</f>
        <v>DirectionModel.WITHOUT_DIRECTION</v>
      </c>
    </row>
    <row r="288" spans="1:28" x14ac:dyDescent="0.25">
      <c r="A288" s="2">
        <v>1</v>
      </c>
      <c r="B288" s="1" t="str">
        <f>IF(DATA!R289="","",DATA!R289)</f>
        <v/>
      </c>
      <c r="C288" s="1" t="str">
        <f>IF(DATA!S289="","",DATA!S289)</f>
        <v/>
      </c>
      <c r="D288" s="1" t="str">
        <f>IF(DATA!T289="","",DATA!T289)</f>
        <v/>
      </c>
      <c r="E288" t="str">
        <f t="shared" si="1155"/>
        <v/>
      </c>
      <c r="F288" t="str">
        <f t="shared" si="1155"/>
        <v/>
      </c>
      <c r="G288" t="str">
        <f t="shared" si="1155"/>
        <v/>
      </c>
      <c r="H288" t="str">
        <f t="shared" si="1156"/>
        <v/>
      </c>
      <c r="I288" t="str">
        <f t="shared" si="1156"/>
        <v/>
      </c>
      <c r="J288" t="str">
        <f t="shared" si="1156"/>
        <v/>
      </c>
      <c r="K288" s="3"/>
      <c r="L288" s="3"/>
      <c r="M288" s="3"/>
      <c r="N288" s="3"/>
      <c r="O288" s="3"/>
      <c r="S288" s="5"/>
      <c r="T288" s="5"/>
    </row>
    <row r="289" spans="1:28" x14ac:dyDescent="0.25">
      <c r="A289" s="2">
        <v>2</v>
      </c>
      <c r="B289" s="1" t="str">
        <f>IF(DATA!R290="","",DATA!R290)</f>
        <v/>
      </c>
      <c r="C289" s="1" t="str">
        <f>IF(DATA!S290="","",DATA!S290)</f>
        <v/>
      </c>
      <c r="D289" s="1" t="str">
        <f>IF(DATA!T290="","",DATA!T290)</f>
        <v/>
      </c>
      <c r="E289" t="str">
        <f t="shared" si="1155"/>
        <v/>
      </c>
      <c r="F289" t="str">
        <f t="shared" si="1155"/>
        <v/>
      </c>
      <c r="G289" t="str">
        <f t="shared" si="1155"/>
        <v/>
      </c>
      <c r="H289" t="str">
        <f t="shared" si="1156"/>
        <v/>
      </c>
      <c r="I289" t="str">
        <f t="shared" si="1156"/>
        <v/>
      </c>
      <c r="J289" t="str">
        <f t="shared" si="1156"/>
        <v/>
      </c>
      <c r="K289" s="3"/>
      <c r="L289" s="3"/>
      <c r="M289" s="3"/>
      <c r="N289" s="3"/>
      <c r="O289" s="3"/>
      <c r="S289" s="5"/>
      <c r="T289" s="5"/>
    </row>
    <row r="290" spans="1:28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1170">IF(CONCATENATE(E291,F291,G291,E292,F292,G292,E293,F293,G293)="","",CONCATENATE(CONCATENATE(E291,F291,G291,E292,F292,G292,E293,F293,G293)))</f>
        <v>{1,2}</v>
      </c>
      <c r="H290" t="str">
        <f t="shared" ref="H290" si="1171">IF(CONCATENATE(H291,I291,J291,H292,I292,J292,H293,I293,J293)="","",CONCATENATE(CONCATENATE(H291,I291,J291,H292,I292,J292,H293,I293,J293)))</f>
        <v>"1-2"</v>
      </c>
      <c r="K290" s="2"/>
      <c r="L290" t="s">
        <v>15</v>
      </c>
      <c r="M290" t="s">
        <v>16</v>
      </c>
      <c r="N290" t="s">
        <v>17</v>
      </c>
      <c r="O290" t="s">
        <v>18</v>
      </c>
      <c r="P290" s="22"/>
      <c r="Q290" t="s">
        <v>15</v>
      </c>
      <c r="R290" t="s">
        <v>16</v>
      </c>
      <c r="S290" t="s">
        <v>17</v>
      </c>
      <c r="T290" t="s">
        <v>18</v>
      </c>
      <c r="V290" t="s">
        <v>19</v>
      </c>
      <c r="W290" t="s">
        <v>20</v>
      </c>
      <c r="X290" t="s">
        <v>17</v>
      </c>
      <c r="Y290" t="s">
        <v>18</v>
      </c>
      <c r="Z290" t="s">
        <v>21</v>
      </c>
    </row>
    <row r="291" spans="1:28" x14ac:dyDescent="0.25">
      <c r="A291" s="2">
        <v>0</v>
      </c>
      <c r="B291" s="1" t="str">
        <f>IF(DATA!R292="","",DATA!R292)</f>
        <v/>
      </c>
      <c r="C291" s="1" t="str">
        <f>IF(DATA!S292="","",DATA!S292)</f>
        <v/>
      </c>
      <c r="D291" s="1" t="str">
        <f>IF(DATA!T292="","",DATA!T292)</f>
        <v/>
      </c>
      <c r="E291" t="str">
        <f t="shared" ref="E291:G322" si="1172">IF(B291="","",CONCATENATE("{",$A291,",",B$2,"}"))</f>
        <v/>
      </c>
      <c r="F291" t="str">
        <f t="shared" si="1172"/>
        <v/>
      </c>
      <c r="G291" t="str">
        <f t="shared" si="1172"/>
        <v/>
      </c>
      <c r="H291" t="str">
        <f t="shared" ref="H291:J354" si="1173">IF(B291="","",CONCATENATE("""",$A291,"-",B$2,""""))</f>
        <v/>
      </c>
      <c r="I291" t="str">
        <f t="shared" si="1173"/>
        <v/>
      </c>
      <c r="J291" t="str">
        <f t="shared" si="1173"/>
        <v/>
      </c>
      <c r="K291" s="3"/>
      <c r="L291">
        <f t="shared" ref="L291:L322" si="1174">VALUE(RIGHT(LEFT(H290,2),1))</f>
        <v>1</v>
      </c>
      <c r="M291">
        <f t="shared" ref="M291:M322" si="1175">VALUE(RIGHT(LEFT(H290,4),1))</f>
        <v>2</v>
      </c>
      <c r="N291" s="5" t="b">
        <f t="shared" ref="N291" si="1176">L291-M291=0</f>
        <v>0</v>
      </c>
      <c r="O291" s="5" t="b">
        <f t="shared" ref="O291:O322" si="1177">L291+M291=2</f>
        <v>0</v>
      </c>
      <c r="P291" s="21" t="str">
        <f>DATA!F292</f>
        <v>"0-0"</v>
      </c>
      <c r="Q291">
        <f t="shared" ref="Q291" si="1178">VALUE(RIGHT(LEFT(P291,2),1))</f>
        <v>0</v>
      </c>
      <c r="R291">
        <f t="shared" ref="R291:R322" si="1179">VALUE(RIGHT(LEFT(P291,4),1))</f>
        <v>0</v>
      </c>
      <c r="S291" s="5" t="b">
        <f t="shared" ref="S291" si="1180">Q291-R291=0</f>
        <v>1</v>
      </c>
      <c r="T291" s="5" t="b">
        <f t="shared" ref="T291:T322" si="1181">Q291+R291=2</f>
        <v>0</v>
      </c>
      <c r="V291" s="5" t="str">
        <f t="shared" ref="V291:V322" si="1182">IF(L291=Q291,"DirectionModel.IN_ROW","")</f>
        <v/>
      </c>
      <c r="W291" s="5" t="str">
        <f t="shared" ref="W291:W322" si="1183">IF(M291=R291,"DirectionModel.IN_COLUMN","")</f>
        <v/>
      </c>
      <c r="X291" s="5" t="str">
        <f t="shared" ref="X291:X322" si="1184">IF(AND(N291,S291),"DirectionModel.IN_MAIN_DIAGONAL","")</f>
        <v/>
      </c>
      <c r="Y291" s="5" t="str">
        <f t="shared" ref="Y291:Y322" si="1185">IF(AND(O291,T291),"DirectionModel.IN_SECONDARY_DIAGONAL","")</f>
        <v/>
      </c>
      <c r="Z291" s="5" t="str">
        <f t="shared" ref="Z291" si="1186">IF(CONCATENATE(V291,W291,X291,Y291)="","DirectionModel.WITHOUT_DIRECTION",CONCATENATE(V291,W291,X291,Y291))</f>
        <v>DirectionModel.WITHOUT_DIRECTION</v>
      </c>
      <c r="AB291" s="5" t="str">
        <f>IF(Z291=inDirection!Z291,Z291,"DirectionModel.WITHOUT_DIRECTION")</f>
        <v>DirectionModel.WITHOUT_DIRECTION</v>
      </c>
    </row>
    <row r="292" spans="1:28" x14ac:dyDescent="0.25">
      <c r="A292" s="2">
        <v>1</v>
      </c>
      <c r="B292" s="1" t="str">
        <f>IF(DATA!R293="","",DATA!R293)</f>
        <v/>
      </c>
      <c r="C292" s="1" t="str">
        <f>IF(DATA!S293="","",DATA!S293)</f>
        <v/>
      </c>
      <c r="D292" s="1" t="str">
        <f>IF(DATA!T293="","",DATA!T293)</f>
        <v>c</v>
      </c>
      <c r="E292" t="str">
        <f t="shared" si="1172"/>
        <v/>
      </c>
      <c r="F292" t="str">
        <f t="shared" si="1172"/>
        <v/>
      </c>
      <c r="G292" t="str">
        <f t="shared" si="1172"/>
        <v>{1,2}</v>
      </c>
      <c r="H292" t="str">
        <f t="shared" si="1173"/>
        <v/>
      </c>
      <c r="I292" t="str">
        <f t="shared" si="1173"/>
        <v/>
      </c>
      <c r="J292" t="str">
        <f t="shared" si="1173"/>
        <v>"1-2"</v>
      </c>
      <c r="K292" s="3"/>
      <c r="L292" s="3"/>
      <c r="M292" s="3"/>
      <c r="N292" s="3"/>
      <c r="O292" s="3"/>
      <c r="S292" s="5"/>
      <c r="T292" s="5"/>
    </row>
    <row r="293" spans="1:28" x14ac:dyDescent="0.25">
      <c r="A293" s="2">
        <v>2</v>
      </c>
      <c r="B293" s="1" t="str">
        <f>IF(DATA!R294="","",DATA!R294)</f>
        <v/>
      </c>
      <c r="C293" s="1" t="str">
        <f>IF(DATA!S294="","",DATA!S294)</f>
        <v/>
      </c>
      <c r="D293" s="1" t="str">
        <f>IF(DATA!T294="","",DATA!T294)</f>
        <v/>
      </c>
      <c r="E293" t="str">
        <f t="shared" si="1172"/>
        <v/>
      </c>
      <c r="F293" t="str">
        <f t="shared" si="1172"/>
        <v/>
      </c>
      <c r="G293" t="str">
        <f t="shared" si="1172"/>
        <v/>
      </c>
      <c r="H293" t="str">
        <f t="shared" si="1173"/>
        <v/>
      </c>
      <c r="I293" t="str">
        <f t="shared" si="1173"/>
        <v/>
      </c>
      <c r="J293" t="str">
        <f t="shared" si="1173"/>
        <v/>
      </c>
      <c r="K293" s="3"/>
      <c r="L293" s="3"/>
      <c r="M293" s="3"/>
      <c r="N293" s="3"/>
      <c r="O293" s="3"/>
      <c r="S293" s="5"/>
      <c r="T293" s="5"/>
    </row>
    <row r="294" spans="1:28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1187">IF(CONCATENATE(E295,F295,G295,E296,F296,G296,E297,F297,G297)="","",CONCATENATE(CONCATENATE(E295,F295,G295,E296,F296,G296,E297,F297,G297)))</f>
        <v>{2,1}</v>
      </c>
      <c r="H294" t="str">
        <f t="shared" ref="H294" si="1188">IF(CONCATENATE(H295,I295,J295,H296,I296,J296,H297,I297,J297)="","",CONCATENATE(CONCATENATE(H295,I295,J295,H296,I296,J296,H297,I297,J297)))</f>
        <v>"2-1"</v>
      </c>
      <c r="K294" s="2"/>
      <c r="L294" t="s">
        <v>15</v>
      </c>
      <c r="M294" t="s">
        <v>16</v>
      </c>
      <c r="N294" t="s">
        <v>17</v>
      </c>
      <c r="O294" t="s">
        <v>18</v>
      </c>
      <c r="P294" s="22"/>
      <c r="Q294" t="s">
        <v>15</v>
      </c>
      <c r="R294" t="s">
        <v>16</v>
      </c>
      <c r="S294" t="s">
        <v>17</v>
      </c>
      <c r="T294" t="s">
        <v>18</v>
      </c>
      <c r="V294" t="s">
        <v>19</v>
      </c>
      <c r="W294" t="s">
        <v>20</v>
      </c>
      <c r="X294" t="s">
        <v>17</v>
      </c>
      <c r="Y294" t="s">
        <v>18</v>
      </c>
      <c r="Z294" t="s">
        <v>21</v>
      </c>
    </row>
    <row r="295" spans="1:28" x14ac:dyDescent="0.25">
      <c r="A295" s="2">
        <v>0</v>
      </c>
      <c r="B295" s="1" t="str">
        <f>IF(DATA!R296="","",DATA!R296)</f>
        <v/>
      </c>
      <c r="C295" s="1" t="str">
        <f>IF(DATA!S296="","",DATA!S296)</f>
        <v/>
      </c>
      <c r="D295" s="1" t="str">
        <f>IF(DATA!T296="","",DATA!T296)</f>
        <v/>
      </c>
      <c r="E295" t="str">
        <f t="shared" ref="E295:G326" si="1189">IF(B295="","",CONCATENATE("{",$A295,",",B$2,"}"))</f>
        <v/>
      </c>
      <c r="F295" t="str">
        <f t="shared" si="1189"/>
        <v/>
      </c>
      <c r="G295" t="str">
        <f t="shared" si="1189"/>
        <v/>
      </c>
      <c r="H295" t="str">
        <f t="shared" ref="H295:J358" si="1190">IF(B295="","",CONCATENATE("""",$A295,"-",B$2,""""))</f>
        <v/>
      </c>
      <c r="I295" t="str">
        <f t="shared" si="1190"/>
        <v/>
      </c>
      <c r="J295" t="str">
        <f t="shared" si="1190"/>
        <v/>
      </c>
      <c r="K295" s="3"/>
      <c r="L295">
        <f t="shared" ref="L295:L326" si="1191">VALUE(RIGHT(LEFT(H294,2),1))</f>
        <v>2</v>
      </c>
      <c r="M295">
        <f t="shared" ref="M295:M326" si="1192">VALUE(RIGHT(LEFT(H294,4),1))</f>
        <v>1</v>
      </c>
      <c r="N295" s="5" t="b">
        <f t="shared" ref="N295" si="1193">L295-M295=0</f>
        <v>0</v>
      </c>
      <c r="O295" s="5" t="b">
        <f t="shared" ref="O295:O326" si="1194">L295+M295=2</f>
        <v>0</v>
      </c>
      <c r="P295" s="21" t="str">
        <f>DATA!F296</f>
        <v>"0-1"</v>
      </c>
      <c r="Q295">
        <f t="shared" ref="Q295" si="1195">VALUE(RIGHT(LEFT(P295,2),1))</f>
        <v>0</v>
      </c>
      <c r="R295">
        <f t="shared" ref="R295:R326" si="1196">VALUE(RIGHT(LEFT(P295,4),1))</f>
        <v>1</v>
      </c>
      <c r="S295" s="5" t="b">
        <f t="shared" ref="S295" si="1197">Q295-R295=0</f>
        <v>0</v>
      </c>
      <c r="T295" s="5" t="b">
        <f t="shared" ref="T295:T326" si="1198">Q295+R295=2</f>
        <v>0</v>
      </c>
      <c r="V295" s="5" t="str">
        <f t="shared" ref="V295:V326" si="1199">IF(L295=Q295,"DirectionModel.IN_ROW","")</f>
        <v/>
      </c>
      <c r="W295" s="5" t="str">
        <f t="shared" ref="W295:W326" si="1200">IF(M295=R295,"DirectionModel.IN_COLUMN","")</f>
        <v>DirectionModel.IN_COLUMN</v>
      </c>
      <c r="X295" s="5" t="str">
        <f t="shared" ref="X295:X326" si="1201">IF(AND(N295,S295),"DirectionModel.IN_MAIN_DIAGONAL","")</f>
        <v/>
      </c>
      <c r="Y295" s="5" t="str">
        <f t="shared" ref="Y295:Y326" si="1202">IF(AND(O295,T295),"DirectionModel.IN_SECONDARY_DIAGONAL","")</f>
        <v/>
      </c>
      <c r="Z295" s="5" t="str">
        <f t="shared" ref="Z295" si="1203">IF(CONCATENATE(V295,W295,X295,Y295)="","DirectionModel.WITHOUT_DIRECTION",CONCATENATE(V295,W295,X295,Y295))</f>
        <v>DirectionModel.IN_COLUMN</v>
      </c>
      <c r="AB295" s="5" t="str">
        <f>IF(Z295=inDirection!Z295,Z295,"DirectionModel.WITHOUT_DIRECTION")</f>
        <v>DirectionModel.IN_COLUMN</v>
      </c>
    </row>
    <row r="296" spans="1:28" x14ac:dyDescent="0.25">
      <c r="A296" s="2">
        <v>1</v>
      </c>
      <c r="B296" s="1" t="str">
        <f>IF(DATA!R297="","",DATA!R297)</f>
        <v/>
      </c>
      <c r="C296" s="1" t="str">
        <f>IF(DATA!S297="","",DATA!S297)</f>
        <v/>
      </c>
      <c r="D296" s="1" t="str">
        <f>IF(DATA!T297="","",DATA!T297)</f>
        <v/>
      </c>
      <c r="E296" t="str">
        <f t="shared" si="1189"/>
        <v/>
      </c>
      <c r="F296" t="str">
        <f t="shared" si="1189"/>
        <v/>
      </c>
      <c r="G296" t="str">
        <f t="shared" si="1189"/>
        <v/>
      </c>
      <c r="H296" t="str">
        <f t="shared" si="1190"/>
        <v/>
      </c>
      <c r="I296" t="str">
        <f t="shared" si="1190"/>
        <v/>
      </c>
      <c r="J296" t="str">
        <f t="shared" si="1190"/>
        <v/>
      </c>
      <c r="K296" s="3"/>
      <c r="L296" s="3"/>
      <c r="M296" s="3"/>
      <c r="N296" s="3"/>
      <c r="O296" s="3"/>
      <c r="S296" s="5"/>
      <c r="T296" s="5"/>
    </row>
    <row r="297" spans="1:28" x14ac:dyDescent="0.25">
      <c r="A297" s="2">
        <v>2</v>
      </c>
      <c r="B297" s="1" t="str">
        <f>IF(DATA!R298="","",DATA!R298)</f>
        <v/>
      </c>
      <c r="C297" s="1" t="str">
        <f>IF(DATA!S298="","",DATA!S298)</f>
        <v>c</v>
      </c>
      <c r="D297" s="1" t="str">
        <f>IF(DATA!T298="","",DATA!T298)</f>
        <v/>
      </c>
      <c r="E297" t="str">
        <f t="shared" si="1189"/>
        <v/>
      </c>
      <c r="F297" t="str">
        <f t="shared" si="1189"/>
        <v>{2,1}</v>
      </c>
      <c r="G297" t="str">
        <f t="shared" si="1189"/>
        <v/>
      </c>
      <c r="H297" t="str">
        <f t="shared" si="1190"/>
        <v/>
      </c>
      <c r="I297" t="str">
        <f t="shared" si="1190"/>
        <v>"2-1"</v>
      </c>
      <c r="J297" t="str">
        <f t="shared" si="1190"/>
        <v/>
      </c>
      <c r="K297" s="3"/>
      <c r="L297" s="3"/>
      <c r="M297" s="3"/>
      <c r="N297" s="3"/>
      <c r="O297" s="3"/>
      <c r="S297" s="5"/>
      <c r="T297" s="5"/>
    </row>
    <row r="298" spans="1:28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1204">IF(CONCATENATE(E299,F299,G299,E300,F300,G300,E301,F301,G301)="","",CONCATENATE(CONCATENATE(E299,F299,G299,E300,F300,G300,E301,F301,G301)))</f>
        <v>{2,2}</v>
      </c>
      <c r="H298" t="str">
        <f t="shared" ref="H298" si="1205">IF(CONCATENATE(H299,I299,J299,H300,I300,J300,H301,I301,J301)="","",CONCATENATE(CONCATENATE(H299,I299,J299,H300,I300,J300,H301,I301,J301)))</f>
        <v>"2-2"</v>
      </c>
      <c r="K298" s="2"/>
      <c r="L298" t="s">
        <v>15</v>
      </c>
      <c r="M298" t="s">
        <v>16</v>
      </c>
      <c r="N298" t="s">
        <v>17</v>
      </c>
      <c r="O298" t="s">
        <v>18</v>
      </c>
      <c r="P298" s="22"/>
      <c r="Q298" t="s">
        <v>15</v>
      </c>
      <c r="R298" t="s">
        <v>16</v>
      </c>
      <c r="S298" t="s">
        <v>17</v>
      </c>
      <c r="T298" t="s">
        <v>18</v>
      </c>
      <c r="V298" t="s">
        <v>19</v>
      </c>
      <c r="W298" t="s">
        <v>20</v>
      </c>
      <c r="X298" t="s">
        <v>17</v>
      </c>
      <c r="Y298" t="s">
        <v>18</v>
      </c>
      <c r="Z298" t="s">
        <v>21</v>
      </c>
    </row>
    <row r="299" spans="1:28" x14ac:dyDescent="0.25">
      <c r="A299" s="2">
        <v>0</v>
      </c>
      <c r="B299" s="1" t="str">
        <f>IF(DATA!R300="","",DATA!R300)</f>
        <v/>
      </c>
      <c r="C299" s="1" t="str">
        <f>IF(DATA!S300="","",DATA!S300)</f>
        <v/>
      </c>
      <c r="D299" s="1" t="str">
        <f>IF(DATA!T300="","",DATA!T300)</f>
        <v/>
      </c>
      <c r="E299" t="str">
        <f t="shared" ref="E299:G330" si="1206">IF(B299="","",CONCATENATE("{",$A299,",",B$2,"}"))</f>
        <v/>
      </c>
      <c r="F299" t="str">
        <f t="shared" si="1206"/>
        <v/>
      </c>
      <c r="G299" t="str">
        <f t="shared" si="1206"/>
        <v/>
      </c>
      <c r="H299" t="str">
        <f t="shared" ref="H299:J362" si="1207">IF(B299="","",CONCATENATE("""",$A299,"-",B$2,""""))</f>
        <v/>
      </c>
      <c r="I299" t="str">
        <f t="shared" si="1207"/>
        <v/>
      </c>
      <c r="J299" t="str">
        <f t="shared" si="1207"/>
        <v/>
      </c>
      <c r="K299" s="3"/>
      <c r="L299">
        <f t="shared" ref="L299:L330" si="1208">VALUE(RIGHT(LEFT(H298,2),1))</f>
        <v>2</v>
      </c>
      <c r="M299">
        <f t="shared" ref="M299:M330" si="1209">VALUE(RIGHT(LEFT(H298,4),1))</f>
        <v>2</v>
      </c>
      <c r="N299" s="5" t="b">
        <f t="shared" ref="N299" si="1210">L299-M299=0</f>
        <v>1</v>
      </c>
      <c r="O299" s="5" t="b">
        <f t="shared" ref="O299:O330" si="1211">L299+M299=2</f>
        <v>0</v>
      </c>
      <c r="P299" s="21" t="str">
        <f>DATA!F300</f>
        <v>"0-2"</v>
      </c>
      <c r="Q299">
        <f t="shared" ref="Q299" si="1212">VALUE(RIGHT(LEFT(P299,2),1))</f>
        <v>0</v>
      </c>
      <c r="R299">
        <f t="shared" ref="R299:R330" si="1213">VALUE(RIGHT(LEFT(P299,4),1))</f>
        <v>2</v>
      </c>
      <c r="S299" s="5" t="b">
        <f t="shared" ref="S299" si="1214">Q299-R299=0</f>
        <v>0</v>
      </c>
      <c r="T299" s="5" t="b">
        <f t="shared" ref="T299:T330" si="1215">Q299+R299=2</f>
        <v>1</v>
      </c>
      <c r="V299" s="5" t="str">
        <f t="shared" ref="V299:V330" si="1216">IF(L299=Q299,"DirectionModel.IN_ROW","")</f>
        <v/>
      </c>
      <c r="W299" s="5" t="str">
        <f t="shared" ref="W299:W330" si="1217">IF(M299=R299,"DirectionModel.IN_COLUMN","")</f>
        <v>DirectionModel.IN_COLUMN</v>
      </c>
      <c r="X299" s="5" t="str">
        <f t="shared" ref="X299:X330" si="1218">IF(AND(N299,S299),"DirectionModel.IN_MAIN_DIAGONAL","")</f>
        <v/>
      </c>
      <c r="Y299" s="5" t="str">
        <f t="shared" ref="Y299:Y330" si="1219">IF(AND(O299,T299),"DirectionModel.IN_SECONDARY_DIAGONAL","")</f>
        <v/>
      </c>
      <c r="Z299" s="5" t="str">
        <f t="shared" ref="Z299" si="1220">IF(CONCATENATE(V299,W299,X299,Y299)="","DirectionModel.WITHOUT_DIRECTION",CONCATENATE(V299,W299,X299,Y299))</f>
        <v>DirectionModel.IN_COLUMN</v>
      </c>
      <c r="AB299" s="5" t="str">
        <f>IF(Z299=inDirection!Z299,Z299,"DirectionModel.WITHOUT_DIRECTION")</f>
        <v>DirectionModel.WITHOUT_DIRECTION</v>
      </c>
    </row>
    <row r="300" spans="1:28" x14ac:dyDescent="0.25">
      <c r="A300" s="2">
        <v>1</v>
      </c>
      <c r="B300" s="1" t="str">
        <f>IF(DATA!R301="","",DATA!R301)</f>
        <v/>
      </c>
      <c r="C300" s="1" t="str">
        <f>IF(DATA!S301="","",DATA!S301)</f>
        <v/>
      </c>
      <c r="D300" s="1" t="str">
        <f>IF(DATA!T301="","",DATA!T301)</f>
        <v/>
      </c>
      <c r="E300" t="str">
        <f t="shared" si="1206"/>
        <v/>
      </c>
      <c r="F300" t="str">
        <f t="shared" si="1206"/>
        <v/>
      </c>
      <c r="G300" t="str">
        <f t="shared" si="1206"/>
        <v/>
      </c>
      <c r="H300" t="str">
        <f t="shared" si="1207"/>
        <v/>
      </c>
      <c r="I300" t="str">
        <f t="shared" si="1207"/>
        <v/>
      </c>
      <c r="J300" t="str">
        <f t="shared" si="1207"/>
        <v/>
      </c>
      <c r="K300" s="3"/>
      <c r="L300" s="3"/>
      <c r="M300" s="3"/>
      <c r="N300" s="3"/>
      <c r="O300" s="3"/>
      <c r="S300" s="5"/>
      <c r="T300" s="5"/>
    </row>
    <row r="301" spans="1:28" x14ac:dyDescent="0.25">
      <c r="A301" s="2">
        <v>2</v>
      </c>
      <c r="B301" s="1" t="str">
        <f>IF(DATA!R302="","",DATA!R302)</f>
        <v/>
      </c>
      <c r="C301" s="1" t="str">
        <f>IF(DATA!S302="","",DATA!S302)</f>
        <v/>
      </c>
      <c r="D301" s="1" t="str">
        <f>IF(DATA!T302="","",DATA!T302)</f>
        <v>c</v>
      </c>
      <c r="E301" t="str">
        <f t="shared" si="1206"/>
        <v/>
      </c>
      <c r="F301" t="str">
        <f t="shared" si="1206"/>
        <v/>
      </c>
      <c r="G301" t="str">
        <f t="shared" si="1206"/>
        <v>{2,2}</v>
      </c>
      <c r="H301" t="str">
        <f t="shared" si="1207"/>
        <v/>
      </c>
      <c r="I301" t="str">
        <f t="shared" si="1207"/>
        <v/>
      </c>
      <c r="J301" t="str">
        <f t="shared" si="1207"/>
        <v>"2-2"</v>
      </c>
      <c r="K301" s="3"/>
      <c r="L301" s="3"/>
      <c r="M301" s="3"/>
      <c r="N301" s="3"/>
      <c r="O301" s="3"/>
      <c r="S301" s="5"/>
      <c r="T301" s="5"/>
    </row>
    <row r="302" spans="1:28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1221">IF(CONCATENATE(E303,F303,G303,E304,F304,G304,E305,F305,G305)="","",CONCATENATE(CONCATENATE(E303,F303,G303,E304,F304,G304,E305,F305,G305)))</f>
        <v>{1,2}</v>
      </c>
      <c r="H302" t="str">
        <f t="shared" ref="H302" si="1222">IF(CONCATENATE(H303,I303,J303,H304,I304,J304,H305,I305,J305)="","",CONCATENATE(CONCATENATE(H303,I303,J303,H304,I304,J304,H305,I305,J305)))</f>
        <v>"1-2"</v>
      </c>
      <c r="K302" s="2"/>
      <c r="L302" t="s">
        <v>15</v>
      </c>
      <c r="M302" t="s">
        <v>16</v>
      </c>
      <c r="N302" t="s">
        <v>17</v>
      </c>
      <c r="O302" t="s">
        <v>18</v>
      </c>
      <c r="P302" s="22"/>
      <c r="Q302" t="s">
        <v>15</v>
      </c>
      <c r="R302" t="s">
        <v>16</v>
      </c>
      <c r="S302" t="s">
        <v>17</v>
      </c>
      <c r="T302" t="s">
        <v>18</v>
      </c>
      <c r="V302" t="s">
        <v>19</v>
      </c>
      <c r="W302" t="s">
        <v>20</v>
      </c>
      <c r="X302" t="s">
        <v>17</v>
      </c>
      <c r="Y302" t="s">
        <v>18</v>
      </c>
      <c r="Z302" t="s">
        <v>21</v>
      </c>
    </row>
    <row r="303" spans="1:28" x14ac:dyDescent="0.25">
      <c r="A303" s="2">
        <v>0</v>
      </c>
      <c r="B303" s="1" t="str">
        <f>IF(DATA!R304="","",DATA!R304)</f>
        <v/>
      </c>
      <c r="C303" s="1" t="str">
        <f>IF(DATA!S304="","",DATA!S304)</f>
        <v/>
      </c>
      <c r="D303" s="1" t="str">
        <f>IF(DATA!T304="","",DATA!T304)</f>
        <v/>
      </c>
      <c r="E303" t="str">
        <f t="shared" ref="E303:G334" si="1223">IF(B303="","",CONCATENATE("{",$A303,",",B$2,"}"))</f>
        <v/>
      </c>
      <c r="F303" t="str">
        <f t="shared" si="1223"/>
        <v/>
      </c>
      <c r="G303" t="str">
        <f t="shared" si="1223"/>
        <v/>
      </c>
      <c r="H303" t="str">
        <f t="shared" ref="H303:J366" si="1224">IF(B303="","",CONCATENATE("""",$A303,"-",B$2,""""))</f>
        <v/>
      </c>
      <c r="I303" t="str">
        <f t="shared" si="1224"/>
        <v/>
      </c>
      <c r="J303" t="str">
        <f t="shared" si="1224"/>
        <v/>
      </c>
      <c r="K303" s="3"/>
      <c r="L303">
        <f t="shared" ref="L303:L334" si="1225">VALUE(RIGHT(LEFT(H302,2),1))</f>
        <v>1</v>
      </c>
      <c r="M303">
        <f t="shared" ref="M303:M334" si="1226">VALUE(RIGHT(LEFT(H302,4),1))</f>
        <v>2</v>
      </c>
      <c r="N303" s="5" t="b">
        <f t="shared" ref="N303" si="1227">L303-M303=0</f>
        <v>0</v>
      </c>
      <c r="O303" s="5" t="b">
        <f t="shared" ref="O303:O334" si="1228">L303+M303=2</f>
        <v>0</v>
      </c>
      <c r="P303" s="21" t="str">
        <f>DATA!F304</f>
        <v>"1-0"</v>
      </c>
      <c r="Q303">
        <f t="shared" ref="Q303" si="1229">VALUE(RIGHT(LEFT(P303,2),1))</f>
        <v>1</v>
      </c>
      <c r="R303">
        <f t="shared" ref="R303:R334" si="1230">VALUE(RIGHT(LEFT(P303,4),1))</f>
        <v>0</v>
      </c>
      <c r="S303" s="5" t="b">
        <f t="shared" ref="S303" si="1231">Q303-R303=0</f>
        <v>0</v>
      </c>
      <c r="T303" s="5" t="b">
        <f t="shared" ref="T303:T334" si="1232">Q303+R303=2</f>
        <v>0</v>
      </c>
      <c r="V303" s="5" t="str">
        <f t="shared" ref="V303:V334" si="1233">IF(L303=Q303,"DirectionModel.IN_ROW","")</f>
        <v>DirectionModel.IN_ROW</v>
      </c>
      <c r="W303" s="5" t="str">
        <f t="shared" ref="W303:W334" si="1234">IF(M303=R303,"DirectionModel.IN_COLUMN","")</f>
        <v/>
      </c>
      <c r="X303" s="5" t="str">
        <f t="shared" ref="X303:X334" si="1235">IF(AND(N303,S303),"DirectionModel.IN_MAIN_DIAGONAL","")</f>
        <v/>
      </c>
      <c r="Y303" s="5" t="str">
        <f t="shared" ref="Y303:Y334" si="1236">IF(AND(O303,T303),"DirectionModel.IN_SECONDARY_DIAGONAL","")</f>
        <v/>
      </c>
      <c r="Z303" s="5" t="str">
        <f t="shared" ref="Z303" si="1237">IF(CONCATENATE(V303,W303,X303,Y303)="","DirectionModel.WITHOUT_DIRECTION",CONCATENATE(V303,W303,X303,Y303))</f>
        <v>DirectionModel.IN_ROW</v>
      </c>
      <c r="AB303" s="5" t="str">
        <f>IF(Z303=inDirection!Z303,Z303,"DirectionModel.WITHOUT_DIRECTION")</f>
        <v>DirectionModel.IN_ROW</v>
      </c>
    </row>
    <row r="304" spans="1:28" x14ac:dyDescent="0.25">
      <c r="A304" s="2">
        <v>1</v>
      </c>
      <c r="B304" s="1" t="str">
        <f>IF(DATA!R305="","",DATA!R305)</f>
        <v/>
      </c>
      <c r="C304" s="1" t="str">
        <f>IF(DATA!S305="","",DATA!S305)</f>
        <v/>
      </c>
      <c r="D304" s="1" t="str">
        <f>IF(DATA!T305="","",DATA!T305)</f>
        <v>c</v>
      </c>
      <c r="E304" t="str">
        <f t="shared" si="1223"/>
        <v/>
      </c>
      <c r="F304" t="str">
        <f t="shared" si="1223"/>
        <v/>
      </c>
      <c r="G304" t="str">
        <f t="shared" si="1223"/>
        <v>{1,2}</v>
      </c>
      <c r="H304" t="str">
        <f t="shared" si="1224"/>
        <v/>
      </c>
      <c r="I304" t="str">
        <f t="shared" si="1224"/>
        <v/>
      </c>
      <c r="J304" t="str">
        <f t="shared" si="1224"/>
        <v>"1-2"</v>
      </c>
      <c r="K304" s="3"/>
      <c r="L304" s="3"/>
      <c r="M304" s="3"/>
      <c r="N304" s="3"/>
      <c r="O304" s="3"/>
      <c r="S304" s="5"/>
      <c r="T304" s="5"/>
    </row>
    <row r="305" spans="1:28" x14ac:dyDescent="0.25">
      <c r="A305" s="2">
        <v>2</v>
      </c>
      <c r="B305" s="1" t="str">
        <f>IF(DATA!R306="","",DATA!R306)</f>
        <v/>
      </c>
      <c r="C305" s="1" t="str">
        <f>IF(DATA!S306="","",DATA!S306)</f>
        <v/>
      </c>
      <c r="D305" s="1" t="str">
        <f>IF(DATA!T306="","",DATA!T306)</f>
        <v/>
      </c>
      <c r="E305" t="str">
        <f t="shared" si="1223"/>
        <v/>
      </c>
      <c r="F305" t="str">
        <f t="shared" si="1223"/>
        <v/>
      </c>
      <c r="G305" t="str">
        <f t="shared" si="1223"/>
        <v/>
      </c>
      <c r="H305" t="str">
        <f t="shared" si="1224"/>
        <v/>
      </c>
      <c r="I305" t="str">
        <f t="shared" si="1224"/>
        <v/>
      </c>
      <c r="J305" t="str">
        <f t="shared" si="1224"/>
        <v/>
      </c>
      <c r="K305" s="3"/>
      <c r="L305" s="3"/>
      <c r="M305" s="3"/>
      <c r="N305" s="3"/>
      <c r="O305" s="3"/>
      <c r="S305" s="5"/>
      <c r="T305" s="5"/>
    </row>
    <row r="306" spans="1:28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1238">IF(CONCATENATE(E307,F307,G307,E308,F308,G308,E309,F309,G309)="","",CONCATENATE(CONCATENATE(E307,F307,G307,E308,F308,G308,E309,F309,G309)))</f>
        <v>{1,2}</v>
      </c>
      <c r="H306" t="str">
        <f t="shared" ref="H306" si="1239">IF(CONCATENATE(H307,I307,J307,H308,I308,J308,H309,I309,J309)="","",CONCATENATE(CONCATENATE(H307,I307,J307,H308,I308,J308,H309,I309,J309)))</f>
        <v>"1-2"</v>
      </c>
      <c r="K306" s="2"/>
      <c r="L306" t="s">
        <v>15</v>
      </c>
      <c r="M306" t="s">
        <v>16</v>
      </c>
      <c r="N306" t="s">
        <v>17</v>
      </c>
      <c r="O306" t="s">
        <v>18</v>
      </c>
      <c r="P306" s="22"/>
      <c r="Q306" t="s">
        <v>15</v>
      </c>
      <c r="R306" t="s">
        <v>16</v>
      </c>
      <c r="S306" t="s">
        <v>17</v>
      </c>
      <c r="T306" t="s">
        <v>18</v>
      </c>
      <c r="V306" t="s">
        <v>19</v>
      </c>
      <c r="W306" t="s">
        <v>20</v>
      </c>
      <c r="X306" t="s">
        <v>17</v>
      </c>
      <c r="Y306" t="s">
        <v>18</v>
      </c>
      <c r="Z306" t="s">
        <v>21</v>
      </c>
    </row>
    <row r="307" spans="1:28" x14ac:dyDescent="0.25">
      <c r="A307" s="2">
        <v>0</v>
      </c>
      <c r="B307" s="1" t="str">
        <f>IF(DATA!R308="","",DATA!R308)</f>
        <v/>
      </c>
      <c r="C307" s="1" t="str">
        <f>IF(DATA!S308="","",DATA!S308)</f>
        <v/>
      </c>
      <c r="D307" s="1" t="str">
        <f>IF(DATA!T308="","",DATA!T308)</f>
        <v/>
      </c>
      <c r="E307" t="str">
        <f t="shared" ref="E307:G338" si="1240">IF(B307="","",CONCATENATE("{",$A307,",",B$2,"}"))</f>
        <v/>
      </c>
      <c r="F307" t="str">
        <f t="shared" si="1240"/>
        <v/>
      </c>
      <c r="G307" t="str">
        <f t="shared" si="1240"/>
        <v/>
      </c>
      <c r="H307" t="str">
        <f t="shared" ref="H307:J370" si="1241">IF(B307="","",CONCATENATE("""",$A307,"-",B$2,""""))</f>
        <v/>
      </c>
      <c r="I307" t="str">
        <f t="shared" si="1241"/>
        <v/>
      </c>
      <c r="J307" t="str">
        <f t="shared" si="1241"/>
        <v/>
      </c>
      <c r="K307" s="3"/>
      <c r="L307">
        <f t="shared" ref="L307:L338" si="1242">VALUE(RIGHT(LEFT(H306,2),1))</f>
        <v>1</v>
      </c>
      <c r="M307">
        <f t="shared" ref="M307:M338" si="1243">VALUE(RIGHT(LEFT(H306,4),1))</f>
        <v>2</v>
      </c>
      <c r="N307" s="5" t="b">
        <f t="shared" ref="N307" si="1244">L307-M307=0</f>
        <v>0</v>
      </c>
      <c r="O307" s="5" t="b">
        <f t="shared" ref="O307:O338" si="1245">L307+M307=2</f>
        <v>0</v>
      </c>
      <c r="P307" s="21" t="str">
        <f>DATA!F308</f>
        <v>"1-1"</v>
      </c>
      <c r="Q307">
        <f t="shared" ref="Q307" si="1246">VALUE(RIGHT(LEFT(P307,2),1))</f>
        <v>1</v>
      </c>
      <c r="R307">
        <f t="shared" ref="R307:R338" si="1247">VALUE(RIGHT(LEFT(P307,4),1))</f>
        <v>1</v>
      </c>
      <c r="S307" s="5" t="b">
        <f t="shared" ref="S307" si="1248">Q307-R307=0</f>
        <v>1</v>
      </c>
      <c r="T307" s="5" t="b">
        <f t="shared" ref="T307:T338" si="1249">Q307+R307=2</f>
        <v>1</v>
      </c>
      <c r="V307" s="5" t="str">
        <f t="shared" ref="V307:V338" si="1250">IF(L307=Q307,"DirectionModel.IN_ROW","")</f>
        <v>DirectionModel.IN_ROW</v>
      </c>
      <c r="W307" s="5" t="str">
        <f t="shared" ref="W307:W338" si="1251">IF(M307=R307,"DirectionModel.IN_COLUMN","")</f>
        <v/>
      </c>
      <c r="X307" s="5" t="str">
        <f t="shared" ref="X307:X338" si="1252">IF(AND(N307,S307),"DirectionModel.IN_MAIN_DIAGONAL","")</f>
        <v/>
      </c>
      <c r="Y307" s="5" t="str">
        <f t="shared" ref="Y307:Y338" si="1253">IF(AND(O307,T307),"DirectionModel.IN_SECONDARY_DIAGONAL","")</f>
        <v/>
      </c>
      <c r="Z307" s="5" t="str">
        <f t="shared" ref="Z307" si="1254">IF(CONCATENATE(V307,W307,X307,Y307)="","DirectionModel.WITHOUT_DIRECTION",CONCATENATE(V307,W307,X307,Y307))</f>
        <v>DirectionModel.IN_ROW</v>
      </c>
      <c r="AB307" s="5" t="str">
        <f>IF(Z307=inDirection!Z307,Z307,"DirectionModel.WITHOUT_DIRECTION")</f>
        <v>DirectionModel.WITHOUT_DIRECTION</v>
      </c>
    </row>
    <row r="308" spans="1:28" x14ac:dyDescent="0.25">
      <c r="A308" s="2">
        <v>1</v>
      </c>
      <c r="B308" s="1" t="str">
        <f>IF(DATA!R309="","",DATA!R309)</f>
        <v/>
      </c>
      <c r="C308" s="1" t="str">
        <f>IF(DATA!S309="","",DATA!S309)</f>
        <v/>
      </c>
      <c r="D308" s="1" t="str">
        <f>IF(DATA!T309="","",DATA!T309)</f>
        <v>c</v>
      </c>
      <c r="E308" t="str">
        <f t="shared" si="1240"/>
        <v/>
      </c>
      <c r="F308" t="str">
        <f t="shared" si="1240"/>
        <v/>
      </c>
      <c r="G308" t="str">
        <f t="shared" si="1240"/>
        <v>{1,2}</v>
      </c>
      <c r="H308" t="str">
        <f t="shared" si="1241"/>
        <v/>
      </c>
      <c r="I308" t="str">
        <f t="shared" si="1241"/>
        <v/>
      </c>
      <c r="J308" t="str">
        <f t="shared" si="1241"/>
        <v>"1-2"</v>
      </c>
      <c r="K308" s="3"/>
      <c r="L308" s="3"/>
      <c r="M308" s="3"/>
      <c r="N308" s="3"/>
      <c r="O308" s="3"/>
      <c r="S308" s="5"/>
      <c r="T308" s="5"/>
    </row>
    <row r="309" spans="1:28" x14ac:dyDescent="0.25">
      <c r="A309" s="2">
        <v>2</v>
      </c>
      <c r="B309" s="1" t="str">
        <f>IF(DATA!R310="","",DATA!R310)</f>
        <v/>
      </c>
      <c r="C309" s="1" t="str">
        <f>IF(DATA!S310="","",DATA!S310)</f>
        <v/>
      </c>
      <c r="D309" s="1" t="str">
        <f>IF(DATA!T310="","",DATA!T310)</f>
        <v/>
      </c>
      <c r="E309" t="str">
        <f t="shared" si="1240"/>
        <v/>
      </c>
      <c r="F309" t="str">
        <f t="shared" si="1240"/>
        <v/>
      </c>
      <c r="G309" t="str">
        <f t="shared" si="1240"/>
        <v/>
      </c>
      <c r="H309" t="str">
        <f t="shared" si="1241"/>
        <v/>
      </c>
      <c r="I309" t="str">
        <f t="shared" si="1241"/>
        <v/>
      </c>
      <c r="J309" t="str">
        <f t="shared" si="1241"/>
        <v/>
      </c>
      <c r="K309" s="3"/>
      <c r="L309" s="3"/>
      <c r="M309" s="3"/>
      <c r="N309" s="3"/>
      <c r="O309" s="3"/>
      <c r="S309" s="5"/>
      <c r="T309" s="5"/>
    </row>
    <row r="310" spans="1:28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1255">IF(CONCATENATE(E311,F311,G311,E312,F312,G312,E313,F313,G313)="","",CONCATENATE(CONCATENATE(E311,F311,G311,E312,F312,G312,E313,F313,G313)))</f>
        <v>{2,0}</v>
      </c>
      <c r="H310" t="str">
        <f t="shared" ref="H310" si="1256">IF(CONCATENATE(H311,I311,J311,H312,I312,J312,H313,I313,J313)="","",CONCATENATE(CONCATENATE(H311,I311,J311,H312,I312,J312,H313,I313,J313)))</f>
        <v>"2-0"</v>
      </c>
      <c r="K310" s="2"/>
      <c r="L310" t="s">
        <v>15</v>
      </c>
      <c r="M310" t="s">
        <v>16</v>
      </c>
      <c r="N310" t="s">
        <v>17</v>
      </c>
      <c r="O310" t="s">
        <v>18</v>
      </c>
      <c r="P310" s="22"/>
      <c r="Q310" t="s">
        <v>15</v>
      </c>
      <c r="R310" t="s">
        <v>16</v>
      </c>
      <c r="S310" t="s">
        <v>17</v>
      </c>
      <c r="T310" t="s">
        <v>18</v>
      </c>
      <c r="V310" t="s">
        <v>19</v>
      </c>
      <c r="W310" t="s">
        <v>20</v>
      </c>
      <c r="X310" t="s">
        <v>17</v>
      </c>
      <c r="Y310" t="s">
        <v>18</v>
      </c>
      <c r="Z310" t="s">
        <v>21</v>
      </c>
    </row>
    <row r="311" spans="1:28" x14ac:dyDescent="0.25">
      <c r="A311" s="2">
        <v>0</v>
      </c>
      <c r="B311" s="1" t="str">
        <f>IF(DATA!R312="","",DATA!R312)</f>
        <v/>
      </c>
      <c r="C311" s="1" t="str">
        <f>IF(DATA!S312="","",DATA!S312)</f>
        <v/>
      </c>
      <c r="D311" s="1" t="str">
        <f>IF(DATA!T312="","",DATA!T312)</f>
        <v/>
      </c>
      <c r="E311" t="str">
        <f t="shared" ref="E311:G342" si="1257">IF(B311="","",CONCATENATE("{",$A311,",",B$2,"}"))</f>
        <v/>
      </c>
      <c r="F311" t="str">
        <f t="shared" si="1257"/>
        <v/>
      </c>
      <c r="G311" t="str">
        <f t="shared" si="1257"/>
        <v/>
      </c>
      <c r="H311" t="str">
        <f t="shared" ref="H311:J374" si="1258">IF(B311="","",CONCATENATE("""",$A311,"-",B$2,""""))</f>
        <v/>
      </c>
      <c r="I311" t="str">
        <f t="shared" si="1258"/>
        <v/>
      </c>
      <c r="J311" t="str">
        <f t="shared" si="1258"/>
        <v/>
      </c>
      <c r="K311" s="3"/>
      <c r="L311">
        <f t="shared" ref="L311:L342" si="1259">VALUE(RIGHT(LEFT(H310,2),1))</f>
        <v>2</v>
      </c>
      <c r="M311">
        <f t="shared" ref="M311:M342" si="1260">VALUE(RIGHT(LEFT(H310,4),1))</f>
        <v>0</v>
      </c>
      <c r="N311" s="5" t="b">
        <f t="shared" ref="N311" si="1261">L311-M311=0</f>
        <v>0</v>
      </c>
      <c r="O311" s="5" t="b">
        <f t="shared" ref="O311:O342" si="1262">L311+M311=2</f>
        <v>1</v>
      </c>
      <c r="P311" s="21" t="str">
        <f>DATA!F312</f>
        <v>"1-2"</v>
      </c>
      <c r="Q311">
        <f t="shared" ref="Q311" si="1263">VALUE(RIGHT(LEFT(P311,2),1))</f>
        <v>1</v>
      </c>
      <c r="R311">
        <f t="shared" ref="R311:R342" si="1264">VALUE(RIGHT(LEFT(P311,4),1))</f>
        <v>2</v>
      </c>
      <c r="S311" s="5" t="b">
        <f t="shared" ref="S311" si="1265">Q311-R311=0</f>
        <v>0</v>
      </c>
      <c r="T311" s="5" t="b">
        <f t="shared" ref="T311:T342" si="1266">Q311+R311=2</f>
        <v>0</v>
      </c>
      <c r="V311" s="5" t="str">
        <f t="shared" ref="V311:V342" si="1267">IF(L311=Q311,"DirectionModel.IN_ROW","")</f>
        <v/>
      </c>
      <c r="W311" s="5" t="str">
        <f t="shared" ref="W311:W342" si="1268">IF(M311=R311,"DirectionModel.IN_COLUMN","")</f>
        <v/>
      </c>
      <c r="X311" s="5" t="str">
        <f t="shared" ref="X311:X342" si="1269">IF(AND(N311,S311),"DirectionModel.IN_MAIN_DIAGONAL","")</f>
        <v/>
      </c>
      <c r="Y311" s="5" t="str">
        <f t="shared" ref="Y311:Y342" si="1270">IF(AND(O311,T311),"DirectionModel.IN_SECONDARY_DIAGONAL","")</f>
        <v/>
      </c>
      <c r="Z311" s="5" t="str">
        <f t="shared" ref="Z311" si="1271">IF(CONCATENATE(V311,W311,X311,Y311)="","DirectionModel.WITHOUT_DIRECTION",CONCATENATE(V311,W311,X311,Y311))</f>
        <v>DirectionModel.WITHOUT_DIRECTION</v>
      </c>
      <c r="AB311" s="5" t="str">
        <f>IF(Z311=inDirection!Z311,Z311,"DirectionModel.WITHOUT_DIRECTION")</f>
        <v>DirectionModel.WITHOUT_DIRECTION</v>
      </c>
    </row>
    <row r="312" spans="1:28" x14ac:dyDescent="0.25">
      <c r="A312" s="2">
        <v>1</v>
      </c>
      <c r="B312" s="1" t="str">
        <f>IF(DATA!R313="","",DATA!R313)</f>
        <v/>
      </c>
      <c r="C312" s="1" t="str">
        <f>IF(DATA!S313="","",DATA!S313)</f>
        <v/>
      </c>
      <c r="D312" s="1" t="str">
        <f>IF(DATA!T313="","",DATA!T313)</f>
        <v/>
      </c>
      <c r="E312" t="str">
        <f t="shared" si="1257"/>
        <v/>
      </c>
      <c r="F312" t="str">
        <f t="shared" si="1257"/>
        <v/>
      </c>
      <c r="G312" t="str">
        <f t="shared" si="1257"/>
        <v/>
      </c>
      <c r="H312" t="str">
        <f t="shared" si="1258"/>
        <v/>
      </c>
      <c r="I312" t="str">
        <f t="shared" si="1258"/>
        <v/>
      </c>
      <c r="J312" t="str">
        <f t="shared" si="1258"/>
        <v/>
      </c>
      <c r="K312" s="3"/>
      <c r="L312" s="3"/>
      <c r="M312" s="3"/>
      <c r="N312" s="3"/>
      <c r="O312" s="3"/>
      <c r="S312" s="5"/>
      <c r="T312" s="5"/>
    </row>
    <row r="313" spans="1:28" x14ac:dyDescent="0.25">
      <c r="A313" s="2">
        <v>2</v>
      </c>
      <c r="B313" s="1" t="str">
        <f>IF(DATA!R314="","",DATA!R314)</f>
        <v>c</v>
      </c>
      <c r="C313" s="1" t="str">
        <f>IF(DATA!S314="","",DATA!S314)</f>
        <v/>
      </c>
      <c r="D313" s="1" t="str">
        <f>IF(DATA!T314="","",DATA!T314)</f>
        <v/>
      </c>
      <c r="E313" t="str">
        <f t="shared" si="1257"/>
        <v>{2,0}</v>
      </c>
      <c r="F313" t="str">
        <f t="shared" si="1257"/>
        <v/>
      </c>
      <c r="G313" t="str">
        <f t="shared" si="1257"/>
        <v/>
      </c>
      <c r="H313" t="str">
        <f t="shared" si="1258"/>
        <v>"2-0"</v>
      </c>
      <c r="I313" t="str">
        <f t="shared" si="1258"/>
        <v/>
      </c>
      <c r="J313" t="str">
        <f t="shared" si="1258"/>
        <v/>
      </c>
      <c r="K313" s="3"/>
      <c r="L313" s="3"/>
      <c r="M313" s="3"/>
      <c r="N313" s="3"/>
      <c r="O313" s="3"/>
      <c r="S313" s="5"/>
      <c r="T313" s="5"/>
    </row>
    <row r="314" spans="1:28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1272">IF(CONCATENATE(E315,F315,G315,E316,F316,G316,E317,F317,G317)="","",CONCATENATE(CONCATENATE(E315,F315,G315,E316,F316,G316,E317,F317,G317)))</f>
        <v>{1,0}</v>
      </c>
      <c r="H314" t="str">
        <f t="shared" ref="H314" si="1273">IF(CONCATENATE(H315,I315,J315,H316,I316,J316,H317,I317,J317)="","",CONCATENATE(CONCATENATE(H315,I315,J315,H316,I316,J316,H317,I317,J317)))</f>
        <v>"1-0"</v>
      </c>
      <c r="K314" s="2"/>
      <c r="L314" t="s">
        <v>15</v>
      </c>
      <c r="M314" t="s">
        <v>16</v>
      </c>
      <c r="N314" t="s">
        <v>17</v>
      </c>
      <c r="O314" t="s">
        <v>18</v>
      </c>
      <c r="P314" s="22"/>
      <c r="Q314" t="s">
        <v>15</v>
      </c>
      <c r="R314" t="s">
        <v>16</v>
      </c>
      <c r="S314" t="s">
        <v>17</v>
      </c>
      <c r="T314" t="s">
        <v>18</v>
      </c>
      <c r="V314" t="s">
        <v>19</v>
      </c>
      <c r="W314" t="s">
        <v>20</v>
      </c>
      <c r="X314" t="s">
        <v>17</v>
      </c>
      <c r="Y314" t="s">
        <v>18</v>
      </c>
      <c r="Z314" t="s">
        <v>21</v>
      </c>
    </row>
    <row r="315" spans="1:28" x14ac:dyDescent="0.25">
      <c r="A315" s="2">
        <v>0</v>
      </c>
      <c r="B315" s="1" t="str">
        <f>IF(DATA!R316="","",DATA!R316)</f>
        <v/>
      </c>
      <c r="C315" s="1" t="str">
        <f>IF(DATA!S316="","",DATA!S316)</f>
        <v/>
      </c>
      <c r="D315" s="1" t="str">
        <f>IF(DATA!T316="","",DATA!T316)</f>
        <v/>
      </c>
      <c r="E315" t="str">
        <f t="shared" ref="E315:G346" si="1274">IF(B315="","",CONCATENATE("{",$A315,",",B$2,"}"))</f>
        <v/>
      </c>
      <c r="F315" t="str">
        <f t="shared" si="1274"/>
        <v/>
      </c>
      <c r="G315" t="str">
        <f t="shared" si="1274"/>
        <v/>
      </c>
      <c r="H315" t="str">
        <f t="shared" ref="H315:J378" si="1275">IF(B315="","",CONCATENATE("""",$A315,"-",B$2,""""))</f>
        <v/>
      </c>
      <c r="I315" t="str">
        <f t="shared" si="1275"/>
        <v/>
      </c>
      <c r="J315" t="str">
        <f t="shared" si="1275"/>
        <v/>
      </c>
      <c r="K315" s="3"/>
      <c r="L315">
        <f t="shared" ref="L315:L346" si="1276">VALUE(RIGHT(LEFT(H314,2),1))</f>
        <v>1</v>
      </c>
      <c r="M315">
        <f t="shared" ref="M315:M346" si="1277">VALUE(RIGHT(LEFT(H314,4),1))</f>
        <v>0</v>
      </c>
      <c r="N315" s="5" t="b">
        <f t="shared" ref="N315" si="1278">L315-M315=0</f>
        <v>0</v>
      </c>
      <c r="O315" s="5" t="b">
        <f t="shared" ref="O315:O346" si="1279">L315+M315=2</f>
        <v>0</v>
      </c>
      <c r="P315" s="21" t="str">
        <f>DATA!F316</f>
        <v>"2-0"</v>
      </c>
      <c r="Q315">
        <f t="shared" ref="Q315" si="1280">VALUE(RIGHT(LEFT(P315,2),1))</f>
        <v>2</v>
      </c>
      <c r="R315">
        <f t="shared" ref="R315:R346" si="1281">VALUE(RIGHT(LEFT(P315,4),1))</f>
        <v>0</v>
      </c>
      <c r="S315" s="5" t="b">
        <f t="shared" ref="S315" si="1282">Q315-R315=0</f>
        <v>0</v>
      </c>
      <c r="T315" s="5" t="b">
        <f t="shared" ref="T315:T346" si="1283">Q315+R315=2</f>
        <v>1</v>
      </c>
      <c r="V315" s="5" t="str">
        <f t="shared" ref="V315:V346" si="1284">IF(L315=Q315,"DirectionModel.IN_ROW","")</f>
        <v/>
      </c>
      <c r="W315" s="5" t="str">
        <f t="shared" ref="W315:W346" si="1285">IF(M315=R315,"DirectionModel.IN_COLUMN","")</f>
        <v>DirectionModel.IN_COLUMN</v>
      </c>
      <c r="X315" s="5" t="str">
        <f t="shared" ref="X315:X346" si="1286">IF(AND(N315,S315),"DirectionModel.IN_MAIN_DIAGONAL","")</f>
        <v/>
      </c>
      <c r="Y315" s="5" t="str">
        <f t="shared" ref="Y315:Y346" si="1287">IF(AND(O315,T315),"DirectionModel.IN_SECONDARY_DIAGONAL","")</f>
        <v/>
      </c>
      <c r="Z315" s="5" t="str">
        <f t="shared" ref="Z315" si="1288">IF(CONCATENATE(V315,W315,X315,Y315)="","DirectionModel.WITHOUT_DIRECTION",CONCATENATE(V315,W315,X315,Y315))</f>
        <v>DirectionModel.IN_COLUMN</v>
      </c>
      <c r="AB315" s="5" t="str">
        <f>IF(Z315=inDirection!Z315,Z315,"DirectionModel.WITHOUT_DIRECTION")</f>
        <v>DirectionModel.WITHOUT_DIRECTION</v>
      </c>
    </row>
    <row r="316" spans="1:28" x14ac:dyDescent="0.25">
      <c r="A316" s="2">
        <v>1</v>
      </c>
      <c r="B316" s="1" t="str">
        <f>IF(DATA!R317="","",DATA!R317)</f>
        <v>c</v>
      </c>
      <c r="C316" s="1" t="str">
        <f>IF(DATA!S317="","",DATA!S317)</f>
        <v/>
      </c>
      <c r="D316" s="1" t="str">
        <f>IF(DATA!T317="","",DATA!T317)</f>
        <v/>
      </c>
      <c r="E316" t="str">
        <f t="shared" si="1274"/>
        <v>{1,0}</v>
      </c>
      <c r="F316" t="str">
        <f t="shared" si="1274"/>
        <v/>
      </c>
      <c r="G316" t="str">
        <f t="shared" si="1274"/>
        <v/>
      </c>
      <c r="H316" t="str">
        <f t="shared" si="1275"/>
        <v>"1-0"</v>
      </c>
      <c r="I316" t="str">
        <f t="shared" si="1275"/>
        <v/>
      </c>
      <c r="J316" t="str">
        <f t="shared" si="1275"/>
        <v/>
      </c>
      <c r="K316" s="3"/>
      <c r="L316" s="3"/>
      <c r="M316" s="3"/>
      <c r="N316" s="3"/>
      <c r="O316" s="3"/>
      <c r="S316" s="5"/>
      <c r="T316" s="5"/>
    </row>
    <row r="317" spans="1:28" x14ac:dyDescent="0.25">
      <c r="A317" s="2">
        <v>2</v>
      </c>
      <c r="B317" s="1" t="str">
        <f>IF(DATA!R318="","",DATA!R318)</f>
        <v/>
      </c>
      <c r="C317" s="1" t="str">
        <f>IF(DATA!S318="","",DATA!S318)</f>
        <v/>
      </c>
      <c r="D317" s="1" t="str">
        <f>IF(DATA!T318="","",DATA!T318)</f>
        <v/>
      </c>
      <c r="E317" t="str">
        <f t="shared" si="1274"/>
        <v/>
      </c>
      <c r="F317" t="str">
        <f t="shared" si="1274"/>
        <v/>
      </c>
      <c r="G317" t="str">
        <f t="shared" si="1274"/>
        <v/>
      </c>
      <c r="H317" t="str">
        <f t="shared" si="1275"/>
        <v/>
      </c>
      <c r="I317" t="str">
        <f t="shared" si="1275"/>
        <v/>
      </c>
      <c r="J317" t="str">
        <f t="shared" si="1275"/>
        <v/>
      </c>
      <c r="K317" s="3"/>
      <c r="L317" s="3"/>
      <c r="M317" s="3"/>
      <c r="N317" s="3"/>
      <c r="O317" s="3"/>
      <c r="S317" s="5"/>
      <c r="T317" s="5"/>
    </row>
    <row r="318" spans="1:28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1289">IF(CONCATENATE(E319,F319,G319,E320,F320,G320,E321,F321,G321)="","",CONCATENATE(CONCATENATE(E319,F319,G319,E320,F320,G320,E321,F321,G321)))</f>
        <v>{1,2}</v>
      </c>
      <c r="H318" t="str">
        <f t="shared" ref="H318" si="1290">IF(CONCATENATE(H319,I319,J319,H320,I320,J320,H321,I321,J321)="","",CONCATENATE(CONCATENATE(H319,I319,J319,H320,I320,J320,H321,I321,J321)))</f>
        <v>"1-2"</v>
      </c>
      <c r="K318" s="2"/>
      <c r="L318" t="s">
        <v>15</v>
      </c>
      <c r="M318" t="s">
        <v>16</v>
      </c>
      <c r="N318" t="s">
        <v>17</v>
      </c>
      <c r="O318" t="s">
        <v>18</v>
      </c>
      <c r="P318" s="22"/>
      <c r="Q318" t="s">
        <v>15</v>
      </c>
      <c r="R318" t="s">
        <v>16</v>
      </c>
      <c r="S318" t="s">
        <v>17</v>
      </c>
      <c r="T318" t="s">
        <v>18</v>
      </c>
      <c r="V318" t="s">
        <v>19</v>
      </c>
      <c r="W318" t="s">
        <v>20</v>
      </c>
      <c r="X318" t="s">
        <v>17</v>
      </c>
      <c r="Y318" t="s">
        <v>18</v>
      </c>
      <c r="Z318" t="s">
        <v>21</v>
      </c>
    </row>
    <row r="319" spans="1:28" x14ac:dyDescent="0.25">
      <c r="A319" s="2">
        <v>0</v>
      </c>
      <c r="B319" s="1" t="str">
        <f>IF(DATA!R320="","",DATA!R320)</f>
        <v/>
      </c>
      <c r="C319" s="1" t="str">
        <f>IF(DATA!S320="","",DATA!S320)</f>
        <v/>
      </c>
      <c r="D319" s="1" t="str">
        <f>IF(DATA!T320="","",DATA!T320)</f>
        <v/>
      </c>
      <c r="E319" t="str">
        <f t="shared" ref="E319:G350" si="1291">IF(B319="","",CONCATENATE("{",$A319,",",B$2,"}"))</f>
        <v/>
      </c>
      <c r="F319" t="str">
        <f t="shared" si="1291"/>
        <v/>
      </c>
      <c r="G319" t="str">
        <f t="shared" si="1291"/>
        <v/>
      </c>
      <c r="H319" t="str">
        <f t="shared" ref="H319:J382" si="1292">IF(B319="","",CONCATENATE("""",$A319,"-",B$2,""""))</f>
        <v/>
      </c>
      <c r="I319" t="str">
        <f t="shared" si="1292"/>
        <v/>
      </c>
      <c r="J319" t="str">
        <f t="shared" si="1292"/>
        <v/>
      </c>
      <c r="K319" s="3"/>
      <c r="L319">
        <f t="shared" ref="L319:L350" si="1293">VALUE(RIGHT(LEFT(H318,2),1))</f>
        <v>1</v>
      </c>
      <c r="M319">
        <f t="shared" ref="M319:M350" si="1294">VALUE(RIGHT(LEFT(H318,4),1))</f>
        <v>2</v>
      </c>
      <c r="N319" s="5" t="b">
        <f t="shared" ref="N319" si="1295">L319-M319=0</f>
        <v>0</v>
      </c>
      <c r="O319" s="5" t="b">
        <f t="shared" ref="O319:O350" si="1296">L319+M319=2</f>
        <v>0</v>
      </c>
      <c r="P319" s="21" t="str">
        <f>DATA!F320</f>
        <v>"2-1"</v>
      </c>
      <c r="Q319">
        <f t="shared" ref="Q319" si="1297">VALUE(RIGHT(LEFT(P319,2),1))</f>
        <v>2</v>
      </c>
      <c r="R319">
        <f t="shared" ref="R319:R350" si="1298">VALUE(RIGHT(LEFT(P319,4),1))</f>
        <v>1</v>
      </c>
      <c r="S319" s="5" t="b">
        <f t="shared" ref="S319" si="1299">Q319-R319=0</f>
        <v>0</v>
      </c>
      <c r="T319" s="5" t="b">
        <f t="shared" ref="T319:T350" si="1300">Q319+R319=2</f>
        <v>0</v>
      </c>
      <c r="V319" s="5" t="str">
        <f t="shared" ref="V319:V350" si="1301">IF(L319=Q319,"DirectionModel.IN_ROW","")</f>
        <v/>
      </c>
      <c r="W319" s="5" t="str">
        <f t="shared" ref="W319:W350" si="1302">IF(M319=R319,"DirectionModel.IN_COLUMN","")</f>
        <v/>
      </c>
      <c r="X319" s="5" t="str">
        <f t="shared" ref="X319:X350" si="1303">IF(AND(N319,S319),"DirectionModel.IN_MAIN_DIAGONAL","")</f>
        <v/>
      </c>
      <c r="Y319" s="5" t="str">
        <f t="shared" ref="Y319:Y350" si="1304">IF(AND(O319,T319),"DirectionModel.IN_SECONDARY_DIAGONAL","")</f>
        <v/>
      </c>
      <c r="Z319" s="5" t="str">
        <f t="shared" ref="Z319" si="1305">IF(CONCATENATE(V319,W319,X319,Y319)="","DirectionModel.WITHOUT_DIRECTION",CONCATENATE(V319,W319,X319,Y319))</f>
        <v>DirectionModel.WITHOUT_DIRECTION</v>
      </c>
      <c r="AB319" s="5" t="str">
        <f>IF(Z319=inDirection!Z319,Z319,"DirectionModel.WITHOUT_DIRECTION")</f>
        <v>DirectionModel.WITHOUT_DIRECTION</v>
      </c>
    </row>
    <row r="320" spans="1:28" x14ac:dyDescent="0.25">
      <c r="A320" s="2">
        <v>1</v>
      </c>
      <c r="B320" s="1" t="str">
        <f>IF(DATA!R321="","",DATA!R321)</f>
        <v/>
      </c>
      <c r="C320" s="1" t="str">
        <f>IF(DATA!S321="","",DATA!S321)</f>
        <v/>
      </c>
      <c r="D320" s="1" t="str">
        <f>IF(DATA!T321="","",DATA!T321)</f>
        <v>c</v>
      </c>
      <c r="E320" t="str">
        <f t="shared" si="1291"/>
        <v/>
      </c>
      <c r="F320" t="str">
        <f t="shared" si="1291"/>
        <v/>
      </c>
      <c r="G320" t="str">
        <f t="shared" si="1291"/>
        <v>{1,2}</v>
      </c>
      <c r="H320" t="str">
        <f t="shared" si="1292"/>
        <v/>
      </c>
      <c r="I320" t="str">
        <f t="shared" si="1292"/>
        <v/>
      </c>
      <c r="J320" t="str">
        <f t="shared" si="1292"/>
        <v>"1-2"</v>
      </c>
      <c r="K320" s="3"/>
      <c r="L320" s="3"/>
      <c r="M320" s="3"/>
      <c r="N320" s="3"/>
      <c r="O320" s="3"/>
      <c r="S320" s="5"/>
      <c r="T320" s="5"/>
    </row>
    <row r="321" spans="1:28" x14ac:dyDescent="0.25">
      <c r="A321" s="2">
        <v>2</v>
      </c>
      <c r="B321" s="1" t="str">
        <f>IF(DATA!R322="","",DATA!R322)</f>
        <v/>
      </c>
      <c r="C321" s="1" t="str">
        <f>IF(DATA!S322="","",DATA!S322)</f>
        <v/>
      </c>
      <c r="D321" s="1" t="str">
        <f>IF(DATA!T322="","",DATA!T322)</f>
        <v/>
      </c>
      <c r="E321" t="str">
        <f t="shared" si="1291"/>
        <v/>
      </c>
      <c r="F321" t="str">
        <f t="shared" si="1291"/>
        <v/>
      </c>
      <c r="G321" t="str">
        <f t="shared" si="1291"/>
        <v/>
      </c>
      <c r="H321" t="str">
        <f t="shared" si="1292"/>
        <v/>
      </c>
      <c r="I321" t="str">
        <f t="shared" si="1292"/>
        <v/>
      </c>
      <c r="J321" t="str">
        <f t="shared" si="1292"/>
        <v/>
      </c>
      <c r="K321" s="3"/>
      <c r="L321" s="3"/>
      <c r="M321" s="3"/>
      <c r="N321" s="3"/>
      <c r="O321" s="3"/>
      <c r="S321" s="5"/>
      <c r="T321" s="5"/>
    </row>
    <row r="322" spans="1:28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1306">IF(CONCATENATE(E323,F323,G323,E324,F324,G324,E325,F325,G325)="","",CONCATENATE(CONCATENATE(E323,F323,G323,E324,F324,G324,E325,F325,G325)))</f>
        <v>{1,1}</v>
      </c>
      <c r="H322" t="str">
        <f t="shared" ref="H322" si="1307">IF(CONCATENATE(H323,I323,J323,H324,I324,J324,H325,I325,J325)="","",CONCATENATE(CONCATENATE(H323,I323,J323,H324,I324,J324,H325,I325,J325)))</f>
        <v>"1-1"</v>
      </c>
      <c r="K322" s="2"/>
      <c r="L322" t="s">
        <v>15</v>
      </c>
      <c r="M322" t="s">
        <v>16</v>
      </c>
      <c r="N322" t="s">
        <v>17</v>
      </c>
      <c r="O322" t="s">
        <v>18</v>
      </c>
      <c r="P322" s="22"/>
      <c r="Q322" t="s">
        <v>15</v>
      </c>
      <c r="R322" t="s">
        <v>16</v>
      </c>
      <c r="S322" t="s">
        <v>17</v>
      </c>
      <c r="T322" t="s">
        <v>18</v>
      </c>
      <c r="V322" t="s">
        <v>19</v>
      </c>
      <c r="W322" t="s">
        <v>20</v>
      </c>
      <c r="X322" t="s">
        <v>17</v>
      </c>
      <c r="Y322" t="s">
        <v>18</v>
      </c>
      <c r="Z322" t="s">
        <v>21</v>
      </c>
    </row>
    <row r="323" spans="1:28" x14ac:dyDescent="0.25">
      <c r="A323" s="2">
        <v>0</v>
      </c>
      <c r="B323" s="1" t="str">
        <f>IF(DATA!R324="","",DATA!R324)</f>
        <v/>
      </c>
      <c r="C323" s="1" t="str">
        <f>IF(DATA!S324="","",DATA!S324)</f>
        <v/>
      </c>
      <c r="D323" s="1" t="str">
        <f>IF(DATA!T324="","",DATA!T324)</f>
        <v/>
      </c>
      <c r="E323" t="str">
        <f t="shared" ref="E323:G354" si="1308">IF(B323="","",CONCATENATE("{",$A323,",",B$2,"}"))</f>
        <v/>
      </c>
      <c r="F323" t="str">
        <f t="shared" si="1308"/>
        <v/>
      </c>
      <c r="G323" t="str">
        <f t="shared" si="1308"/>
        <v/>
      </c>
      <c r="H323" t="str">
        <f t="shared" ref="H323:J386" si="1309">IF(B323="","",CONCATENATE("""",$A323,"-",B$2,""""))</f>
        <v/>
      </c>
      <c r="I323" t="str">
        <f t="shared" si="1309"/>
        <v/>
      </c>
      <c r="J323" t="str">
        <f t="shared" si="1309"/>
        <v/>
      </c>
      <c r="K323" s="3"/>
      <c r="L323">
        <f t="shared" ref="L323:L354" si="1310">VALUE(RIGHT(LEFT(H322,2),1))</f>
        <v>1</v>
      </c>
      <c r="M323">
        <f t="shared" ref="M323:M354" si="1311">VALUE(RIGHT(LEFT(H322,4),1))</f>
        <v>1</v>
      </c>
      <c r="N323" s="5" t="b">
        <f t="shared" ref="N323" si="1312">L323-M323=0</f>
        <v>1</v>
      </c>
      <c r="O323" s="5" t="b">
        <f t="shared" ref="O323:O354" si="1313">L323+M323=2</f>
        <v>1</v>
      </c>
      <c r="P323" s="21" t="str">
        <f>DATA!F324</f>
        <v>"2-2"</v>
      </c>
      <c r="Q323">
        <f t="shared" ref="Q323" si="1314">VALUE(RIGHT(LEFT(P323,2),1))</f>
        <v>2</v>
      </c>
      <c r="R323">
        <f t="shared" ref="R323:R354" si="1315">VALUE(RIGHT(LEFT(P323,4),1))</f>
        <v>2</v>
      </c>
      <c r="S323" s="5" t="b">
        <f t="shared" ref="S323" si="1316">Q323-R323=0</f>
        <v>1</v>
      </c>
      <c r="T323" s="5" t="b">
        <f t="shared" ref="T323:T354" si="1317">Q323+R323=2</f>
        <v>0</v>
      </c>
      <c r="V323" s="5" t="str">
        <f t="shared" ref="V323:V354" si="1318">IF(L323=Q323,"DirectionModel.IN_ROW","")</f>
        <v/>
      </c>
      <c r="W323" s="5" t="str">
        <f t="shared" ref="W323:W354" si="1319">IF(M323=R323,"DirectionModel.IN_COLUMN","")</f>
        <v/>
      </c>
      <c r="X323" s="5" t="str">
        <f t="shared" ref="X323:X354" si="1320">IF(AND(N323,S323),"DirectionModel.IN_MAIN_DIAGONAL","")</f>
        <v>DirectionModel.IN_MAIN_DIAGONAL</v>
      </c>
      <c r="Y323" s="5" t="str">
        <f t="shared" ref="Y323:Y354" si="1321">IF(AND(O323,T323),"DirectionModel.IN_SECONDARY_DIAGONAL","")</f>
        <v/>
      </c>
      <c r="Z323" s="5" t="str">
        <f t="shared" ref="Z323" si="1322">IF(CONCATENATE(V323,W323,X323,Y323)="","DirectionModel.WITHOUT_DIRECTION",CONCATENATE(V323,W323,X323,Y323))</f>
        <v>DirectionModel.IN_MAIN_DIAGONAL</v>
      </c>
      <c r="AB323" s="5" t="str">
        <f>IF(Z323=inDirection!Z323,Z323,"DirectionModel.WITHOUT_DIRECTION")</f>
        <v>DirectionModel.WITHOUT_DIRECTION</v>
      </c>
    </row>
    <row r="324" spans="1:28" x14ac:dyDescent="0.25">
      <c r="A324" s="2">
        <v>1</v>
      </c>
      <c r="B324" s="1" t="str">
        <f>IF(DATA!R325="","",DATA!R325)</f>
        <v/>
      </c>
      <c r="C324" s="1" t="str">
        <f>IF(DATA!S325="","",DATA!S325)</f>
        <v>c</v>
      </c>
      <c r="D324" s="1" t="str">
        <f>IF(DATA!T325="","",DATA!T325)</f>
        <v/>
      </c>
      <c r="E324" t="str">
        <f t="shared" si="1308"/>
        <v/>
      </c>
      <c r="F324" t="str">
        <f t="shared" si="1308"/>
        <v>{1,1}</v>
      </c>
      <c r="G324" t="str">
        <f t="shared" si="1308"/>
        <v/>
      </c>
      <c r="H324" t="str">
        <f t="shared" si="1309"/>
        <v/>
      </c>
      <c r="I324" t="str">
        <f t="shared" si="1309"/>
        <v>"1-1"</v>
      </c>
      <c r="J324" t="str">
        <f t="shared" si="1309"/>
        <v/>
      </c>
      <c r="K324" s="3"/>
      <c r="L324" s="3"/>
      <c r="M324" s="3"/>
      <c r="N324" s="3"/>
      <c r="O324" s="3"/>
      <c r="S324" s="5"/>
      <c r="T324" s="5"/>
    </row>
    <row r="325" spans="1:28" x14ac:dyDescent="0.25">
      <c r="A325" s="2">
        <v>2</v>
      </c>
      <c r="B325" s="1" t="str">
        <f>IF(DATA!R326="","",DATA!R326)</f>
        <v/>
      </c>
      <c r="C325" s="1" t="str">
        <f>IF(DATA!S326="","",DATA!S326)</f>
        <v/>
      </c>
      <c r="D325" s="1" t="str">
        <f>IF(DATA!T326="","",DATA!T326)</f>
        <v/>
      </c>
      <c r="E325" t="str">
        <f t="shared" si="1308"/>
        <v/>
      </c>
      <c r="F325" t="str">
        <f t="shared" si="1308"/>
        <v/>
      </c>
      <c r="G325" t="str">
        <f t="shared" si="1308"/>
        <v/>
      </c>
      <c r="H325" t="str">
        <f t="shared" si="1309"/>
        <v/>
      </c>
      <c r="I325" t="str">
        <f t="shared" si="1309"/>
        <v/>
      </c>
      <c r="J325" t="str">
        <f t="shared" si="1309"/>
        <v/>
      </c>
      <c r="K325" s="3"/>
      <c r="L325" s="3"/>
      <c r="M325" s="3"/>
      <c r="N325" s="3"/>
      <c r="O325" s="3"/>
      <c r="S325" s="5"/>
      <c r="T325" s="5"/>
    </row>
    <row r="326" spans="1:28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1323">IF(CONCATENATE(E327,F327,G327,E328,F328,G328,E329,F329,G329)="","",CONCATENATE(CONCATENATE(E327,F327,G327,E328,F328,G328,E329,F329,G329)))</f>
        <v>{2,1}</v>
      </c>
      <c r="H326" t="str">
        <f t="shared" ref="H326" si="1324">IF(CONCATENATE(H327,I327,J327,H328,I328,J328,H329,I329,J329)="","",CONCATENATE(CONCATENATE(H327,I327,J327,H328,I328,J328,H329,I329,J329)))</f>
        <v>"2-1"</v>
      </c>
      <c r="K326" s="2"/>
      <c r="L326" t="s">
        <v>15</v>
      </c>
      <c r="M326" t="s">
        <v>16</v>
      </c>
      <c r="N326" t="s">
        <v>17</v>
      </c>
      <c r="O326" t="s">
        <v>18</v>
      </c>
      <c r="P326" s="22"/>
      <c r="Q326" t="s">
        <v>15</v>
      </c>
      <c r="R326" t="s">
        <v>16</v>
      </c>
      <c r="S326" t="s">
        <v>17</v>
      </c>
      <c r="T326" t="s">
        <v>18</v>
      </c>
      <c r="V326" t="s">
        <v>19</v>
      </c>
      <c r="W326" t="s">
        <v>20</v>
      </c>
      <c r="X326" t="s">
        <v>17</v>
      </c>
      <c r="Y326" t="s">
        <v>18</v>
      </c>
      <c r="Z326" t="s">
        <v>21</v>
      </c>
    </row>
    <row r="327" spans="1:28" x14ac:dyDescent="0.25">
      <c r="A327" s="2">
        <v>0</v>
      </c>
      <c r="B327" s="1" t="str">
        <f>IF(DATA!R328="","",DATA!R328)</f>
        <v/>
      </c>
      <c r="C327" s="1" t="str">
        <f>IF(DATA!S328="","",DATA!S328)</f>
        <v/>
      </c>
      <c r="D327" s="1" t="str">
        <f>IF(DATA!T328="","",DATA!T328)</f>
        <v/>
      </c>
      <c r="E327" t="str">
        <f t="shared" ref="E327:G358" si="1325">IF(B327="","",CONCATENATE("{",$A327,",",B$2,"}"))</f>
        <v/>
      </c>
      <c r="F327" t="str">
        <f t="shared" si="1325"/>
        <v/>
      </c>
      <c r="G327" t="str">
        <f t="shared" si="1325"/>
        <v/>
      </c>
      <c r="H327" t="str">
        <f t="shared" ref="H327:J390" si="1326">IF(B327="","",CONCATENATE("""",$A327,"-",B$2,""""))</f>
        <v/>
      </c>
      <c r="I327" t="str">
        <f t="shared" si="1326"/>
        <v/>
      </c>
      <c r="J327" t="str">
        <f t="shared" si="1326"/>
        <v/>
      </c>
      <c r="K327" s="3"/>
      <c r="L327">
        <f t="shared" ref="L327:L358" si="1327">VALUE(RIGHT(LEFT(H326,2),1))</f>
        <v>2</v>
      </c>
      <c r="M327">
        <f t="shared" ref="M327:M358" si="1328">VALUE(RIGHT(LEFT(H326,4),1))</f>
        <v>1</v>
      </c>
      <c r="N327" s="5" t="b">
        <f t="shared" ref="N327" si="1329">L327-M327=0</f>
        <v>0</v>
      </c>
      <c r="O327" s="5" t="b">
        <f t="shared" ref="O327:O358" si="1330">L327+M327=2</f>
        <v>0</v>
      </c>
      <c r="P327" s="21" t="str">
        <f>DATA!F328</f>
        <v>"0-0"</v>
      </c>
      <c r="Q327">
        <f t="shared" ref="Q327" si="1331">VALUE(RIGHT(LEFT(P327,2),1))</f>
        <v>0</v>
      </c>
      <c r="R327">
        <f t="shared" ref="R327:R358" si="1332">VALUE(RIGHT(LEFT(P327,4),1))</f>
        <v>0</v>
      </c>
      <c r="S327" s="5" t="b">
        <f t="shared" ref="S327" si="1333">Q327-R327=0</f>
        <v>1</v>
      </c>
      <c r="T327" s="5" t="b">
        <f t="shared" ref="T327:T358" si="1334">Q327+R327=2</f>
        <v>0</v>
      </c>
      <c r="V327" s="5" t="str">
        <f t="shared" ref="V327:V358" si="1335">IF(L327=Q327,"DirectionModel.IN_ROW","")</f>
        <v/>
      </c>
      <c r="W327" s="5" t="str">
        <f t="shared" ref="W327:W358" si="1336">IF(M327=R327,"DirectionModel.IN_COLUMN","")</f>
        <v/>
      </c>
      <c r="X327" s="5" t="str">
        <f t="shared" ref="X327:X358" si="1337">IF(AND(N327,S327),"DirectionModel.IN_MAIN_DIAGONAL","")</f>
        <v/>
      </c>
      <c r="Y327" s="5" t="str">
        <f t="shared" ref="Y327:Y358" si="1338">IF(AND(O327,T327),"DirectionModel.IN_SECONDARY_DIAGONAL","")</f>
        <v/>
      </c>
      <c r="Z327" s="5" t="str">
        <f t="shared" ref="Z327" si="1339">IF(CONCATENATE(V327,W327,X327,Y327)="","DirectionModel.WITHOUT_DIRECTION",CONCATENATE(V327,W327,X327,Y327))</f>
        <v>DirectionModel.WITHOUT_DIRECTION</v>
      </c>
      <c r="AB327" s="5" t="str">
        <f>IF(Z327=inDirection!Z327,Z327,"DirectionModel.WITHOUT_DIRECTION")</f>
        <v>DirectionModel.WITHOUT_DIRECTION</v>
      </c>
    </row>
    <row r="328" spans="1:28" x14ac:dyDescent="0.25">
      <c r="A328" s="2">
        <v>1</v>
      </c>
      <c r="B328" s="1" t="str">
        <f>IF(DATA!R329="","",DATA!R329)</f>
        <v/>
      </c>
      <c r="C328" s="1" t="str">
        <f>IF(DATA!S329="","",DATA!S329)</f>
        <v/>
      </c>
      <c r="D328" s="1" t="str">
        <f>IF(DATA!T329="","",DATA!T329)</f>
        <v/>
      </c>
      <c r="E328" t="str">
        <f t="shared" si="1325"/>
        <v/>
      </c>
      <c r="F328" t="str">
        <f t="shared" si="1325"/>
        <v/>
      </c>
      <c r="G328" t="str">
        <f t="shared" si="1325"/>
        <v/>
      </c>
      <c r="H328" t="str">
        <f t="shared" si="1326"/>
        <v/>
      </c>
      <c r="I328" t="str">
        <f t="shared" si="1326"/>
        <v/>
      </c>
      <c r="J328" t="str">
        <f t="shared" si="1326"/>
        <v/>
      </c>
      <c r="K328" s="3"/>
      <c r="L328" s="3"/>
      <c r="M328" s="3"/>
      <c r="N328" s="3"/>
      <c r="O328" s="3"/>
      <c r="S328" s="5"/>
      <c r="T328" s="5"/>
    </row>
    <row r="329" spans="1:28" x14ac:dyDescent="0.25">
      <c r="A329" s="2">
        <v>2</v>
      </c>
      <c r="B329" s="1" t="str">
        <f>IF(DATA!R330="","",DATA!R330)</f>
        <v/>
      </c>
      <c r="C329" s="1" t="str">
        <f>IF(DATA!S330="","",DATA!S330)</f>
        <v>c</v>
      </c>
      <c r="D329" s="1" t="str">
        <f>IF(DATA!T330="","",DATA!T330)</f>
        <v/>
      </c>
      <c r="E329" t="str">
        <f t="shared" si="1325"/>
        <v/>
      </c>
      <c r="F329" t="str">
        <f t="shared" si="1325"/>
        <v>{2,1}</v>
      </c>
      <c r="G329" t="str">
        <f t="shared" si="1325"/>
        <v/>
      </c>
      <c r="H329" t="str">
        <f t="shared" si="1326"/>
        <v/>
      </c>
      <c r="I329" t="str">
        <f t="shared" si="1326"/>
        <v>"2-1"</v>
      </c>
      <c r="J329" t="str">
        <f t="shared" si="1326"/>
        <v/>
      </c>
      <c r="K329" s="3"/>
      <c r="L329" s="3"/>
      <c r="M329" s="3"/>
      <c r="N329" s="3"/>
      <c r="O329" s="3"/>
      <c r="S329" s="5"/>
      <c r="T329" s="5"/>
    </row>
    <row r="330" spans="1:28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1340">IF(CONCATENATE(E331,F331,G331,E332,F332,G332,E333,F333,G333)="","",CONCATENATE(CONCATENATE(E331,F331,G331,E332,F332,G332,E333,F333,G333)))</f>
        <v>{2,0}</v>
      </c>
      <c r="H330" t="str">
        <f t="shared" ref="H330" si="1341">IF(CONCATENATE(H331,I331,J331,H332,I332,J332,H333,I333,J333)="","",CONCATENATE(CONCATENATE(H331,I331,J331,H332,I332,J332,H333,I333,J333)))</f>
        <v>"2-0"</v>
      </c>
      <c r="K330" s="2"/>
      <c r="L330" t="s">
        <v>15</v>
      </c>
      <c r="M330" t="s">
        <v>16</v>
      </c>
      <c r="N330" t="s">
        <v>17</v>
      </c>
      <c r="O330" t="s">
        <v>18</v>
      </c>
      <c r="P330" s="22"/>
      <c r="Q330" t="s">
        <v>15</v>
      </c>
      <c r="R330" t="s">
        <v>16</v>
      </c>
      <c r="S330" t="s">
        <v>17</v>
      </c>
      <c r="T330" t="s">
        <v>18</v>
      </c>
      <c r="V330" t="s">
        <v>19</v>
      </c>
      <c r="W330" t="s">
        <v>20</v>
      </c>
      <c r="X330" t="s">
        <v>17</v>
      </c>
      <c r="Y330" t="s">
        <v>18</v>
      </c>
      <c r="Z330" t="s">
        <v>21</v>
      </c>
    </row>
    <row r="331" spans="1:28" x14ac:dyDescent="0.25">
      <c r="A331" s="2">
        <v>0</v>
      </c>
      <c r="B331" s="1" t="str">
        <f>IF(DATA!R332="","",DATA!R332)</f>
        <v/>
      </c>
      <c r="C331" s="1" t="str">
        <f>IF(DATA!S332="","",DATA!S332)</f>
        <v/>
      </c>
      <c r="D331" s="1" t="str">
        <f>IF(DATA!T332="","",DATA!T332)</f>
        <v/>
      </c>
      <c r="E331" t="str">
        <f t="shared" ref="E331:G362" si="1342">IF(B331="","",CONCATENATE("{",$A331,",",B$2,"}"))</f>
        <v/>
      </c>
      <c r="F331" t="str">
        <f t="shared" si="1342"/>
        <v/>
      </c>
      <c r="G331" t="str">
        <f t="shared" si="1342"/>
        <v/>
      </c>
      <c r="H331" t="str">
        <f t="shared" ref="H331:J394" si="1343">IF(B331="","",CONCATENATE("""",$A331,"-",B$2,""""))</f>
        <v/>
      </c>
      <c r="I331" t="str">
        <f t="shared" si="1343"/>
        <v/>
      </c>
      <c r="J331" t="str">
        <f t="shared" si="1343"/>
        <v/>
      </c>
      <c r="K331" s="3"/>
      <c r="L331">
        <f t="shared" ref="L331:L362" si="1344">VALUE(RIGHT(LEFT(H330,2),1))</f>
        <v>2</v>
      </c>
      <c r="M331">
        <f t="shared" ref="M331:M362" si="1345">VALUE(RIGHT(LEFT(H330,4),1))</f>
        <v>0</v>
      </c>
      <c r="N331" s="5" t="b">
        <f t="shared" ref="N331" si="1346">L331-M331=0</f>
        <v>0</v>
      </c>
      <c r="O331" s="5" t="b">
        <f t="shared" ref="O331:O362" si="1347">L331+M331=2</f>
        <v>1</v>
      </c>
      <c r="P331" s="21" t="str">
        <f>DATA!F332</f>
        <v>"0-1"</v>
      </c>
      <c r="Q331">
        <f t="shared" ref="Q331" si="1348">VALUE(RIGHT(LEFT(P331,2),1))</f>
        <v>0</v>
      </c>
      <c r="R331">
        <f t="shared" ref="R331:R362" si="1349">VALUE(RIGHT(LEFT(P331,4),1))</f>
        <v>1</v>
      </c>
      <c r="S331" s="5" t="b">
        <f t="shared" ref="S331" si="1350">Q331-R331=0</f>
        <v>0</v>
      </c>
      <c r="T331" s="5" t="b">
        <f t="shared" ref="T331:T362" si="1351">Q331+R331=2</f>
        <v>0</v>
      </c>
      <c r="V331" s="5" t="str">
        <f t="shared" ref="V331:V362" si="1352">IF(L331=Q331,"DirectionModel.IN_ROW","")</f>
        <v/>
      </c>
      <c r="W331" s="5" t="str">
        <f t="shared" ref="W331:W362" si="1353">IF(M331=R331,"DirectionModel.IN_COLUMN","")</f>
        <v/>
      </c>
      <c r="X331" s="5" t="str">
        <f t="shared" ref="X331:X362" si="1354">IF(AND(N331,S331),"DirectionModel.IN_MAIN_DIAGONAL","")</f>
        <v/>
      </c>
      <c r="Y331" s="5" t="str">
        <f t="shared" ref="Y331:Y362" si="1355">IF(AND(O331,T331),"DirectionModel.IN_SECONDARY_DIAGONAL","")</f>
        <v/>
      </c>
      <c r="Z331" s="5" t="str">
        <f t="shared" ref="Z331" si="1356">IF(CONCATENATE(V331,W331,X331,Y331)="","DirectionModel.WITHOUT_DIRECTION",CONCATENATE(V331,W331,X331,Y331))</f>
        <v>DirectionModel.WITHOUT_DIRECTION</v>
      </c>
      <c r="AB331" s="5" t="str">
        <f>IF(Z331=inDirection!Z331,Z331,"DirectionModel.WITHOUT_DIRECTION")</f>
        <v>DirectionModel.WITHOUT_DIRECTION</v>
      </c>
    </row>
    <row r="332" spans="1:28" x14ac:dyDescent="0.25">
      <c r="A332" s="2">
        <v>1</v>
      </c>
      <c r="B332" s="1" t="str">
        <f>IF(DATA!R333="","",DATA!R333)</f>
        <v/>
      </c>
      <c r="C332" s="1" t="str">
        <f>IF(DATA!S333="","",DATA!S333)</f>
        <v/>
      </c>
      <c r="D332" s="1" t="str">
        <f>IF(DATA!T333="","",DATA!T333)</f>
        <v/>
      </c>
      <c r="E332" t="str">
        <f t="shared" si="1342"/>
        <v/>
      </c>
      <c r="F332" t="str">
        <f t="shared" si="1342"/>
        <v/>
      </c>
      <c r="G332" t="str">
        <f t="shared" si="1342"/>
        <v/>
      </c>
      <c r="H332" t="str">
        <f t="shared" si="1343"/>
        <v/>
      </c>
      <c r="I332" t="str">
        <f t="shared" si="1343"/>
        <v/>
      </c>
      <c r="J332" t="str">
        <f t="shared" si="1343"/>
        <v/>
      </c>
      <c r="K332" s="3"/>
      <c r="L332" s="3"/>
      <c r="M332" s="3"/>
      <c r="N332" s="3"/>
      <c r="O332" s="3"/>
      <c r="S332" s="5"/>
      <c r="T332" s="5"/>
    </row>
    <row r="333" spans="1:28" x14ac:dyDescent="0.25">
      <c r="A333" s="2">
        <v>2</v>
      </c>
      <c r="B333" s="1" t="str">
        <f>IF(DATA!R334="","",DATA!R334)</f>
        <v>c</v>
      </c>
      <c r="C333" s="1" t="str">
        <f>IF(DATA!S334="","",DATA!S334)</f>
        <v/>
      </c>
      <c r="D333" s="1" t="str">
        <f>IF(DATA!T334="","",DATA!T334)</f>
        <v/>
      </c>
      <c r="E333" t="str">
        <f t="shared" si="1342"/>
        <v>{2,0}</v>
      </c>
      <c r="F333" t="str">
        <f t="shared" si="1342"/>
        <v/>
      </c>
      <c r="G333" t="str">
        <f t="shared" si="1342"/>
        <v/>
      </c>
      <c r="H333" t="str">
        <f t="shared" si="1343"/>
        <v>"2-0"</v>
      </c>
      <c r="I333" t="str">
        <f t="shared" si="1343"/>
        <v/>
      </c>
      <c r="J333" t="str">
        <f t="shared" si="1343"/>
        <v/>
      </c>
      <c r="K333" s="3"/>
      <c r="L333" s="3"/>
      <c r="M333" s="3"/>
      <c r="N333" s="3"/>
      <c r="O333" s="3"/>
      <c r="S333" s="5"/>
      <c r="T333" s="5"/>
    </row>
    <row r="334" spans="1:28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1357">IF(CONCATENATE(E335,F335,G335,E336,F336,G336,E337,F337,G337)="","",CONCATENATE(CONCATENATE(E335,F335,G335,E336,F336,G336,E337,F337,G337)))</f>
        <v>{1,0}</v>
      </c>
      <c r="H334" t="str">
        <f t="shared" ref="H334" si="1358">IF(CONCATENATE(H335,I335,J335,H336,I336,J336,H337,I337,J337)="","",CONCATENATE(CONCATENATE(H335,I335,J335,H336,I336,J336,H337,I337,J337)))</f>
        <v>"1-0"</v>
      </c>
      <c r="K334" s="2"/>
      <c r="L334" t="s">
        <v>15</v>
      </c>
      <c r="M334" t="s">
        <v>16</v>
      </c>
      <c r="N334" t="s">
        <v>17</v>
      </c>
      <c r="O334" t="s">
        <v>18</v>
      </c>
      <c r="P334" s="22"/>
      <c r="Q334" t="s">
        <v>15</v>
      </c>
      <c r="R334" t="s">
        <v>16</v>
      </c>
      <c r="S334" t="s">
        <v>17</v>
      </c>
      <c r="T334" t="s">
        <v>18</v>
      </c>
      <c r="V334" t="s">
        <v>19</v>
      </c>
      <c r="W334" t="s">
        <v>20</v>
      </c>
      <c r="X334" t="s">
        <v>17</v>
      </c>
      <c r="Y334" t="s">
        <v>18</v>
      </c>
      <c r="Z334" t="s">
        <v>21</v>
      </c>
    </row>
    <row r="335" spans="1:28" x14ac:dyDescent="0.25">
      <c r="A335" s="2">
        <v>0</v>
      </c>
      <c r="B335" s="1" t="str">
        <f>IF(DATA!R336="","",DATA!R336)</f>
        <v/>
      </c>
      <c r="C335" s="1" t="str">
        <f>IF(DATA!S336="","",DATA!S336)</f>
        <v/>
      </c>
      <c r="D335" s="1" t="str">
        <f>IF(DATA!T336="","",DATA!T336)</f>
        <v/>
      </c>
      <c r="E335" t="str">
        <f t="shared" ref="E335:G366" si="1359">IF(B335="","",CONCATENATE("{",$A335,",",B$2,"}"))</f>
        <v/>
      </c>
      <c r="F335" t="str">
        <f t="shared" si="1359"/>
        <v/>
      </c>
      <c r="G335" t="str">
        <f t="shared" si="1359"/>
        <v/>
      </c>
      <c r="H335" t="str">
        <f t="shared" ref="H335:J398" si="1360">IF(B335="","",CONCATENATE("""",$A335,"-",B$2,""""))</f>
        <v/>
      </c>
      <c r="I335" t="str">
        <f t="shared" si="1360"/>
        <v/>
      </c>
      <c r="J335" t="str">
        <f t="shared" si="1360"/>
        <v/>
      </c>
      <c r="K335" s="3"/>
      <c r="L335">
        <f t="shared" ref="L335:L366" si="1361">VALUE(RIGHT(LEFT(H334,2),1))</f>
        <v>1</v>
      </c>
      <c r="M335">
        <f t="shared" ref="M335:M366" si="1362">VALUE(RIGHT(LEFT(H334,4),1))</f>
        <v>0</v>
      </c>
      <c r="N335" s="5" t="b">
        <f t="shared" ref="N335" si="1363">L335-M335=0</f>
        <v>0</v>
      </c>
      <c r="O335" s="5" t="b">
        <f t="shared" ref="O335:O366" si="1364">L335+M335=2</f>
        <v>0</v>
      </c>
      <c r="P335" s="21" t="str">
        <f>DATA!F336</f>
        <v>"0-2"</v>
      </c>
      <c r="Q335">
        <f t="shared" ref="Q335" si="1365">VALUE(RIGHT(LEFT(P335,2),1))</f>
        <v>0</v>
      </c>
      <c r="R335">
        <f t="shared" ref="R335:R366" si="1366">VALUE(RIGHT(LEFT(P335,4),1))</f>
        <v>2</v>
      </c>
      <c r="S335" s="5" t="b">
        <f t="shared" ref="S335" si="1367">Q335-R335=0</f>
        <v>0</v>
      </c>
      <c r="T335" s="5" t="b">
        <f t="shared" ref="T335:T366" si="1368">Q335+R335=2</f>
        <v>1</v>
      </c>
      <c r="V335" s="5" t="str">
        <f t="shared" ref="V335:V366" si="1369">IF(L335=Q335,"DirectionModel.IN_ROW","")</f>
        <v/>
      </c>
      <c r="W335" s="5" t="str">
        <f t="shared" ref="W335:W366" si="1370">IF(M335=R335,"DirectionModel.IN_COLUMN","")</f>
        <v/>
      </c>
      <c r="X335" s="5" t="str">
        <f t="shared" ref="X335:X366" si="1371">IF(AND(N335,S335),"DirectionModel.IN_MAIN_DIAGONAL","")</f>
        <v/>
      </c>
      <c r="Y335" s="5" t="str">
        <f t="shared" ref="Y335:Y366" si="1372">IF(AND(O335,T335),"DirectionModel.IN_SECONDARY_DIAGONAL","")</f>
        <v/>
      </c>
      <c r="Z335" s="5" t="str">
        <f t="shared" ref="Z335" si="1373">IF(CONCATENATE(V335,W335,X335,Y335)="","DirectionModel.WITHOUT_DIRECTION",CONCATENATE(V335,W335,X335,Y335))</f>
        <v>DirectionModel.WITHOUT_DIRECTION</v>
      </c>
      <c r="AB335" s="5" t="str">
        <f>IF(Z335=inDirection!Z335,Z335,"DirectionModel.WITHOUT_DIRECTION")</f>
        <v>DirectionModel.WITHOUT_DIRECTION</v>
      </c>
    </row>
    <row r="336" spans="1:28" x14ac:dyDescent="0.25">
      <c r="A336" s="2">
        <v>1</v>
      </c>
      <c r="B336" s="1" t="str">
        <f>IF(DATA!R337="","",DATA!R337)</f>
        <v>c</v>
      </c>
      <c r="C336" s="1" t="str">
        <f>IF(DATA!S337="","",DATA!S337)</f>
        <v/>
      </c>
      <c r="D336" s="1" t="str">
        <f>IF(DATA!T337="","",DATA!T337)</f>
        <v/>
      </c>
      <c r="E336" t="str">
        <f t="shared" si="1359"/>
        <v>{1,0}</v>
      </c>
      <c r="F336" t="str">
        <f t="shared" si="1359"/>
        <v/>
      </c>
      <c r="G336" t="str">
        <f t="shared" si="1359"/>
        <v/>
      </c>
      <c r="H336" t="str">
        <f t="shared" si="1360"/>
        <v>"1-0"</v>
      </c>
      <c r="I336" t="str">
        <f t="shared" si="1360"/>
        <v/>
      </c>
      <c r="J336" t="str">
        <f t="shared" si="1360"/>
        <v/>
      </c>
      <c r="K336" s="3"/>
      <c r="L336" s="3"/>
      <c r="M336" s="3"/>
      <c r="N336" s="3"/>
      <c r="O336" s="3"/>
      <c r="S336" s="5"/>
      <c r="T336" s="5"/>
    </row>
    <row r="337" spans="1:28" x14ac:dyDescent="0.25">
      <c r="A337" s="2">
        <v>2</v>
      </c>
      <c r="B337" s="1" t="str">
        <f>IF(DATA!R338="","",DATA!R338)</f>
        <v/>
      </c>
      <c r="C337" s="1" t="str">
        <f>IF(DATA!S338="","",DATA!S338)</f>
        <v/>
      </c>
      <c r="D337" s="1" t="str">
        <f>IF(DATA!T338="","",DATA!T338)</f>
        <v/>
      </c>
      <c r="E337" t="str">
        <f t="shared" si="1359"/>
        <v/>
      </c>
      <c r="F337" t="str">
        <f t="shared" si="1359"/>
        <v/>
      </c>
      <c r="G337" t="str">
        <f t="shared" si="1359"/>
        <v/>
      </c>
      <c r="H337" t="str">
        <f t="shared" si="1360"/>
        <v/>
      </c>
      <c r="I337" t="str">
        <f t="shared" si="1360"/>
        <v/>
      </c>
      <c r="J337" t="str">
        <f t="shared" si="1360"/>
        <v/>
      </c>
      <c r="K337" s="3"/>
      <c r="L337" s="3"/>
      <c r="M337" s="3"/>
      <c r="N337" s="3"/>
      <c r="O337" s="3"/>
      <c r="S337" s="5"/>
      <c r="T337" s="5"/>
    </row>
    <row r="338" spans="1:28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1374">IF(CONCATENATE(E339,F339,G339,E340,F340,G340,E341,F341,G341)="","",CONCATENATE(CONCATENATE(E339,F339,G339,E340,F340,G340,E341,F341,G341)))</f>
        <v>{0,1}</v>
      </c>
      <c r="H338" t="str">
        <f t="shared" ref="H338" si="1375">IF(CONCATENATE(H339,I339,J339,H340,I340,J340,H341,I341,J341)="","",CONCATENATE(CONCATENATE(H339,I339,J339,H340,I340,J340,H341,I341,J341)))</f>
        <v>"0-1"</v>
      </c>
      <c r="K338" s="2"/>
      <c r="L338" t="s">
        <v>15</v>
      </c>
      <c r="M338" t="s">
        <v>16</v>
      </c>
      <c r="N338" t="s">
        <v>17</v>
      </c>
      <c r="O338" t="s">
        <v>18</v>
      </c>
      <c r="P338" s="22"/>
      <c r="Q338" t="s">
        <v>15</v>
      </c>
      <c r="R338" t="s">
        <v>16</v>
      </c>
      <c r="S338" t="s">
        <v>17</v>
      </c>
      <c r="T338" t="s">
        <v>18</v>
      </c>
      <c r="V338" t="s">
        <v>19</v>
      </c>
      <c r="W338" t="s">
        <v>20</v>
      </c>
      <c r="X338" t="s">
        <v>17</v>
      </c>
      <c r="Y338" t="s">
        <v>18</v>
      </c>
      <c r="Z338" t="s">
        <v>21</v>
      </c>
    </row>
    <row r="339" spans="1:28" x14ac:dyDescent="0.25">
      <c r="A339" s="2">
        <v>0</v>
      </c>
      <c r="B339" s="1" t="str">
        <f>IF(DATA!R340="","",DATA!R340)</f>
        <v/>
      </c>
      <c r="C339" s="1" t="str">
        <f>IF(DATA!S340="","",DATA!S340)</f>
        <v>c</v>
      </c>
      <c r="D339" s="1" t="str">
        <f>IF(DATA!T340="","",DATA!T340)</f>
        <v/>
      </c>
      <c r="E339" t="str">
        <f t="shared" ref="E339:G370" si="1376">IF(B339="","",CONCATENATE("{",$A339,",",B$2,"}"))</f>
        <v/>
      </c>
      <c r="F339" t="str">
        <f t="shared" si="1376"/>
        <v>{0,1}</v>
      </c>
      <c r="G339" t="str">
        <f t="shared" si="1376"/>
        <v/>
      </c>
      <c r="H339" t="str">
        <f t="shared" ref="H339:J401" si="1377">IF(B339="","",CONCATENATE("""",$A339,"-",B$2,""""))</f>
        <v/>
      </c>
      <c r="I339" t="str">
        <f t="shared" si="1377"/>
        <v>"0-1"</v>
      </c>
      <c r="J339" t="str">
        <f t="shared" si="1377"/>
        <v/>
      </c>
      <c r="K339" s="3"/>
      <c r="L339">
        <f t="shared" ref="L339:L370" si="1378">VALUE(RIGHT(LEFT(H338,2),1))</f>
        <v>0</v>
      </c>
      <c r="M339">
        <f t="shared" ref="M339:M370" si="1379">VALUE(RIGHT(LEFT(H338,4),1))</f>
        <v>1</v>
      </c>
      <c r="N339" s="5" t="b">
        <f t="shared" ref="N339" si="1380">L339-M339=0</f>
        <v>0</v>
      </c>
      <c r="O339" s="5" t="b">
        <f t="shared" ref="O339:O370" si="1381">L339+M339=2</f>
        <v>0</v>
      </c>
      <c r="P339" s="21" t="str">
        <f>DATA!F340</f>
        <v>"1-0"</v>
      </c>
      <c r="Q339">
        <f t="shared" ref="Q339" si="1382">VALUE(RIGHT(LEFT(P339,2),1))</f>
        <v>1</v>
      </c>
      <c r="R339">
        <f t="shared" ref="R339:R370" si="1383">VALUE(RIGHT(LEFT(P339,4),1))</f>
        <v>0</v>
      </c>
      <c r="S339" s="5" t="b">
        <f t="shared" ref="S339" si="1384">Q339-R339=0</f>
        <v>0</v>
      </c>
      <c r="T339" s="5" t="b">
        <f t="shared" ref="T339:T370" si="1385">Q339+R339=2</f>
        <v>0</v>
      </c>
      <c r="V339" s="5" t="str">
        <f t="shared" ref="V339:V370" si="1386">IF(L339=Q339,"DirectionModel.IN_ROW","")</f>
        <v/>
      </c>
      <c r="W339" s="5" t="str">
        <f t="shared" ref="W339:W370" si="1387">IF(M339=R339,"DirectionModel.IN_COLUMN","")</f>
        <v/>
      </c>
      <c r="X339" s="5" t="str">
        <f t="shared" ref="X339:X370" si="1388">IF(AND(N339,S339),"DirectionModel.IN_MAIN_DIAGONAL","")</f>
        <v/>
      </c>
      <c r="Y339" s="5" t="str">
        <f t="shared" ref="Y339:Y370" si="1389">IF(AND(O339,T339),"DirectionModel.IN_SECONDARY_DIAGONAL","")</f>
        <v/>
      </c>
      <c r="Z339" s="5" t="str">
        <f t="shared" ref="Z339" si="1390">IF(CONCATENATE(V339,W339,X339,Y339)="","DirectionModel.WITHOUT_DIRECTION",CONCATENATE(V339,W339,X339,Y339))</f>
        <v>DirectionModel.WITHOUT_DIRECTION</v>
      </c>
      <c r="AB339" s="5" t="str">
        <f>IF(Z339=inDirection!Z339,Z339,"DirectionModel.WITHOUT_DIRECTION")</f>
        <v>DirectionModel.WITHOUT_DIRECTION</v>
      </c>
    </row>
    <row r="340" spans="1:28" x14ac:dyDescent="0.25">
      <c r="A340" s="2">
        <v>1</v>
      </c>
      <c r="B340" s="1" t="str">
        <f>IF(DATA!R341="","",DATA!R341)</f>
        <v/>
      </c>
      <c r="C340" s="1" t="str">
        <f>IF(DATA!S341="","",DATA!S341)</f>
        <v/>
      </c>
      <c r="D340" s="1" t="str">
        <f>IF(DATA!T341="","",DATA!T341)</f>
        <v/>
      </c>
      <c r="E340" t="str">
        <f t="shared" si="1376"/>
        <v/>
      </c>
      <c r="F340" t="str">
        <f t="shared" si="1376"/>
        <v/>
      </c>
      <c r="G340" t="str">
        <f t="shared" si="1376"/>
        <v/>
      </c>
      <c r="H340" t="str">
        <f t="shared" si="1377"/>
        <v/>
      </c>
      <c r="I340" t="str">
        <f t="shared" si="1377"/>
        <v/>
      </c>
      <c r="J340" t="str">
        <f t="shared" si="1377"/>
        <v/>
      </c>
      <c r="K340" s="3"/>
      <c r="L340" s="3"/>
      <c r="M340" s="3"/>
      <c r="N340" s="3"/>
      <c r="O340" s="3"/>
      <c r="S340" s="5"/>
      <c r="T340" s="5"/>
    </row>
    <row r="341" spans="1:28" x14ac:dyDescent="0.25">
      <c r="A341" s="2">
        <v>2</v>
      </c>
      <c r="B341" s="1" t="str">
        <f>IF(DATA!R342="","",DATA!R342)</f>
        <v/>
      </c>
      <c r="C341" s="1" t="str">
        <f>IF(DATA!S342="","",DATA!S342)</f>
        <v/>
      </c>
      <c r="D341" s="1" t="str">
        <f>IF(DATA!T342="","",DATA!T342)</f>
        <v/>
      </c>
      <c r="E341" t="str">
        <f t="shared" si="1376"/>
        <v/>
      </c>
      <c r="F341" t="str">
        <f t="shared" si="1376"/>
        <v/>
      </c>
      <c r="G341" t="str">
        <f t="shared" si="1376"/>
        <v/>
      </c>
      <c r="H341" t="str">
        <f t="shared" si="1377"/>
        <v/>
      </c>
      <c r="I341" t="str">
        <f t="shared" si="1377"/>
        <v/>
      </c>
      <c r="J341" t="str">
        <f t="shared" si="1377"/>
        <v/>
      </c>
      <c r="K341" s="3"/>
      <c r="L341" s="3"/>
      <c r="M341" s="3"/>
      <c r="N341" s="3"/>
      <c r="O341" s="3"/>
      <c r="S341" s="5"/>
      <c r="T341" s="5"/>
    </row>
    <row r="342" spans="1:28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1391">IF(CONCATENATE(E343,F343,G343,E344,F344,G344,E345,F345,G345)="","",CONCATENATE(CONCATENATE(E343,F343,G343,E344,F344,G344,E345,F345,G345)))</f>
        <v>{0,2}</v>
      </c>
      <c r="H342" t="str">
        <f t="shared" ref="H342" si="1392">IF(CONCATENATE(H343,I343,J343,H344,I344,J344,H345,I345,J345)="","",CONCATENATE(CONCATENATE(H343,I343,J343,H344,I344,J344,H345,I345,J345)))</f>
        <v>"0-2"</v>
      </c>
      <c r="K342" s="2"/>
      <c r="L342" t="s">
        <v>15</v>
      </c>
      <c r="M342" t="s">
        <v>16</v>
      </c>
      <c r="N342" t="s">
        <v>17</v>
      </c>
      <c r="O342" t="s">
        <v>18</v>
      </c>
      <c r="P342" s="22"/>
      <c r="Q342" t="s">
        <v>15</v>
      </c>
      <c r="R342" t="s">
        <v>16</v>
      </c>
      <c r="S342" t="s">
        <v>17</v>
      </c>
      <c r="T342" t="s">
        <v>18</v>
      </c>
      <c r="V342" t="s">
        <v>19</v>
      </c>
      <c r="W342" t="s">
        <v>20</v>
      </c>
      <c r="X342" t="s">
        <v>17</v>
      </c>
      <c r="Y342" t="s">
        <v>18</v>
      </c>
      <c r="Z342" t="s">
        <v>21</v>
      </c>
    </row>
    <row r="343" spans="1:28" x14ac:dyDescent="0.25">
      <c r="A343" s="2">
        <v>0</v>
      </c>
      <c r="B343" s="1" t="str">
        <f>IF(DATA!R344="","",DATA!R344)</f>
        <v/>
      </c>
      <c r="C343" s="1" t="str">
        <f>IF(DATA!S344="","",DATA!S344)</f>
        <v/>
      </c>
      <c r="D343" s="1" t="str">
        <f>IF(DATA!T344="","",DATA!T344)</f>
        <v>c</v>
      </c>
      <c r="E343" t="str">
        <f t="shared" ref="E343:G374" si="1393">IF(B343="","",CONCATENATE("{",$A343,",",B$2,"}"))</f>
        <v/>
      </c>
      <c r="F343" t="str">
        <f t="shared" si="1393"/>
        <v/>
      </c>
      <c r="G343" t="str">
        <f t="shared" si="1393"/>
        <v>{0,2}</v>
      </c>
      <c r="H343" t="str">
        <f t="shared" ref="H343:J401" si="1394">IF(B343="","",CONCATENATE("""",$A343,"-",B$2,""""))</f>
        <v/>
      </c>
      <c r="I343" t="str">
        <f t="shared" si="1394"/>
        <v/>
      </c>
      <c r="J343" t="str">
        <f t="shared" si="1394"/>
        <v>"0-2"</v>
      </c>
      <c r="K343" s="3"/>
      <c r="L343">
        <f t="shared" ref="L343:L374" si="1395">VALUE(RIGHT(LEFT(H342,2),1))</f>
        <v>0</v>
      </c>
      <c r="M343">
        <f t="shared" ref="M343:M374" si="1396">VALUE(RIGHT(LEFT(H342,4),1))</f>
        <v>2</v>
      </c>
      <c r="N343" s="5" t="b">
        <f t="shared" ref="N343" si="1397">L343-M343=0</f>
        <v>0</v>
      </c>
      <c r="O343" s="5" t="b">
        <f t="shared" ref="O343:O374" si="1398">L343+M343=2</f>
        <v>1</v>
      </c>
      <c r="P343" s="21" t="str">
        <f>DATA!F344</f>
        <v>"1-1"</v>
      </c>
      <c r="Q343">
        <f t="shared" ref="Q343" si="1399">VALUE(RIGHT(LEFT(P343,2),1))</f>
        <v>1</v>
      </c>
      <c r="R343">
        <f t="shared" ref="R343:R374" si="1400">VALUE(RIGHT(LEFT(P343,4),1))</f>
        <v>1</v>
      </c>
      <c r="S343" s="5" t="b">
        <f t="shared" ref="S343" si="1401">Q343-R343=0</f>
        <v>1</v>
      </c>
      <c r="T343" s="5" t="b">
        <f t="shared" ref="T343:T374" si="1402">Q343+R343=2</f>
        <v>1</v>
      </c>
      <c r="V343" s="5" t="str">
        <f t="shared" ref="V343:V374" si="1403">IF(L343=Q343,"DirectionModel.IN_ROW","")</f>
        <v/>
      </c>
      <c r="W343" s="5" t="str">
        <f t="shared" ref="W343:W374" si="1404">IF(M343=R343,"DirectionModel.IN_COLUMN","")</f>
        <v/>
      </c>
      <c r="X343" s="5" t="str">
        <f t="shared" ref="X343:X374" si="1405">IF(AND(N343,S343),"DirectionModel.IN_MAIN_DIAGONAL","")</f>
        <v/>
      </c>
      <c r="Y343" s="5" t="str">
        <f t="shared" ref="Y343:Y374" si="1406">IF(AND(O343,T343),"DirectionModel.IN_SECONDARY_DIAGONAL","")</f>
        <v>DirectionModel.IN_SECONDARY_DIAGONAL</v>
      </c>
      <c r="Z343" s="5" t="str">
        <f t="shared" ref="Z343" si="1407">IF(CONCATENATE(V343,W343,X343,Y343)="","DirectionModel.WITHOUT_DIRECTION",CONCATENATE(V343,W343,X343,Y343))</f>
        <v>DirectionModel.IN_SECONDARY_DIAGONAL</v>
      </c>
      <c r="AB343" s="5" t="str">
        <f>IF(Z343=inDirection!Z343,Z343,"DirectionModel.WITHOUT_DIRECTION")</f>
        <v>DirectionModel.IN_SECONDARY_DIAGONAL</v>
      </c>
    </row>
    <row r="344" spans="1:28" x14ac:dyDescent="0.25">
      <c r="A344" s="2">
        <v>1</v>
      </c>
      <c r="B344" s="1" t="str">
        <f>IF(DATA!R345="","",DATA!R345)</f>
        <v/>
      </c>
      <c r="C344" s="1" t="str">
        <f>IF(DATA!S345="","",DATA!S345)</f>
        <v/>
      </c>
      <c r="D344" s="1" t="str">
        <f>IF(DATA!T345="","",DATA!T345)</f>
        <v/>
      </c>
      <c r="E344" t="str">
        <f t="shared" si="1393"/>
        <v/>
      </c>
      <c r="F344" t="str">
        <f t="shared" si="1393"/>
        <v/>
      </c>
      <c r="G344" t="str">
        <f t="shared" si="1393"/>
        <v/>
      </c>
      <c r="H344" t="str">
        <f t="shared" si="1394"/>
        <v/>
      </c>
      <c r="I344" t="str">
        <f t="shared" si="1394"/>
        <v/>
      </c>
      <c r="J344" t="str">
        <f t="shared" si="1394"/>
        <v/>
      </c>
      <c r="K344" s="3"/>
      <c r="L344" s="3"/>
      <c r="M344" s="3"/>
      <c r="N344" s="3"/>
      <c r="O344" s="3"/>
      <c r="S344" s="5"/>
      <c r="T344" s="5"/>
    </row>
    <row r="345" spans="1:28" x14ac:dyDescent="0.25">
      <c r="A345" s="2">
        <v>2</v>
      </c>
      <c r="B345" s="1" t="str">
        <f>IF(DATA!R346="","",DATA!R346)</f>
        <v/>
      </c>
      <c r="C345" s="1" t="str">
        <f>IF(DATA!S346="","",DATA!S346)</f>
        <v/>
      </c>
      <c r="D345" s="1" t="str">
        <f>IF(DATA!T346="","",DATA!T346)</f>
        <v/>
      </c>
      <c r="E345" t="str">
        <f t="shared" si="1393"/>
        <v/>
      </c>
      <c r="F345" t="str">
        <f t="shared" si="1393"/>
        <v/>
      </c>
      <c r="G345" t="str">
        <f t="shared" si="1393"/>
        <v/>
      </c>
      <c r="H345" t="str">
        <f t="shared" si="1394"/>
        <v/>
      </c>
      <c r="I345" t="str">
        <f t="shared" si="1394"/>
        <v/>
      </c>
      <c r="J345" t="str">
        <f t="shared" si="1394"/>
        <v/>
      </c>
      <c r="K345" s="3"/>
      <c r="L345" s="3"/>
      <c r="M345" s="3"/>
      <c r="N345" s="3"/>
      <c r="O345" s="3"/>
      <c r="S345" s="5"/>
      <c r="T345" s="5"/>
    </row>
    <row r="346" spans="1:28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1408">IF(CONCATENATE(E347,F347,G347,E348,F348,G348,E349,F349,G349)="","",CONCATENATE(CONCATENATE(E347,F347,G347,E348,F348,G348,E349,F349,G349)))</f>
        <v>{0,1}</v>
      </c>
      <c r="H346" t="str">
        <f t="shared" ref="H346" si="1409">IF(CONCATENATE(H347,I347,J347,H348,I348,J348,H349,I349,J349)="","",CONCATENATE(CONCATENATE(H347,I347,J347,H348,I348,J348,H349,I349,J349)))</f>
        <v>"0-1"</v>
      </c>
      <c r="K346" s="2"/>
      <c r="L346" t="s">
        <v>15</v>
      </c>
      <c r="M346" t="s">
        <v>16</v>
      </c>
      <c r="N346" t="s">
        <v>17</v>
      </c>
      <c r="O346" t="s">
        <v>18</v>
      </c>
      <c r="P346" s="22"/>
      <c r="Q346" t="s">
        <v>15</v>
      </c>
      <c r="R346" t="s">
        <v>16</v>
      </c>
      <c r="S346" t="s">
        <v>17</v>
      </c>
      <c r="T346" t="s">
        <v>18</v>
      </c>
      <c r="V346" t="s">
        <v>19</v>
      </c>
      <c r="W346" t="s">
        <v>20</v>
      </c>
      <c r="X346" t="s">
        <v>17</v>
      </c>
      <c r="Y346" t="s">
        <v>18</v>
      </c>
      <c r="Z346" t="s">
        <v>21</v>
      </c>
    </row>
    <row r="347" spans="1:28" x14ac:dyDescent="0.25">
      <c r="A347" s="2">
        <v>0</v>
      </c>
      <c r="B347" s="1" t="str">
        <f>IF(DATA!R348="","",DATA!R348)</f>
        <v/>
      </c>
      <c r="C347" s="1" t="str">
        <f>IF(DATA!S348="","",DATA!S348)</f>
        <v>c</v>
      </c>
      <c r="D347" s="1" t="str">
        <f>IF(DATA!T348="","",DATA!T348)</f>
        <v/>
      </c>
      <c r="E347" t="str">
        <f t="shared" ref="E347:G378" si="1410">IF(B347="","",CONCATENATE("{",$A347,",",B$2,"}"))</f>
        <v/>
      </c>
      <c r="F347" t="str">
        <f t="shared" si="1410"/>
        <v>{0,1}</v>
      </c>
      <c r="G347" t="str">
        <f t="shared" si="1410"/>
        <v/>
      </c>
      <c r="H347" t="str">
        <f t="shared" ref="H347:J401" si="1411">IF(B347="","",CONCATENATE("""",$A347,"-",B$2,""""))</f>
        <v/>
      </c>
      <c r="I347" t="str">
        <f t="shared" si="1411"/>
        <v>"0-1"</v>
      </c>
      <c r="J347" t="str">
        <f t="shared" si="1411"/>
        <v/>
      </c>
      <c r="K347" s="3"/>
      <c r="L347">
        <f t="shared" ref="L347:L378" si="1412">VALUE(RIGHT(LEFT(H346,2),1))</f>
        <v>0</v>
      </c>
      <c r="M347">
        <f t="shared" ref="M347:M378" si="1413">VALUE(RIGHT(LEFT(H346,4),1))</f>
        <v>1</v>
      </c>
      <c r="N347" s="5" t="b">
        <f t="shared" ref="N347" si="1414">L347-M347=0</f>
        <v>0</v>
      </c>
      <c r="O347" s="5" t="b">
        <f t="shared" ref="O347:O378" si="1415">L347+M347=2</f>
        <v>0</v>
      </c>
      <c r="P347" s="21" t="str">
        <f>DATA!F348</f>
        <v>"1-2"</v>
      </c>
      <c r="Q347">
        <f t="shared" ref="Q347" si="1416">VALUE(RIGHT(LEFT(P347,2),1))</f>
        <v>1</v>
      </c>
      <c r="R347">
        <f t="shared" ref="R347:R378" si="1417">VALUE(RIGHT(LEFT(P347,4),1))</f>
        <v>2</v>
      </c>
      <c r="S347" s="5" t="b">
        <f t="shared" ref="S347" si="1418">Q347-R347=0</f>
        <v>0</v>
      </c>
      <c r="T347" s="5" t="b">
        <f t="shared" ref="T347:T378" si="1419">Q347+R347=2</f>
        <v>0</v>
      </c>
      <c r="V347" s="5" t="str">
        <f t="shared" ref="V347:V378" si="1420">IF(L347=Q347,"DirectionModel.IN_ROW","")</f>
        <v/>
      </c>
      <c r="W347" s="5" t="str">
        <f t="shared" ref="W347:W378" si="1421">IF(M347=R347,"DirectionModel.IN_COLUMN","")</f>
        <v/>
      </c>
      <c r="X347" s="5" t="str">
        <f t="shared" ref="X347:X378" si="1422">IF(AND(N347,S347),"DirectionModel.IN_MAIN_DIAGONAL","")</f>
        <v/>
      </c>
      <c r="Y347" s="5" t="str">
        <f t="shared" ref="Y347:Y378" si="1423">IF(AND(O347,T347),"DirectionModel.IN_SECONDARY_DIAGONAL","")</f>
        <v/>
      </c>
      <c r="Z347" s="5" t="str">
        <f t="shared" ref="Z347" si="1424">IF(CONCATENATE(V347,W347,X347,Y347)="","DirectionModel.WITHOUT_DIRECTION",CONCATENATE(V347,W347,X347,Y347))</f>
        <v>DirectionModel.WITHOUT_DIRECTION</v>
      </c>
      <c r="AB347" s="5" t="str">
        <f>IF(Z347=inDirection!Z347,Z347,"DirectionModel.WITHOUT_DIRECTION")</f>
        <v>DirectionModel.WITHOUT_DIRECTION</v>
      </c>
    </row>
    <row r="348" spans="1:28" x14ac:dyDescent="0.25">
      <c r="A348" s="2">
        <v>1</v>
      </c>
      <c r="B348" s="1" t="str">
        <f>IF(DATA!R349="","",DATA!R349)</f>
        <v/>
      </c>
      <c r="C348" s="1" t="str">
        <f>IF(DATA!S349="","",DATA!S349)</f>
        <v/>
      </c>
      <c r="D348" s="1" t="str">
        <f>IF(DATA!T349="","",DATA!T349)</f>
        <v/>
      </c>
      <c r="E348" t="str">
        <f t="shared" si="1410"/>
        <v/>
      </c>
      <c r="F348" t="str">
        <f t="shared" si="1410"/>
        <v/>
      </c>
      <c r="G348" t="str">
        <f t="shared" si="1410"/>
        <v/>
      </c>
      <c r="H348" t="str">
        <f t="shared" si="1411"/>
        <v/>
      </c>
      <c r="I348" t="str">
        <f t="shared" si="1411"/>
        <v/>
      </c>
      <c r="J348" t="str">
        <f t="shared" si="1411"/>
        <v/>
      </c>
      <c r="K348" s="3"/>
      <c r="L348" s="3"/>
      <c r="M348" s="3"/>
      <c r="N348" s="3"/>
      <c r="O348" s="3"/>
      <c r="S348" s="5"/>
      <c r="T348" s="5"/>
    </row>
    <row r="349" spans="1:28" x14ac:dyDescent="0.25">
      <c r="A349" s="2">
        <v>2</v>
      </c>
      <c r="B349" s="1" t="str">
        <f>IF(DATA!R350="","",DATA!R350)</f>
        <v/>
      </c>
      <c r="C349" s="1" t="str">
        <f>IF(DATA!S350="","",DATA!S350)</f>
        <v/>
      </c>
      <c r="D349" s="1" t="str">
        <f>IF(DATA!T350="","",DATA!T350)</f>
        <v/>
      </c>
      <c r="E349" t="str">
        <f t="shared" si="1410"/>
        <v/>
      </c>
      <c r="F349" t="str">
        <f t="shared" si="1410"/>
        <v/>
      </c>
      <c r="G349" t="str">
        <f t="shared" si="1410"/>
        <v/>
      </c>
      <c r="H349" t="str">
        <f t="shared" si="1411"/>
        <v/>
      </c>
      <c r="I349" t="str">
        <f t="shared" si="1411"/>
        <v/>
      </c>
      <c r="J349" t="str">
        <f t="shared" si="1411"/>
        <v/>
      </c>
      <c r="K349" s="3"/>
      <c r="L349" s="3"/>
      <c r="M349" s="3"/>
      <c r="N349" s="3"/>
      <c r="O349" s="3"/>
      <c r="S349" s="5"/>
      <c r="T349" s="5"/>
    </row>
    <row r="350" spans="1:28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1425">IF(CONCATENATE(E351,F351,G351,E352,F352,G352,E353,F353,G353)="","",CONCATENATE(CONCATENATE(E351,F351,G351,E352,F352,G352,E353,F353,G353)))</f>
        <v>{2,1}</v>
      </c>
      <c r="H350" t="str">
        <f t="shared" ref="H350" si="1426">IF(CONCATENATE(H351,I351,J351,H352,I352,J352,H353,I353,J353)="","",CONCATENATE(CONCATENATE(H351,I351,J351,H352,I352,J352,H353,I353,J353)))</f>
        <v>"2-1"</v>
      </c>
      <c r="K350" s="2"/>
      <c r="L350" t="s">
        <v>15</v>
      </c>
      <c r="M350" t="s">
        <v>16</v>
      </c>
      <c r="N350" t="s">
        <v>17</v>
      </c>
      <c r="O350" t="s">
        <v>18</v>
      </c>
      <c r="P350" s="22"/>
      <c r="Q350" t="s">
        <v>15</v>
      </c>
      <c r="R350" t="s">
        <v>16</v>
      </c>
      <c r="S350" t="s">
        <v>17</v>
      </c>
      <c r="T350" t="s">
        <v>18</v>
      </c>
      <c r="V350" t="s">
        <v>19</v>
      </c>
      <c r="W350" t="s">
        <v>20</v>
      </c>
      <c r="X350" t="s">
        <v>17</v>
      </c>
      <c r="Y350" t="s">
        <v>18</v>
      </c>
      <c r="Z350" t="s">
        <v>21</v>
      </c>
    </row>
    <row r="351" spans="1:28" x14ac:dyDescent="0.25">
      <c r="A351" s="2">
        <v>0</v>
      </c>
      <c r="B351" s="1" t="str">
        <f>IF(DATA!R352="","",DATA!R352)</f>
        <v/>
      </c>
      <c r="C351" s="1" t="str">
        <f>IF(DATA!S352="","",DATA!S352)</f>
        <v/>
      </c>
      <c r="D351" s="1" t="str">
        <f>IF(DATA!T352="","",DATA!T352)</f>
        <v/>
      </c>
      <c r="E351" t="str">
        <f t="shared" ref="E351:G382" si="1427">IF(B351="","",CONCATENATE("{",$A351,",",B$2,"}"))</f>
        <v/>
      </c>
      <c r="F351" t="str">
        <f t="shared" si="1427"/>
        <v/>
      </c>
      <c r="G351" t="str">
        <f t="shared" si="1427"/>
        <v/>
      </c>
      <c r="H351" t="str">
        <f t="shared" ref="H351:J401" si="1428">IF(B351="","",CONCATENATE("""",$A351,"-",B$2,""""))</f>
        <v/>
      </c>
      <c r="I351" t="str">
        <f t="shared" si="1428"/>
        <v/>
      </c>
      <c r="J351" t="str">
        <f t="shared" si="1428"/>
        <v/>
      </c>
      <c r="K351" s="3"/>
      <c r="L351">
        <f t="shared" ref="L351:L382" si="1429">VALUE(RIGHT(LEFT(H350,2),1))</f>
        <v>2</v>
      </c>
      <c r="M351">
        <f t="shared" ref="M351:M382" si="1430">VALUE(RIGHT(LEFT(H350,4),1))</f>
        <v>1</v>
      </c>
      <c r="N351" s="5" t="b">
        <f t="shared" ref="N351" si="1431">L351-M351=0</f>
        <v>0</v>
      </c>
      <c r="O351" s="5" t="b">
        <f t="shared" ref="O351:O382" si="1432">L351+M351=2</f>
        <v>0</v>
      </c>
      <c r="P351" s="21" t="str">
        <f>DATA!F352</f>
        <v>"2-0"</v>
      </c>
      <c r="Q351">
        <f t="shared" ref="Q351" si="1433">VALUE(RIGHT(LEFT(P351,2),1))</f>
        <v>2</v>
      </c>
      <c r="R351">
        <f t="shared" ref="R351:R382" si="1434">VALUE(RIGHT(LEFT(P351,4),1))</f>
        <v>0</v>
      </c>
      <c r="S351" s="5" t="b">
        <f t="shared" ref="S351" si="1435">Q351-R351=0</f>
        <v>0</v>
      </c>
      <c r="T351" s="5" t="b">
        <f t="shared" ref="T351:T382" si="1436">Q351+R351=2</f>
        <v>1</v>
      </c>
      <c r="V351" s="5" t="str">
        <f t="shared" ref="V351:V382" si="1437">IF(L351=Q351,"DirectionModel.IN_ROW","")</f>
        <v>DirectionModel.IN_ROW</v>
      </c>
      <c r="W351" s="5" t="str">
        <f t="shared" ref="W351:W382" si="1438">IF(M351=R351,"DirectionModel.IN_COLUMN","")</f>
        <v/>
      </c>
      <c r="X351" s="5" t="str">
        <f t="shared" ref="X351:X382" si="1439">IF(AND(N351,S351),"DirectionModel.IN_MAIN_DIAGONAL","")</f>
        <v/>
      </c>
      <c r="Y351" s="5" t="str">
        <f t="shared" ref="Y351:Y382" si="1440">IF(AND(O351,T351),"DirectionModel.IN_SECONDARY_DIAGONAL","")</f>
        <v/>
      </c>
      <c r="Z351" s="5" t="str">
        <f t="shared" ref="Z351" si="1441">IF(CONCATENATE(V351,W351,X351,Y351)="","DirectionModel.WITHOUT_DIRECTION",CONCATENATE(V351,W351,X351,Y351))</f>
        <v>DirectionModel.IN_ROW</v>
      </c>
      <c r="AB351" s="5" t="str">
        <f>IF(Z351=inDirection!Z351,Z351,"DirectionModel.WITHOUT_DIRECTION")</f>
        <v>DirectionModel.WITHOUT_DIRECTION</v>
      </c>
    </row>
    <row r="352" spans="1:28" x14ac:dyDescent="0.25">
      <c r="A352" s="2">
        <v>1</v>
      </c>
      <c r="B352" s="1" t="str">
        <f>IF(DATA!R353="","",DATA!R353)</f>
        <v/>
      </c>
      <c r="C352" s="1" t="str">
        <f>IF(DATA!S353="","",DATA!S353)</f>
        <v/>
      </c>
      <c r="D352" s="1" t="str">
        <f>IF(DATA!T353="","",DATA!T353)</f>
        <v/>
      </c>
      <c r="E352" t="str">
        <f t="shared" si="1427"/>
        <v/>
      </c>
      <c r="F352" t="str">
        <f t="shared" si="1427"/>
        <v/>
      </c>
      <c r="G352" t="str">
        <f t="shared" si="1427"/>
        <v/>
      </c>
      <c r="H352" t="str">
        <f t="shared" si="1428"/>
        <v/>
      </c>
      <c r="I352" t="str">
        <f t="shared" si="1428"/>
        <v/>
      </c>
      <c r="J352" t="str">
        <f t="shared" si="1428"/>
        <v/>
      </c>
      <c r="K352" s="3"/>
      <c r="L352" s="3"/>
      <c r="M352" s="3"/>
      <c r="N352" s="3"/>
      <c r="O352" s="3"/>
      <c r="S352" s="5"/>
      <c r="T352" s="5"/>
    </row>
    <row r="353" spans="1:28" x14ac:dyDescent="0.25">
      <c r="A353" s="2">
        <v>2</v>
      </c>
      <c r="B353" s="1" t="str">
        <f>IF(DATA!R354="","",DATA!R354)</f>
        <v/>
      </c>
      <c r="C353" s="1" t="str">
        <f>IF(DATA!S354="","",DATA!S354)</f>
        <v>c</v>
      </c>
      <c r="D353" s="1" t="str">
        <f>IF(DATA!T354="","",DATA!T354)</f>
        <v/>
      </c>
      <c r="E353" t="str">
        <f t="shared" si="1427"/>
        <v/>
      </c>
      <c r="F353" t="str">
        <f t="shared" si="1427"/>
        <v>{2,1}</v>
      </c>
      <c r="G353" t="str">
        <f t="shared" si="1427"/>
        <v/>
      </c>
      <c r="H353" t="str">
        <f t="shared" si="1428"/>
        <v/>
      </c>
      <c r="I353" t="str">
        <f t="shared" si="1428"/>
        <v>"2-1"</v>
      </c>
      <c r="J353" t="str">
        <f t="shared" si="1428"/>
        <v/>
      </c>
      <c r="K353" s="3"/>
      <c r="L353" s="3"/>
      <c r="M353" s="3"/>
      <c r="N353" s="3"/>
      <c r="O353" s="3"/>
      <c r="S353" s="5"/>
      <c r="T353" s="5"/>
    </row>
    <row r="354" spans="1:28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1442">IF(CONCATENATE(E355,F355,G355,E356,F356,G356,E357,F357,G357)="","",CONCATENATE(CONCATENATE(E355,F355,G355,E356,F356,G356,E357,F357,G357)))</f>
        <v>{1,2}</v>
      </c>
      <c r="H354" t="str">
        <f t="shared" ref="H354" si="1443">IF(CONCATENATE(H355,I355,J355,H356,I356,J356,H357,I357,J357)="","",CONCATENATE(CONCATENATE(H355,I355,J355,H356,I356,J356,H357,I357,J357)))</f>
        <v>"1-2"</v>
      </c>
      <c r="K354" s="2"/>
      <c r="L354" t="s">
        <v>15</v>
      </c>
      <c r="M354" t="s">
        <v>16</v>
      </c>
      <c r="N354" t="s">
        <v>17</v>
      </c>
      <c r="O354" t="s">
        <v>18</v>
      </c>
      <c r="P354" s="22"/>
      <c r="Q354" t="s">
        <v>15</v>
      </c>
      <c r="R354" t="s">
        <v>16</v>
      </c>
      <c r="S354" t="s">
        <v>17</v>
      </c>
      <c r="T354" t="s">
        <v>18</v>
      </c>
      <c r="V354" t="s">
        <v>19</v>
      </c>
      <c r="W354" t="s">
        <v>20</v>
      </c>
      <c r="X354" t="s">
        <v>17</v>
      </c>
      <c r="Y354" t="s">
        <v>18</v>
      </c>
      <c r="Z354" t="s">
        <v>21</v>
      </c>
    </row>
    <row r="355" spans="1:28" x14ac:dyDescent="0.25">
      <c r="A355" s="2">
        <v>0</v>
      </c>
      <c r="B355" s="1" t="str">
        <f>IF(DATA!R356="","",DATA!R356)</f>
        <v/>
      </c>
      <c r="C355" s="1" t="str">
        <f>IF(DATA!S356="","",DATA!S356)</f>
        <v/>
      </c>
      <c r="D355" s="1" t="str">
        <f>IF(DATA!T356="","",DATA!T356)</f>
        <v/>
      </c>
      <c r="E355" t="str">
        <f t="shared" ref="E355:G401" si="1444">IF(B355="","",CONCATENATE("{",$A355,",",B$2,"}"))</f>
        <v/>
      </c>
      <c r="F355" t="str">
        <f t="shared" si="1444"/>
        <v/>
      </c>
      <c r="G355" t="str">
        <f t="shared" si="1444"/>
        <v/>
      </c>
      <c r="H355" t="str">
        <f t="shared" ref="H355:J401" si="1445">IF(B355="","",CONCATENATE("""",$A355,"-",B$2,""""))</f>
        <v/>
      </c>
      <c r="I355" t="str">
        <f t="shared" si="1445"/>
        <v/>
      </c>
      <c r="J355" t="str">
        <f t="shared" si="1445"/>
        <v/>
      </c>
      <c r="K355" s="3"/>
      <c r="L355">
        <f t="shared" ref="L355:L399" si="1446">VALUE(RIGHT(LEFT(H354,2),1))</f>
        <v>1</v>
      </c>
      <c r="M355">
        <f t="shared" ref="M355:M399" si="1447">VALUE(RIGHT(LEFT(H354,4),1))</f>
        <v>2</v>
      </c>
      <c r="N355" s="5" t="b">
        <f t="shared" ref="N355" si="1448">L355-M355=0</f>
        <v>0</v>
      </c>
      <c r="O355" s="5" t="b">
        <f t="shared" ref="O355:O399" si="1449">L355+M355=2</f>
        <v>0</v>
      </c>
      <c r="P355" s="21" t="str">
        <f>DATA!F356</f>
        <v>"2-1"</v>
      </c>
      <c r="Q355">
        <f t="shared" ref="Q355" si="1450">VALUE(RIGHT(LEFT(P355,2),1))</f>
        <v>2</v>
      </c>
      <c r="R355">
        <f t="shared" ref="R355:R399" si="1451">VALUE(RIGHT(LEFT(P355,4),1))</f>
        <v>1</v>
      </c>
      <c r="S355" s="5" t="b">
        <f t="shared" ref="S355" si="1452">Q355-R355=0</f>
        <v>0</v>
      </c>
      <c r="T355" s="5" t="b">
        <f t="shared" ref="T355:T399" si="1453">Q355+R355=2</f>
        <v>0</v>
      </c>
      <c r="V355" s="5" t="str">
        <f t="shared" ref="V355:V399" si="1454">IF(L355=Q355,"DirectionModel.IN_ROW","")</f>
        <v/>
      </c>
      <c r="W355" s="5" t="str">
        <f t="shared" ref="W355:W399" si="1455">IF(M355=R355,"DirectionModel.IN_COLUMN","")</f>
        <v/>
      </c>
      <c r="X355" s="5" t="str">
        <f t="shared" ref="X355:X399" si="1456">IF(AND(N355,S355),"DirectionModel.IN_MAIN_DIAGONAL","")</f>
        <v/>
      </c>
      <c r="Y355" s="5" t="str">
        <f t="shared" ref="Y355:Y399" si="1457">IF(AND(O355,T355),"DirectionModel.IN_SECONDARY_DIAGONAL","")</f>
        <v/>
      </c>
      <c r="Z355" s="5" t="str">
        <f t="shared" ref="Z355" si="1458">IF(CONCATENATE(V355,W355,X355,Y355)="","DirectionModel.WITHOUT_DIRECTION",CONCATENATE(V355,W355,X355,Y355))</f>
        <v>DirectionModel.WITHOUT_DIRECTION</v>
      </c>
      <c r="AB355" s="5" t="str">
        <f>IF(Z355=inDirection!Z355,Z355,"DirectionModel.WITHOUT_DIRECTION")</f>
        <v>DirectionModel.WITHOUT_DIRECTION</v>
      </c>
    </row>
    <row r="356" spans="1:28" x14ac:dyDescent="0.25">
      <c r="A356" s="2">
        <v>1</v>
      </c>
      <c r="B356" s="1" t="str">
        <f>IF(DATA!R357="","",DATA!R357)</f>
        <v/>
      </c>
      <c r="C356" s="1" t="str">
        <f>IF(DATA!S357="","",DATA!S357)</f>
        <v/>
      </c>
      <c r="D356" s="1" t="str">
        <f>IF(DATA!T357="","",DATA!T357)</f>
        <v>c</v>
      </c>
      <c r="E356" t="str">
        <f t="shared" si="1444"/>
        <v/>
      </c>
      <c r="F356" t="str">
        <f t="shared" si="1444"/>
        <v/>
      </c>
      <c r="G356" t="str">
        <f t="shared" si="1444"/>
        <v>{1,2}</v>
      </c>
      <c r="H356" t="str">
        <f t="shared" si="1445"/>
        <v/>
      </c>
      <c r="I356" t="str">
        <f t="shared" si="1445"/>
        <v/>
      </c>
      <c r="J356" t="str">
        <f t="shared" si="1445"/>
        <v>"1-2"</v>
      </c>
      <c r="K356" s="3"/>
      <c r="L356" s="3"/>
      <c r="M356" s="3"/>
      <c r="N356" s="3"/>
      <c r="O356" s="3"/>
      <c r="S356" s="5"/>
      <c r="T356" s="5"/>
    </row>
    <row r="357" spans="1:28" x14ac:dyDescent="0.25">
      <c r="A357" s="2">
        <v>2</v>
      </c>
      <c r="B357" s="1" t="str">
        <f>IF(DATA!R358="","",DATA!R358)</f>
        <v/>
      </c>
      <c r="C357" s="1" t="str">
        <f>IF(DATA!S358="","",DATA!S358)</f>
        <v/>
      </c>
      <c r="D357" s="1" t="str">
        <f>IF(DATA!T358="","",DATA!T358)</f>
        <v/>
      </c>
      <c r="E357" t="str">
        <f t="shared" si="1444"/>
        <v/>
      </c>
      <c r="F357" t="str">
        <f t="shared" si="1444"/>
        <v/>
      </c>
      <c r="G357" t="str">
        <f t="shared" si="1444"/>
        <v/>
      </c>
      <c r="H357" t="str">
        <f t="shared" si="1445"/>
        <v/>
      </c>
      <c r="I357" t="str">
        <f t="shared" si="1445"/>
        <v/>
      </c>
      <c r="J357" t="str">
        <f t="shared" si="1445"/>
        <v/>
      </c>
      <c r="K357" s="3"/>
      <c r="L357" s="3"/>
      <c r="M357" s="3"/>
      <c r="N357" s="3"/>
      <c r="O357" s="3"/>
      <c r="S357" s="5"/>
      <c r="T357" s="5"/>
    </row>
    <row r="358" spans="1:28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1459">IF(CONCATENATE(E359,F359,G359,E360,F360,G360,E361,F361,G361)="","",CONCATENATE(CONCATENATE(E359,F359,G359,E360,F360,G360,E361,F361,G361)))</f>
        <v>{1,1}</v>
      </c>
      <c r="H358" t="str">
        <f t="shared" ref="H358" si="1460">IF(CONCATENATE(H359,I359,J359,H360,I360,J360,H361,I361,J361)="","",CONCATENATE(CONCATENATE(H359,I359,J359,H360,I360,J360,H361,I361,J361)))</f>
        <v>"1-1"</v>
      </c>
      <c r="K358" s="2"/>
      <c r="L358" t="s">
        <v>15</v>
      </c>
      <c r="M358" t="s">
        <v>16</v>
      </c>
      <c r="N358" t="s">
        <v>17</v>
      </c>
      <c r="O358" t="s">
        <v>18</v>
      </c>
      <c r="P358" s="22"/>
      <c r="Q358" t="s">
        <v>15</v>
      </c>
      <c r="R358" t="s">
        <v>16</v>
      </c>
      <c r="S358" t="s">
        <v>17</v>
      </c>
      <c r="T358" t="s">
        <v>18</v>
      </c>
      <c r="V358" t="s">
        <v>19</v>
      </c>
      <c r="W358" t="s">
        <v>20</v>
      </c>
      <c r="X358" t="s">
        <v>17</v>
      </c>
      <c r="Y358" t="s">
        <v>18</v>
      </c>
      <c r="Z358" t="s">
        <v>21</v>
      </c>
    </row>
    <row r="359" spans="1:28" x14ac:dyDescent="0.25">
      <c r="A359" s="2">
        <v>0</v>
      </c>
      <c r="B359" s="1" t="str">
        <f>IF(DATA!R360="","",DATA!R360)</f>
        <v/>
      </c>
      <c r="C359" s="1" t="str">
        <f>IF(DATA!S360="","",DATA!S360)</f>
        <v/>
      </c>
      <c r="D359" s="1" t="str">
        <f>IF(DATA!T360="","",DATA!T360)</f>
        <v/>
      </c>
      <c r="E359" t="str">
        <f t="shared" ref="E359:G401" si="1461">IF(B359="","",CONCATENATE("{",$A359,",",B$2,"}"))</f>
        <v/>
      </c>
      <c r="F359" t="str">
        <f t="shared" si="1461"/>
        <v/>
      </c>
      <c r="G359" t="str">
        <f t="shared" si="1461"/>
        <v/>
      </c>
      <c r="H359" t="str">
        <f t="shared" ref="H359:J401" si="1462">IF(B359="","",CONCATENATE("""",$A359,"-",B$2,""""))</f>
        <v/>
      </c>
      <c r="I359" t="str">
        <f t="shared" si="1462"/>
        <v/>
      </c>
      <c r="J359" t="str">
        <f t="shared" si="1462"/>
        <v/>
      </c>
      <c r="K359" s="3"/>
      <c r="L359">
        <f t="shared" ref="L359:L399" si="1463">VALUE(RIGHT(LEFT(H358,2),1))</f>
        <v>1</v>
      </c>
      <c r="M359">
        <f t="shared" ref="M359:M399" si="1464">VALUE(RIGHT(LEFT(H358,4),1))</f>
        <v>1</v>
      </c>
      <c r="N359" s="5" t="b">
        <f t="shared" ref="N359" si="1465">L359-M359=0</f>
        <v>1</v>
      </c>
      <c r="O359" s="5" t="b">
        <f t="shared" ref="O359:O399" si="1466">L359+M359=2</f>
        <v>1</v>
      </c>
      <c r="P359" s="21" t="str">
        <f>DATA!F360</f>
        <v>"2-2"</v>
      </c>
      <c r="Q359">
        <f t="shared" ref="Q359" si="1467">VALUE(RIGHT(LEFT(P359,2),1))</f>
        <v>2</v>
      </c>
      <c r="R359">
        <f t="shared" ref="R359:R399" si="1468">VALUE(RIGHT(LEFT(P359,4),1))</f>
        <v>2</v>
      </c>
      <c r="S359" s="5" t="b">
        <f t="shared" ref="S359" si="1469">Q359-R359=0</f>
        <v>1</v>
      </c>
      <c r="T359" s="5" t="b">
        <f t="shared" ref="T359:T399" si="1470">Q359+R359=2</f>
        <v>0</v>
      </c>
      <c r="V359" s="5" t="str">
        <f t="shared" ref="V359:V399" si="1471">IF(L359=Q359,"DirectionModel.IN_ROW","")</f>
        <v/>
      </c>
      <c r="W359" s="5" t="str">
        <f t="shared" ref="W359:W399" si="1472">IF(M359=R359,"DirectionModel.IN_COLUMN","")</f>
        <v/>
      </c>
      <c r="X359" s="5" t="str">
        <f t="shared" ref="X359:X399" si="1473">IF(AND(N359,S359),"DirectionModel.IN_MAIN_DIAGONAL","")</f>
        <v>DirectionModel.IN_MAIN_DIAGONAL</v>
      </c>
      <c r="Y359" s="5" t="str">
        <f t="shared" ref="Y359:Y399" si="1474">IF(AND(O359,T359),"DirectionModel.IN_SECONDARY_DIAGONAL","")</f>
        <v/>
      </c>
      <c r="Z359" s="5" t="str">
        <f t="shared" ref="Z359" si="1475">IF(CONCATENATE(V359,W359,X359,Y359)="","DirectionModel.WITHOUT_DIRECTION",CONCATENATE(V359,W359,X359,Y359))</f>
        <v>DirectionModel.IN_MAIN_DIAGONAL</v>
      </c>
      <c r="AB359" s="5" t="str">
        <f>IF(Z359=inDirection!Z359,Z359,"DirectionModel.WITHOUT_DIRECTION")</f>
        <v>DirectionModel.WITHOUT_DIRECTION</v>
      </c>
    </row>
    <row r="360" spans="1:28" x14ac:dyDescent="0.25">
      <c r="A360" s="2">
        <v>1</v>
      </c>
      <c r="B360" s="1" t="str">
        <f>IF(DATA!R361="","",DATA!R361)</f>
        <v/>
      </c>
      <c r="C360" s="1" t="str">
        <f>IF(DATA!S361="","",DATA!S361)</f>
        <v>c</v>
      </c>
      <c r="D360" s="1" t="str">
        <f>IF(DATA!T361="","",DATA!T361)</f>
        <v/>
      </c>
      <c r="E360" t="str">
        <f t="shared" si="1461"/>
        <v/>
      </c>
      <c r="F360" t="str">
        <f t="shared" si="1461"/>
        <v>{1,1}</v>
      </c>
      <c r="G360" t="str">
        <f t="shared" si="1461"/>
        <v/>
      </c>
      <c r="H360" t="str">
        <f t="shared" si="1462"/>
        <v/>
      </c>
      <c r="I360" t="str">
        <f t="shared" si="1462"/>
        <v>"1-1"</v>
      </c>
      <c r="J360" t="str">
        <f t="shared" si="1462"/>
        <v/>
      </c>
      <c r="K360" s="3"/>
      <c r="L360" s="3"/>
      <c r="M360" s="3"/>
      <c r="N360" s="3"/>
      <c r="O360" s="3"/>
      <c r="S360" s="5"/>
      <c r="T360" s="5"/>
    </row>
    <row r="361" spans="1:28" x14ac:dyDescent="0.25">
      <c r="A361" s="2">
        <v>2</v>
      </c>
      <c r="B361" s="1" t="str">
        <f>IF(DATA!R362="","",DATA!R362)</f>
        <v/>
      </c>
      <c r="C361" s="1" t="str">
        <f>IF(DATA!S362="","",DATA!S362)</f>
        <v/>
      </c>
      <c r="D361" s="1" t="str">
        <f>IF(DATA!T362="","",DATA!T362)</f>
        <v/>
      </c>
      <c r="E361" t="str">
        <f t="shared" si="1461"/>
        <v/>
      </c>
      <c r="F361" t="str">
        <f t="shared" si="1461"/>
        <v/>
      </c>
      <c r="G361" t="str">
        <f t="shared" si="1461"/>
        <v/>
      </c>
      <c r="H361" t="str">
        <f t="shared" si="1462"/>
        <v/>
      </c>
      <c r="I361" t="str">
        <f t="shared" si="1462"/>
        <v/>
      </c>
      <c r="J361" t="str">
        <f t="shared" si="1462"/>
        <v/>
      </c>
      <c r="K361" s="3"/>
      <c r="L361" s="3"/>
      <c r="M361" s="3"/>
      <c r="N361" s="3"/>
      <c r="O361" s="3"/>
      <c r="S361" s="5"/>
      <c r="T361" s="5"/>
    </row>
    <row r="362" spans="1:28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1476">IF(CONCATENATE(E363,F363,G363,E364,F364,G364,E365,F365,G365)="","",CONCATENATE(CONCATENATE(E363,F363,G363,E364,F364,G364,E365,F365,G365)))</f>
        <v>{2,0}</v>
      </c>
      <c r="H362" t="str">
        <f t="shared" ref="H362" si="1477">IF(CONCATENATE(H363,I363,J363,H364,I364,J364,H365,I365,J365)="","",CONCATENATE(CONCATENATE(H363,I363,J363,H364,I364,J364,H365,I365,J365)))</f>
        <v>"2-0"</v>
      </c>
      <c r="K362" s="2"/>
      <c r="L362" t="s">
        <v>15</v>
      </c>
      <c r="M362" t="s">
        <v>16</v>
      </c>
      <c r="N362" t="s">
        <v>17</v>
      </c>
      <c r="O362" t="s">
        <v>18</v>
      </c>
      <c r="P362" s="22"/>
      <c r="Q362" t="s">
        <v>15</v>
      </c>
      <c r="R362" t="s">
        <v>16</v>
      </c>
      <c r="S362" t="s">
        <v>17</v>
      </c>
      <c r="T362" t="s">
        <v>18</v>
      </c>
      <c r="V362" t="s">
        <v>19</v>
      </c>
      <c r="W362" t="s">
        <v>20</v>
      </c>
      <c r="X362" t="s">
        <v>17</v>
      </c>
      <c r="Y362" t="s">
        <v>18</v>
      </c>
      <c r="Z362" t="s">
        <v>21</v>
      </c>
    </row>
    <row r="363" spans="1:28" x14ac:dyDescent="0.25">
      <c r="A363" s="2">
        <v>0</v>
      </c>
      <c r="B363" s="1" t="str">
        <f>IF(DATA!R364="","",DATA!R364)</f>
        <v/>
      </c>
      <c r="C363" s="1" t="str">
        <f>IF(DATA!S364="","",DATA!S364)</f>
        <v/>
      </c>
      <c r="D363" s="1" t="str">
        <f>IF(DATA!T364="","",DATA!T364)</f>
        <v/>
      </c>
      <c r="E363" t="str">
        <f t="shared" ref="E363:G401" si="1478">IF(B363="","",CONCATENATE("{",$A363,",",B$2,"}"))</f>
        <v/>
      </c>
      <c r="F363" t="str">
        <f t="shared" si="1478"/>
        <v/>
      </c>
      <c r="G363" t="str">
        <f t="shared" si="1478"/>
        <v/>
      </c>
      <c r="H363" t="str">
        <f t="shared" ref="H363:J401" si="1479">IF(B363="","",CONCATENATE("""",$A363,"-",B$2,""""))</f>
        <v/>
      </c>
      <c r="I363" t="str">
        <f t="shared" si="1479"/>
        <v/>
      </c>
      <c r="J363" t="str">
        <f t="shared" si="1479"/>
        <v/>
      </c>
      <c r="K363" s="3"/>
      <c r="L363">
        <f t="shared" ref="L363:L399" si="1480">VALUE(RIGHT(LEFT(H362,2),1))</f>
        <v>2</v>
      </c>
      <c r="M363">
        <f t="shared" ref="M363:M399" si="1481">VALUE(RIGHT(LEFT(H362,4),1))</f>
        <v>0</v>
      </c>
      <c r="N363" s="5" t="b">
        <f t="shared" ref="N363" si="1482">L363-M363=0</f>
        <v>0</v>
      </c>
      <c r="O363" s="5" t="b">
        <f t="shared" ref="O363:O399" si="1483">L363+M363=2</f>
        <v>1</v>
      </c>
      <c r="P363" s="21" t="str">
        <f>DATA!F364</f>
        <v>"0-0"</v>
      </c>
      <c r="Q363">
        <f t="shared" ref="Q363" si="1484">VALUE(RIGHT(LEFT(P363,2),1))</f>
        <v>0</v>
      </c>
      <c r="R363">
        <f t="shared" ref="R363:R399" si="1485">VALUE(RIGHT(LEFT(P363,4),1))</f>
        <v>0</v>
      </c>
      <c r="S363" s="5" t="b">
        <f t="shared" ref="S363" si="1486">Q363-R363=0</f>
        <v>1</v>
      </c>
      <c r="T363" s="5" t="b">
        <f t="shared" ref="T363:T399" si="1487">Q363+R363=2</f>
        <v>0</v>
      </c>
      <c r="V363" s="5" t="str">
        <f t="shared" ref="V363:V399" si="1488">IF(L363=Q363,"DirectionModel.IN_ROW","")</f>
        <v/>
      </c>
      <c r="W363" s="5" t="str">
        <f t="shared" ref="W363:W399" si="1489">IF(M363=R363,"DirectionModel.IN_COLUMN","")</f>
        <v>DirectionModel.IN_COLUMN</v>
      </c>
      <c r="X363" s="5" t="str">
        <f t="shared" ref="X363:X399" si="1490">IF(AND(N363,S363),"DirectionModel.IN_MAIN_DIAGONAL","")</f>
        <v/>
      </c>
      <c r="Y363" s="5" t="str">
        <f t="shared" ref="Y363:Y399" si="1491">IF(AND(O363,T363),"DirectionModel.IN_SECONDARY_DIAGONAL","")</f>
        <v/>
      </c>
      <c r="Z363" s="5" t="str">
        <f t="shared" ref="Z363" si="1492">IF(CONCATENATE(V363,W363,X363,Y363)="","DirectionModel.WITHOUT_DIRECTION",CONCATENATE(V363,W363,X363,Y363))</f>
        <v>DirectionModel.IN_COLUMN</v>
      </c>
      <c r="AB363" s="5" t="str">
        <f>IF(Z363=inDirection!Z363,Z363,"DirectionModel.WITHOUT_DIRECTION")</f>
        <v>DirectionModel.WITHOUT_DIRECTION</v>
      </c>
    </row>
    <row r="364" spans="1:28" x14ac:dyDescent="0.25">
      <c r="A364" s="2">
        <v>1</v>
      </c>
      <c r="B364" s="1" t="str">
        <f>IF(DATA!R365="","",DATA!R365)</f>
        <v/>
      </c>
      <c r="C364" s="1" t="str">
        <f>IF(DATA!S365="","",DATA!S365)</f>
        <v/>
      </c>
      <c r="D364" s="1" t="str">
        <f>IF(DATA!T365="","",DATA!T365)</f>
        <v/>
      </c>
      <c r="E364" t="str">
        <f t="shared" si="1478"/>
        <v/>
      </c>
      <c r="F364" t="str">
        <f t="shared" si="1478"/>
        <v/>
      </c>
      <c r="G364" t="str">
        <f t="shared" si="1478"/>
        <v/>
      </c>
      <c r="H364" t="str">
        <f t="shared" si="1479"/>
        <v/>
      </c>
      <c r="I364" t="str">
        <f t="shared" si="1479"/>
        <v/>
      </c>
      <c r="J364" t="str">
        <f t="shared" si="1479"/>
        <v/>
      </c>
      <c r="K364" s="3"/>
      <c r="L364" s="3"/>
      <c r="M364" s="3"/>
      <c r="N364" s="3"/>
      <c r="O364" s="3"/>
      <c r="S364" s="5"/>
      <c r="T364" s="5"/>
    </row>
    <row r="365" spans="1:28" x14ac:dyDescent="0.25">
      <c r="A365" s="2">
        <v>2</v>
      </c>
      <c r="B365" s="1" t="str">
        <f>IF(DATA!R366="","",DATA!R366)</f>
        <v>c</v>
      </c>
      <c r="C365" s="1" t="str">
        <f>IF(DATA!S366="","",DATA!S366)</f>
        <v/>
      </c>
      <c r="D365" s="1" t="str">
        <f>IF(DATA!T366="","",DATA!T366)</f>
        <v/>
      </c>
      <c r="E365" t="str">
        <f t="shared" si="1478"/>
        <v>{2,0}</v>
      </c>
      <c r="F365" t="str">
        <f t="shared" si="1478"/>
        <v/>
      </c>
      <c r="G365" t="str">
        <f t="shared" si="1478"/>
        <v/>
      </c>
      <c r="H365" t="str">
        <f t="shared" si="1479"/>
        <v>"2-0"</v>
      </c>
      <c r="I365" t="str">
        <f t="shared" si="1479"/>
        <v/>
      </c>
      <c r="J365" t="str">
        <f t="shared" si="1479"/>
        <v/>
      </c>
      <c r="K365" s="3"/>
      <c r="L365" s="3"/>
      <c r="M365" s="3"/>
      <c r="N365" s="3"/>
      <c r="O365" s="3"/>
      <c r="S365" s="5"/>
      <c r="T365" s="5"/>
    </row>
    <row r="366" spans="1:28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1493">IF(CONCATENATE(E367,F367,G367,E368,F368,G368,E369,F369,G369)="","",CONCATENATE(CONCATENATE(E367,F367,G367,E368,F368,G368,E369,F369,G369)))</f>
        <v>{2,1}</v>
      </c>
      <c r="H366" t="str">
        <f t="shared" ref="H366" si="1494">IF(CONCATENATE(H367,I367,J367,H368,I368,J368,H369,I369,J369)="","",CONCATENATE(CONCATENATE(H367,I367,J367,H368,I368,J368,H369,I369,J369)))</f>
        <v>"2-1"</v>
      </c>
      <c r="K366" s="2"/>
      <c r="L366" t="s">
        <v>15</v>
      </c>
      <c r="M366" t="s">
        <v>16</v>
      </c>
      <c r="N366" t="s">
        <v>17</v>
      </c>
      <c r="O366" t="s">
        <v>18</v>
      </c>
      <c r="P366" s="22"/>
      <c r="Q366" t="s">
        <v>15</v>
      </c>
      <c r="R366" t="s">
        <v>16</v>
      </c>
      <c r="S366" t="s">
        <v>17</v>
      </c>
      <c r="T366" t="s">
        <v>18</v>
      </c>
      <c r="V366" t="s">
        <v>19</v>
      </c>
      <c r="W366" t="s">
        <v>20</v>
      </c>
      <c r="X366" t="s">
        <v>17</v>
      </c>
      <c r="Y366" t="s">
        <v>18</v>
      </c>
      <c r="Z366" t="s">
        <v>21</v>
      </c>
    </row>
    <row r="367" spans="1:28" x14ac:dyDescent="0.25">
      <c r="A367" s="2">
        <v>0</v>
      </c>
      <c r="B367" s="1" t="str">
        <f>IF(DATA!R368="","",DATA!R368)</f>
        <v/>
      </c>
      <c r="C367" s="1" t="str">
        <f>IF(DATA!S368="","",DATA!S368)</f>
        <v/>
      </c>
      <c r="D367" s="1" t="str">
        <f>IF(DATA!T368="","",DATA!T368)</f>
        <v/>
      </c>
      <c r="E367" t="str">
        <f t="shared" ref="E367:G401" si="1495">IF(B367="","",CONCATENATE("{",$A367,",",B$2,"}"))</f>
        <v/>
      </c>
      <c r="F367" t="str">
        <f t="shared" si="1495"/>
        <v/>
      </c>
      <c r="G367" t="str">
        <f t="shared" si="1495"/>
        <v/>
      </c>
      <c r="H367" t="str">
        <f t="shared" ref="H367:J401" si="1496">IF(B367="","",CONCATENATE("""",$A367,"-",B$2,""""))</f>
        <v/>
      </c>
      <c r="I367" t="str">
        <f t="shared" si="1496"/>
        <v/>
      </c>
      <c r="J367" t="str">
        <f t="shared" si="1496"/>
        <v/>
      </c>
      <c r="K367" s="3"/>
      <c r="L367">
        <f t="shared" ref="L367:L399" si="1497">VALUE(RIGHT(LEFT(H366,2),1))</f>
        <v>2</v>
      </c>
      <c r="M367">
        <f t="shared" ref="M367:M399" si="1498">VALUE(RIGHT(LEFT(H366,4),1))</f>
        <v>1</v>
      </c>
      <c r="N367" s="5" t="b">
        <f t="shared" ref="N367" si="1499">L367-M367=0</f>
        <v>0</v>
      </c>
      <c r="O367" s="5" t="b">
        <f t="shared" ref="O367:O399" si="1500">L367+M367=2</f>
        <v>0</v>
      </c>
      <c r="P367" s="21" t="str">
        <f>DATA!F368</f>
        <v>"0-1"</v>
      </c>
      <c r="Q367">
        <f t="shared" ref="Q367" si="1501">VALUE(RIGHT(LEFT(P367,2),1))</f>
        <v>0</v>
      </c>
      <c r="R367">
        <f t="shared" ref="R367:R399" si="1502">VALUE(RIGHT(LEFT(P367,4),1))</f>
        <v>1</v>
      </c>
      <c r="S367" s="5" t="b">
        <f t="shared" ref="S367" si="1503">Q367-R367=0</f>
        <v>0</v>
      </c>
      <c r="T367" s="5" t="b">
        <f t="shared" ref="T367:T399" si="1504">Q367+R367=2</f>
        <v>0</v>
      </c>
      <c r="V367" s="5" t="str">
        <f t="shared" ref="V367:V399" si="1505">IF(L367=Q367,"DirectionModel.IN_ROW","")</f>
        <v/>
      </c>
      <c r="W367" s="5" t="str">
        <f t="shared" ref="W367:W399" si="1506">IF(M367=R367,"DirectionModel.IN_COLUMN","")</f>
        <v>DirectionModel.IN_COLUMN</v>
      </c>
      <c r="X367" s="5" t="str">
        <f t="shared" ref="X367:X399" si="1507">IF(AND(N367,S367),"DirectionModel.IN_MAIN_DIAGONAL","")</f>
        <v/>
      </c>
      <c r="Y367" s="5" t="str">
        <f t="shared" ref="Y367:Y399" si="1508">IF(AND(O367,T367),"DirectionModel.IN_SECONDARY_DIAGONAL","")</f>
        <v/>
      </c>
      <c r="Z367" s="5" t="str">
        <f t="shared" ref="Z367" si="1509">IF(CONCATENATE(V367,W367,X367,Y367)="","DirectionModel.WITHOUT_DIRECTION",CONCATENATE(V367,W367,X367,Y367))</f>
        <v>DirectionModel.IN_COLUMN</v>
      </c>
      <c r="AB367" s="5" t="str">
        <f>IF(Z367=inDirection!Z367,Z367,"DirectionModel.WITHOUT_DIRECTION")</f>
        <v>DirectionModel.WITHOUT_DIRECTION</v>
      </c>
    </row>
    <row r="368" spans="1:28" x14ac:dyDescent="0.25">
      <c r="A368" s="2">
        <v>1</v>
      </c>
      <c r="B368" s="1" t="str">
        <f>IF(DATA!R369="","",DATA!R369)</f>
        <v/>
      </c>
      <c r="C368" s="1" t="str">
        <f>IF(DATA!S369="","",DATA!S369)</f>
        <v/>
      </c>
      <c r="D368" s="1" t="str">
        <f>IF(DATA!T369="","",DATA!T369)</f>
        <v/>
      </c>
      <c r="E368" t="str">
        <f t="shared" si="1495"/>
        <v/>
      </c>
      <c r="F368" t="str">
        <f t="shared" si="1495"/>
        <v/>
      </c>
      <c r="G368" t="str">
        <f t="shared" si="1495"/>
        <v/>
      </c>
      <c r="H368" t="str">
        <f t="shared" si="1496"/>
        <v/>
      </c>
      <c r="I368" t="str">
        <f t="shared" si="1496"/>
        <v/>
      </c>
      <c r="J368" t="str">
        <f t="shared" si="1496"/>
        <v/>
      </c>
      <c r="K368" s="3"/>
      <c r="L368" s="3"/>
      <c r="M368" s="3"/>
      <c r="N368" s="3"/>
      <c r="O368" s="3"/>
      <c r="S368" s="5"/>
      <c r="T368" s="5"/>
    </row>
    <row r="369" spans="1:28" x14ac:dyDescent="0.25">
      <c r="A369" s="2">
        <v>2</v>
      </c>
      <c r="B369" s="1" t="str">
        <f>IF(DATA!R370="","",DATA!R370)</f>
        <v/>
      </c>
      <c r="C369" s="1" t="str">
        <f>IF(DATA!S370="","",DATA!S370)</f>
        <v>c</v>
      </c>
      <c r="D369" s="1" t="str">
        <f>IF(DATA!T370="","",DATA!T370)</f>
        <v/>
      </c>
      <c r="E369" t="str">
        <f t="shared" si="1495"/>
        <v/>
      </c>
      <c r="F369" t="str">
        <f t="shared" si="1495"/>
        <v>{2,1}</v>
      </c>
      <c r="G369" t="str">
        <f t="shared" si="1495"/>
        <v/>
      </c>
      <c r="H369" t="str">
        <f t="shared" si="1496"/>
        <v/>
      </c>
      <c r="I369" t="str">
        <f t="shared" si="1496"/>
        <v>"2-1"</v>
      </c>
      <c r="J369" t="str">
        <f t="shared" si="1496"/>
        <v/>
      </c>
      <c r="K369" s="3"/>
      <c r="L369" s="3"/>
      <c r="M369" s="3"/>
      <c r="N369" s="3"/>
      <c r="O369" s="3"/>
      <c r="S369" s="5"/>
      <c r="T369" s="5"/>
    </row>
    <row r="370" spans="1:28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1510">IF(CONCATENATE(E371,F371,G371,E372,F372,G372,E373,F373,G373)="","",CONCATENATE(CONCATENATE(E371,F371,G371,E372,F372,G372,E373,F373,G373)))</f>
        <v>{0,0}</v>
      </c>
      <c r="H370" t="str">
        <f t="shared" ref="H370" si="1511">IF(CONCATENATE(H371,I371,J371,H372,I372,J372,H373,I373,J373)="","",CONCATENATE(CONCATENATE(H371,I371,J371,H372,I372,J372,H373,I373,J373)))</f>
        <v>"0-0"</v>
      </c>
      <c r="K370" s="2"/>
      <c r="L370" t="s">
        <v>15</v>
      </c>
      <c r="M370" t="s">
        <v>16</v>
      </c>
      <c r="N370" t="s">
        <v>17</v>
      </c>
      <c r="O370" t="s">
        <v>18</v>
      </c>
      <c r="P370" s="22"/>
      <c r="Q370" t="s">
        <v>15</v>
      </c>
      <c r="R370" t="s">
        <v>16</v>
      </c>
      <c r="S370" t="s">
        <v>17</v>
      </c>
      <c r="T370" t="s">
        <v>18</v>
      </c>
      <c r="V370" t="s">
        <v>19</v>
      </c>
      <c r="W370" t="s">
        <v>20</v>
      </c>
      <c r="X370" t="s">
        <v>17</v>
      </c>
      <c r="Y370" t="s">
        <v>18</v>
      </c>
      <c r="Z370" t="s">
        <v>21</v>
      </c>
    </row>
    <row r="371" spans="1:28" x14ac:dyDescent="0.25">
      <c r="A371" s="2">
        <v>0</v>
      </c>
      <c r="B371" s="1" t="str">
        <f>IF(DATA!R372="","",DATA!R372)</f>
        <v>c</v>
      </c>
      <c r="C371" s="1" t="str">
        <f>IF(DATA!S372="","",DATA!S372)</f>
        <v/>
      </c>
      <c r="D371" s="1" t="str">
        <f>IF(DATA!T372="","",DATA!T372)</f>
        <v/>
      </c>
      <c r="E371" t="str">
        <f t="shared" ref="E371:G401" si="1512">IF(B371="","",CONCATENATE("{",$A371,",",B$2,"}"))</f>
        <v>{0,0}</v>
      </c>
      <c r="F371" t="str">
        <f t="shared" si="1512"/>
        <v/>
      </c>
      <c r="G371" t="str">
        <f t="shared" si="1512"/>
        <v/>
      </c>
      <c r="H371" t="str">
        <f t="shared" ref="H371:J401" si="1513">IF(B371="","",CONCATENATE("""",$A371,"-",B$2,""""))</f>
        <v>"0-0"</v>
      </c>
      <c r="I371" t="str">
        <f t="shared" si="1513"/>
        <v/>
      </c>
      <c r="J371" t="str">
        <f t="shared" si="1513"/>
        <v/>
      </c>
      <c r="K371" s="3"/>
      <c r="L371">
        <f t="shared" ref="L371:L399" si="1514">VALUE(RIGHT(LEFT(H370,2),1))</f>
        <v>0</v>
      </c>
      <c r="M371">
        <f t="shared" ref="M371:M399" si="1515">VALUE(RIGHT(LEFT(H370,4),1))</f>
        <v>0</v>
      </c>
      <c r="N371" s="5" t="b">
        <f t="shared" ref="N371" si="1516">L371-M371=0</f>
        <v>1</v>
      </c>
      <c r="O371" s="5" t="b">
        <f t="shared" ref="O371:O399" si="1517">L371+M371=2</f>
        <v>0</v>
      </c>
      <c r="P371" s="21" t="str">
        <f>DATA!F372</f>
        <v>"0-2"</v>
      </c>
      <c r="Q371">
        <f t="shared" ref="Q371" si="1518">VALUE(RIGHT(LEFT(P371,2),1))</f>
        <v>0</v>
      </c>
      <c r="R371">
        <f t="shared" ref="R371:R399" si="1519">VALUE(RIGHT(LEFT(P371,4),1))</f>
        <v>2</v>
      </c>
      <c r="S371" s="5" t="b">
        <f t="shared" ref="S371" si="1520">Q371-R371=0</f>
        <v>0</v>
      </c>
      <c r="T371" s="5" t="b">
        <f t="shared" ref="T371:T399" si="1521">Q371+R371=2</f>
        <v>1</v>
      </c>
      <c r="V371" s="5" t="str">
        <f t="shared" ref="V371:V399" si="1522">IF(L371=Q371,"DirectionModel.IN_ROW","")</f>
        <v>DirectionModel.IN_ROW</v>
      </c>
      <c r="W371" s="5" t="str">
        <f t="shared" ref="W371:W399" si="1523">IF(M371=R371,"DirectionModel.IN_COLUMN","")</f>
        <v/>
      </c>
      <c r="X371" s="5" t="str">
        <f t="shared" ref="X371:X399" si="1524">IF(AND(N371,S371),"DirectionModel.IN_MAIN_DIAGONAL","")</f>
        <v/>
      </c>
      <c r="Y371" s="5" t="str">
        <f t="shared" ref="Y371:Y399" si="1525">IF(AND(O371,T371),"DirectionModel.IN_SECONDARY_DIAGONAL","")</f>
        <v/>
      </c>
      <c r="Z371" s="5" t="str">
        <f t="shared" ref="Z371" si="1526">IF(CONCATENATE(V371,W371,X371,Y371)="","DirectionModel.WITHOUT_DIRECTION",CONCATENATE(V371,W371,X371,Y371))</f>
        <v>DirectionModel.IN_ROW</v>
      </c>
      <c r="AB371" s="5" t="str">
        <f>IF(Z371=inDirection!Z371,Z371,"DirectionModel.WITHOUT_DIRECTION")</f>
        <v>DirectionModel.WITHOUT_DIRECTION</v>
      </c>
    </row>
    <row r="372" spans="1:28" x14ac:dyDescent="0.25">
      <c r="A372" s="2">
        <v>1</v>
      </c>
      <c r="B372" s="1" t="str">
        <f>IF(DATA!R373="","",DATA!R373)</f>
        <v/>
      </c>
      <c r="C372" s="1" t="str">
        <f>IF(DATA!S373="","",DATA!S373)</f>
        <v/>
      </c>
      <c r="D372" s="1" t="str">
        <f>IF(DATA!T373="","",DATA!T373)</f>
        <v/>
      </c>
      <c r="E372" t="str">
        <f t="shared" si="1512"/>
        <v/>
      </c>
      <c r="F372" t="str">
        <f t="shared" si="1512"/>
        <v/>
      </c>
      <c r="G372" t="str">
        <f t="shared" si="1512"/>
        <v/>
      </c>
      <c r="H372" t="str">
        <f t="shared" si="1513"/>
        <v/>
      </c>
      <c r="I372" t="str">
        <f t="shared" si="1513"/>
        <v/>
      </c>
      <c r="J372" t="str">
        <f t="shared" si="1513"/>
        <v/>
      </c>
      <c r="K372" s="3"/>
      <c r="L372" s="3"/>
      <c r="M372" s="3"/>
      <c r="N372" s="3"/>
      <c r="O372" s="3"/>
      <c r="S372" s="5"/>
      <c r="T372" s="5"/>
    </row>
    <row r="373" spans="1:28" x14ac:dyDescent="0.25">
      <c r="A373" s="2">
        <v>2</v>
      </c>
      <c r="B373" s="1" t="str">
        <f>IF(DATA!R374="","",DATA!R374)</f>
        <v/>
      </c>
      <c r="C373" s="1" t="str">
        <f>IF(DATA!S374="","",DATA!S374)</f>
        <v/>
      </c>
      <c r="D373" s="1" t="str">
        <f>IF(DATA!T374="","",DATA!T374)</f>
        <v/>
      </c>
      <c r="E373" t="str">
        <f t="shared" si="1512"/>
        <v/>
      </c>
      <c r="F373" t="str">
        <f t="shared" si="1512"/>
        <v/>
      </c>
      <c r="G373" t="str">
        <f t="shared" si="1512"/>
        <v/>
      </c>
      <c r="H373" t="str">
        <f t="shared" si="1513"/>
        <v/>
      </c>
      <c r="I373" t="str">
        <f t="shared" si="1513"/>
        <v/>
      </c>
      <c r="J373" t="str">
        <f t="shared" si="1513"/>
        <v/>
      </c>
      <c r="K373" s="3"/>
      <c r="L373" s="3"/>
      <c r="M373" s="3"/>
      <c r="N373" s="3"/>
      <c r="O373" s="3"/>
      <c r="S373" s="5"/>
      <c r="T373" s="5"/>
    </row>
    <row r="374" spans="1:28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1527">IF(CONCATENATE(E375,F375,G375,E376,F376,G376,E377,F377,G377)="","",CONCATENATE(CONCATENATE(E375,F375,G375,E376,F376,G376,E377,F377,G377)))</f>
        <v>{1,1}</v>
      </c>
      <c r="H374" t="str">
        <f t="shared" ref="H374" si="1528">IF(CONCATENATE(H375,I375,J375,H376,I376,J376,H377,I377,J377)="","",CONCATENATE(CONCATENATE(H375,I375,J375,H376,I376,J376,H377,I377,J377)))</f>
        <v>"1-1"</v>
      </c>
      <c r="K374" s="2"/>
      <c r="L374" t="s">
        <v>15</v>
      </c>
      <c r="M374" t="s">
        <v>16</v>
      </c>
      <c r="N374" t="s">
        <v>17</v>
      </c>
      <c r="O374" t="s">
        <v>18</v>
      </c>
      <c r="P374" s="22"/>
      <c r="Q374" t="s">
        <v>15</v>
      </c>
      <c r="R374" t="s">
        <v>16</v>
      </c>
      <c r="S374" t="s">
        <v>17</v>
      </c>
      <c r="T374" t="s">
        <v>18</v>
      </c>
      <c r="V374" t="s">
        <v>19</v>
      </c>
      <c r="W374" t="s">
        <v>20</v>
      </c>
      <c r="X374" t="s">
        <v>17</v>
      </c>
      <c r="Y374" t="s">
        <v>18</v>
      </c>
      <c r="Z374" t="s">
        <v>21</v>
      </c>
    </row>
    <row r="375" spans="1:28" x14ac:dyDescent="0.25">
      <c r="A375" s="2">
        <v>0</v>
      </c>
      <c r="B375" s="1" t="str">
        <f>IF(DATA!R376="","",DATA!R376)</f>
        <v/>
      </c>
      <c r="C375" s="1" t="str">
        <f>IF(DATA!S376="","",DATA!S376)</f>
        <v/>
      </c>
      <c r="D375" s="1" t="str">
        <f>IF(DATA!T376="","",DATA!T376)</f>
        <v/>
      </c>
      <c r="E375" t="str">
        <f t="shared" ref="E375:G401" si="1529">IF(B375="","",CONCATENATE("{",$A375,",",B$2,"}"))</f>
        <v/>
      </c>
      <c r="F375" t="str">
        <f t="shared" si="1529"/>
        <v/>
      </c>
      <c r="G375" t="str">
        <f t="shared" si="1529"/>
        <v/>
      </c>
      <c r="H375" t="str">
        <f t="shared" ref="H375:J401" si="1530">IF(B375="","",CONCATENATE("""",$A375,"-",B$2,""""))</f>
        <v/>
      </c>
      <c r="I375" t="str">
        <f t="shared" si="1530"/>
        <v/>
      </c>
      <c r="J375" t="str">
        <f t="shared" si="1530"/>
        <v/>
      </c>
      <c r="K375" s="3"/>
      <c r="L375">
        <f t="shared" ref="L375:L399" si="1531">VALUE(RIGHT(LEFT(H374,2),1))</f>
        <v>1</v>
      </c>
      <c r="M375">
        <f t="shared" ref="M375:M399" si="1532">VALUE(RIGHT(LEFT(H374,4),1))</f>
        <v>1</v>
      </c>
      <c r="N375" s="5" t="b">
        <f t="shared" ref="N375" si="1533">L375-M375=0</f>
        <v>1</v>
      </c>
      <c r="O375" s="5" t="b">
        <f t="shared" ref="O375:O399" si="1534">L375+M375=2</f>
        <v>1</v>
      </c>
      <c r="P375" s="21" t="str">
        <f>DATA!F376</f>
        <v>"1-0"</v>
      </c>
      <c r="Q375">
        <f t="shared" ref="Q375" si="1535">VALUE(RIGHT(LEFT(P375,2),1))</f>
        <v>1</v>
      </c>
      <c r="R375">
        <f t="shared" ref="R375:R399" si="1536">VALUE(RIGHT(LEFT(P375,4),1))</f>
        <v>0</v>
      </c>
      <c r="S375" s="5" t="b">
        <f t="shared" ref="S375" si="1537">Q375-R375=0</f>
        <v>0</v>
      </c>
      <c r="T375" s="5" t="b">
        <f t="shared" ref="T375:T399" si="1538">Q375+R375=2</f>
        <v>0</v>
      </c>
      <c r="V375" s="5" t="str">
        <f t="shared" ref="V375:V399" si="1539">IF(L375=Q375,"DirectionModel.IN_ROW","")</f>
        <v>DirectionModel.IN_ROW</v>
      </c>
      <c r="W375" s="5" t="str">
        <f t="shared" ref="W375:W399" si="1540">IF(M375=R375,"DirectionModel.IN_COLUMN","")</f>
        <v/>
      </c>
      <c r="X375" s="5" t="str">
        <f t="shared" ref="X375:X399" si="1541">IF(AND(N375,S375),"DirectionModel.IN_MAIN_DIAGONAL","")</f>
        <v/>
      </c>
      <c r="Y375" s="5" t="str">
        <f t="shared" ref="Y375:Y399" si="1542">IF(AND(O375,T375),"DirectionModel.IN_SECONDARY_DIAGONAL","")</f>
        <v/>
      </c>
      <c r="Z375" s="5" t="str">
        <f t="shared" ref="Z375" si="1543">IF(CONCATENATE(V375,W375,X375,Y375)="","DirectionModel.WITHOUT_DIRECTION",CONCATENATE(V375,W375,X375,Y375))</f>
        <v>DirectionModel.IN_ROW</v>
      </c>
      <c r="AB375" s="5" t="str">
        <f>IF(Z375=inDirection!Z375,Z375,"DirectionModel.WITHOUT_DIRECTION")</f>
        <v>DirectionModel.IN_ROW</v>
      </c>
    </row>
    <row r="376" spans="1:28" x14ac:dyDescent="0.25">
      <c r="A376" s="2">
        <v>1</v>
      </c>
      <c r="B376" s="1" t="str">
        <f>IF(DATA!R377="","",DATA!R377)</f>
        <v/>
      </c>
      <c r="C376" s="1" t="str">
        <f>IF(DATA!S377="","",DATA!S377)</f>
        <v>c</v>
      </c>
      <c r="D376" s="1" t="str">
        <f>IF(DATA!T377="","",DATA!T377)</f>
        <v/>
      </c>
      <c r="E376" t="str">
        <f t="shared" si="1529"/>
        <v/>
      </c>
      <c r="F376" t="str">
        <f t="shared" si="1529"/>
        <v>{1,1}</v>
      </c>
      <c r="G376" t="str">
        <f t="shared" si="1529"/>
        <v/>
      </c>
      <c r="H376" t="str">
        <f t="shared" si="1530"/>
        <v/>
      </c>
      <c r="I376" t="str">
        <f t="shared" si="1530"/>
        <v>"1-1"</v>
      </c>
      <c r="J376" t="str">
        <f t="shared" si="1530"/>
        <v/>
      </c>
      <c r="K376" s="3"/>
      <c r="L376" s="3"/>
      <c r="M376" s="3"/>
      <c r="N376" s="3"/>
      <c r="O376" s="3"/>
      <c r="S376" s="5"/>
      <c r="T376" s="5"/>
    </row>
    <row r="377" spans="1:28" x14ac:dyDescent="0.25">
      <c r="A377" s="2">
        <v>2</v>
      </c>
      <c r="B377" s="1" t="str">
        <f>IF(DATA!R378="","",DATA!R378)</f>
        <v/>
      </c>
      <c r="C377" s="1" t="str">
        <f>IF(DATA!S378="","",DATA!S378)</f>
        <v/>
      </c>
      <c r="D377" s="1" t="str">
        <f>IF(DATA!T378="","",DATA!T378)</f>
        <v/>
      </c>
      <c r="E377" t="str">
        <f t="shared" si="1529"/>
        <v/>
      </c>
      <c r="F377" t="str">
        <f t="shared" si="1529"/>
        <v/>
      </c>
      <c r="G377" t="str">
        <f t="shared" si="1529"/>
        <v/>
      </c>
      <c r="H377" t="str">
        <f t="shared" si="1530"/>
        <v/>
      </c>
      <c r="I377" t="str">
        <f t="shared" si="1530"/>
        <v/>
      </c>
      <c r="J377" t="str">
        <f t="shared" si="1530"/>
        <v/>
      </c>
      <c r="K377" s="3"/>
      <c r="L377" s="3"/>
      <c r="M377" s="3"/>
      <c r="N377" s="3"/>
      <c r="O377" s="3"/>
      <c r="S377" s="5"/>
      <c r="T377" s="5"/>
    </row>
    <row r="378" spans="1:28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1544">IF(CONCATENATE(E379,F379,G379,E380,F380,G380,E381,F381,G381)="","",CONCATENATE(CONCATENATE(E379,F379,G379,E380,F380,G380,E381,F381,G381)))</f>
        <v>{2,1}</v>
      </c>
      <c r="H378" t="str">
        <f t="shared" ref="H378" si="1545">IF(CONCATENATE(H379,I379,J379,H380,I380,J380,H381,I381,J381)="","",CONCATENATE(CONCATENATE(H379,I379,J379,H380,I380,J380,H381,I381,J381)))</f>
        <v>"2-1"</v>
      </c>
      <c r="K378" s="2"/>
      <c r="L378" t="s">
        <v>15</v>
      </c>
      <c r="M378" t="s">
        <v>16</v>
      </c>
      <c r="N378" t="s">
        <v>17</v>
      </c>
      <c r="O378" t="s">
        <v>18</v>
      </c>
      <c r="P378" s="22"/>
      <c r="Q378" t="s">
        <v>15</v>
      </c>
      <c r="R378" t="s">
        <v>16</v>
      </c>
      <c r="S378" t="s">
        <v>17</v>
      </c>
      <c r="T378" t="s">
        <v>18</v>
      </c>
      <c r="V378" t="s">
        <v>19</v>
      </c>
      <c r="W378" t="s">
        <v>20</v>
      </c>
      <c r="X378" t="s">
        <v>17</v>
      </c>
      <c r="Y378" t="s">
        <v>18</v>
      </c>
      <c r="Z378" t="s">
        <v>21</v>
      </c>
    </row>
    <row r="379" spans="1:28" x14ac:dyDescent="0.25">
      <c r="A379" s="2">
        <v>0</v>
      </c>
      <c r="B379" s="1" t="str">
        <f>IF(DATA!R380="","",DATA!R380)</f>
        <v/>
      </c>
      <c r="C379" s="1" t="str">
        <f>IF(DATA!S380="","",DATA!S380)</f>
        <v/>
      </c>
      <c r="D379" s="1" t="str">
        <f>IF(DATA!T380="","",DATA!T380)</f>
        <v/>
      </c>
      <c r="E379" t="str">
        <f t="shared" ref="E379:G401" si="1546">IF(B379="","",CONCATENATE("{",$A379,",",B$2,"}"))</f>
        <v/>
      </c>
      <c r="F379" t="str">
        <f t="shared" si="1546"/>
        <v/>
      </c>
      <c r="G379" t="str">
        <f t="shared" si="1546"/>
        <v/>
      </c>
      <c r="H379" t="str">
        <f t="shared" ref="H379:J401" si="1547">IF(B379="","",CONCATENATE("""",$A379,"-",B$2,""""))</f>
        <v/>
      </c>
      <c r="I379" t="str">
        <f t="shared" si="1547"/>
        <v/>
      </c>
      <c r="J379" t="str">
        <f t="shared" si="1547"/>
        <v/>
      </c>
      <c r="K379" s="3"/>
      <c r="L379">
        <f t="shared" ref="L379:L399" si="1548">VALUE(RIGHT(LEFT(H378,2),1))</f>
        <v>2</v>
      </c>
      <c r="M379">
        <f t="shared" ref="M379:M399" si="1549">VALUE(RIGHT(LEFT(H378,4),1))</f>
        <v>1</v>
      </c>
      <c r="N379" s="5" t="b">
        <f t="shared" ref="N379" si="1550">L379-M379=0</f>
        <v>0</v>
      </c>
      <c r="O379" s="5" t="b">
        <f t="shared" ref="O379:O399" si="1551">L379+M379=2</f>
        <v>0</v>
      </c>
      <c r="P379" s="21" t="str">
        <f>DATA!F380</f>
        <v>"1-1"</v>
      </c>
      <c r="Q379">
        <f t="shared" ref="Q379" si="1552">VALUE(RIGHT(LEFT(P379,2),1))</f>
        <v>1</v>
      </c>
      <c r="R379">
        <f t="shared" ref="R379:R399" si="1553">VALUE(RIGHT(LEFT(P379,4),1))</f>
        <v>1</v>
      </c>
      <c r="S379" s="5" t="b">
        <f t="shared" ref="S379" si="1554">Q379-R379=0</f>
        <v>1</v>
      </c>
      <c r="T379" s="5" t="b">
        <f t="shared" ref="T379:T399" si="1555">Q379+R379=2</f>
        <v>1</v>
      </c>
      <c r="V379" s="5" t="str">
        <f t="shared" ref="V379:V399" si="1556">IF(L379=Q379,"DirectionModel.IN_ROW","")</f>
        <v/>
      </c>
      <c r="W379" s="5" t="str">
        <f t="shared" ref="W379:W399" si="1557">IF(M379=R379,"DirectionModel.IN_COLUMN","")</f>
        <v>DirectionModel.IN_COLUMN</v>
      </c>
      <c r="X379" s="5" t="str">
        <f t="shared" ref="X379:X399" si="1558">IF(AND(N379,S379),"DirectionModel.IN_MAIN_DIAGONAL","")</f>
        <v/>
      </c>
      <c r="Y379" s="5" t="str">
        <f t="shared" ref="Y379:Y399" si="1559">IF(AND(O379,T379),"DirectionModel.IN_SECONDARY_DIAGONAL","")</f>
        <v/>
      </c>
      <c r="Z379" s="5" t="str">
        <f t="shared" ref="Z379" si="1560">IF(CONCATENATE(V379,W379,X379,Y379)="","DirectionModel.WITHOUT_DIRECTION",CONCATENATE(V379,W379,X379,Y379))</f>
        <v>DirectionModel.IN_COLUMN</v>
      </c>
      <c r="AB379" s="5" t="str">
        <f>IF(Z379=inDirection!Z379,Z379,"DirectionModel.WITHOUT_DIRECTION")</f>
        <v>DirectionModel.WITHOUT_DIRECTION</v>
      </c>
    </row>
    <row r="380" spans="1:28" x14ac:dyDescent="0.25">
      <c r="A380" s="2">
        <v>1</v>
      </c>
      <c r="B380" s="1" t="str">
        <f>IF(DATA!R381="","",DATA!R381)</f>
        <v/>
      </c>
      <c r="C380" s="1" t="str">
        <f>IF(DATA!S381="","",DATA!S381)</f>
        <v/>
      </c>
      <c r="D380" s="1" t="str">
        <f>IF(DATA!T381="","",DATA!T381)</f>
        <v/>
      </c>
      <c r="E380" t="str">
        <f t="shared" si="1546"/>
        <v/>
      </c>
      <c r="F380" t="str">
        <f t="shared" si="1546"/>
        <v/>
      </c>
      <c r="G380" t="str">
        <f t="shared" si="1546"/>
        <v/>
      </c>
      <c r="H380" t="str">
        <f t="shared" si="1547"/>
        <v/>
      </c>
      <c r="I380" t="str">
        <f t="shared" si="1547"/>
        <v/>
      </c>
      <c r="J380" t="str">
        <f t="shared" si="1547"/>
        <v/>
      </c>
      <c r="K380" s="3"/>
      <c r="L380" s="3"/>
      <c r="M380" s="3"/>
      <c r="N380" s="3"/>
      <c r="O380" s="3"/>
      <c r="S380" s="5"/>
      <c r="T380" s="5"/>
    </row>
    <row r="381" spans="1:28" x14ac:dyDescent="0.25">
      <c r="A381" s="2">
        <v>2</v>
      </c>
      <c r="B381" s="1" t="str">
        <f>IF(DATA!R382="","",DATA!R382)</f>
        <v/>
      </c>
      <c r="C381" s="1" t="str">
        <f>IF(DATA!S382="","",DATA!S382)</f>
        <v>c</v>
      </c>
      <c r="D381" s="1" t="str">
        <f>IF(DATA!T382="","",DATA!T382)</f>
        <v/>
      </c>
      <c r="E381" t="str">
        <f t="shared" si="1546"/>
        <v/>
      </c>
      <c r="F381" t="str">
        <f t="shared" si="1546"/>
        <v>{2,1}</v>
      </c>
      <c r="G381" t="str">
        <f t="shared" si="1546"/>
        <v/>
      </c>
      <c r="H381" t="str">
        <f t="shared" si="1547"/>
        <v/>
      </c>
      <c r="I381" t="str">
        <f t="shared" si="1547"/>
        <v>"2-1"</v>
      </c>
      <c r="J381" t="str">
        <f t="shared" si="1547"/>
        <v/>
      </c>
      <c r="K381" s="3"/>
      <c r="L381" s="3"/>
      <c r="M381" s="3"/>
      <c r="N381" s="3"/>
      <c r="O381" s="3"/>
      <c r="S381" s="5"/>
      <c r="T381" s="5"/>
    </row>
    <row r="382" spans="1:28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1561">IF(CONCATENATE(E383,F383,G383,E384,F384,G384,E385,F385,G385)="","",CONCATENATE(CONCATENATE(E383,F383,G383,E384,F384,G384,E385,F385,G385)))</f>
        <v>{1,1}</v>
      </c>
      <c r="H382" t="str">
        <f t="shared" ref="H382" si="1562">IF(CONCATENATE(H383,I383,J383,H384,I384,J384,H385,I385,J385)="","",CONCATENATE(CONCATENATE(H383,I383,J383,H384,I384,J384,H385,I385,J385)))</f>
        <v>"1-1"</v>
      </c>
      <c r="K382" s="2"/>
      <c r="L382" t="s">
        <v>15</v>
      </c>
      <c r="M382" t="s">
        <v>16</v>
      </c>
      <c r="N382" t="s">
        <v>17</v>
      </c>
      <c r="O382" t="s">
        <v>18</v>
      </c>
      <c r="P382" s="22"/>
      <c r="Q382" t="s">
        <v>15</v>
      </c>
      <c r="R382" t="s">
        <v>16</v>
      </c>
      <c r="S382" t="s">
        <v>17</v>
      </c>
      <c r="T382" t="s">
        <v>18</v>
      </c>
      <c r="V382" t="s">
        <v>19</v>
      </c>
      <c r="W382" t="s">
        <v>20</v>
      </c>
      <c r="X382" t="s">
        <v>17</v>
      </c>
      <c r="Y382" t="s">
        <v>18</v>
      </c>
      <c r="Z382" t="s">
        <v>21</v>
      </c>
    </row>
    <row r="383" spans="1:28" x14ac:dyDescent="0.25">
      <c r="A383" s="2">
        <v>0</v>
      </c>
      <c r="B383" s="1" t="str">
        <f>IF(DATA!R384="","",DATA!R384)</f>
        <v/>
      </c>
      <c r="C383" s="1" t="str">
        <f>IF(DATA!S384="","",DATA!S384)</f>
        <v/>
      </c>
      <c r="D383" s="1" t="str">
        <f>IF(DATA!T384="","",DATA!T384)</f>
        <v/>
      </c>
      <c r="E383" t="str">
        <f t="shared" ref="E383:G401" si="1563">IF(B383="","",CONCATENATE("{",$A383,",",B$2,"}"))</f>
        <v/>
      </c>
      <c r="F383" t="str">
        <f t="shared" si="1563"/>
        <v/>
      </c>
      <c r="G383" t="str">
        <f t="shared" si="1563"/>
        <v/>
      </c>
      <c r="H383" t="str">
        <f t="shared" ref="H383:J401" si="1564">IF(B383="","",CONCATENATE("""",$A383,"-",B$2,""""))</f>
        <v/>
      </c>
      <c r="I383" t="str">
        <f t="shared" si="1564"/>
        <v/>
      </c>
      <c r="J383" t="str">
        <f t="shared" si="1564"/>
        <v/>
      </c>
      <c r="K383" s="3"/>
      <c r="L383">
        <f t="shared" ref="L383:L399" si="1565">VALUE(RIGHT(LEFT(H382,2),1))</f>
        <v>1</v>
      </c>
      <c r="M383">
        <f t="shared" ref="M383:M399" si="1566">VALUE(RIGHT(LEFT(H382,4),1))</f>
        <v>1</v>
      </c>
      <c r="N383" s="5" t="b">
        <f t="shared" ref="N383" si="1567">L383-M383=0</f>
        <v>1</v>
      </c>
      <c r="O383" s="5" t="b">
        <f t="shared" ref="O383:O399" si="1568">L383+M383=2</f>
        <v>1</v>
      </c>
      <c r="P383" s="21" t="str">
        <f>DATA!F384</f>
        <v>"1-2"</v>
      </c>
      <c r="Q383">
        <f t="shared" ref="Q383" si="1569">VALUE(RIGHT(LEFT(P383,2),1))</f>
        <v>1</v>
      </c>
      <c r="R383">
        <f t="shared" ref="R383:R399" si="1570">VALUE(RIGHT(LEFT(P383,4),1))</f>
        <v>2</v>
      </c>
      <c r="S383" s="5" t="b">
        <f t="shared" ref="S383" si="1571">Q383-R383=0</f>
        <v>0</v>
      </c>
      <c r="T383" s="5" t="b">
        <f t="shared" ref="T383:T399" si="1572">Q383+R383=2</f>
        <v>0</v>
      </c>
      <c r="V383" s="5" t="str">
        <f t="shared" ref="V383:V399" si="1573">IF(L383=Q383,"DirectionModel.IN_ROW","")</f>
        <v>DirectionModel.IN_ROW</v>
      </c>
      <c r="W383" s="5" t="str">
        <f t="shared" ref="W383:W399" si="1574">IF(M383=R383,"DirectionModel.IN_COLUMN","")</f>
        <v/>
      </c>
      <c r="X383" s="5" t="str">
        <f t="shared" ref="X383:X399" si="1575">IF(AND(N383,S383),"DirectionModel.IN_MAIN_DIAGONAL","")</f>
        <v/>
      </c>
      <c r="Y383" s="5" t="str">
        <f t="shared" ref="Y383:Y399" si="1576">IF(AND(O383,T383),"DirectionModel.IN_SECONDARY_DIAGONAL","")</f>
        <v/>
      </c>
      <c r="Z383" s="5" t="str">
        <f t="shared" ref="Z383" si="1577">IF(CONCATENATE(V383,W383,X383,Y383)="","DirectionModel.WITHOUT_DIRECTION",CONCATENATE(V383,W383,X383,Y383))</f>
        <v>DirectionModel.IN_ROW</v>
      </c>
      <c r="AB383" s="5" t="str">
        <f>IF(Z383=inDirection!Z383,Z383,"DirectionModel.WITHOUT_DIRECTION")</f>
        <v>DirectionModel.WITHOUT_DIRECTION</v>
      </c>
    </row>
    <row r="384" spans="1:28" x14ac:dyDescent="0.25">
      <c r="A384" s="2">
        <v>1</v>
      </c>
      <c r="B384" s="1" t="str">
        <f>IF(DATA!R385="","",DATA!R385)</f>
        <v/>
      </c>
      <c r="C384" s="1" t="str">
        <f>IF(DATA!S385="","",DATA!S385)</f>
        <v>c</v>
      </c>
      <c r="D384" s="1" t="str">
        <f>IF(DATA!T385="","",DATA!T385)</f>
        <v/>
      </c>
      <c r="E384" t="str">
        <f t="shared" si="1563"/>
        <v/>
      </c>
      <c r="F384" t="str">
        <f t="shared" si="1563"/>
        <v>{1,1}</v>
      </c>
      <c r="G384" t="str">
        <f t="shared" si="1563"/>
        <v/>
      </c>
      <c r="H384" t="str">
        <f t="shared" si="1564"/>
        <v/>
      </c>
      <c r="I384" t="str">
        <f t="shared" si="1564"/>
        <v>"1-1"</v>
      </c>
      <c r="J384" t="str">
        <f t="shared" si="1564"/>
        <v/>
      </c>
      <c r="K384" s="3"/>
      <c r="L384" s="3"/>
      <c r="M384" s="3"/>
      <c r="N384" s="3"/>
      <c r="O384" s="3"/>
      <c r="S384" s="5"/>
      <c r="T384" s="5"/>
    </row>
    <row r="385" spans="1:28" x14ac:dyDescent="0.25">
      <c r="A385" s="2">
        <v>2</v>
      </c>
      <c r="B385" s="1" t="str">
        <f>IF(DATA!R386="","",DATA!R386)</f>
        <v/>
      </c>
      <c r="C385" s="1" t="str">
        <f>IF(DATA!S386="","",DATA!S386)</f>
        <v/>
      </c>
      <c r="D385" s="1" t="str">
        <f>IF(DATA!T386="","",DATA!T386)</f>
        <v/>
      </c>
      <c r="E385" t="str">
        <f t="shared" si="1563"/>
        <v/>
      </c>
      <c r="F385" t="str">
        <f t="shared" si="1563"/>
        <v/>
      </c>
      <c r="G385" t="str">
        <f t="shared" si="1563"/>
        <v/>
      </c>
      <c r="H385" t="str">
        <f t="shared" si="1564"/>
        <v/>
      </c>
      <c r="I385" t="str">
        <f t="shared" si="1564"/>
        <v/>
      </c>
      <c r="J385" t="str">
        <f t="shared" si="1564"/>
        <v/>
      </c>
      <c r="K385" s="3"/>
      <c r="L385" s="3"/>
      <c r="M385" s="3"/>
      <c r="N385" s="3"/>
      <c r="O385" s="3"/>
      <c r="S385" s="5"/>
      <c r="T385" s="5"/>
    </row>
    <row r="386" spans="1:28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1578">IF(CONCATENATE(E387,F387,G387,E388,F388,G388,E389,F389,G389)="","",CONCATENATE(CONCATENATE(E387,F387,G387,E388,F388,G388,E389,F389,G389)))</f>
        <v>{2,2}</v>
      </c>
      <c r="H386" t="str">
        <f t="shared" ref="H386" si="1579">IF(CONCATENATE(H387,I387,J387,H388,I388,J388,H389,I389,J389)="","",CONCATENATE(CONCATENATE(H387,I387,J387,H388,I388,J388,H389,I389,J389)))</f>
        <v>"2-2"</v>
      </c>
      <c r="K386" s="2"/>
      <c r="L386" t="s">
        <v>15</v>
      </c>
      <c r="M386" t="s">
        <v>16</v>
      </c>
      <c r="N386" t="s">
        <v>17</v>
      </c>
      <c r="O386" t="s">
        <v>18</v>
      </c>
      <c r="P386" s="22"/>
      <c r="Q386" t="s">
        <v>15</v>
      </c>
      <c r="R386" t="s">
        <v>16</v>
      </c>
      <c r="S386" t="s">
        <v>17</v>
      </c>
      <c r="T386" t="s">
        <v>18</v>
      </c>
      <c r="V386" t="s">
        <v>19</v>
      </c>
      <c r="W386" t="s">
        <v>20</v>
      </c>
      <c r="X386" t="s">
        <v>17</v>
      </c>
      <c r="Y386" t="s">
        <v>18</v>
      </c>
      <c r="Z386" t="s">
        <v>21</v>
      </c>
    </row>
    <row r="387" spans="1:28" x14ac:dyDescent="0.25">
      <c r="A387" s="2">
        <v>0</v>
      </c>
      <c r="B387" s="1" t="str">
        <f>IF(DATA!R388="","",DATA!R388)</f>
        <v/>
      </c>
      <c r="C387" s="1" t="str">
        <f>IF(DATA!S388="","",DATA!S388)</f>
        <v/>
      </c>
      <c r="D387" s="1" t="str">
        <f>IF(DATA!T388="","",DATA!T388)</f>
        <v/>
      </c>
      <c r="E387" t="str">
        <f t="shared" ref="E387:G401" si="1580">IF(B387="","",CONCATENATE("{",$A387,",",B$2,"}"))</f>
        <v/>
      </c>
      <c r="F387" t="str">
        <f t="shared" si="1580"/>
        <v/>
      </c>
      <c r="G387" t="str">
        <f t="shared" si="1580"/>
        <v/>
      </c>
      <c r="H387" t="str">
        <f t="shared" ref="H387:J401" si="1581">IF(B387="","",CONCATENATE("""",$A387,"-",B$2,""""))</f>
        <v/>
      </c>
      <c r="I387" t="str">
        <f t="shared" si="1581"/>
        <v/>
      </c>
      <c r="J387" t="str">
        <f t="shared" si="1581"/>
        <v/>
      </c>
      <c r="K387" s="3"/>
      <c r="L387">
        <f t="shared" ref="L387:L399" si="1582">VALUE(RIGHT(LEFT(H386,2),1))</f>
        <v>2</v>
      </c>
      <c r="M387">
        <f t="shared" ref="M387:M399" si="1583">VALUE(RIGHT(LEFT(H386,4),1))</f>
        <v>2</v>
      </c>
      <c r="N387" s="5" t="b">
        <f t="shared" ref="N387" si="1584">L387-M387=0</f>
        <v>1</v>
      </c>
      <c r="O387" s="5" t="b">
        <f t="shared" ref="O387:O399" si="1585">L387+M387=2</f>
        <v>0</v>
      </c>
      <c r="P387" s="21" t="str">
        <f>DATA!F388</f>
        <v>"2-0"</v>
      </c>
      <c r="Q387">
        <f t="shared" ref="Q387" si="1586">VALUE(RIGHT(LEFT(P387,2),1))</f>
        <v>2</v>
      </c>
      <c r="R387">
        <f t="shared" ref="R387:R399" si="1587">VALUE(RIGHT(LEFT(P387,4),1))</f>
        <v>0</v>
      </c>
      <c r="S387" s="5" t="b">
        <f t="shared" ref="S387" si="1588">Q387-R387=0</f>
        <v>0</v>
      </c>
      <c r="T387" s="5" t="b">
        <f t="shared" ref="T387:T399" si="1589">Q387+R387=2</f>
        <v>1</v>
      </c>
      <c r="V387" s="5" t="str">
        <f t="shared" ref="V387:V399" si="1590">IF(L387=Q387,"DirectionModel.IN_ROW","")</f>
        <v>DirectionModel.IN_ROW</v>
      </c>
      <c r="W387" s="5" t="str">
        <f t="shared" ref="W387:W399" si="1591">IF(M387=R387,"DirectionModel.IN_COLUMN","")</f>
        <v/>
      </c>
      <c r="X387" s="5" t="str">
        <f t="shared" ref="X387:X399" si="1592">IF(AND(N387,S387),"DirectionModel.IN_MAIN_DIAGONAL","")</f>
        <v/>
      </c>
      <c r="Y387" s="5" t="str">
        <f t="shared" ref="Y387:Y399" si="1593">IF(AND(O387,T387),"DirectionModel.IN_SECONDARY_DIAGONAL","")</f>
        <v/>
      </c>
      <c r="Z387" s="5" t="str">
        <f t="shared" ref="Z387" si="1594">IF(CONCATENATE(V387,W387,X387,Y387)="","DirectionModel.WITHOUT_DIRECTION",CONCATENATE(V387,W387,X387,Y387))</f>
        <v>DirectionModel.IN_ROW</v>
      </c>
      <c r="AB387" s="5" t="str">
        <f>IF(Z387=inDirection!Z387,Z387,"DirectionModel.WITHOUT_DIRECTION")</f>
        <v>DirectionModel.WITHOUT_DIRECTION</v>
      </c>
    </row>
    <row r="388" spans="1:28" x14ac:dyDescent="0.25">
      <c r="A388" s="2">
        <v>1</v>
      </c>
      <c r="B388" s="1" t="str">
        <f>IF(DATA!R389="","",DATA!R389)</f>
        <v/>
      </c>
      <c r="C388" s="1" t="str">
        <f>IF(DATA!S389="","",DATA!S389)</f>
        <v/>
      </c>
      <c r="D388" s="1" t="str">
        <f>IF(DATA!T389="","",DATA!T389)</f>
        <v/>
      </c>
      <c r="E388" t="str">
        <f t="shared" si="1580"/>
        <v/>
      </c>
      <c r="F388" t="str">
        <f t="shared" si="1580"/>
        <v/>
      </c>
      <c r="G388" t="str">
        <f t="shared" si="1580"/>
        <v/>
      </c>
      <c r="H388" t="str">
        <f t="shared" si="1581"/>
        <v/>
      </c>
      <c r="I388" t="str">
        <f t="shared" si="1581"/>
        <v/>
      </c>
      <c r="J388" t="str">
        <f t="shared" si="1581"/>
        <v/>
      </c>
      <c r="K388" s="3"/>
      <c r="L388" s="3"/>
      <c r="M388" s="3"/>
      <c r="N388" s="3"/>
      <c r="O388" s="3"/>
      <c r="S388" s="5"/>
      <c r="T388" s="5"/>
    </row>
    <row r="389" spans="1:28" x14ac:dyDescent="0.25">
      <c r="A389" s="2">
        <v>2</v>
      </c>
      <c r="B389" s="1" t="str">
        <f>IF(DATA!R390="","",DATA!R390)</f>
        <v/>
      </c>
      <c r="C389" s="1" t="str">
        <f>IF(DATA!S390="","",DATA!S390)</f>
        <v/>
      </c>
      <c r="D389" s="1" t="str">
        <f>IF(DATA!T390="","",DATA!T390)</f>
        <v>c</v>
      </c>
      <c r="E389" t="str">
        <f t="shared" si="1580"/>
        <v/>
      </c>
      <c r="F389" t="str">
        <f t="shared" si="1580"/>
        <v/>
      </c>
      <c r="G389" t="str">
        <f t="shared" si="1580"/>
        <v>{2,2}</v>
      </c>
      <c r="H389" t="str">
        <f t="shared" si="1581"/>
        <v/>
      </c>
      <c r="I389" t="str">
        <f t="shared" si="1581"/>
        <v/>
      </c>
      <c r="J389" t="str">
        <f t="shared" si="1581"/>
        <v>"2-2"</v>
      </c>
      <c r="K389" s="3"/>
      <c r="L389" s="3"/>
      <c r="M389" s="3"/>
      <c r="N389" s="3"/>
      <c r="O389" s="3"/>
      <c r="S389" s="5"/>
      <c r="T389" s="5"/>
    </row>
    <row r="390" spans="1:28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1595">IF(CONCATENATE(E391,F391,G391,E392,F392,G392,E393,F393,G393)="","",CONCATENATE(CONCATENATE(E391,F391,G391,E392,F392,G392,E393,F393,G393)))</f>
        <v>{0,1}</v>
      </c>
      <c r="H390" t="str">
        <f t="shared" ref="H390" si="1596">IF(CONCATENATE(H391,I391,J391,H392,I392,J392,H393,I393,J393)="","",CONCATENATE(CONCATENATE(H391,I391,J391,H392,I392,J392,H393,I393,J393)))</f>
        <v>"0-1"</v>
      </c>
      <c r="K390" s="2"/>
      <c r="L390" t="s">
        <v>15</v>
      </c>
      <c r="M390" t="s">
        <v>16</v>
      </c>
      <c r="N390" t="s">
        <v>17</v>
      </c>
      <c r="O390" t="s">
        <v>18</v>
      </c>
      <c r="P390" s="22"/>
      <c r="Q390" t="s">
        <v>15</v>
      </c>
      <c r="R390" t="s">
        <v>16</v>
      </c>
      <c r="S390" t="s">
        <v>17</v>
      </c>
      <c r="T390" t="s">
        <v>18</v>
      </c>
      <c r="V390" t="s">
        <v>19</v>
      </c>
      <c r="W390" t="s">
        <v>20</v>
      </c>
      <c r="X390" t="s">
        <v>17</v>
      </c>
      <c r="Y390" t="s">
        <v>18</v>
      </c>
      <c r="Z390" t="s">
        <v>21</v>
      </c>
    </row>
    <row r="391" spans="1:28" x14ac:dyDescent="0.25">
      <c r="A391" s="2">
        <v>0</v>
      </c>
      <c r="B391" s="1" t="str">
        <f>IF(DATA!R392="","",DATA!R392)</f>
        <v/>
      </c>
      <c r="C391" s="1" t="str">
        <f>IF(DATA!S392="","",DATA!S392)</f>
        <v>c</v>
      </c>
      <c r="D391" s="1" t="str">
        <f>IF(DATA!T392="","",DATA!T392)</f>
        <v/>
      </c>
      <c r="E391" t="str">
        <f t="shared" ref="E391:G401" si="1597">IF(B391="","",CONCATENATE("{",$A391,",",B$2,"}"))</f>
        <v/>
      </c>
      <c r="F391" t="str">
        <f t="shared" si="1597"/>
        <v>{0,1}</v>
      </c>
      <c r="G391" t="str">
        <f t="shared" si="1597"/>
        <v/>
      </c>
      <c r="H391" t="str">
        <f t="shared" ref="H391:J401" si="1598">IF(B391="","",CONCATENATE("""",$A391,"-",B$2,""""))</f>
        <v/>
      </c>
      <c r="I391" t="str">
        <f t="shared" si="1598"/>
        <v>"0-1"</v>
      </c>
      <c r="J391" t="str">
        <f t="shared" si="1598"/>
        <v/>
      </c>
      <c r="K391" s="3"/>
      <c r="L391">
        <f t="shared" ref="L391:L399" si="1599">VALUE(RIGHT(LEFT(H390,2),1))</f>
        <v>0</v>
      </c>
      <c r="M391">
        <f t="shared" ref="M391:M399" si="1600">VALUE(RIGHT(LEFT(H390,4),1))</f>
        <v>1</v>
      </c>
      <c r="N391" s="5" t="b">
        <f t="shared" ref="N391" si="1601">L391-M391=0</f>
        <v>0</v>
      </c>
      <c r="O391" s="5" t="b">
        <f t="shared" ref="O391:O399" si="1602">L391+M391=2</f>
        <v>0</v>
      </c>
      <c r="P391" s="21" t="str">
        <f>DATA!F392</f>
        <v>"2-1"</v>
      </c>
      <c r="Q391">
        <f t="shared" ref="Q391" si="1603">VALUE(RIGHT(LEFT(P391,2),1))</f>
        <v>2</v>
      </c>
      <c r="R391">
        <f t="shared" ref="R391:R399" si="1604">VALUE(RIGHT(LEFT(P391,4),1))</f>
        <v>1</v>
      </c>
      <c r="S391" s="5" t="b">
        <f t="shared" ref="S391" si="1605">Q391-R391=0</f>
        <v>0</v>
      </c>
      <c r="T391" s="5" t="b">
        <f t="shared" ref="T391:T399" si="1606">Q391+R391=2</f>
        <v>0</v>
      </c>
      <c r="V391" s="5" t="str">
        <f t="shared" ref="V391:V399" si="1607">IF(L391=Q391,"DirectionModel.IN_ROW","")</f>
        <v/>
      </c>
      <c r="W391" s="5" t="str">
        <f t="shared" ref="W391:W399" si="1608">IF(M391=R391,"DirectionModel.IN_COLUMN","")</f>
        <v>DirectionModel.IN_COLUMN</v>
      </c>
      <c r="X391" s="5" t="str">
        <f t="shared" ref="X391:X399" si="1609">IF(AND(N391,S391),"DirectionModel.IN_MAIN_DIAGONAL","")</f>
        <v/>
      </c>
      <c r="Y391" s="5" t="str">
        <f t="shared" ref="Y391:Y399" si="1610">IF(AND(O391,T391),"DirectionModel.IN_SECONDARY_DIAGONAL","")</f>
        <v/>
      </c>
      <c r="Z391" s="5" t="str">
        <f t="shared" ref="Z391" si="1611">IF(CONCATENATE(V391,W391,X391,Y391)="","DirectionModel.WITHOUT_DIRECTION",CONCATENATE(V391,W391,X391,Y391))</f>
        <v>DirectionModel.IN_COLUMN</v>
      </c>
      <c r="AB391" s="5" t="str">
        <f>IF(Z391=inDirection!Z391,Z391,"DirectionModel.WITHOUT_DIRECTION")</f>
        <v>DirectionModel.WITHOUT_DIRECTION</v>
      </c>
    </row>
    <row r="392" spans="1:28" x14ac:dyDescent="0.25">
      <c r="A392" s="2">
        <v>1</v>
      </c>
      <c r="B392" s="1" t="str">
        <f>IF(DATA!R393="","",DATA!R393)</f>
        <v/>
      </c>
      <c r="C392" s="1" t="str">
        <f>IF(DATA!S393="","",DATA!S393)</f>
        <v/>
      </c>
      <c r="D392" s="1" t="str">
        <f>IF(DATA!T393="","",DATA!T393)</f>
        <v/>
      </c>
      <c r="E392" t="str">
        <f t="shared" si="1597"/>
        <v/>
      </c>
      <c r="F392" t="str">
        <f t="shared" si="1597"/>
        <v/>
      </c>
      <c r="G392" t="str">
        <f t="shared" si="1597"/>
        <v/>
      </c>
      <c r="H392" t="str">
        <f t="shared" si="1598"/>
        <v/>
      </c>
      <c r="I392" t="str">
        <f t="shared" si="1598"/>
        <v/>
      </c>
      <c r="J392" t="str">
        <f t="shared" si="1598"/>
        <v/>
      </c>
      <c r="K392" s="3"/>
      <c r="L392" s="3"/>
      <c r="M392" s="3"/>
      <c r="N392" s="3"/>
      <c r="O392" s="3"/>
      <c r="S392" s="5"/>
      <c r="T392" s="5"/>
    </row>
    <row r="393" spans="1:28" x14ac:dyDescent="0.25">
      <c r="A393" s="2">
        <v>2</v>
      </c>
      <c r="B393" s="1" t="str">
        <f>IF(DATA!R394="","",DATA!R394)</f>
        <v/>
      </c>
      <c r="C393" s="1" t="str">
        <f>IF(DATA!S394="","",DATA!S394)</f>
        <v/>
      </c>
      <c r="D393" s="1" t="str">
        <f>IF(DATA!T394="","",DATA!T394)</f>
        <v/>
      </c>
      <c r="E393" t="str">
        <f t="shared" si="1597"/>
        <v/>
      </c>
      <c r="F393" t="str">
        <f t="shared" si="1597"/>
        <v/>
      </c>
      <c r="G393" t="str">
        <f t="shared" si="1597"/>
        <v/>
      </c>
      <c r="H393" t="str">
        <f t="shared" si="1598"/>
        <v/>
      </c>
      <c r="I393" t="str">
        <f t="shared" si="1598"/>
        <v/>
      </c>
      <c r="J393" t="str">
        <f t="shared" si="1598"/>
        <v/>
      </c>
      <c r="K393" s="3"/>
      <c r="L393" s="3"/>
      <c r="M393" s="3"/>
      <c r="N393" s="3"/>
      <c r="O393" s="3"/>
      <c r="S393" s="5"/>
      <c r="T393" s="5"/>
    </row>
    <row r="394" spans="1:28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1612">IF(CONCATENATE(E395,F395,G395,E396,F396,G396,E397,F397,G397)="","",CONCATENATE(CONCATENATE(E395,F395,G395,E396,F396,G396,E397,F397,G397)))</f>
        <v>{1,2}</v>
      </c>
      <c r="H394" t="str">
        <f t="shared" ref="H394" si="1613">IF(CONCATENATE(H395,I395,J395,H396,I396,J396,H397,I397,J397)="","",CONCATENATE(CONCATENATE(H395,I395,J395,H396,I396,J396,H397,I397,J397)))</f>
        <v>"1-2"</v>
      </c>
      <c r="K394" s="2"/>
      <c r="L394" t="s">
        <v>15</v>
      </c>
      <c r="M394" t="s">
        <v>16</v>
      </c>
      <c r="N394" t="s">
        <v>17</v>
      </c>
      <c r="O394" t="s">
        <v>18</v>
      </c>
      <c r="P394" s="22"/>
      <c r="Q394" t="s">
        <v>15</v>
      </c>
      <c r="R394" t="s">
        <v>16</v>
      </c>
      <c r="S394" t="s">
        <v>17</v>
      </c>
      <c r="T394" t="s">
        <v>18</v>
      </c>
      <c r="V394" t="s">
        <v>19</v>
      </c>
      <c r="W394" t="s">
        <v>20</v>
      </c>
      <c r="X394" t="s">
        <v>17</v>
      </c>
      <c r="Y394" t="s">
        <v>18</v>
      </c>
      <c r="Z394" t="s">
        <v>21</v>
      </c>
    </row>
    <row r="395" spans="1:28" x14ac:dyDescent="0.25">
      <c r="A395" s="2">
        <v>0</v>
      </c>
      <c r="B395" s="1" t="str">
        <f>IF(DATA!R396="","",DATA!R396)</f>
        <v/>
      </c>
      <c r="C395" s="1" t="str">
        <f>IF(DATA!S396="","",DATA!S396)</f>
        <v/>
      </c>
      <c r="D395" s="1" t="str">
        <f>IF(DATA!T396="","",DATA!T396)</f>
        <v/>
      </c>
      <c r="E395" t="str">
        <f t="shared" ref="E395:G401" si="1614">IF(B395="","",CONCATENATE("{",$A395,",",B$2,"}"))</f>
        <v/>
      </c>
      <c r="F395" t="str">
        <f t="shared" si="1614"/>
        <v/>
      </c>
      <c r="G395" t="str">
        <f t="shared" si="1614"/>
        <v/>
      </c>
      <c r="H395" t="str">
        <f t="shared" ref="H395:J401" si="1615">IF(B395="","",CONCATENATE("""",$A395,"-",B$2,""""))</f>
        <v/>
      </c>
      <c r="I395" t="str">
        <f t="shared" si="1615"/>
        <v/>
      </c>
      <c r="J395" t="str">
        <f t="shared" si="1615"/>
        <v/>
      </c>
      <c r="K395" s="3"/>
      <c r="L395">
        <f t="shared" ref="L395:L399" si="1616">VALUE(RIGHT(LEFT(H394,2),1))</f>
        <v>1</v>
      </c>
      <c r="M395">
        <f t="shared" ref="M395:M399" si="1617">VALUE(RIGHT(LEFT(H394,4),1))</f>
        <v>2</v>
      </c>
      <c r="N395" s="5" t="b">
        <f t="shared" ref="N395" si="1618">L395-M395=0</f>
        <v>0</v>
      </c>
      <c r="O395" s="5" t="b">
        <f t="shared" ref="O395:O399" si="1619">L395+M395=2</f>
        <v>0</v>
      </c>
      <c r="P395" s="21" t="str">
        <f>DATA!F396</f>
        <v>"2-2"</v>
      </c>
      <c r="Q395">
        <f t="shared" ref="Q395" si="1620">VALUE(RIGHT(LEFT(P395,2),1))</f>
        <v>2</v>
      </c>
      <c r="R395">
        <f t="shared" ref="R395:R399" si="1621">VALUE(RIGHT(LEFT(P395,4),1))</f>
        <v>2</v>
      </c>
      <c r="S395" s="5" t="b">
        <f t="shared" ref="S395" si="1622">Q395-R395=0</f>
        <v>1</v>
      </c>
      <c r="T395" s="5" t="b">
        <f t="shared" ref="T395:T399" si="1623">Q395+R395=2</f>
        <v>0</v>
      </c>
      <c r="V395" s="5" t="str">
        <f t="shared" ref="V395:V399" si="1624">IF(L395=Q395,"DirectionModel.IN_ROW","")</f>
        <v/>
      </c>
      <c r="W395" s="5" t="str">
        <f t="shared" ref="W395:W399" si="1625">IF(M395=R395,"DirectionModel.IN_COLUMN","")</f>
        <v>DirectionModel.IN_COLUMN</v>
      </c>
      <c r="X395" s="5" t="str">
        <f t="shared" ref="X395:X399" si="1626">IF(AND(N395,S395),"DirectionModel.IN_MAIN_DIAGONAL","")</f>
        <v/>
      </c>
      <c r="Y395" s="5" t="str">
        <f t="shared" ref="Y395:Y399" si="1627">IF(AND(O395,T395),"DirectionModel.IN_SECONDARY_DIAGONAL","")</f>
        <v/>
      </c>
      <c r="Z395" s="5" t="str">
        <f t="shared" ref="Z395" si="1628">IF(CONCATENATE(V395,W395,X395,Y395)="","DirectionModel.WITHOUT_DIRECTION",CONCATENATE(V395,W395,X395,Y395))</f>
        <v>DirectionModel.IN_COLUMN</v>
      </c>
      <c r="AB395" s="5" t="str">
        <f>IF(Z395=inDirection!Z395,Z395,"DirectionModel.WITHOUT_DIRECTION")</f>
        <v>DirectionModel.IN_COLUMN</v>
      </c>
    </row>
    <row r="396" spans="1:28" x14ac:dyDescent="0.25">
      <c r="A396" s="2">
        <v>1</v>
      </c>
      <c r="B396" s="1" t="str">
        <f>IF(DATA!R397="","",DATA!R397)</f>
        <v/>
      </c>
      <c r="C396" s="1" t="str">
        <f>IF(DATA!S397="","",DATA!S397)</f>
        <v/>
      </c>
      <c r="D396" s="1" t="str">
        <f>IF(DATA!T397="","",DATA!T397)</f>
        <v>c</v>
      </c>
      <c r="E396" t="str">
        <f t="shared" si="1614"/>
        <v/>
      </c>
      <c r="F396" t="str">
        <f t="shared" si="1614"/>
        <v/>
      </c>
      <c r="G396" t="str">
        <f t="shared" si="1614"/>
        <v>{1,2}</v>
      </c>
      <c r="H396" t="str">
        <f t="shared" si="1615"/>
        <v/>
      </c>
      <c r="I396" t="str">
        <f t="shared" si="1615"/>
        <v/>
      </c>
      <c r="J396" t="str">
        <f t="shared" si="1615"/>
        <v>"1-2"</v>
      </c>
      <c r="K396" s="3"/>
      <c r="L396" s="3"/>
      <c r="M396" s="3"/>
      <c r="N396" s="3"/>
      <c r="O396" s="3"/>
      <c r="S396" s="5"/>
      <c r="T396" s="5"/>
    </row>
    <row r="397" spans="1:28" x14ac:dyDescent="0.25">
      <c r="A397" s="2">
        <v>2</v>
      </c>
      <c r="B397" s="1" t="str">
        <f>IF(DATA!R398="","",DATA!R398)</f>
        <v/>
      </c>
      <c r="C397" s="1" t="str">
        <f>IF(DATA!S398="","",DATA!S398)</f>
        <v/>
      </c>
      <c r="D397" s="1" t="str">
        <f>IF(DATA!T398="","",DATA!T398)</f>
        <v/>
      </c>
      <c r="E397" t="str">
        <f t="shared" si="1614"/>
        <v/>
      </c>
      <c r="F397" t="str">
        <f t="shared" si="1614"/>
        <v/>
      </c>
      <c r="G397" t="str">
        <f t="shared" si="1614"/>
        <v/>
      </c>
      <c r="H397" t="str">
        <f t="shared" si="1615"/>
        <v/>
      </c>
      <c r="I397" t="str">
        <f t="shared" si="1615"/>
        <v/>
      </c>
      <c r="J397" t="str">
        <f t="shared" si="1615"/>
        <v/>
      </c>
      <c r="K397" s="3"/>
      <c r="L397" s="3"/>
      <c r="M397" s="3"/>
      <c r="N397" s="3"/>
      <c r="O397" s="3"/>
      <c r="S397" s="5"/>
      <c r="T397" s="5"/>
    </row>
    <row r="398" spans="1:28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1629">IF(CONCATENATE(E399,F399,G399,E400,F400,G400,E401,F401,G401)="","",CONCATENATE(CONCATENATE(E399,F399,G399,E400,F400,G400,E401,F401,G401)))</f>
        <v>{0,2}</v>
      </c>
      <c r="H398" t="str">
        <f t="shared" ref="H398" si="1630">IF(CONCATENATE(H399,I399,J399,H400,I400,J400,H401,I401,J401)="","",CONCATENATE(CONCATENATE(H399,I399,J399,H400,I400,J400,H401,I401,J401)))</f>
        <v>"0-2"</v>
      </c>
      <c r="K398" s="2"/>
      <c r="L398" t="s">
        <v>15</v>
      </c>
      <c r="M398" t="s">
        <v>16</v>
      </c>
      <c r="N398" t="s">
        <v>17</v>
      </c>
      <c r="O398" t="s">
        <v>18</v>
      </c>
      <c r="P398" s="22"/>
      <c r="Q398" t="s">
        <v>15</v>
      </c>
      <c r="R398" t="s">
        <v>16</v>
      </c>
      <c r="S398" t="s">
        <v>17</v>
      </c>
      <c r="T398" t="s">
        <v>18</v>
      </c>
      <c r="V398" t="s">
        <v>19</v>
      </c>
      <c r="W398" t="s">
        <v>20</v>
      </c>
      <c r="X398" t="s">
        <v>17</v>
      </c>
      <c r="Y398" t="s">
        <v>18</v>
      </c>
      <c r="Z398" t="s">
        <v>21</v>
      </c>
    </row>
    <row r="399" spans="1:28" x14ac:dyDescent="0.25">
      <c r="A399" s="2">
        <v>0</v>
      </c>
      <c r="B399" s="1" t="str">
        <f>IF(DATA!R400="","",DATA!R400)</f>
        <v/>
      </c>
      <c r="C399" s="1" t="str">
        <f>IF(DATA!S400="","",DATA!S400)</f>
        <v/>
      </c>
      <c r="D399" s="1" t="str">
        <f>IF(DATA!T400="","",DATA!T400)</f>
        <v>c</v>
      </c>
      <c r="E399" t="str">
        <f t="shared" ref="E399:G401" si="1631">IF(B399="","",CONCATENATE("{",$A399,",",B$2,"}"))</f>
        <v/>
      </c>
      <c r="F399" t="str">
        <f t="shared" si="1631"/>
        <v/>
      </c>
      <c r="G399" t="str">
        <f t="shared" si="1631"/>
        <v>{0,2}</v>
      </c>
      <c r="H399" t="str">
        <f t="shared" ref="H399:J401" si="1632">IF(B399="","",CONCATENATE("""",$A399,"-",B$2,""""))</f>
        <v/>
      </c>
      <c r="I399" t="str">
        <f t="shared" si="1632"/>
        <v/>
      </c>
      <c r="J399" t="str">
        <f t="shared" si="1632"/>
        <v>"0-2"</v>
      </c>
      <c r="K399" s="3"/>
      <c r="L399">
        <f t="shared" ref="L399" si="1633">VALUE(RIGHT(LEFT(H398,2),1))</f>
        <v>0</v>
      </c>
      <c r="M399">
        <f t="shared" ref="M399" si="1634">VALUE(RIGHT(LEFT(H398,4),1))</f>
        <v>2</v>
      </c>
      <c r="N399" s="5" t="b">
        <f t="shared" ref="N399" si="1635">L399-M399=0</f>
        <v>0</v>
      </c>
      <c r="O399" s="5" t="b">
        <f t="shared" ref="O399" si="1636">L399+M399=2</f>
        <v>1</v>
      </c>
      <c r="P399" s="21" t="str">
        <f>DATA!F400</f>
        <v>"1-1"</v>
      </c>
      <c r="Q399">
        <f t="shared" ref="Q399" si="1637">VALUE(RIGHT(LEFT(P399,2),1))</f>
        <v>1</v>
      </c>
      <c r="R399">
        <f t="shared" ref="R399" si="1638">VALUE(RIGHT(LEFT(P399,4),1))</f>
        <v>1</v>
      </c>
      <c r="S399" s="5" t="b">
        <f t="shared" ref="S399" si="1639">Q399-R399=0</f>
        <v>1</v>
      </c>
      <c r="T399" s="5" t="b">
        <f t="shared" ref="T399" si="1640">Q399+R399=2</f>
        <v>1</v>
      </c>
      <c r="V399" s="5" t="str">
        <f t="shared" ref="V399" si="1641">IF(L399=Q399,"DirectionModel.IN_ROW","")</f>
        <v/>
      </c>
      <c r="W399" s="5" t="str">
        <f t="shared" ref="W399" si="1642">IF(M399=R399,"DirectionModel.IN_COLUMN","")</f>
        <v/>
      </c>
      <c r="X399" s="5" t="str">
        <f t="shared" ref="X399" si="1643">IF(AND(N399,S399),"DirectionModel.IN_MAIN_DIAGONAL","")</f>
        <v/>
      </c>
      <c r="Y399" s="5" t="str">
        <f t="shared" ref="Y399" si="1644">IF(AND(O399,T399),"DirectionModel.IN_SECONDARY_DIAGONAL","")</f>
        <v>DirectionModel.IN_SECONDARY_DIAGONAL</v>
      </c>
      <c r="Z399" s="5" t="str">
        <f t="shared" ref="Z399" si="1645">IF(CONCATENATE(V399,W399,X399,Y399)="","DirectionModel.WITHOUT_DIRECTION",CONCATENATE(V399,W399,X399,Y399))</f>
        <v>DirectionModel.IN_SECONDARY_DIAGONAL</v>
      </c>
      <c r="AB399" s="5" t="str">
        <f>IF(Z399=inDirection!Z399,Z399,"DirectionModel.WITHOUT_DIRECTION")</f>
        <v>DirectionModel.WITHOUT_DIRECTION</v>
      </c>
    </row>
    <row r="400" spans="1:28" x14ac:dyDescent="0.25">
      <c r="A400" s="2">
        <v>1</v>
      </c>
      <c r="B400" s="1" t="str">
        <f>IF(DATA!R401="","",DATA!R401)</f>
        <v/>
      </c>
      <c r="C400" s="1" t="str">
        <f>IF(DATA!S401="","",DATA!S401)</f>
        <v/>
      </c>
      <c r="D400" s="1" t="str">
        <f>IF(DATA!T401="","",DATA!T401)</f>
        <v/>
      </c>
      <c r="E400" t="str">
        <f t="shared" si="1631"/>
        <v/>
      </c>
      <c r="F400" t="str">
        <f t="shared" si="1631"/>
        <v/>
      </c>
      <c r="G400" t="str">
        <f t="shared" si="1631"/>
        <v/>
      </c>
      <c r="H400" t="str">
        <f t="shared" si="1632"/>
        <v/>
      </c>
      <c r="I400" t="str">
        <f t="shared" si="1632"/>
        <v/>
      </c>
      <c r="J400" t="str">
        <f t="shared" si="1632"/>
        <v/>
      </c>
      <c r="K400" s="3"/>
      <c r="L400" s="3"/>
      <c r="M400" s="3"/>
      <c r="N400" s="3"/>
      <c r="O400" s="3"/>
      <c r="S400" s="5"/>
      <c r="T400" s="5"/>
    </row>
    <row r="401" spans="1:20" x14ac:dyDescent="0.25">
      <c r="A401" s="2">
        <v>2</v>
      </c>
      <c r="B401" s="1" t="str">
        <f>IF(DATA!R402="","",DATA!R402)</f>
        <v/>
      </c>
      <c r="C401" s="1" t="str">
        <f>IF(DATA!S402="","",DATA!S402)</f>
        <v/>
      </c>
      <c r="D401" s="1" t="str">
        <f>IF(DATA!T402="","",DATA!T402)</f>
        <v/>
      </c>
      <c r="E401" t="str">
        <f t="shared" si="1631"/>
        <v/>
      </c>
      <c r="F401" t="str">
        <f t="shared" si="1631"/>
        <v/>
      </c>
      <c r="G401" t="str">
        <f t="shared" si="1631"/>
        <v/>
      </c>
      <c r="H401" t="str">
        <f t="shared" si="1632"/>
        <v/>
      </c>
      <c r="I401" t="str">
        <f t="shared" si="1632"/>
        <v/>
      </c>
      <c r="J401" t="str">
        <f t="shared" si="1632"/>
        <v/>
      </c>
      <c r="K401" s="3"/>
      <c r="L401" s="3"/>
      <c r="M401" s="3"/>
      <c r="N401" s="3"/>
      <c r="O401" s="3"/>
      <c r="S401" s="5"/>
      <c r="T401" s="5"/>
    </row>
    <row r="402" spans="1:20" s="8" customFormat="1" x14ac:dyDescent="0.25">
      <c r="A402" s="7"/>
      <c r="B402" s="3"/>
      <c r="C402" s="3"/>
      <c r="D402" s="3"/>
      <c r="K402" s="3"/>
      <c r="L402" s="3"/>
      <c r="M402" s="3"/>
      <c r="N402" s="3"/>
      <c r="O402" s="3"/>
      <c r="P402" s="23"/>
    </row>
    <row r="403" spans="1:20" s="8" customFormat="1" x14ac:dyDescent="0.25">
      <c r="A403" s="7"/>
      <c r="B403" s="3"/>
      <c r="C403" s="3"/>
      <c r="D403" s="3"/>
      <c r="K403" s="3"/>
      <c r="L403" s="3"/>
      <c r="M403" s="3"/>
      <c r="N403" s="3"/>
      <c r="O403" s="3"/>
      <c r="P403" s="23"/>
    </row>
    <row r="404" spans="1:20" s="8" customFormat="1" x14ac:dyDescent="0.25">
      <c r="A404" s="6"/>
      <c r="B404" s="7"/>
      <c r="C404" s="7"/>
      <c r="D404" s="7"/>
      <c r="K404" s="7"/>
      <c r="L404" s="7"/>
      <c r="M404" s="7"/>
      <c r="N404" s="7"/>
      <c r="O404" s="7"/>
      <c r="P404" s="23"/>
    </row>
    <row r="405" spans="1:20" s="8" customFormat="1" x14ac:dyDescent="0.25">
      <c r="A405" s="7"/>
      <c r="B405" s="3"/>
      <c r="C405" s="3"/>
      <c r="D405" s="3"/>
      <c r="K405" s="3"/>
      <c r="L405" s="3"/>
      <c r="M405" s="3"/>
      <c r="N405" s="3"/>
      <c r="O405" s="3"/>
      <c r="P405" s="23"/>
    </row>
    <row r="406" spans="1:20" s="8" customFormat="1" x14ac:dyDescent="0.25">
      <c r="A406" s="7"/>
      <c r="B406" s="3"/>
      <c r="C406" s="3"/>
      <c r="D406" s="3"/>
      <c r="K406" s="3"/>
      <c r="L406" s="3"/>
      <c r="M406" s="3"/>
      <c r="N406" s="3"/>
      <c r="O406" s="3"/>
      <c r="P406" s="23"/>
    </row>
    <row r="407" spans="1:20" s="8" customFormat="1" x14ac:dyDescent="0.25">
      <c r="A407" s="7"/>
      <c r="B407" s="3"/>
      <c r="C407" s="3"/>
      <c r="D407" s="3"/>
      <c r="K407" s="3"/>
      <c r="L407" s="3"/>
      <c r="M407" s="3"/>
      <c r="N407" s="3"/>
      <c r="O407" s="3"/>
      <c r="P407" s="23"/>
    </row>
    <row r="408" spans="1:20" s="8" customFormat="1" x14ac:dyDescent="0.25">
      <c r="A408" s="6"/>
      <c r="B408" s="7"/>
      <c r="C408" s="7"/>
      <c r="D408" s="7"/>
      <c r="K408" s="7"/>
      <c r="L408" s="7"/>
      <c r="M408" s="7"/>
      <c r="N408" s="7"/>
      <c r="O408" s="7"/>
      <c r="P408" s="23"/>
    </row>
    <row r="409" spans="1:20" s="8" customFormat="1" x14ac:dyDescent="0.25">
      <c r="A409" s="7"/>
      <c r="B409" s="3"/>
      <c r="C409" s="3"/>
      <c r="D409" s="3"/>
      <c r="K409" s="3"/>
      <c r="L409" s="3"/>
      <c r="M409" s="3"/>
      <c r="N409" s="3"/>
      <c r="O409" s="3"/>
      <c r="P409" s="23"/>
    </row>
    <row r="410" spans="1:20" s="8" customFormat="1" x14ac:dyDescent="0.25">
      <c r="A410" s="7"/>
      <c r="B410" s="3"/>
      <c r="C410" s="3"/>
      <c r="D410" s="3"/>
      <c r="K410" s="3"/>
      <c r="L410" s="3"/>
      <c r="M410" s="3"/>
      <c r="N410" s="3"/>
      <c r="O410" s="3"/>
      <c r="P410" s="23"/>
    </row>
    <row r="411" spans="1:20" s="8" customFormat="1" x14ac:dyDescent="0.25">
      <c r="A411" s="7"/>
      <c r="B411" s="3"/>
      <c r="C411" s="3"/>
      <c r="D411" s="3"/>
      <c r="K411" s="3"/>
      <c r="L411" s="3"/>
      <c r="M411" s="3"/>
      <c r="N411" s="3"/>
      <c r="O411" s="3"/>
      <c r="P411" s="23"/>
    </row>
    <row r="412" spans="1:20" s="8" customFormat="1" x14ac:dyDescent="0.25">
      <c r="A412" s="6"/>
      <c r="B412" s="7"/>
      <c r="C412" s="7"/>
      <c r="D412" s="7"/>
      <c r="K412" s="7"/>
      <c r="L412" s="7"/>
      <c r="M412" s="7"/>
      <c r="N412" s="7"/>
      <c r="O412" s="7"/>
      <c r="P412" s="23"/>
    </row>
    <row r="413" spans="1:20" s="8" customFormat="1" x14ac:dyDescent="0.25">
      <c r="A413" s="7"/>
      <c r="B413" s="3"/>
      <c r="C413" s="3"/>
      <c r="D413" s="3"/>
      <c r="K413" s="3"/>
      <c r="L413" s="3"/>
      <c r="M413" s="3"/>
      <c r="N413" s="3"/>
      <c r="O413" s="3"/>
      <c r="P413" s="23"/>
    </row>
    <row r="414" spans="1:20" s="8" customFormat="1" x14ac:dyDescent="0.25">
      <c r="A414" s="7"/>
      <c r="B414" s="3"/>
      <c r="C414" s="3"/>
      <c r="D414" s="3"/>
      <c r="K414" s="3"/>
      <c r="L414" s="3"/>
      <c r="M414" s="3"/>
      <c r="N414" s="3"/>
      <c r="O414" s="3"/>
      <c r="P414" s="23"/>
    </row>
    <row r="415" spans="1:20" s="8" customFormat="1" x14ac:dyDescent="0.25">
      <c r="A415" s="7"/>
      <c r="B415" s="3"/>
      <c r="C415" s="3"/>
      <c r="D415" s="3"/>
      <c r="K415" s="3"/>
      <c r="L415" s="3"/>
      <c r="M415" s="3"/>
      <c r="N415" s="3"/>
      <c r="O415" s="3"/>
      <c r="P415" s="23"/>
    </row>
    <row r="416" spans="1:20" s="8" customFormat="1" x14ac:dyDescent="0.25">
      <c r="A416" s="6"/>
      <c r="B416" s="7"/>
      <c r="C416" s="7"/>
      <c r="D416" s="7"/>
      <c r="K416" s="7"/>
      <c r="L416" s="7"/>
      <c r="M416" s="7"/>
      <c r="N416" s="7"/>
      <c r="O416" s="7"/>
      <c r="P416" s="23"/>
    </row>
    <row r="417" spans="1:16" s="8" customFormat="1" x14ac:dyDescent="0.25">
      <c r="A417" s="7"/>
      <c r="B417" s="3"/>
      <c r="C417" s="3"/>
      <c r="D417" s="3"/>
      <c r="K417" s="3"/>
      <c r="L417" s="3"/>
      <c r="M417" s="3"/>
      <c r="N417" s="3"/>
      <c r="O417" s="3"/>
      <c r="P417" s="23"/>
    </row>
    <row r="418" spans="1:16" s="8" customFormat="1" x14ac:dyDescent="0.25">
      <c r="A418" s="7"/>
      <c r="B418" s="3"/>
      <c r="C418" s="3"/>
      <c r="D418" s="3"/>
      <c r="K418" s="3"/>
      <c r="L418" s="3"/>
      <c r="M418" s="3"/>
      <c r="N418" s="3"/>
      <c r="O418" s="3"/>
      <c r="P418" s="23"/>
    </row>
    <row r="419" spans="1:16" s="8" customFormat="1" x14ac:dyDescent="0.25">
      <c r="A419" s="7"/>
      <c r="B419" s="3"/>
      <c r="C419" s="3"/>
      <c r="D419" s="3"/>
      <c r="K419" s="3"/>
      <c r="L419" s="3"/>
      <c r="M419" s="3"/>
      <c r="N419" s="3"/>
      <c r="O419" s="3"/>
      <c r="P419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9"/>
  <sheetViews>
    <sheetView workbookViewId="0">
      <selection activeCell="B1" sqref="B1:D1048576"/>
    </sheetView>
  </sheetViews>
  <sheetFormatPr baseColWidth="10" defaultRowHeight="15" x14ac:dyDescent="0.25"/>
  <cols>
    <col min="1" max="4" width="5.5703125" customWidth="1"/>
  </cols>
  <sheetData>
    <row r="1" spans="1:8" s="5" customFormat="1" x14ac:dyDescent="0.25"/>
    <row r="2" spans="1:8" x14ac:dyDescent="0.25">
      <c r="A2" s="4">
        <v>1</v>
      </c>
      <c r="B2" s="2">
        <v>0</v>
      </c>
      <c r="C2" s="2">
        <v>1</v>
      </c>
      <c r="D2" s="2">
        <v>2</v>
      </c>
      <c r="E2" t="str">
        <f>IF(CONCATENATE(E3,F3,G3,E4,F4,G4,E5,F5,G5)="","",CONCATENATE(CONCATENATE(E3,F3,G3,E4,F4,G4,E5,F5,G5)))</f>
        <v>{0,0}</v>
      </c>
      <c r="H2" t="str">
        <f>IF(E2=DATA!E4,"true","false")</f>
        <v>true</v>
      </c>
    </row>
    <row r="3" spans="1:8" x14ac:dyDescent="0.25">
      <c r="A3" s="2">
        <v>0</v>
      </c>
      <c r="B3" s="1" t="str">
        <f>IF(DATA!AB4="","",DATA!AB4)</f>
        <v>c</v>
      </c>
      <c r="C3" s="1" t="str">
        <f>IF(DATA!AC4="","",DATA!AC4)</f>
        <v/>
      </c>
      <c r="D3" s="1" t="str">
        <f>IF(DATA!AD4="","",DATA!AD4)</f>
        <v/>
      </c>
      <c r="E3" t="str">
        <f>IF(B3="","",CONCATENATE("{",$A3,",",B$2,"}"))</f>
        <v>{0,0}</v>
      </c>
      <c r="F3" t="str">
        <f t="shared" ref="F3:G5" si="0">IF(C3="","",CONCATENATE("{",$A3,",",C$2,"}"))</f>
        <v/>
      </c>
      <c r="G3" t="str">
        <f t="shared" si="0"/>
        <v/>
      </c>
    </row>
    <row r="4" spans="1:8" x14ac:dyDescent="0.25">
      <c r="A4" s="2">
        <v>1</v>
      </c>
      <c r="B4" s="1" t="str">
        <f>IF(DATA!AB5="","",DATA!AB5)</f>
        <v/>
      </c>
      <c r="C4" s="1" t="str">
        <f>IF(DATA!AC5="","",DATA!AC5)</f>
        <v/>
      </c>
      <c r="D4" s="1" t="str">
        <f>IF(DATA!AD5="","",DATA!AD5)</f>
        <v/>
      </c>
      <c r="E4" t="str">
        <f t="shared" ref="E4:E5" si="1">IF(B4="","",CONCATENATE("{",$A4,",",B$2,"}"))</f>
        <v/>
      </c>
      <c r="F4" t="str">
        <f t="shared" si="0"/>
        <v/>
      </c>
      <c r="G4" t="str">
        <f t="shared" si="0"/>
        <v/>
      </c>
    </row>
    <row r="5" spans="1:8" x14ac:dyDescent="0.25">
      <c r="A5" s="2">
        <v>2</v>
      </c>
      <c r="B5" s="1" t="str">
        <f>IF(DATA!AB6="","",DATA!AB6)</f>
        <v/>
      </c>
      <c r="C5" s="1" t="str">
        <f>IF(DATA!AC6="","",DATA!AC6)</f>
        <v/>
      </c>
      <c r="D5" s="1" t="str">
        <f>IF(DATA!AD6="","",DATA!AD6)</f>
        <v/>
      </c>
      <c r="E5" t="str">
        <f t="shared" si="1"/>
        <v/>
      </c>
      <c r="F5" t="str">
        <f t="shared" si="0"/>
        <v/>
      </c>
      <c r="G5" t="str">
        <f t="shared" si="0"/>
        <v/>
      </c>
    </row>
    <row r="6" spans="1:8" x14ac:dyDescent="0.25">
      <c r="A6" s="4">
        <f>A2+1</f>
        <v>2</v>
      </c>
      <c r="B6" s="2">
        <v>0</v>
      </c>
      <c r="C6" s="2">
        <v>1</v>
      </c>
      <c r="D6" s="2">
        <v>2</v>
      </c>
      <c r="E6" t="str">
        <f t="shared" ref="E6" si="2">IF(CONCATENATE(E7,F7,G7,E8,F8,G8,E9,F9,G9)="","",CONCATENATE(CONCATENATE(E7,F7,G7,E8,F8,G8,E9,F9,G9)))</f>
        <v>{1,0}</v>
      </c>
      <c r="H6" t="str">
        <f>IF(E6=DATA!E8,"true","false")</f>
        <v>false</v>
      </c>
    </row>
    <row r="7" spans="1:8" x14ac:dyDescent="0.25">
      <c r="A7" s="2">
        <v>0</v>
      </c>
      <c r="B7" s="1" t="str">
        <f>IF(DATA!AB8="","",DATA!AB8)</f>
        <v/>
      </c>
      <c r="C7" s="1" t="str">
        <f>IF(DATA!AC8="","",DATA!AC8)</f>
        <v/>
      </c>
      <c r="D7" s="1" t="str">
        <f>IF(DATA!AD8="","",DATA!AD8)</f>
        <v/>
      </c>
      <c r="E7" t="str">
        <f t="shared" ref="E7:G70" si="3">IF(B7="","",CONCATENATE("{",$A7,",",B$2,"}"))</f>
        <v/>
      </c>
      <c r="F7" t="str">
        <f t="shared" si="3"/>
        <v/>
      </c>
      <c r="G7" t="str">
        <f t="shared" si="3"/>
        <v/>
      </c>
    </row>
    <row r="8" spans="1:8" x14ac:dyDescent="0.25">
      <c r="A8" s="2">
        <v>1</v>
      </c>
      <c r="B8" s="1" t="str">
        <f>IF(DATA!AB9="","",DATA!AB9)</f>
        <v>c</v>
      </c>
      <c r="C8" s="1" t="str">
        <f>IF(DATA!AC9="","",DATA!AC9)</f>
        <v/>
      </c>
      <c r="D8" s="1" t="str">
        <f>IF(DATA!AD9="","",DATA!AD9)</f>
        <v/>
      </c>
      <c r="E8" t="str">
        <f t="shared" si="3"/>
        <v>{1,0}</v>
      </c>
      <c r="F8" t="str">
        <f t="shared" si="3"/>
        <v/>
      </c>
      <c r="G8" t="str">
        <f t="shared" si="3"/>
        <v/>
      </c>
    </row>
    <row r="9" spans="1:8" x14ac:dyDescent="0.25">
      <c r="A9" s="2">
        <v>2</v>
      </c>
      <c r="B9" s="1" t="str">
        <f>IF(DATA!AB10="","",DATA!AB10)</f>
        <v/>
      </c>
      <c r="C9" s="1" t="str">
        <f>IF(DATA!AC10="","",DATA!AC10)</f>
        <v/>
      </c>
      <c r="D9" s="1" t="str">
        <f>IF(DATA!AD10="","",DATA!AD10)</f>
        <v/>
      </c>
      <c r="E9" t="str">
        <f t="shared" si="3"/>
        <v/>
      </c>
      <c r="F9" t="str">
        <f t="shared" si="3"/>
        <v/>
      </c>
      <c r="G9" t="str">
        <f t="shared" si="3"/>
        <v/>
      </c>
    </row>
    <row r="10" spans="1:8" x14ac:dyDescent="0.25">
      <c r="A10" s="4">
        <f>A6+1</f>
        <v>3</v>
      </c>
      <c r="B10" s="2">
        <v>0</v>
      </c>
      <c r="C10" s="2">
        <v>1</v>
      </c>
      <c r="D10" s="2">
        <v>2</v>
      </c>
      <c r="E10" t="str">
        <f t="shared" ref="E10" si="4">IF(CONCATENATE(E11,F11,G11,E12,F12,G12,E13,F13,G13)="","",CONCATENATE(CONCATENATE(E11,F11,G11,E12,F12,G12,E13,F13,G13)))</f>
        <v>{2,0}</v>
      </c>
      <c r="H10" t="str">
        <f>IF(E10=DATA!E12,"true","false")</f>
        <v>false</v>
      </c>
    </row>
    <row r="11" spans="1:8" x14ac:dyDescent="0.25">
      <c r="A11" s="2">
        <v>0</v>
      </c>
      <c r="B11" s="1" t="str">
        <f>IF(DATA!AB12="","",DATA!AB12)</f>
        <v/>
      </c>
      <c r="C11" s="1" t="str">
        <f>IF(DATA!AC12="","",DATA!AC12)</f>
        <v/>
      </c>
      <c r="D11" s="1" t="str">
        <f>IF(DATA!AD12="","",DATA!AD12)</f>
        <v/>
      </c>
      <c r="E11" t="str">
        <f t="shared" ref="E11:G74" si="5">IF(B11="","",CONCATENATE("{",$A11,",",B$2,"}"))</f>
        <v/>
      </c>
      <c r="F11" t="str">
        <f t="shared" si="5"/>
        <v/>
      </c>
      <c r="G11" t="str">
        <f t="shared" si="5"/>
        <v/>
      </c>
    </row>
    <row r="12" spans="1:8" x14ac:dyDescent="0.25">
      <c r="A12" s="2">
        <v>1</v>
      </c>
      <c r="B12" s="1" t="str">
        <f>IF(DATA!AB13="","",DATA!AB13)</f>
        <v/>
      </c>
      <c r="C12" s="1" t="str">
        <f>IF(DATA!AC13="","",DATA!AC13)</f>
        <v/>
      </c>
      <c r="D12" s="1" t="str">
        <f>IF(DATA!AD13="","",DATA!AD13)</f>
        <v/>
      </c>
      <c r="E12" t="str">
        <f t="shared" si="5"/>
        <v/>
      </c>
      <c r="F12" t="str">
        <f t="shared" si="5"/>
        <v/>
      </c>
      <c r="G12" t="str">
        <f t="shared" si="5"/>
        <v/>
      </c>
    </row>
    <row r="13" spans="1:8" x14ac:dyDescent="0.25">
      <c r="A13" s="2">
        <v>2</v>
      </c>
      <c r="B13" s="1" t="str">
        <f>IF(DATA!AB14="","",DATA!AB14)</f>
        <v>c</v>
      </c>
      <c r="C13" s="1" t="str">
        <f>IF(DATA!AC14="","",DATA!AC14)</f>
        <v/>
      </c>
      <c r="D13" s="1" t="str">
        <f>IF(DATA!AD14="","",DATA!AD14)</f>
        <v/>
      </c>
      <c r="E13" t="str">
        <f t="shared" si="5"/>
        <v>{2,0}</v>
      </c>
      <c r="F13" t="str">
        <f t="shared" si="5"/>
        <v/>
      </c>
      <c r="G13" t="str">
        <f t="shared" si="5"/>
        <v/>
      </c>
    </row>
    <row r="14" spans="1:8" x14ac:dyDescent="0.25">
      <c r="A14" s="4">
        <f>A10+1</f>
        <v>4</v>
      </c>
      <c r="B14" s="2">
        <v>0</v>
      </c>
      <c r="C14" s="2">
        <v>1</v>
      </c>
      <c r="D14" s="2">
        <v>2</v>
      </c>
      <c r="E14" t="str">
        <f t="shared" ref="E14" si="6">IF(CONCATENATE(E15,F15,G15,E16,F16,G16,E17,F17,G17)="","",CONCATENATE(CONCATENATE(E15,F15,G15,E16,F16,G16,E17,F17,G17)))</f>
        <v>{0,1}</v>
      </c>
      <c r="H14" t="str">
        <f>IF(E14=DATA!E16,"true","false")</f>
        <v>false</v>
      </c>
    </row>
    <row r="15" spans="1:8" x14ac:dyDescent="0.25">
      <c r="A15" s="2">
        <v>0</v>
      </c>
      <c r="B15" s="1" t="str">
        <f>IF(DATA!AB16="","",DATA!AB16)</f>
        <v/>
      </c>
      <c r="C15" s="1" t="str">
        <f>IF(DATA!AC16="","",DATA!AC16)</f>
        <v>c</v>
      </c>
      <c r="D15" s="1" t="str">
        <f>IF(DATA!AD16="","",DATA!AD16)</f>
        <v/>
      </c>
      <c r="E15" t="str">
        <f t="shared" ref="E15:G78" si="7">IF(B15="","",CONCATENATE("{",$A15,",",B$2,"}"))</f>
        <v/>
      </c>
      <c r="F15" t="str">
        <f t="shared" si="7"/>
        <v>{0,1}</v>
      </c>
      <c r="G15" t="str">
        <f t="shared" si="7"/>
        <v/>
      </c>
    </row>
    <row r="16" spans="1:8" x14ac:dyDescent="0.25">
      <c r="A16" s="2">
        <v>1</v>
      </c>
      <c r="B16" s="1" t="str">
        <f>IF(DATA!AB17="","",DATA!AB17)</f>
        <v/>
      </c>
      <c r="C16" s="1" t="str">
        <f>IF(DATA!AC17="","",DATA!AC17)</f>
        <v/>
      </c>
      <c r="D16" s="1" t="str">
        <f>IF(DATA!AD17="","",DATA!AD17)</f>
        <v/>
      </c>
      <c r="E16" t="str">
        <f t="shared" si="7"/>
        <v/>
      </c>
      <c r="F16" t="str">
        <f t="shared" si="7"/>
        <v/>
      </c>
      <c r="G16" t="str">
        <f t="shared" si="7"/>
        <v/>
      </c>
    </row>
    <row r="17" spans="1:8" x14ac:dyDescent="0.25">
      <c r="A17" s="2">
        <v>2</v>
      </c>
      <c r="B17" s="1" t="str">
        <f>IF(DATA!AB18="","",DATA!AB18)</f>
        <v/>
      </c>
      <c r="C17" s="1" t="str">
        <f>IF(DATA!AC18="","",DATA!AC18)</f>
        <v/>
      </c>
      <c r="D17" s="1" t="str">
        <f>IF(DATA!AD18="","",DATA!AD18)</f>
        <v/>
      </c>
      <c r="E17" t="str">
        <f t="shared" si="7"/>
        <v/>
      </c>
      <c r="F17" t="str">
        <f t="shared" si="7"/>
        <v/>
      </c>
      <c r="G17" t="str">
        <f t="shared" si="7"/>
        <v/>
      </c>
    </row>
    <row r="18" spans="1:8" x14ac:dyDescent="0.25">
      <c r="A18" s="4">
        <f>A14+1</f>
        <v>5</v>
      </c>
      <c r="B18" s="2">
        <v>0</v>
      </c>
      <c r="C18" s="2">
        <v>1</v>
      </c>
      <c r="D18" s="2">
        <v>2</v>
      </c>
      <c r="E18" t="str">
        <f t="shared" ref="E18" si="8">IF(CONCATENATE(E19,F19,G19,E20,F20,G20,E21,F21,G21)="","",CONCATENATE(CONCATENATE(E19,F19,G19,E20,F20,G20,E21,F21,G21)))</f>
        <v>{1,1}</v>
      </c>
      <c r="H18" t="str">
        <f>IF(E18=DATA!E20,"true","false")</f>
        <v>true</v>
      </c>
    </row>
    <row r="19" spans="1:8" x14ac:dyDescent="0.25">
      <c r="A19" s="2">
        <v>0</v>
      </c>
      <c r="B19" s="1" t="str">
        <f>IF(DATA!AB20="","",DATA!AB20)</f>
        <v/>
      </c>
      <c r="C19" s="1" t="str">
        <f>IF(DATA!AC20="","",DATA!AC20)</f>
        <v/>
      </c>
      <c r="D19" s="1" t="str">
        <f>IF(DATA!AD20="","",DATA!AD20)</f>
        <v/>
      </c>
      <c r="E19" t="str">
        <f t="shared" ref="E19:G82" si="9">IF(B19="","",CONCATENATE("{",$A19,",",B$2,"}"))</f>
        <v/>
      </c>
      <c r="F19" t="str">
        <f t="shared" si="9"/>
        <v/>
      </c>
      <c r="G19" t="str">
        <f t="shared" si="9"/>
        <v/>
      </c>
    </row>
    <row r="20" spans="1:8" x14ac:dyDescent="0.25">
      <c r="A20" s="2">
        <v>1</v>
      </c>
      <c r="B20" s="1" t="str">
        <f>IF(DATA!AB21="","",DATA!AB21)</f>
        <v/>
      </c>
      <c r="C20" s="1" t="str">
        <f>IF(DATA!AC21="","",DATA!AC21)</f>
        <v>c</v>
      </c>
      <c r="D20" s="1" t="str">
        <f>IF(DATA!AD21="","",DATA!AD21)</f>
        <v/>
      </c>
      <c r="E20" t="str">
        <f t="shared" si="9"/>
        <v/>
      </c>
      <c r="F20" t="str">
        <f t="shared" si="9"/>
        <v>{1,1}</v>
      </c>
      <c r="G20" t="str">
        <f t="shared" si="9"/>
        <v/>
      </c>
    </row>
    <row r="21" spans="1:8" x14ac:dyDescent="0.25">
      <c r="A21" s="2">
        <v>2</v>
      </c>
      <c r="B21" s="1" t="str">
        <f>IF(DATA!AB22="","",DATA!AB22)</f>
        <v/>
      </c>
      <c r="C21" s="1" t="str">
        <f>IF(DATA!AC22="","",DATA!AC22)</f>
        <v/>
      </c>
      <c r="D21" s="1" t="str">
        <f>IF(DATA!AD22="","",DATA!AD22)</f>
        <v/>
      </c>
      <c r="E21" t="str">
        <f t="shared" si="9"/>
        <v/>
      </c>
      <c r="F21" t="str">
        <f t="shared" si="9"/>
        <v/>
      </c>
      <c r="G21" t="str">
        <f t="shared" si="9"/>
        <v/>
      </c>
    </row>
    <row r="22" spans="1:8" x14ac:dyDescent="0.25">
      <c r="A22" s="4">
        <f>A18+1</f>
        <v>6</v>
      </c>
      <c r="B22" s="2">
        <v>0</v>
      </c>
      <c r="C22" s="2">
        <v>1</v>
      </c>
      <c r="D22" s="2">
        <v>2</v>
      </c>
      <c r="E22" t="str">
        <f t="shared" ref="E22" si="10">IF(CONCATENATE(E23,F23,G23,E24,F24,G24,E25,F25,G25)="","",CONCATENATE(CONCATENATE(E23,F23,G23,E24,F24,G24,E25,F25,G25)))</f>
        <v>{2,1}</v>
      </c>
      <c r="H22" t="str">
        <f>IF(E22=DATA!E24,"true","false")</f>
        <v>false</v>
      </c>
    </row>
    <row r="23" spans="1:8" x14ac:dyDescent="0.25">
      <c r="A23" s="2">
        <v>0</v>
      </c>
      <c r="B23" s="1" t="str">
        <f>IF(DATA!AB24="","",DATA!AB24)</f>
        <v/>
      </c>
      <c r="C23" s="1" t="str">
        <f>IF(DATA!AC24="","",DATA!AC24)</f>
        <v/>
      </c>
      <c r="D23" s="1" t="str">
        <f>IF(DATA!AD24="","",DATA!AD24)</f>
        <v/>
      </c>
      <c r="E23" t="str">
        <f t="shared" ref="E23:G86" si="11">IF(B23="","",CONCATENATE("{",$A23,",",B$2,"}"))</f>
        <v/>
      </c>
      <c r="F23" t="str">
        <f t="shared" si="11"/>
        <v/>
      </c>
      <c r="G23" t="str">
        <f t="shared" si="11"/>
        <v/>
      </c>
    </row>
    <row r="24" spans="1:8" x14ac:dyDescent="0.25">
      <c r="A24" s="2">
        <v>1</v>
      </c>
      <c r="B24" s="1" t="str">
        <f>IF(DATA!AB25="","",DATA!AB25)</f>
        <v/>
      </c>
      <c r="C24" s="1" t="str">
        <f>IF(DATA!AC25="","",DATA!AC25)</f>
        <v/>
      </c>
      <c r="D24" s="1" t="str">
        <f>IF(DATA!AD25="","",DATA!AD25)</f>
        <v/>
      </c>
      <c r="E24" t="str">
        <f t="shared" si="11"/>
        <v/>
      </c>
      <c r="F24" t="str">
        <f t="shared" si="11"/>
        <v/>
      </c>
      <c r="G24" t="str">
        <f t="shared" si="11"/>
        <v/>
      </c>
    </row>
    <row r="25" spans="1:8" x14ac:dyDescent="0.25">
      <c r="A25" s="2">
        <v>2</v>
      </c>
      <c r="B25" s="1" t="str">
        <f>IF(DATA!AB26="","",DATA!AB26)</f>
        <v/>
      </c>
      <c r="C25" s="1" t="str">
        <f>IF(DATA!AC26="","",DATA!AC26)</f>
        <v>c</v>
      </c>
      <c r="D25" s="1" t="str">
        <f>IF(DATA!AD26="","",DATA!AD26)</f>
        <v/>
      </c>
      <c r="E25" t="str">
        <f t="shared" si="11"/>
        <v/>
      </c>
      <c r="F25" t="str">
        <f t="shared" si="11"/>
        <v>{2,1}</v>
      </c>
      <c r="G25" t="str">
        <f t="shared" si="11"/>
        <v/>
      </c>
    </row>
    <row r="26" spans="1:8" x14ac:dyDescent="0.25">
      <c r="A26" s="4">
        <f>A22+1</f>
        <v>7</v>
      </c>
      <c r="B26" s="2">
        <v>0</v>
      </c>
      <c r="C26" s="2">
        <v>1</v>
      </c>
      <c r="D26" s="2">
        <v>2</v>
      </c>
      <c r="E26" t="str">
        <f t="shared" ref="E26" si="12">IF(CONCATENATE(E27,F27,G27,E28,F28,G28,E29,F29,G29)="","",CONCATENATE(CONCATENATE(E27,F27,G27,E28,F28,G28,E29,F29,G29)))</f>
        <v>{0,2}</v>
      </c>
      <c r="H26" t="str">
        <f>IF(E26=DATA!E28,"true","false")</f>
        <v>false</v>
      </c>
    </row>
    <row r="27" spans="1:8" x14ac:dyDescent="0.25">
      <c r="A27" s="2">
        <v>0</v>
      </c>
      <c r="B27" s="1" t="str">
        <f>IF(DATA!AB28="","",DATA!AB28)</f>
        <v/>
      </c>
      <c r="C27" s="1" t="str">
        <f>IF(DATA!AC28="","",DATA!AC28)</f>
        <v/>
      </c>
      <c r="D27" s="1" t="str">
        <f>IF(DATA!AD28="","",DATA!AD28)</f>
        <v>c</v>
      </c>
      <c r="E27" t="str">
        <f t="shared" ref="E27:G90" si="13">IF(B27="","",CONCATENATE("{",$A27,",",B$2,"}"))</f>
        <v/>
      </c>
      <c r="F27" t="str">
        <f t="shared" si="13"/>
        <v/>
      </c>
      <c r="G27" t="str">
        <f t="shared" si="13"/>
        <v>{0,2}</v>
      </c>
    </row>
    <row r="28" spans="1:8" x14ac:dyDescent="0.25">
      <c r="A28" s="2">
        <v>1</v>
      </c>
      <c r="B28" s="1" t="str">
        <f>IF(DATA!AB29="","",DATA!AB29)</f>
        <v/>
      </c>
      <c r="C28" s="1" t="str">
        <f>IF(DATA!AC29="","",DATA!AC29)</f>
        <v/>
      </c>
      <c r="D28" s="1" t="str">
        <f>IF(DATA!AD29="","",DATA!AD29)</f>
        <v/>
      </c>
      <c r="E28" t="str">
        <f t="shared" si="13"/>
        <v/>
      </c>
      <c r="F28" t="str">
        <f t="shared" si="13"/>
        <v/>
      </c>
      <c r="G28" t="str">
        <f t="shared" si="13"/>
        <v/>
      </c>
    </row>
    <row r="29" spans="1:8" x14ac:dyDescent="0.25">
      <c r="A29" s="2">
        <v>2</v>
      </c>
      <c r="B29" s="1" t="str">
        <f>IF(DATA!AB30="","",DATA!AB30)</f>
        <v/>
      </c>
      <c r="C29" s="1" t="str">
        <f>IF(DATA!AC30="","",DATA!AC30)</f>
        <v/>
      </c>
      <c r="D29" s="1" t="str">
        <f>IF(DATA!AD30="","",DATA!AD30)</f>
        <v/>
      </c>
      <c r="E29" t="str">
        <f t="shared" si="13"/>
        <v/>
      </c>
      <c r="F29" t="str">
        <f t="shared" si="13"/>
        <v/>
      </c>
      <c r="G29" t="str">
        <f t="shared" si="13"/>
        <v/>
      </c>
    </row>
    <row r="30" spans="1:8" x14ac:dyDescent="0.25">
      <c r="A30" s="4">
        <f>A26+1</f>
        <v>8</v>
      </c>
      <c r="B30" s="2">
        <v>0</v>
      </c>
      <c r="C30" s="2">
        <v>1</v>
      </c>
      <c r="D30" s="2">
        <v>2</v>
      </c>
      <c r="E30" t="str">
        <f t="shared" ref="E30" si="14">IF(CONCATENATE(E31,F31,G31,E32,F32,G32,E33,F33,G33)="","",CONCATENATE(CONCATENATE(E31,F31,G31,E32,F32,G32,E33,F33,G33)))</f>
        <v>{1,2}</v>
      </c>
      <c r="H30" t="str">
        <f>IF(E30=DATA!E32,"true","false")</f>
        <v>false</v>
      </c>
    </row>
    <row r="31" spans="1:8" x14ac:dyDescent="0.25">
      <c r="A31" s="2">
        <v>0</v>
      </c>
      <c r="B31" s="1" t="str">
        <f>IF(DATA!AB32="","",DATA!AB32)</f>
        <v/>
      </c>
      <c r="C31" s="1" t="str">
        <f>IF(DATA!AC32="","",DATA!AC32)</f>
        <v/>
      </c>
      <c r="D31" s="1" t="str">
        <f>IF(DATA!AD32="","",DATA!AD32)</f>
        <v/>
      </c>
      <c r="E31" t="str">
        <f t="shared" ref="E31:G94" si="15">IF(B31="","",CONCATENATE("{",$A31,",",B$2,"}"))</f>
        <v/>
      </c>
      <c r="F31" t="str">
        <f t="shared" si="15"/>
        <v/>
      </c>
      <c r="G31" t="str">
        <f t="shared" si="15"/>
        <v/>
      </c>
    </row>
    <row r="32" spans="1:8" x14ac:dyDescent="0.25">
      <c r="A32" s="2">
        <v>1</v>
      </c>
      <c r="B32" s="1" t="str">
        <f>IF(DATA!AB33="","",DATA!AB33)</f>
        <v/>
      </c>
      <c r="C32" s="1" t="str">
        <f>IF(DATA!AC33="","",DATA!AC33)</f>
        <v/>
      </c>
      <c r="D32" s="1" t="str">
        <f>IF(DATA!AD33="","",DATA!AD33)</f>
        <v>c</v>
      </c>
      <c r="E32" t="str">
        <f t="shared" si="15"/>
        <v/>
      </c>
      <c r="F32" t="str">
        <f t="shared" si="15"/>
        <v/>
      </c>
      <c r="G32" t="str">
        <f t="shared" si="15"/>
        <v>{1,2}</v>
      </c>
    </row>
    <row r="33" spans="1:8" x14ac:dyDescent="0.25">
      <c r="A33" s="2">
        <v>2</v>
      </c>
      <c r="B33" s="1" t="str">
        <f>IF(DATA!AB34="","",DATA!AB34)</f>
        <v/>
      </c>
      <c r="C33" s="1" t="str">
        <f>IF(DATA!AC34="","",DATA!AC34)</f>
        <v/>
      </c>
      <c r="D33" s="1" t="str">
        <f>IF(DATA!AD34="","",DATA!AD34)</f>
        <v/>
      </c>
      <c r="E33" t="str">
        <f t="shared" si="15"/>
        <v/>
      </c>
      <c r="F33" t="str">
        <f t="shared" si="15"/>
        <v/>
      </c>
      <c r="G33" t="str">
        <f t="shared" si="15"/>
        <v/>
      </c>
    </row>
    <row r="34" spans="1:8" x14ac:dyDescent="0.25">
      <c r="A34" s="4">
        <f>A30+1</f>
        <v>9</v>
      </c>
      <c r="B34" s="2">
        <v>0</v>
      </c>
      <c r="C34" s="2">
        <v>1</v>
      </c>
      <c r="D34" s="2">
        <v>2</v>
      </c>
      <c r="E34" t="str">
        <f t="shared" ref="E34" si="16">IF(CONCATENATE(E35,F35,G35,E36,F36,G36,E37,F37,G37)="","",CONCATENATE(CONCATENATE(E35,F35,G35,E36,F36,G36,E37,F37,G37)))</f>
        <v>{2,2}</v>
      </c>
      <c r="H34" t="str">
        <f>IF(E34=DATA!E36,"true","false")</f>
        <v>true</v>
      </c>
    </row>
    <row r="35" spans="1:8" x14ac:dyDescent="0.25">
      <c r="A35" s="2">
        <v>0</v>
      </c>
      <c r="B35" s="1" t="str">
        <f>IF(DATA!AB36="","",DATA!AB36)</f>
        <v/>
      </c>
      <c r="C35" s="1" t="str">
        <f>IF(DATA!AC36="","",DATA!AC36)</f>
        <v/>
      </c>
      <c r="D35" s="1" t="str">
        <f>IF(DATA!AD36="","",DATA!AD36)</f>
        <v/>
      </c>
      <c r="E35" t="str">
        <f t="shared" ref="E35:G98" si="17">IF(B35="","",CONCATENATE("{",$A35,",",B$2,"}"))</f>
        <v/>
      </c>
      <c r="F35" t="str">
        <f t="shared" si="17"/>
        <v/>
      </c>
      <c r="G35" t="str">
        <f t="shared" si="17"/>
        <v/>
      </c>
    </row>
    <row r="36" spans="1:8" x14ac:dyDescent="0.25">
      <c r="A36" s="2">
        <v>1</v>
      </c>
      <c r="B36" s="1" t="str">
        <f>IF(DATA!AB37="","",DATA!AB37)</f>
        <v/>
      </c>
      <c r="C36" s="1" t="str">
        <f>IF(DATA!AC37="","",DATA!AC37)</f>
        <v/>
      </c>
      <c r="D36" s="1" t="str">
        <f>IF(DATA!AD37="","",DATA!AD37)</f>
        <v/>
      </c>
      <c r="E36" t="str">
        <f t="shared" si="17"/>
        <v/>
      </c>
      <c r="F36" t="str">
        <f t="shared" si="17"/>
        <v/>
      </c>
      <c r="G36" t="str">
        <f t="shared" si="17"/>
        <v/>
      </c>
    </row>
    <row r="37" spans="1:8" x14ac:dyDescent="0.25">
      <c r="A37" s="2">
        <v>2</v>
      </c>
      <c r="B37" s="1" t="str">
        <f>IF(DATA!AB38="","",DATA!AB38)</f>
        <v/>
      </c>
      <c r="C37" s="1" t="str">
        <f>IF(DATA!AC38="","",DATA!AC38)</f>
        <v/>
      </c>
      <c r="D37" s="1" t="str">
        <f>IF(DATA!AD38="","",DATA!AD38)</f>
        <v>c</v>
      </c>
      <c r="E37" t="str">
        <f t="shared" si="17"/>
        <v/>
      </c>
      <c r="F37" t="str">
        <f t="shared" si="17"/>
        <v/>
      </c>
      <c r="G37" t="str">
        <f t="shared" si="17"/>
        <v>{2,2}</v>
      </c>
    </row>
    <row r="38" spans="1:8" x14ac:dyDescent="0.25">
      <c r="A38" s="4">
        <f>A34+1</f>
        <v>10</v>
      </c>
      <c r="B38" s="2">
        <v>0</v>
      </c>
      <c r="C38" s="2">
        <v>1</v>
      </c>
      <c r="D38" s="2">
        <v>2</v>
      </c>
      <c r="E38" t="str">
        <f t="shared" ref="E38" si="18">IF(CONCATENATE(E39,F39,G39,E40,F40,G40,E41,F41,G41)="","",CONCATENATE(CONCATENATE(E39,F39,G39,E40,F40,G40,E41,F41,G41)))</f>
        <v>{0,0}</v>
      </c>
      <c r="H38" t="str">
        <f>IF(E38=DATA!E40,"true","false")</f>
        <v>true</v>
      </c>
    </row>
    <row r="39" spans="1:8" x14ac:dyDescent="0.25">
      <c r="A39" s="2">
        <v>0</v>
      </c>
      <c r="B39" s="1" t="str">
        <f>IF(DATA!AB40="","",DATA!AB40)</f>
        <v>c</v>
      </c>
      <c r="C39" s="1" t="str">
        <f>IF(DATA!AC40="","",DATA!AC40)</f>
        <v/>
      </c>
      <c r="D39" s="1" t="str">
        <f>IF(DATA!AD40="","",DATA!AD40)</f>
        <v/>
      </c>
      <c r="E39" t="str">
        <f t="shared" ref="E39:G102" si="19">IF(B39="","",CONCATENATE("{",$A39,",",B$2,"}"))</f>
        <v>{0,0}</v>
      </c>
      <c r="F39" t="str">
        <f t="shared" si="19"/>
        <v/>
      </c>
      <c r="G39" t="str">
        <f t="shared" si="19"/>
        <v/>
      </c>
    </row>
    <row r="40" spans="1:8" x14ac:dyDescent="0.25">
      <c r="A40" s="2">
        <v>1</v>
      </c>
      <c r="B40" s="1" t="str">
        <f>IF(DATA!AB41="","",DATA!AB41)</f>
        <v/>
      </c>
      <c r="C40" s="1" t="str">
        <f>IF(DATA!AC41="","",DATA!AC41)</f>
        <v/>
      </c>
      <c r="D40" s="1" t="str">
        <f>IF(DATA!AD41="","",DATA!AD41)</f>
        <v/>
      </c>
      <c r="E40" t="str">
        <f t="shared" si="19"/>
        <v/>
      </c>
      <c r="F40" t="str">
        <f t="shared" si="19"/>
        <v/>
      </c>
      <c r="G40" t="str">
        <f t="shared" si="19"/>
        <v/>
      </c>
    </row>
    <row r="41" spans="1:8" x14ac:dyDescent="0.25">
      <c r="A41" s="2">
        <v>2</v>
      </c>
      <c r="B41" s="1" t="str">
        <f>IF(DATA!AB42="","",DATA!AB42)</f>
        <v/>
      </c>
      <c r="C41" s="1" t="str">
        <f>IF(DATA!AC42="","",DATA!AC42)</f>
        <v/>
      </c>
      <c r="D41" s="1" t="str">
        <f>IF(DATA!AD42="","",DATA!AD42)</f>
        <v/>
      </c>
      <c r="E41" t="str">
        <f t="shared" si="19"/>
        <v/>
      </c>
      <c r="F41" t="str">
        <f t="shared" si="19"/>
        <v/>
      </c>
      <c r="G41" t="str">
        <f t="shared" si="19"/>
        <v/>
      </c>
    </row>
    <row r="42" spans="1:8" x14ac:dyDescent="0.25">
      <c r="A42" s="4">
        <f>A38+1</f>
        <v>11</v>
      </c>
      <c r="B42" s="2">
        <v>0</v>
      </c>
      <c r="C42" s="2">
        <v>1</v>
      </c>
      <c r="D42" s="2">
        <v>2</v>
      </c>
      <c r="E42" t="str">
        <f t="shared" ref="E42" si="20">IF(CONCATENATE(E43,F43,G43,E44,F44,G44,E45,F45,G45)="","",CONCATENATE(CONCATENATE(E43,F43,G43,E44,F44,G44,E45,F45,G45)))</f>
        <v>{0,1}</v>
      </c>
      <c r="H42" t="str">
        <f>IF(E42=DATA!E44,"true","false")</f>
        <v>true</v>
      </c>
    </row>
    <row r="43" spans="1:8" x14ac:dyDescent="0.25">
      <c r="A43" s="2">
        <v>0</v>
      </c>
      <c r="B43" s="1" t="str">
        <f>IF(DATA!AB44="","",DATA!AB44)</f>
        <v/>
      </c>
      <c r="C43" s="1" t="str">
        <f>IF(DATA!AC44="","",DATA!AC44)</f>
        <v>c</v>
      </c>
      <c r="D43" s="1" t="str">
        <f>IF(DATA!AD44="","",DATA!AD44)</f>
        <v/>
      </c>
      <c r="E43" t="str">
        <f t="shared" ref="E43:G106" si="21">IF(B43="","",CONCATENATE("{",$A43,",",B$2,"}"))</f>
        <v/>
      </c>
      <c r="F43" t="str">
        <f t="shared" si="21"/>
        <v>{0,1}</v>
      </c>
      <c r="G43" t="str">
        <f t="shared" si="21"/>
        <v/>
      </c>
    </row>
    <row r="44" spans="1:8" x14ac:dyDescent="0.25">
      <c r="A44" s="2">
        <v>1</v>
      </c>
      <c r="B44" s="1" t="str">
        <f>IF(DATA!AB45="","",DATA!AB45)</f>
        <v/>
      </c>
      <c r="C44" s="1" t="str">
        <f>IF(DATA!AC45="","",DATA!AC45)</f>
        <v/>
      </c>
      <c r="D44" s="1" t="str">
        <f>IF(DATA!AD45="","",DATA!AD45)</f>
        <v/>
      </c>
      <c r="E44" t="str">
        <f t="shared" si="21"/>
        <v/>
      </c>
      <c r="F44" t="str">
        <f t="shared" si="21"/>
        <v/>
      </c>
      <c r="G44" t="str">
        <f t="shared" si="21"/>
        <v/>
      </c>
    </row>
    <row r="45" spans="1:8" x14ac:dyDescent="0.25">
      <c r="A45" s="2">
        <v>2</v>
      </c>
      <c r="B45" s="1" t="str">
        <f>IF(DATA!AB46="","",DATA!AB46)</f>
        <v/>
      </c>
      <c r="C45" s="1" t="str">
        <f>IF(DATA!AC46="","",DATA!AC46)</f>
        <v/>
      </c>
      <c r="D45" s="1" t="str">
        <f>IF(DATA!AD46="","",DATA!AD46)</f>
        <v/>
      </c>
      <c r="E45" t="str">
        <f t="shared" si="21"/>
        <v/>
      </c>
      <c r="F45" t="str">
        <f t="shared" si="21"/>
        <v/>
      </c>
      <c r="G45" t="str">
        <f t="shared" si="21"/>
        <v/>
      </c>
    </row>
    <row r="46" spans="1:8" x14ac:dyDescent="0.25">
      <c r="A46" s="4">
        <f>A42+1</f>
        <v>12</v>
      </c>
      <c r="B46" s="2">
        <v>0</v>
      </c>
      <c r="C46" s="2">
        <v>1</v>
      </c>
      <c r="D46" s="2">
        <v>2</v>
      </c>
      <c r="E46" t="str">
        <f t="shared" ref="E46" si="22">IF(CONCATENATE(E47,F47,G47,E48,F48,G48,E49,F49,G49)="","",CONCATENATE(CONCATENATE(E47,F47,G47,E48,F48,G48,E49,F49,G49)))</f>
        <v>{0,2}</v>
      </c>
      <c r="H46" t="str">
        <f>IF(E46=DATA!E48,"true","false")</f>
        <v>true</v>
      </c>
    </row>
    <row r="47" spans="1:8" x14ac:dyDescent="0.25">
      <c r="A47" s="2">
        <v>0</v>
      </c>
      <c r="B47" s="1" t="str">
        <f>IF(DATA!AB48="","",DATA!AB48)</f>
        <v/>
      </c>
      <c r="C47" s="1" t="str">
        <f>IF(DATA!AC48="","",DATA!AC48)</f>
        <v/>
      </c>
      <c r="D47" s="1" t="str">
        <f>IF(DATA!AD48="","",DATA!AD48)</f>
        <v>c</v>
      </c>
      <c r="E47" t="str">
        <f t="shared" ref="E47:G110" si="23">IF(B47="","",CONCATENATE("{",$A47,",",B$2,"}"))</f>
        <v/>
      </c>
      <c r="F47" t="str">
        <f t="shared" si="23"/>
        <v/>
      </c>
      <c r="G47" t="str">
        <f t="shared" si="23"/>
        <v>{0,2}</v>
      </c>
    </row>
    <row r="48" spans="1:8" x14ac:dyDescent="0.25">
      <c r="A48" s="2">
        <v>1</v>
      </c>
      <c r="B48" s="1" t="str">
        <f>IF(DATA!AB49="","",DATA!AB49)</f>
        <v/>
      </c>
      <c r="C48" s="1" t="str">
        <f>IF(DATA!AC49="","",DATA!AC49)</f>
        <v/>
      </c>
      <c r="D48" s="1" t="str">
        <f>IF(DATA!AD49="","",DATA!AD49)</f>
        <v/>
      </c>
      <c r="E48" t="str">
        <f t="shared" si="23"/>
        <v/>
      </c>
      <c r="F48" t="str">
        <f t="shared" si="23"/>
        <v/>
      </c>
      <c r="G48" t="str">
        <f t="shared" si="23"/>
        <v/>
      </c>
    </row>
    <row r="49" spans="1:8" x14ac:dyDescent="0.25">
      <c r="A49" s="2">
        <v>2</v>
      </c>
      <c r="B49" s="1" t="str">
        <f>IF(DATA!AB50="","",DATA!AB50)</f>
        <v/>
      </c>
      <c r="C49" s="1" t="str">
        <f>IF(DATA!AC50="","",DATA!AC50)</f>
        <v/>
      </c>
      <c r="D49" s="1" t="str">
        <f>IF(DATA!AD50="","",DATA!AD50)</f>
        <v/>
      </c>
      <c r="E49" t="str">
        <f t="shared" si="23"/>
        <v/>
      </c>
      <c r="F49" t="str">
        <f t="shared" si="23"/>
        <v/>
      </c>
      <c r="G49" t="str">
        <f t="shared" si="23"/>
        <v/>
      </c>
    </row>
    <row r="50" spans="1:8" x14ac:dyDescent="0.25">
      <c r="A50" s="4">
        <f>A46+1</f>
        <v>13</v>
      </c>
      <c r="B50" s="2">
        <v>0</v>
      </c>
      <c r="C50" s="2">
        <v>1</v>
      </c>
      <c r="D50" s="2">
        <v>2</v>
      </c>
      <c r="E50" t="str">
        <f t="shared" ref="E50" si="24">IF(CONCATENATE(E51,F51,G51,E52,F52,G52,E53,F53,G53)="","",CONCATENATE(CONCATENATE(E51,F51,G51,E52,F52,G52,E53,F53,G53)))</f>
        <v>{1,0}</v>
      </c>
      <c r="H50" t="str">
        <f>IF(E50=DATA!E52,"true","false")</f>
        <v>true</v>
      </c>
    </row>
    <row r="51" spans="1:8" x14ac:dyDescent="0.25">
      <c r="A51" s="2">
        <v>0</v>
      </c>
      <c r="B51" s="1" t="str">
        <f>IF(DATA!AB52="","",DATA!AB52)</f>
        <v/>
      </c>
      <c r="C51" s="1" t="str">
        <f>IF(DATA!AC52="","",DATA!AC52)</f>
        <v/>
      </c>
      <c r="D51" s="1" t="str">
        <f>IF(DATA!AD52="","",DATA!AD52)</f>
        <v/>
      </c>
      <c r="E51" t="str">
        <f t="shared" ref="E51:G114" si="25">IF(B51="","",CONCATENATE("{",$A51,",",B$2,"}"))</f>
        <v/>
      </c>
      <c r="F51" t="str">
        <f t="shared" si="25"/>
        <v/>
      </c>
      <c r="G51" t="str">
        <f t="shared" si="25"/>
        <v/>
      </c>
    </row>
    <row r="52" spans="1:8" x14ac:dyDescent="0.25">
      <c r="A52" s="2">
        <v>1</v>
      </c>
      <c r="B52" s="1" t="str">
        <f>IF(DATA!AB53="","",DATA!AB53)</f>
        <v>c</v>
      </c>
      <c r="C52" s="1" t="str">
        <f>IF(DATA!AC53="","",DATA!AC53)</f>
        <v/>
      </c>
      <c r="D52" s="1" t="str">
        <f>IF(DATA!AD53="","",DATA!AD53)</f>
        <v/>
      </c>
      <c r="E52" t="str">
        <f t="shared" si="25"/>
        <v>{1,0}</v>
      </c>
      <c r="F52" t="str">
        <f t="shared" si="25"/>
        <v/>
      </c>
      <c r="G52" t="str">
        <f t="shared" si="25"/>
        <v/>
      </c>
    </row>
    <row r="53" spans="1:8" x14ac:dyDescent="0.25">
      <c r="A53" s="2">
        <v>2</v>
      </c>
      <c r="B53" s="1" t="str">
        <f>IF(DATA!AB54="","",DATA!AB54)</f>
        <v/>
      </c>
      <c r="C53" s="1" t="str">
        <f>IF(DATA!AC54="","",DATA!AC54)</f>
        <v/>
      </c>
      <c r="D53" s="1" t="str">
        <f>IF(DATA!AD54="","",DATA!AD54)</f>
        <v/>
      </c>
      <c r="E53" t="str">
        <f t="shared" si="25"/>
        <v/>
      </c>
      <c r="F53" t="str">
        <f t="shared" si="25"/>
        <v/>
      </c>
      <c r="G53" t="str">
        <f t="shared" si="25"/>
        <v/>
      </c>
    </row>
    <row r="54" spans="1:8" x14ac:dyDescent="0.25">
      <c r="A54" s="4">
        <f>A50+1</f>
        <v>14</v>
      </c>
      <c r="B54" s="2">
        <v>0</v>
      </c>
      <c r="C54" s="2">
        <v>1</v>
      </c>
      <c r="D54" s="2">
        <v>2</v>
      </c>
      <c r="E54" t="str">
        <f t="shared" ref="E54" si="26">IF(CONCATENATE(E55,F55,G55,E56,F56,G56,E57,F57,G57)="","",CONCATENATE(CONCATENATE(E55,F55,G55,E56,F56,G56,E57,F57,G57)))</f>
        <v>{1,1}</v>
      </c>
      <c r="H54" t="str">
        <f>IF(E54=DATA!E56,"true","false")</f>
        <v>true</v>
      </c>
    </row>
    <row r="55" spans="1:8" x14ac:dyDescent="0.25">
      <c r="A55" s="2">
        <v>0</v>
      </c>
      <c r="B55" s="1" t="str">
        <f>IF(DATA!AB56="","",DATA!AB56)</f>
        <v/>
      </c>
      <c r="C55" s="1" t="str">
        <f>IF(DATA!AC56="","",DATA!AC56)</f>
        <v/>
      </c>
      <c r="D55" s="1" t="str">
        <f>IF(DATA!AD56="","",DATA!AD56)</f>
        <v/>
      </c>
      <c r="E55" t="str">
        <f t="shared" ref="E55:G118" si="27">IF(B55="","",CONCATENATE("{",$A55,",",B$2,"}"))</f>
        <v/>
      </c>
      <c r="F55" t="str">
        <f t="shared" si="27"/>
        <v/>
      </c>
      <c r="G55" t="str">
        <f t="shared" si="27"/>
        <v/>
      </c>
    </row>
    <row r="56" spans="1:8" x14ac:dyDescent="0.25">
      <c r="A56" s="2">
        <v>1</v>
      </c>
      <c r="B56" s="1" t="str">
        <f>IF(DATA!AB57="","",DATA!AB57)</f>
        <v/>
      </c>
      <c r="C56" s="1" t="str">
        <f>IF(DATA!AC57="","",DATA!AC57)</f>
        <v>c</v>
      </c>
      <c r="D56" s="1" t="str">
        <f>IF(DATA!AD57="","",DATA!AD57)</f>
        <v/>
      </c>
      <c r="E56" t="str">
        <f t="shared" si="27"/>
        <v/>
      </c>
      <c r="F56" t="str">
        <f t="shared" si="27"/>
        <v>{1,1}</v>
      </c>
      <c r="G56" t="str">
        <f t="shared" si="27"/>
        <v/>
      </c>
    </row>
    <row r="57" spans="1:8" x14ac:dyDescent="0.25">
      <c r="A57" s="2">
        <v>2</v>
      </c>
      <c r="B57" s="1" t="str">
        <f>IF(DATA!AB58="","",DATA!AB58)</f>
        <v/>
      </c>
      <c r="C57" s="1" t="str">
        <f>IF(DATA!AC58="","",DATA!AC58)</f>
        <v/>
      </c>
      <c r="D57" s="1" t="str">
        <f>IF(DATA!AD58="","",DATA!AD58)</f>
        <v/>
      </c>
      <c r="E57" t="str">
        <f t="shared" si="27"/>
        <v/>
      </c>
      <c r="F57" t="str">
        <f t="shared" si="27"/>
        <v/>
      </c>
      <c r="G57" t="str">
        <f t="shared" si="27"/>
        <v/>
      </c>
    </row>
    <row r="58" spans="1:8" x14ac:dyDescent="0.25">
      <c r="A58" s="4">
        <f>A54+1</f>
        <v>15</v>
      </c>
      <c r="B58" s="2">
        <v>0</v>
      </c>
      <c r="C58" s="2">
        <v>1</v>
      </c>
      <c r="D58" s="2">
        <v>2</v>
      </c>
      <c r="E58" t="str">
        <f t="shared" ref="E58" si="28">IF(CONCATENATE(E59,F59,G59,E60,F60,G60,E61,F61,G61)="","",CONCATENATE(CONCATENATE(E59,F59,G59,E60,F60,G60,E61,F61,G61)))</f>
        <v>{1,2}</v>
      </c>
      <c r="H58" t="str">
        <f>IF(E58=DATA!E60,"true","false")</f>
        <v>true</v>
      </c>
    </row>
    <row r="59" spans="1:8" x14ac:dyDescent="0.25">
      <c r="A59" s="2">
        <v>0</v>
      </c>
      <c r="B59" s="1" t="str">
        <f>IF(DATA!AB60="","",DATA!AB60)</f>
        <v/>
      </c>
      <c r="C59" s="1" t="str">
        <f>IF(DATA!AC60="","",DATA!AC60)</f>
        <v/>
      </c>
      <c r="D59" s="1" t="str">
        <f>IF(DATA!AD60="","",DATA!AD60)</f>
        <v/>
      </c>
      <c r="E59" t="str">
        <f t="shared" ref="E59:G122" si="29">IF(B59="","",CONCATENATE("{",$A59,",",B$2,"}"))</f>
        <v/>
      </c>
      <c r="F59" t="str">
        <f t="shared" si="29"/>
        <v/>
      </c>
      <c r="G59" t="str">
        <f t="shared" si="29"/>
        <v/>
      </c>
    </row>
    <row r="60" spans="1:8" x14ac:dyDescent="0.25">
      <c r="A60" s="2">
        <v>1</v>
      </c>
      <c r="B60" s="1" t="str">
        <f>IF(DATA!AB61="","",DATA!AB61)</f>
        <v/>
      </c>
      <c r="C60" s="1" t="str">
        <f>IF(DATA!AC61="","",DATA!AC61)</f>
        <v/>
      </c>
      <c r="D60" s="1" t="str">
        <f>IF(DATA!AD61="","",DATA!AD61)</f>
        <v>c</v>
      </c>
      <c r="E60" t="str">
        <f t="shared" si="29"/>
        <v/>
      </c>
      <c r="F60" t="str">
        <f t="shared" si="29"/>
        <v/>
      </c>
      <c r="G60" t="str">
        <f t="shared" si="29"/>
        <v>{1,2}</v>
      </c>
    </row>
    <row r="61" spans="1:8" x14ac:dyDescent="0.25">
      <c r="A61" s="2">
        <v>2</v>
      </c>
      <c r="B61" s="1" t="str">
        <f>IF(DATA!AB62="","",DATA!AB62)</f>
        <v/>
      </c>
      <c r="C61" s="1" t="str">
        <f>IF(DATA!AC62="","",DATA!AC62)</f>
        <v/>
      </c>
      <c r="D61" s="1" t="str">
        <f>IF(DATA!AD62="","",DATA!AD62)</f>
        <v/>
      </c>
      <c r="E61" t="str">
        <f t="shared" si="29"/>
        <v/>
      </c>
      <c r="F61" t="str">
        <f t="shared" si="29"/>
        <v/>
      </c>
      <c r="G61" t="str">
        <f t="shared" si="29"/>
        <v/>
      </c>
    </row>
    <row r="62" spans="1:8" x14ac:dyDescent="0.25">
      <c r="A62" s="4">
        <f>A58+1</f>
        <v>16</v>
      </c>
      <c r="B62" s="2">
        <v>0</v>
      </c>
      <c r="C62" s="2">
        <v>1</v>
      </c>
      <c r="D62" s="2">
        <v>2</v>
      </c>
      <c r="E62" t="str">
        <f t="shared" ref="E62" si="30">IF(CONCATENATE(E63,F63,G63,E64,F64,G64,E65,F65,G65)="","",CONCATENATE(CONCATENATE(E63,F63,G63,E64,F64,G64,E65,F65,G65)))</f>
        <v>{2,0}</v>
      </c>
      <c r="H62" t="str">
        <f>IF(E62=DATA!E64,"true","false")</f>
        <v>true</v>
      </c>
    </row>
    <row r="63" spans="1:8" x14ac:dyDescent="0.25">
      <c r="A63" s="2">
        <v>0</v>
      </c>
      <c r="B63" s="1" t="str">
        <f>IF(DATA!AB64="","",DATA!AB64)</f>
        <v/>
      </c>
      <c r="C63" s="1" t="str">
        <f>IF(DATA!AC64="","",DATA!AC64)</f>
        <v/>
      </c>
      <c r="D63" s="1" t="str">
        <f>IF(DATA!AD64="","",DATA!AD64)</f>
        <v/>
      </c>
      <c r="E63" t="str">
        <f t="shared" ref="E63:G126" si="31">IF(B63="","",CONCATENATE("{",$A63,",",B$2,"}"))</f>
        <v/>
      </c>
      <c r="F63" t="str">
        <f t="shared" si="31"/>
        <v/>
      </c>
      <c r="G63" t="str">
        <f t="shared" si="31"/>
        <v/>
      </c>
    </row>
    <row r="64" spans="1:8" x14ac:dyDescent="0.25">
      <c r="A64" s="2">
        <v>1</v>
      </c>
      <c r="B64" s="1" t="str">
        <f>IF(DATA!AB65="","",DATA!AB65)</f>
        <v/>
      </c>
      <c r="C64" s="1" t="str">
        <f>IF(DATA!AC65="","",DATA!AC65)</f>
        <v/>
      </c>
      <c r="D64" s="1" t="str">
        <f>IF(DATA!AD65="","",DATA!AD65)</f>
        <v/>
      </c>
      <c r="E64" t="str">
        <f t="shared" si="31"/>
        <v/>
      </c>
      <c r="F64" t="str">
        <f t="shared" si="31"/>
        <v/>
      </c>
      <c r="G64" t="str">
        <f t="shared" si="31"/>
        <v/>
      </c>
    </row>
    <row r="65" spans="1:8" x14ac:dyDescent="0.25">
      <c r="A65" s="2">
        <v>2</v>
      </c>
      <c r="B65" s="1" t="str">
        <f>IF(DATA!AB66="","",DATA!AB66)</f>
        <v>c</v>
      </c>
      <c r="C65" s="1" t="str">
        <f>IF(DATA!AC66="","",DATA!AC66)</f>
        <v/>
      </c>
      <c r="D65" s="1" t="str">
        <f>IF(DATA!AD66="","",DATA!AD66)</f>
        <v/>
      </c>
      <c r="E65" t="str">
        <f t="shared" si="31"/>
        <v>{2,0}</v>
      </c>
      <c r="F65" t="str">
        <f t="shared" si="31"/>
        <v/>
      </c>
      <c r="G65" t="str">
        <f t="shared" si="31"/>
        <v/>
      </c>
    </row>
    <row r="66" spans="1:8" x14ac:dyDescent="0.25">
      <c r="A66" s="4">
        <f>A62+1</f>
        <v>17</v>
      </c>
      <c r="B66" s="2">
        <v>0</v>
      </c>
      <c r="C66" s="2">
        <v>1</v>
      </c>
      <c r="D66" s="2">
        <v>2</v>
      </c>
      <c r="E66" t="str">
        <f t="shared" ref="E66" si="32">IF(CONCATENATE(E67,F67,G67,E68,F68,G68,E69,F69,G69)="","",CONCATENATE(CONCATENATE(E67,F67,G67,E68,F68,G68,E69,F69,G69)))</f>
        <v>{2,1}</v>
      </c>
      <c r="H66" t="str">
        <f>IF(E66=DATA!E68,"true","false")</f>
        <v>true</v>
      </c>
    </row>
    <row r="67" spans="1:8" x14ac:dyDescent="0.25">
      <c r="A67" s="2">
        <v>0</v>
      </c>
      <c r="B67" s="1" t="str">
        <f>IF(DATA!AB68="","",DATA!AB68)</f>
        <v/>
      </c>
      <c r="C67" s="1" t="str">
        <f>IF(DATA!AC68="","",DATA!AC68)</f>
        <v/>
      </c>
      <c r="D67" s="1" t="str">
        <f>IF(DATA!AD68="","",DATA!AD68)</f>
        <v/>
      </c>
      <c r="E67" t="str">
        <f t="shared" ref="E67:G130" si="33">IF(B67="","",CONCATENATE("{",$A67,",",B$2,"}"))</f>
        <v/>
      </c>
      <c r="F67" t="str">
        <f t="shared" si="33"/>
        <v/>
      </c>
      <c r="G67" t="str">
        <f t="shared" si="33"/>
        <v/>
      </c>
    </row>
    <row r="68" spans="1:8" x14ac:dyDescent="0.25">
      <c r="A68" s="2">
        <v>1</v>
      </c>
      <c r="B68" s="1" t="str">
        <f>IF(DATA!AB69="","",DATA!AB69)</f>
        <v/>
      </c>
      <c r="C68" s="1" t="str">
        <f>IF(DATA!AC69="","",DATA!AC69)</f>
        <v/>
      </c>
      <c r="D68" s="1" t="str">
        <f>IF(DATA!AD69="","",DATA!AD69)</f>
        <v/>
      </c>
      <c r="E68" t="str">
        <f t="shared" si="33"/>
        <v/>
      </c>
      <c r="F68" t="str">
        <f t="shared" si="33"/>
        <v/>
      </c>
      <c r="G68" t="str">
        <f t="shared" si="33"/>
        <v/>
      </c>
    </row>
    <row r="69" spans="1:8" x14ac:dyDescent="0.25">
      <c r="A69" s="2">
        <v>2</v>
      </c>
      <c r="B69" s="1" t="str">
        <f>IF(DATA!AB70="","",DATA!AB70)</f>
        <v/>
      </c>
      <c r="C69" s="1" t="str">
        <f>IF(DATA!AC70="","",DATA!AC70)</f>
        <v>c</v>
      </c>
      <c r="D69" s="1" t="str">
        <f>IF(DATA!AD70="","",DATA!AD70)</f>
        <v/>
      </c>
      <c r="E69" t="str">
        <f t="shared" si="33"/>
        <v/>
      </c>
      <c r="F69" t="str">
        <f t="shared" si="33"/>
        <v>{2,1}</v>
      </c>
      <c r="G69" t="str">
        <f t="shared" si="33"/>
        <v/>
      </c>
    </row>
    <row r="70" spans="1:8" x14ac:dyDescent="0.25">
      <c r="A70" s="4">
        <f>A66+1</f>
        <v>18</v>
      </c>
      <c r="B70" s="2">
        <v>0</v>
      </c>
      <c r="C70" s="2">
        <v>1</v>
      </c>
      <c r="D70" s="2">
        <v>2</v>
      </c>
      <c r="E70" t="str">
        <f t="shared" ref="E70" si="34">IF(CONCATENATE(E71,F71,G71,E72,F72,G72,E73,F73,G73)="","",CONCATENATE(CONCATENATE(E71,F71,G71,E72,F72,G72,E73,F73,G73)))</f>
        <v>{2,2}</v>
      </c>
      <c r="H70" t="str">
        <f>IF(E70=DATA!E72,"true","false")</f>
        <v>true</v>
      </c>
    </row>
    <row r="71" spans="1:8" x14ac:dyDescent="0.25">
      <c r="A71" s="2">
        <v>0</v>
      </c>
      <c r="B71" s="1" t="str">
        <f>IF(DATA!AB72="","",DATA!AB72)</f>
        <v/>
      </c>
      <c r="C71" s="1" t="str">
        <f>IF(DATA!AC72="","",DATA!AC72)</f>
        <v/>
      </c>
      <c r="D71" s="1" t="str">
        <f>IF(DATA!AD72="","",DATA!AD72)</f>
        <v/>
      </c>
      <c r="E71" t="str">
        <f t="shared" ref="E71:G134" si="35">IF(B71="","",CONCATENATE("{",$A71,",",B$2,"}"))</f>
        <v/>
      </c>
      <c r="F71" t="str">
        <f t="shared" si="35"/>
        <v/>
      </c>
      <c r="G71" t="str">
        <f t="shared" si="35"/>
        <v/>
      </c>
    </row>
    <row r="72" spans="1:8" x14ac:dyDescent="0.25">
      <c r="A72" s="2">
        <v>1</v>
      </c>
      <c r="B72" s="1" t="str">
        <f>IF(DATA!AB73="","",DATA!AB73)</f>
        <v/>
      </c>
      <c r="C72" s="1" t="str">
        <f>IF(DATA!AC73="","",DATA!AC73)</f>
        <v/>
      </c>
      <c r="D72" s="1" t="str">
        <f>IF(DATA!AD73="","",DATA!AD73)</f>
        <v/>
      </c>
      <c r="E72" t="str">
        <f t="shared" si="35"/>
        <v/>
      </c>
      <c r="F72" t="str">
        <f t="shared" si="35"/>
        <v/>
      </c>
      <c r="G72" t="str">
        <f t="shared" si="35"/>
        <v/>
      </c>
    </row>
    <row r="73" spans="1:8" x14ac:dyDescent="0.25">
      <c r="A73" s="2">
        <v>2</v>
      </c>
      <c r="B73" s="1" t="str">
        <f>IF(DATA!AB74="","",DATA!AB74)</f>
        <v/>
      </c>
      <c r="C73" s="1" t="str">
        <f>IF(DATA!AC74="","",DATA!AC74)</f>
        <v/>
      </c>
      <c r="D73" s="1" t="str">
        <f>IF(DATA!AD74="","",DATA!AD74)</f>
        <v>c</v>
      </c>
      <c r="E73" t="str">
        <f t="shared" si="35"/>
        <v/>
      </c>
      <c r="F73" t="str">
        <f t="shared" si="35"/>
        <v/>
      </c>
      <c r="G73" t="str">
        <f t="shared" si="35"/>
        <v>{2,2}</v>
      </c>
    </row>
    <row r="74" spans="1:8" x14ac:dyDescent="0.25">
      <c r="A74" s="4">
        <f>A70+1</f>
        <v>19</v>
      </c>
      <c r="B74" s="2">
        <v>0</v>
      </c>
      <c r="C74" s="2">
        <v>1</v>
      </c>
      <c r="D74" s="2">
        <v>2</v>
      </c>
      <c r="E74" t="str">
        <f t="shared" ref="E74" si="36">IF(CONCATENATE(E75,F75,G75,E76,F76,G76,E77,F77,G77)="","",CONCATENATE(CONCATENATE(E75,F75,G75,E76,F76,G76,E77,F77,G77)))</f>
        <v>{0,1}</v>
      </c>
      <c r="H74" t="str">
        <f>IF(E74=DATA!E76,"true","false")</f>
        <v>false</v>
      </c>
    </row>
    <row r="75" spans="1:8" x14ac:dyDescent="0.25">
      <c r="A75" s="2">
        <v>0</v>
      </c>
      <c r="B75" s="1" t="str">
        <f>IF(DATA!AB76="","",DATA!AB76)</f>
        <v/>
      </c>
      <c r="C75" s="1" t="str">
        <f>IF(DATA!AC76="","",DATA!AC76)</f>
        <v>c</v>
      </c>
      <c r="D75" s="1" t="str">
        <f>IF(DATA!AD76="","",DATA!AD76)</f>
        <v/>
      </c>
      <c r="E75" t="str">
        <f t="shared" ref="E75:G138" si="37">IF(B75="","",CONCATENATE("{",$A75,",",B$2,"}"))</f>
        <v/>
      </c>
      <c r="F75" t="str">
        <f t="shared" si="37"/>
        <v>{0,1}</v>
      </c>
      <c r="G75" t="str">
        <f t="shared" si="37"/>
        <v/>
      </c>
    </row>
    <row r="76" spans="1:8" x14ac:dyDescent="0.25">
      <c r="A76" s="2">
        <v>1</v>
      </c>
      <c r="B76" s="1" t="str">
        <f>IF(DATA!AB77="","",DATA!AB77)</f>
        <v/>
      </c>
      <c r="C76" s="1" t="str">
        <f>IF(DATA!AC77="","",DATA!AC77)</f>
        <v/>
      </c>
      <c r="D76" s="1" t="str">
        <f>IF(DATA!AD77="","",DATA!AD77)</f>
        <v/>
      </c>
      <c r="E76" t="str">
        <f t="shared" si="37"/>
        <v/>
      </c>
      <c r="F76" t="str">
        <f t="shared" si="37"/>
        <v/>
      </c>
      <c r="G76" t="str">
        <f t="shared" si="37"/>
        <v/>
      </c>
    </row>
    <row r="77" spans="1:8" x14ac:dyDescent="0.25">
      <c r="A77" s="2">
        <v>2</v>
      </c>
      <c r="B77" s="1" t="str">
        <f>IF(DATA!AB78="","",DATA!AB78)</f>
        <v/>
      </c>
      <c r="C77" s="1" t="str">
        <f>IF(DATA!AC78="","",DATA!AC78)</f>
        <v/>
      </c>
      <c r="D77" s="1" t="str">
        <f>IF(DATA!AD78="","",DATA!AD78)</f>
        <v/>
      </c>
      <c r="E77" t="str">
        <f t="shared" si="37"/>
        <v/>
      </c>
      <c r="F77" t="str">
        <f t="shared" si="37"/>
        <v/>
      </c>
      <c r="G77" t="str">
        <f t="shared" si="37"/>
        <v/>
      </c>
    </row>
    <row r="78" spans="1:8" x14ac:dyDescent="0.25">
      <c r="A78" s="4">
        <f>A74+1</f>
        <v>20</v>
      </c>
      <c r="B78" s="2">
        <v>0</v>
      </c>
      <c r="C78" s="2">
        <v>1</v>
      </c>
      <c r="D78" s="2">
        <v>2</v>
      </c>
      <c r="E78" t="str">
        <f t="shared" ref="E78" si="38">IF(CONCATENATE(E79,F79,G79,E80,F80,G80,E81,F81,G81)="","",CONCATENATE(CONCATENATE(E79,F79,G79,E80,F80,G80,E81,F81,G81)))</f>
        <v>{0,2}</v>
      </c>
      <c r="H78" t="str">
        <f>IF(E78=DATA!E80,"true","false")</f>
        <v>false</v>
      </c>
    </row>
    <row r="79" spans="1:8" x14ac:dyDescent="0.25">
      <c r="A79" s="2">
        <v>0</v>
      </c>
      <c r="B79" s="1" t="str">
        <f>IF(DATA!AB80="","",DATA!AB80)</f>
        <v/>
      </c>
      <c r="C79" s="1" t="str">
        <f>IF(DATA!AC80="","",DATA!AC80)</f>
        <v/>
      </c>
      <c r="D79" s="1" t="str">
        <f>IF(DATA!AD80="","",DATA!AD80)</f>
        <v>c</v>
      </c>
      <c r="E79" t="str">
        <f t="shared" ref="E79:G142" si="39">IF(B79="","",CONCATENATE("{",$A79,",",B$2,"}"))</f>
        <v/>
      </c>
      <c r="F79" t="str">
        <f t="shared" si="39"/>
        <v/>
      </c>
      <c r="G79" t="str">
        <f t="shared" si="39"/>
        <v>{0,2}</v>
      </c>
    </row>
    <row r="80" spans="1:8" x14ac:dyDescent="0.25">
      <c r="A80" s="2">
        <v>1</v>
      </c>
      <c r="B80" s="1" t="str">
        <f>IF(DATA!AB81="","",DATA!AB81)</f>
        <v/>
      </c>
      <c r="C80" s="1" t="str">
        <f>IF(DATA!AC81="","",DATA!AC81)</f>
        <v/>
      </c>
      <c r="D80" s="1" t="str">
        <f>IF(DATA!AD81="","",DATA!AD81)</f>
        <v/>
      </c>
      <c r="E80" t="str">
        <f t="shared" si="39"/>
        <v/>
      </c>
      <c r="F80" t="str">
        <f t="shared" si="39"/>
        <v/>
      </c>
      <c r="G80" t="str">
        <f t="shared" si="39"/>
        <v/>
      </c>
    </row>
    <row r="81" spans="1:8" x14ac:dyDescent="0.25">
      <c r="A81" s="2">
        <v>2</v>
      </c>
      <c r="B81" s="1" t="str">
        <f>IF(DATA!AB82="","",DATA!AB82)</f>
        <v/>
      </c>
      <c r="C81" s="1" t="str">
        <f>IF(DATA!AC82="","",DATA!AC82)</f>
        <v/>
      </c>
      <c r="D81" s="1" t="str">
        <f>IF(DATA!AD82="","",DATA!AD82)</f>
        <v/>
      </c>
      <c r="E81" t="str">
        <f t="shared" si="39"/>
        <v/>
      </c>
      <c r="F81" t="str">
        <f t="shared" si="39"/>
        <v/>
      </c>
      <c r="G81" t="str">
        <f t="shared" si="39"/>
        <v/>
      </c>
    </row>
    <row r="82" spans="1:8" x14ac:dyDescent="0.25">
      <c r="A82" s="4">
        <f>A78+1</f>
        <v>21</v>
      </c>
      <c r="B82" s="2">
        <v>0</v>
      </c>
      <c r="C82" s="2">
        <v>1</v>
      </c>
      <c r="D82" s="2">
        <v>2</v>
      </c>
      <c r="E82" t="str">
        <f t="shared" ref="E82" si="40">IF(CONCATENATE(E83,F83,G83,E84,F84,G84,E85,F85,G85)="","",CONCATENATE(CONCATENATE(E83,F83,G83,E84,F84,G84,E85,F85,G85)))</f>
        <v>{0,0}</v>
      </c>
      <c r="H82" t="str">
        <f>IF(E82=DATA!E84,"true","false")</f>
        <v>false</v>
      </c>
    </row>
    <row r="83" spans="1:8" x14ac:dyDescent="0.25">
      <c r="A83" s="2">
        <v>0</v>
      </c>
      <c r="B83" s="1" t="str">
        <f>IF(DATA!AB84="","",DATA!AB84)</f>
        <v>c</v>
      </c>
      <c r="C83" s="1" t="str">
        <f>IF(DATA!AC84="","",DATA!AC84)</f>
        <v/>
      </c>
      <c r="D83" s="1" t="str">
        <f>IF(DATA!AD84="","",DATA!AD84)</f>
        <v/>
      </c>
      <c r="E83" t="str">
        <f t="shared" ref="E83:G146" si="41">IF(B83="","",CONCATENATE("{",$A83,",",B$2,"}"))</f>
        <v>{0,0}</v>
      </c>
      <c r="F83" t="str">
        <f t="shared" si="41"/>
        <v/>
      </c>
      <c r="G83" t="str">
        <f t="shared" si="41"/>
        <v/>
      </c>
    </row>
    <row r="84" spans="1:8" x14ac:dyDescent="0.25">
      <c r="A84" s="2">
        <v>1</v>
      </c>
      <c r="B84" s="1" t="str">
        <f>IF(DATA!AB85="","",DATA!AB85)</f>
        <v/>
      </c>
      <c r="C84" s="1" t="str">
        <f>IF(DATA!AC85="","",DATA!AC85)</f>
        <v/>
      </c>
      <c r="D84" s="1" t="str">
        <f>IF(DATA!AD85="","",DATA!AD85)</f>
        <v/>
      </c>
      <c r="E84" t="str">
        <f t="shared" si="41"/>
        <v/>
      </c>
      <c r="F84" t="str">
        <f t="shared" si="41"/>
        <v/>
      </c>
      <c r="G84" t="str">
        <f t="shared" si="41"/>
        <v/>
      </c>
    </row>
    <row r="85" spans="1:8" x14ac:dyDescent="0.25">
      <c r="A85" s="2">
        <v>2</v>
      </c>
      <c r="B85" s="1" t="str">
        <f>IF(DATA!AB86="","",DATA!AB86)</f>
        <v/>
      </c>
      <c r="C85" s="1" t="str">
        <f>IF(DATA!AC86="","",DATA!AC86)</f>
        <v/>
      </c>
      <c r="D85" s="1" t="str">
        <f>IF(DATA!AD86="","",DATA!AD86)</f>
        <v/>
      </c>
      <c r="E85" t="str">
        <f t="shared" si="41"/>
        <v/>
      </c>
      <c r="F85" t="str">
        <f t="shared" si="41"/>
        <v/>
      </c>
      <c r="G85" t="str">
        <f t="shared" si="41"/>
        <v/>
      </c>
    </row>
    <row r="86" spans="1:8" x14ac:dyDescent="0.25">
      <c r="A86" s="4">
        <f>A82+1</f>
        <v>22</v>
      </c>
      <c r="B86" s="2">
        <v>0</v>
      </c>
      <c r="C86" s="2">
        <v>1</v>
      </c>
      <c r="D86" s="2">
        <v>2</v>
      </c>
      <c r="E86" t="str">
        <f t="shared" ref="E86" si="42">IF(CONCATENATE(E87,F87,G87,E88,F88,G88,E89,F89,G89)="","",CONCATENATE(CONCATENATE(E87,F87,G87,E88,F88,G88,E89,F89,G89)))</f>
        <v>{1,1}</v>
      </c>
      <c r="H86" t="str">
        <f>IF(E86=DATA!E88,"true","false")</f>
        <v>false</v>
      </c>
    </row>
    <row r="87" spans="1:8" x14ac:dyDescent="0.25">
      <c r="A87" s="2">
        <v>0</v>
      </c>
      <c r="B87" s="1" t="str">
        <f>IF(DATA!AB88="","",DATA!AB88)</f>
        <v/>
      </c>
      <c r="C87" s="1" t="str">
        <f>IF(DATA!AC88="","",DATA!AC88)</f>
        <v/>
      </c>
      <c r="D87" s="1" t="str">
        <f>IF(DATA!AD88="","",DATA!AD88)</f>
        <v/>
      </c>
      <c r="E87" t="str">
        <f t="shared" ref="E87:G150" si="43">IF(B87="","",CONCATENATE("{",$A87,",",B$2,"}"))</f>
        <v/>
      </c>
      <c r="F87" t="str">
        <f t="shared" si="43"/>
        <v/>
      </c>
      <c r="G87" t="str">
        <f t="shared" si="43"/>
        <v/>
      </c>
    </row>
    <row r="88" spans="1:8" x14ac:dyDescent="0.25">
      <c r="A88" s="2">
        <v>1</v>
      </c>
      <c r="B88" s="1" t="str">
        <f>IF(DATA!AB89="","",DATA!AB89)</f>
        <v/>
      </c>
      <c r="C88" s="1" t="str">
        <f>IF(DATA!AC89="","",DATA!AC89)</f>
        <v>c</v>
      </c>
      <c r="D88" s="1" t="str">
        <f>IF(DATA!AD89="","",DATA!AD89)</f>
        <v/>
      </c>
      <c r="E88" t="str">
        <f t="shared" si="43"/>
        <v/>
      </c>
      <c r="F88" t="str">
        <f t="shared" si="43"/>
        <v>{1,1}</v>
      </c>
      <c r="G88" t="str">
        <f t="shared" si="43"/>
        <v/>
      </c>
    </row>
    <row r="89" spans="1:8" x14ac:dyDescent="0.25">
      <c r="A89" s="2">
        <v>2</v>
      </c>
      <c r="B89" s="1" t="str">
        <f>IF(DATA!AB90="","",DATA!AB90)</f>
        <v/>
      </c>
      <c r="C89" s="1" t="str">
        <f>IF(DATA!AC90="","",DATA!AC90)</f>
        <v/>
      </c>
      <c r="D89" s="1" t="str">
        <f>IF(DATA!AD90="","",DATA!AD90)</f>
        <v/>
      </c>
      <c r="E89" t="str">
        <f t="shared" si="43"/>
        <v/>
      </c>
      <c r="F89" t="str">
        <f t="shared" si="43"/>
        <v/>
      </c>
      <c r="G89" t="str">
        <f t="shared" si="43"/>
        <v/>
      </c>
    </row>
    <row r="90" spans="1:8" x14ac:dyDescent="0.25">
      <c r="A90" s="4">
        <f>A86+1</f>
        <v>23</v>
      </c>
      <c r="B90" s="2">
        <v>0</v>
      </c>
      <c r="C90" s="2">
        <v>1</v>
      </c>
      <c r="D90" s="2">
        <v>2</v>
      </c>
      <c r="E90" t="str">
        <f t="shared" ref="E90" si="44">IF(CONCATENATE(E91,F91,G91,E92,F92,G92,E93,F93,G93)="","",CONCATENATE(CONCATENATE(E91,F91,G91,E92,F92,G92,E93,F93,G93)))</f>
        <v>{1,2}</v>
      </c>
      <c r="H90" t="str">
        <f>IF(E90=DATA!E92,"true","false")</f>
        <v>false</v>
      </c>
    </row>
    <row r="91" spans="1:8" x14ac:dyDescent="0.25">
      <c r="A91" s="2">
        <v>0</v>
      </c>
      <c r="B91" s="1" t="str">
        <f>IF(DATA!AB92="","",DATA!AB92)</f>
        <v/>
      </c>
      <c r="C91" s="1" t="str">
        <f>IF(DATA!AC92="","",DATA!AC92)</f>
        <v/>
      </c>
      <c r="D91" s="1" t="str">
        <f>IF(DATA!AD92="","",DATA!AD92)</f>
        <v/>
      </c>
      <c r="E91" t="str">
        <f t="shared" ref="E91:G154" si="45">IF(B91="","",CONCATENATE("{",$A91,",",B$2,"}"))</f>
        <v/>
      </c>
      <c r="F91" t="str">
        <f t="shared" si="45"/>
        <v/>
      </c>
      <c r="G91" t="str">
        <f t="shared" si="45"/>
        <v/>
      </c>
    </row>
    <row r="92" spans="1:8" x14ac:dyDescent="0.25">
      <c r="A92" s="2">
        <v>1</v>
      </c>
      <c r="B92" s="1" t="str">
        <f>IF(DATA!AB93="","",DATA!AB93)</f>
        <v/>
      </c>
      <c r="C92" s="1" t="str">
        <f>IF(DATA!AC93="","",DATA!AC93)</f>
        <v/>
      </c>
      <c r="D92" s="1" t="str">
        <f>IF(DATA!AD93="","",DATA!AD93)</f>
        <v>c</v>
      </c>
      <c r="E92" t="str">
        <f t="shared" si="45"/>
        <v/>
      </c>
      <c r="F92" t="str">
        <f t="shared" si="45"/>
        <v/>
      </c>
      <c r="G92" t="str">
        <f t="shared" si="45"/>
        <v>{1,2}</v>
      </c>
    </row>
    <row r="93" spans="1:8" x14ac:dyDescent="0.25">
      <c r="A93" s="2">
        <v>2</v>
      </c>
      <c r="B93" s="1" t="str">
        <f>IF(DATA!AB94="","",DATA!AB94)</f>
        <v/>
      </c>
      <c r="C93" s="1" t="str">
        <f>IF(DATA!AC94="","",DATA!AC94)</f>
        <v/>
      </c>
      <c r="D93" s="1" t="str">
        <f>IF(DATA!AD94="","",DATA!AD94)</f>
        <v/>
      </c>
      <c r="E93" t="str">
        <f t="shared" si="45"/>
        <v/>
      </c>
      <c r="F93" t="str">
        <f t="shared" si="45"/>
        <v/>
      </c>
      <c r="G93" t="str">
        <f t="shared" si="45"/>
        <v/>
      </c>
    </row>
    <row r="94" spans="1:8" x14ac:dyDescent="0.25">
      <c r="A94" s="4">
        <f>A90+1</f>
        <v>24</v>
      </c>
      <c r="B94" s="2">
        <v>0</v>
      </c>
      <c r="C94" s="2">
        <v>1</v>
      </c>
      <c r="D94" s="2">
        <v>2</v>
      </c>
      <c r="E94" t="str">
        <f t="shared" ref="E94" si="46">IF(CONCATENATE(E95,F95,G95,E96,F96,G96,E97,F97,G97)="","",CONCATENATE(CONCATENATE(E95,F95,G95,E96,F96,G96,E97,F97,G97)))</f>
        <v>{1,0}</v>
      </c>
      <c r="H94" t="str">
        <f>IF(E94=DATA!E96,"true","false")</f>
        <v>false</v>
      </c>
    </row>
    <row r="95" spans="1:8" x14ac:dyDescent="0.25">
      <c r="A95" s="2">
        <v>0</v>
      </c>
      <c r="B95" s="1" t="str">
        <f>IF(DATA!AB96="","",DATA!AB96)</f>
        <v/>
      </c>
      <c r="C95" s="1" t="str">
        <f>IF(DATA!AC96="","",DATA!AC96)</f>
        <v/>
      </c>
      <c r="D95" s="1" t="str">
        <f>IF(DATA!AD96="","",DATA!AD96)</f>
        <v/>
      </c>
      <c r="E95" t="str">
        <f t="shared" ref="E95:G158" si="47">IF(B95="","",CONCATENATE("{",$A95,",",B$2,"}"))</f>
        <v/>
      </c>
      <c r="F95" t="str">
        <f t="shared" si="47"/>
        <v/>
      </c>
      <c r="G95" t="str">
        <f t="shared" si="47"/>
        <v/>
      </c>
    </row>
    <row r="96" spans="1:8" x14ac:dyDescent="0.25">
      <c r="A96" s="2">
        <v>1</v>
      </c>
      <c r="B96" s="1" t="str">
        <f>IF(DATA!AB97="","",DATA!AB97)</f>
        <v>c</v>
      </c>
      <c r="C96" s="1" t="str">
        <f>IF(DATA!AC97="","",DATA!AC97)</f>
        <v/>
      </c>
      <c r="D96" s="1" t="str">
        <f>IF(DATA!AD97="","",DATA!AD97)</f>
        <v/>
      </c>
      <c r="E96" t="str">
        <f t="shared" si="47"/>
        <v>{1,0}</v>
      </c>
      <c r="F96" t="str">
        <f t="shared" si="47"/>
        <v/>
      </c>
      <c r="G96" t="str">
        <f t="shared" si="47"/>
        <v/>
      </c>
    </row>
    <row r="97" spans="1:8" x14ac:dyDescent="0.25">
      <c r="A97" s="2">
        <v>2</v>
      </c>
      <c r="B97" s="1" t="str">
        <f>IF(DATA!AB98="","",DATA!AB98)</f>
        <v/>
      </c>
      <c r="C97" s="1" t="str">
        <f>IF(DATA!AC98="","",DATA!AC98)</f>
        <v/>
      </c>
      <c r="D97" s="1" t="str">
        <f>IF(DATA!AD98="","",DATA!AD98)</f>
        <v/>
      </c>
      <c r="E97" t="str">
        <f t="shared" si="47"/>
        <v/>
      </c>
      <c r="F97" t="str">
        <f t="shared" si="47"/>
        <v/>
      </c>
      <c r="G97" t="str">
        <f t="shared" si="47"/>
        <v/>
      </c>
    </row>
    <row r="98" spans="1:8" x14ac:dyDescent="0.25">
      <c r="A98" s="4">
        <f>A94+1</f>
        <v>25</v>
      </c>
      <c r="B98" s="2">
        <v>0</v>
      </c>
      <c r="C98" s="2">
        <v>1</v>
      </c>
      <c r="D98" s="2">
        <v>2</v>
      </c>
      <c r="E98" t="str">
        <f t="shared" ref="E98" si="48">IF(CONCATENATE(E99,F99,G99,E100,F100,G100,E101,F101,G101)="","",CONCATENATE(CONCATENATE(E99,F99,G99,E100,F100,G100,E101,F101,G101)))</f>
        <v>{2,1}</v>
      </c>
      <c r="H98" t="str">
        <f>IF(E98=DATA!E100,"true","false")</f>
        <v>false</v>
      </c>
    </row>
    <row r="99" spans="1:8" x14ac:dyDescent="0.25">
      <c r="A99" s="2">
        <v>0</v>
      </c>
      <c r="B99" s="1" t="str">
        <f>IF(DATA!AB100="","",DATA!AB100)</f>
        <v/>
      </c>
      <c r="C99" s="1" t="str">
        <f>IF(DATA!AC100="","",DATA!AC100)</f>
        <v/>
      </c>
      <c r="D99" s="1" t="str">
        <f>IF(DATA!AD100="","",DATA!AD100)</f>
        <v/>
      </c>
      <c r="E99" t="str">
        <f t="shared" ref="E99:G162" si="49">IF(B99="","",CONCATENATE("{",$A99,",",B$2,"}"))</f>
        <v/>
      </c>
      <c r="F99" t="str">
        <f t="shared" si="49"/>
        <v/>
      </c>
      <c r="G99" t="str">
        <f t="shared" si="49"/>
        <v/>
      </c>
    </row>
    <row r="100" spans="1:8" x14ac:dyDescent="0.25">
      <c r="A100" s="2">
        <v>1</v>
      </c>
      <c r="B100" s="1" t="str">
        <f>IF(DATA!AB101="","",DATA!AB101)</f>
        <v/>
      </c>
      <c r="C100" s="1" t="str">
        <f>IF(DATA!AC101="","",DATA!AC101)</f>
        <v/>
      </c>
      <c r="D100" s="1" t="str">
        <f>IF(DATA!AD101="","",DATA!AD101)</f>
        <v/>
      </c>
      <c r="E100" t="str">
        <f t="shared" si="49"/>
        <v/>
      </c>
      <c r="F100" t="str">
        <f t="shared" si="49"/>
        <v/>
      </c>
      <c r="G100" t="str">
        <f t="shared" si="49"/>
        <v/>
      </c>
    </row>
    <row r="101" spans="1:8" x14ac:dyDescent="0.25">
      <c r="A101" s="2">
        <v>2</v>
      </c>
      <c r="B101" s="1" t="str">
        <f>IF(DATA!AB102="","",DATA!AB102)</f>
        <v/>
      </c>
      <c r="C101" s="1" t="str">
        <f>IF(DATA!AC102="","",DATA!AC102)</f>
        <v>c</v>
      </c>
      <c r="D101" s="1" t="str">
        <f>IF(DATA!AD102="","",DATA!AD102)</f>
        <v/>
      </c>
      <c r="E101" t="str">
        <f t="shared" si="49"/>
        <v/>
      </c>
      <c r="F101" t="str">
        <f t="shared" si="49"/>
        <v>{2,1}</v>
      </c>
      <c r="G101" t="str">
        <f t="shared" si="49"/>
        <v/>
      </c>
    </row>
    <row r="102" spans="1:8" x14ac:dyDescent="0.25">
      <c r="A102" s="4">
        <f>A98+1</f>
        <v>26</v>
      </c>
      <c r="B102" s="2">
        <v>0</v>
      </c>
      <c r="C102" s="2">
        <v>1</v>
      </c>
      <c r="D102" s="2">
        <v>2</v>
      </c>
      <c r="E102" t="str">
        <f t="shared" ref="E102" si="50">IF(CONCATENATE(E103,F103,G103,E104,F104,G104,E105,F105,G105)="","",CONCATENATE(CONCATENATE(E103,F103,G103,E104,F104,G104,E105,F105,G105)))</f>
        <v>{2,2}</v>
      </c>
      <c r="H102" t="str">
        <f>IF(E102=DATA!E104,"true","false")</f>
        <v>false</v>
      </c>
    </row>
    <row r="103" spans="1:8" x14ac:dyDescent="0.25">
      <c r="A103" s="2">
        <v>0</v>
      </c>
      <c r="B103" s="1" t="str">
        <f>IF(DATA!AB104="","",DATA!AB104)</f>
        <v/>
      </c>
      <c r="C103" s="1" t="str">
        <f>IF(DATA!AC104="","",DATA!AC104)</f>
        <v/>
      </c>
      <c r="D103" s="1" t="str">
        <f>IF(DATA!AD104="","",DATA!AD104)</f>
        <v/>
      </c>
      <c r="E103" t="str">
        <f t="shared" ref="E103:G166" si="51">IF(B103="","",CONCATENATE("{",$A103,",",B$2,"}"))</f>
        <v/>
      </c>
      <c r="F103" t="str">
        <f t="shared" si="51"/>
        <v/>
      </c>
      <c r="G103" t="str">
        <f t="shared" si="51"/>
        <v/>
      </c>
    </row>
    <row r="104" spans="1:8" x14ac:dyDescent="0.25">
      <c r="A104" s="2">
        <v>1</v>
      </c>
      <c r="B104" s="1" t="str">
        <f>IF(DATA!AB105="","",DATA!AB105)</f>
        <v/>
      </c>
      <c r="C104" s="1" t="str">
        <f>IF(DATA!AC105="","",DATA!AC105)</f>
        <v/>
      </c>
      <c r="D104" s="1" t="str">
        <f>IF(DATA!AD105="","",DATA!AD105)</f>
        <v/>
      </c>
      <c r="E104" t="str">
        <f t="shared" si="51"/>
        <v/>
      </c>
      <c r="F104" t="str">
        <f t="shared" si="51"/>
        <v/>
      </c>
      <c r="G104" t="str">
        <f t="shared" si="51"/>
        <v/>
      </c>
    </row>
    <row r="105" spans="1:8" x14ac:dyDescent="0.25">
      <c r="A105" s="2">
        <v>2</v>
      </c>
      <c r="B105" s="1" t="str">
        <f>IF(DATA!AB106="","",DATA!AB106)</f>
        <v/>
      </c>
      <c r="C105" s="1" t="str">
        <f>IF(DATA!AC106="","",DATA!AC106)</f>
        <v/>
      </c>
      <c r="D105" s="1" t="str">
        <f>IF(DATA!AD106="","",DATA!AD106)</f>
        <v>c</v>
      </c>
      <c r="E105" t="str">
        <f t="shared" si="51"/>
        <v/>
      </c>
      <c r="F105" t="str">
        <f t="shared" si="51"/>
        <v/>
      </c>
      <c r="G105" t="str">
        <f t="shared" si="51"/>
        <v>{2,2}</v>
      </c>
    </row>
    <row r="106" spans="1:8" x14ac:dyDescent="0.25">
      <c r="A106" s="4">
        <f>A102+1</f>
        <v>27</v>
      </c>
      <c r="B106" s="2">
        <v>0</v>
      </c>
      <c r="C106" s="2">
        <v>1</v>
      </c>
      <c r="D106" s="2">
        <v>2</v>
      </c>
      <c r="E106" t="str">
        <f t="shared" ref="E106" si="52">IF(CONCATENATE(E107,F107,G107,E108,F108,G108,E109,F109,G109)="","",CONCATENATE(CONCATENATE(E107,F107,G107,E108,F108,G108,E109,F109,G109)))</f>
        <v>{2,0}</v>
      </c>
      <c r="H106" t="str">
        <f>IF(E106=DATA!E108,"true","false")</f>
        <v>false</v>
      </c>
    </row>
    <row r="107" spans="1:8" x14ac:dyDescent="0.25">
      <c r="A107" s="2">
        <v>0</v>
      </c>
      <c r="B107" s="1" t="str">
        <f>IF(DATA!AB108="","",DATA!AB108)</f>
        <v/>
      </c>
      <c r="C107" s="1" t="str">
        <f>IF(DATA!AC108="","",DATA!AC108)</f>
        <v/>
      </c>
      <c r="D107" s="1" t="str">
        <f>IF(DATA!AD108="","",DATA!AD108)</f>
        <v/>
      </c>
      <c r="E107" t="str">
        <f t="shared" ref="E107:G170" si="53">IF(B107="","",CONCATENATE("{",$A107,",",B$2,"}"))</f>
        <v/>
      </c>
      <c r="F107" t="str">
        <f t="shared" si="53"/>
        <v/>
      </c>
      <c r="G107" t="str">
        <f t="shared" si="53"/>
        <v/>
      </c>
    </row>
    <row r="108" spans="1:8" x14ac:dyDescent="0.25">
      <c r="A108" s="2">
        <v>1</v>
      </c>
      <c r="B108" s="1" t="str">
        <f>IF(DATA!AB109="","",DATA!AB109)</f>
        <v/>
      </c>
      <c r="C108" s="1" t="str">
        <f>IF(DATA!AC109="","",DATA!AC109)</f>
        <v/>
      </c>
      <c r="D108" s="1" t="str">
        <f>IF(DATA!AD109="","",DATA!AD109)</f>
        <v/>
      </c>
      <c r="E108" t="str">
        <f t="shared" si="53"/>
        <v/>
      </c>
      <c r="F108" t="str">
        <f t="shared" si="53"/>
        <v/>
      </c>
      <c r="G108" t="str">
        <f t="shared" si="53"/>
        <v/>
      </c>
    </row>
    <row r="109" spans="1:8" x14ac:dyDescent="0.25">
      <c r="A109" s="2">
        <v>2</v>
      </c>
      <c r="B109" s="1" t="str">
        <f>IF(DATA!AB110="","",DATA!AB110)</f>
        <v>c</v>
      </c>
      <c r="C109" s="1" t="str">
        <f>IF(DATA!AC110="","",DATA!AC110)</f>
        <v/>
      </c>
      <c r="D109" s="1" t="str">
        <f>IF(DATA!AD110="","",DATA!AD110)</f>
        <v/>
      </c>
      <c r="E109" t="str">
        <f t="shared" si="53"/>
        <v>{2,0}</v>
      </c>
      <c r="F109" t="str">
        <f t="shared" si="53"/>
        <v/>
      </c>
      <c r="G109" t="str">
        <f t="shared" si="53"/>
        <v/>
      </c>
    </row>
    <row r="110" spans="1:8" x14ac:dyDescent="0.25">
      <c r="A110" s="4">
        <f>A106+1</f>
        <v>28</v>
      </c>
      <c r="B110" s="2">
        <v>0</v>
      </c>
      <c r="C110" s="2">
        <v>1</v>
      </c>
      <c r="D110" s="2">
        <v>2</v>
      </c>
      <c r="E110" t="str">
        <f t="shared" ref="E110" si="54">IF(CONCATENATE(E111,F111,G111,E112,F112,G112,E113,F113,G113)="","",CONCATENATE(CONCATENATE(E111,F111,G111,E112,F112,G112,E113,F113,G113)))</f>
        <v>{1,1}</v>
      </c>
      <c r="H110" t="str">
        <f>IF(E110=DATA!E112,"true","false")</f>
        <v>false</v>
      </c>
    </row>
    <row r="111" spans="1:8" x14ac:dyDescent="0.25">
      <c r="A111" s="2">
        <v>0</v>
      </c>
      <c r="B111" s="1" t="str">
        <f>IF(DATA!AB112="","",DATA!AB112)</f>
        <v/>
      </c>
      <c r="C111" s="1" t="str">
        <f>IF(DATA!AC112="","",DATA!AC112)</f>
        <v/>
      </c>
      <c r="D111" s="1" t="str">
        <f>IF(DATA!AD112="","",DATA!AD112)</f>
        <v/>
      </c>
      <c r="E111" t="str">
        <f t="shared" ref="E111:G174" si="55">IF(B111="","",CONCATENATE("{",$A111,",",B$2,"}"))</f>
        <v/>
      </c>
      <c r="F111" t="str">
        <f t="shared" si="55"/>
        <v/>
      </c>
      <c r="G111" t="str">
        <f t="shared" si="55"/>
        <v/>
      </c>
    </row>
    <row r="112" spans="1:8" x14ac:dyDescent="0.25">
      <c r="A112" s="2">
        <v>1</v>
      </c>
      <c r="B112" s="1" t="str">
        <f>IF(DATA!AB113="","",DATA!AB113)</f>
        <v/>
      </c>
      <c r="C112" s="1" t="str">
        <f>IF(DATA!AC113="","",DATA!AC113)</f>
        <v>c</v>
      </c>
      <c r="D112" s="1" t="str">
        <f>IF(DATA!AD113="","",DATA!AD113)</f>
        <v/>
      </c>
      <c r="E112" t="str">
        <f t="shared" si="55"/>
        <v/>
      </c>
      <c r="F112" t="str">
        <f t="shared" si="55"/>
        <v>{1,1}</v>
      </c>
      <c r="G112" t="str">
        <f t="shared" si="55"/>
        <v/>
      </c>
    </row>
    <row r="113" spans="1:8" x14ac:dyDescent="0.25">
      <c r="A113" s="2">
        <v>2</v>
      </c>
      <c r="B113" s="1" t="str">
        <f>IF(DATA!AB114="","",DATA!AB114)</f>
        <v/>
      </c>
      <c r="C113" s="1" t="str">
        <f>IF(DATA!AC114="","",DATA!AC114)</f>
        <v/>
      </c>
      <c r="D113" s="1" t="str">
        <f>IF(DATA!AD114="","",DATA!AD114)</f>
        <v/>
      </c>
      <c r="E113" t="str">
        <f t="shared" si="55"/>
        <v/>
      </c>
      <c r="F113" t="str">
        <f t="shared" si="55"/>
        <v/>
      </c>
      <c r="G113" t="str">
        <f t="shared" si="55"/>
        <v/>
      </c>
    </row>
    <row r="114" spans="1:8" x14ac:dyDescent="0.25">
      <c r="A114" s="4">
        <f>A110+1</f>
        <v>29</v>
      </c>
      <c r="B114" s="2">
        <v>0</v>
      </c>
      <c r="C114" s="2">
        <v>1</v>
      </c>
      <c r="D114" s="2">
        <v>2</v>
      </c>
      <c r="E114" t="str">
        <f t="shared" ref="E114" si="56">IF(CONCATENATE(E115,F115,G115,E116,F116,G116,E117,F117,G117)="","",CONCATENATE(CONCATENATE(E115,F115,G115,E116,F116,G116,E117,F117,G117)))</f>
        <v>{1,1}</v>
      </c>
      <c r="H114" t="str">
        <f>IF(E114=DATA!E116,"true","false")</f>
        <v>false</v>
      </c>
    </row>
    <row r="115" spans="1:8" x14ac:dyDescent="0.25">
      <c r="A115" s="2">
        <v>0</v>
      </c>
      <c r="B115" s="1" t="str">
        <f>IF(DATA!AB116="","",DATA!AB116)</f>
        <v/>
      </c>
      <c r="C115" s="1" t="str">
        <f>IF(DATA!AC116="","",DATA!AC116)</f>
        <v/>
      </c>
      <c r="D115" s="1" t="str">
        <f>IF(DATA!AD116="","",DATA!AD116)</f>
        <v/>
      </c>
      <c r="E115" t="str">
        <f t="shared" ref="E115:G178" si="57">IF(B115="","",CONCATENATE("{",$A115,",",B$2,"}"))</f>
        <v/>
      </c>
      <c r="F115" t="str">
        <f t="shared" si="57"/>
        <v/>
      </c>
      <c r="G115" t="str">
        <f t="shared" si="57"/>
        <v/>
      </c>
    </row>
    <row r="116" spans="1:8" x14ac:dyDescent="0.25">
      <c r="A116" s="2">
        <v>1</v>
      </c>
      <c r="B116" s="1" t="str">
        <f>IF(DATA!AB117="","",DATA!AB117)</f>
        <v/>
      </c>
      <c r="C116" s="1" t="str">
        <f>IF(DATA!AC117="","",DATA!AC117)</f>
        <v>c</v>
      </c>
      <c r="D116" s="1" t="str">
        <f>IF(DATA!AD117="","",DATA!AD117)</f>
        <v/>
      </c>
      <c r="E116" t="str">
        <f t="shared" si="57"/>
        <v/>
      </c>
      <c r="F116" t="str">
        <f t="shared" si="57"/>
        <v>{1,1}</v>
      </c>
      <c r="G116" t="str">
        <f t="shared" si="57"/>
        <v/>
      </c>
    </row>
    <row r="117" spans="1:8" x14ac:dyDescent="0.25">
      <c r="A117" s="2">
        <v>2</v>
      </c>
      <c r="B117" s="1" t="str">
        <f>IF(DATA!AB118="","",DATA!AB118)</f>
        <v/>
      </c>
      <c r="C117" s="1" t="str">
        <f>IF(DATA!AC118="","",DATA!AC118)</f>
        <v/>
      </c>
      <c r="D117" s="1" t="str">
        <f>IF(DATA!AD118="","",DATA!AD118)</f>
        <v/>
      </c>
      <c r="E117" t="str">
        <f t="shared" si="57"/>
        <v/>
      </c>
      <c r="F117" t="str">
        <f t="shared" si="57"/>
        <v/>
      </c>
      <c r="G117" t="str">
        <f t="shared" si="57"/>
        <v/>
      </c>
    </row>
    <row r="118" spans="1:8" x14ac:dyDescent="0.25">
      <c r="A118" s="4">
        <f>A114+1</f>
        <v>30</v>
      </c>
      <c r="B118" s="2">
        <v>0</v>
      </c>
      <c r="C118" s="2">
        <v>1</v>
      </c>
      <c r="D118" s="2">
        <v>2</v>
      </c>
      <c r="E118" t="str">
        <f t="shared" ref="E118" si="58">IF(CONCATENATE(E119,F119,G119,E120,F120,G120,E121,F121,G121)="","",CONCATENATE(CONCATENATE(E119,F119,G119,E120,F120,G120,E121,F121,G121)))</f>
        <v>{1,1}</v>
      </c>
      <c r="H118" t="str">
        <f>IF(E118=DATA!E120,"true","false")</f>
        <v>false</v>
      </c>
    </row>
    <row r="119" spans="1:8" x14ac:dyDescent="0.25">
      <c r="A119" s="2">
        <v>0</v>
      </c>
      <c r="B119" s="1" t="str">
        <f>IF(DATA!AB120="","",DATA!AB120)</f>
        <v/>
      </c>
      <c r="C119" s="1" t="str">
        <f>IF(DATA!AC120="","",DATA!AC120)</f>
        <v/>
      </c>
      <c r="D119" s="1" t="str">
        <f>IF(DATA!AD120="","",DATA!AD120)</f>
        <v/>
      </c>
      <c r="E119" t="str">
        <f t="shared" ref="E119:G182" si="59">IF(B119="","",CONCATENATE("{",$A119,",",B$2,"}"))</f>
        <v/>
      </c>
      <c r="F119" t="str">
        <f t="shared" si="59"/>
        <v/>
      </c>
      <c r="G119" t="str">
        <f t="shared" si="59"/>
        <v/>
      </c>
    </row>
    <row r="120" spans="1:8" x14ac:dyDescent="0.25">
      <c r="A120" s="2">
        <v>1</v>
      </c>
      <c r="B120" s="1" t="str">
        <f>IF(DATA!AB121="","",DATA!AB121)</f>
        <v/>
      </c>
      <c r="C120" s="1" t="str">
        <f>IF(DATA!AC121="","",DATA!AC121)</f>
        <v>c</v>
      </c>
      <c r="D120" s="1" t="str">
        <f>IF(DATA!AD121="","",DATA!AD121)</f>
        <v/>
      </c>
      <c r="E120" t="str">
        <f t="shared" si="59"/>
        <v/>
      </c>
      <c r="F120" t="str">
        <f t="shared" si="59"/>
        <v>{1,1}</v>
      </c>
      <c r="G120" t="str">
        <f t="shared" si="59"/>
        <v/>
      </c>
    </row>
    <row r="121" spans="1:8" x14ac:dyDescent="0.25">
      <c r="A121" s="2">
        <v>2</v>
      </c>
      <c r="B121" s="1" t="str">
        <f>IF(DATA!AB122="","",DATA!AB122)</f>
        <v/>
      </c>
      <c r="C121" s="1" t="str">
        <f>IF(DATA!AC122="","",DATA!AC122)</f>
        <v/>
      </c>
      <c r="D121" s="1" t="str">
        <f>IF(DATA!AD122="","",DATA!AD122)</f>
        <v/>
      </c>
      <c r="E121" t="str">
        <f t="shared" si="59"/>
        <v/>
      </c>
      <c r="F121" t="str">
        <f t="shared" si="59"/>
        <v/>
      </c>
      <c r="G121" t="str">
        <f t="shared" si="59"/>
        <v/>
      </c>
    </row>
    <row r="122" spans="1:8" x14ac:dyDescent="0.25">
      <c r="A122" s="4">
        <f>A118+1</f>
        <v>31</v>
      </c>
      <c r="B122" s="2">
        <v>0</v>
      </c>
      <c r="C122" s="2">
        <v>1</v>
      </c>
      <c r="D122" s="2">
        <v>2</v>
      </c>
      <c r="E122" t="str">
        <f t="shared" ref="E122" si="60">IF(CONCATENATE(E123,F123,G123,E124,F124,G124,E125,F125,G125)="","",CONCATENATE(CONCATENATE(E123,F123,G123,E124,F124,G124,E125,F125,G125)))</f>
        <v>{2,1}</v>
      </c>
      <c r="H122" t="str">
        <f>IF(E122=DATA!E124,"true","false")</f>
        <v>false</v>
      </c>
    </row>
    <row r="123" spans="1:8" x14ac:dyDescent="0.25">
      <c r="A123" s="2">
        <v>0</v>
      </c>
      <c r="B123" s="1" t="str">
        <f>IF(DATA!AB124="","",DATA!AB124)</f>
        <v/>
      </c>
      <c r="C123" s="1" t="str">
        <f>IF(DATA!AC124="","",DATA!AC124)</f>
        <v/>
      </c>
      <c r="D123" s="1" t="str">
        <f>IF(DATA!AD124="","",DATA!AD124)</f>
        <v/>
      </c>
      <c r="E123" t="str">
        <f t="shared" ref="E123:G186" si="61">IF(B123="","",CONCATENATE("{",$A123,",",B$2,"}"))</f>
        <v/>
      </c>
      <c r="F123" t="str">
        <f t="shared" si="61"/>
        <v/>
      </c>
      <c r="G123" t="str">
        <f t="shared" si="61"/>
        <v/>
      </c>
    </row>
    <row r="124" spans="1:8" x14ac:dyDescent="0.25">
      <c r="A124" s="2">
        <v>1</v>
      </c>
      <c r="B124" s="1" t="str">
        <f>IF(DATA!AB125="","",DATA!AB125)</f>
        <v/>
      </c>
      <c r="C124" s="1" t="str">
        <f>IF(DATA!AC125="","",DATA!AC125)</f>
        <v/>
      </c>
      <c r="D124" s="1" t="str">
        <f>IF(DATA!AD125="","",DATA!AD125)</f>
        <v/>
      </c>
      <c r="E124" t="str">
        <f t="shared" si="61"/>
        <v/>
      </c>
      <c r="F124" t="str">
        <f t="shared" si="61"/>
        <v/>
      </c>
      <c r="G124" t="str">
        <f t="shared" si="61"/>
        <v/>
      </c>
    </row>
    <row r="125" spans="1:8" x14ac:dyDescent="0.25">
      <c r="A125" s="2">
        <v>2</v>
      </c>
      <c r="B125" s="1" t="str">
        <f>IF(DATA!AB126="","",DATA!AB126)</f>
        <v/>
      </c>
      <c r="C125" s="1" t="str">
        <f>IF(DATA!AC126="","",DATA!AC126)</f>
        <v>c</v>
      </c>
      <c r="D125" s="1" t="str">
        <f>IF(DATA!AD126="","",DATA!AD126)</f>
        <v/>
      </c>
      <c r="E125" t="str">
        <f t="shared" si="61"/>
        <v/>
      </c>
      <c r="F125" t="str">
        <f t="shared" si="61"/>
        <v>{2,1}</v>
      </c>
      <c r="G125" t="str">
        <f t="shared" si="61"/>
        <v/>
      </c>
    </row>
    <row r="126" spans="1:8" x14ac:dyDescent="0.25">
      <c r="A126" s="4">
        <f>A122+1</f>
        <v>32</v>
      </c>
      <c r="B126" s="2">
        <v>0</v>
      </c>
      <c r="C126" s="2">
        <v>1</v>
      </c>
      <c r="D126" s="2">
        <v>2</v>
      </c>
      <c r="E126" t="str">
        <f t="shared" ref="E126" si="62">IF(CONCATENATE(E127,F127,G127,E128,F128,G128,E129,F129,G129)="","",CONCATENATE(CONCATENATE(E127,F127,G127,E128,F128,G128,E129,F129,G129)))</f>
        <v>{0,1}</v>
      </c>
      <c r="H126" t="str">
        <f>IF(E126=DATA!E128,"true","false")</f>
        <v>false</v>
      </c>
    </row>
    <row r="127" spans="1:8" x14ac:dyDescent="0.25">
      <c r="A127" s="2">
        <v>0</v>
      </c>
      <c r="B127" s="1" t="str">
        <f>IF(DATA!AB128="","",DATA!AB128)</f>
        <v/>
      </c>
      <c r="C127" s="1" t="str">
        <f>IF(DATA!AC128="","",DATA!AC128)</f>
        <v>c</v>
      </c>
      <c r="D127" s="1" t="str">
        <f>IF(DATA!AD128="","",DATA!AD128)</f>
        <v/>
      </c>
      <c r="E127" t="str">
        <f t="shared" ref="E127:G190" si="63">IF(B127="","",CONCATENATE("{",$A127,",",B$2,"}"))</f>
        <v/>
      </c>
      <c r="F127" t="str">
        <f t="shared" si="63"/>
        <v>{0,1}</v>
      </c>
      <c r="G127" t="str">
        <f t="shared" si="63"/>
        <v/>
      </c>
    </row>
    <row r="128" spans="1:8" x14ac:dyDescent="0.25">
      <c r="A128" s="2">
        <v>1</v>
      </c>
      <c r="B128" s="1" t="str">
        <f>IF(DATA!AB129="","",DATA!AB129)</f>
        <v/>
      </c>
      <c r="C128" s="1" t="str">
        <f>IF(DATA!AC129="","",DATA!AC129)</f>
        <v/>
      </c>
      <c r="D128" s="1" t="str">
        <f>IF(DATA!AD129="","",DATA!AD129)</f>
        <v/>
      </c>
      <c r="E128" t="str">
        <f t="shared" si="63"/>
        <v/>
      </c>
      <c r="F128" t="str">
        <f t="shared" si="63"/>
        <v/>
      </c>
      <c r="G128" t="str">
        <f t="shared" si="63"/>
        <v/>
      </c>
    </row>
    <row r="129" spans="1:8" x14ac:dyDescent="0.25">
      <c r="A129" s="2">
        <v>2</v>
      </c>
      <c r="B129" s="1" t="str">
        <f>IF(DATA!AB130="","",DATA!AB130)</f>
        <v/>
      </c>
      <c r="C129" s="1" t="str">
        <f>IF(DATA!AC130="","",DATA!AC130)</f>
        <v/>
      </c>
      <c r="D129" s="1" t="str">
        <f>IF(DATA!AD130="","",DATA!AD130)</f>
        <v/>
      </c>
      <c r="E129" t="str">
        <f t="shared" si="63"/>
        <v/>
      </c>
      <c r="F129" t="str">
        <f t="shared" si="63"/>
        <v/>
      </c>
      <c r="G129" t="str">
        <f t="shared" si="63"/>
        <v/>
      </c>
    </row>
    <row r="130" spans="1:8" x14ac:dyDescent="0.25">
      <c r="A130" s="4">
        <f>A126+1</f>
        <v>33</v>
      </c>
      <c r="B130" s="2">
        <v>0</v>
      </c>
      <c r="C130" s="2">
        <v>1</v>
      </c>
      <c r="D130" s="2">
        <v>2</v>
      </c>
      <c r="E130" t="str">
        <f t="shared" ref="E130" si="64">IF(CONCATENATE(E131,F131,G131,E132,F132,G132,E133,F133,G133)="","",CONCATENATE(CONCATENATE(E131,F131,G131,E132,F132,G132,E133,F133,G133)))</f>
        <v>{0,0}</v>
      </c>
      <c r="H130" t="str">
        <f>IF(E130=DATA!E132,"true","false")</f>
        <v>false</v>
      </c>
    </row>
    <row r="131" spans="1:8" x14ac:dyDescent="0.25">
      <c r="A131" s="2">
        <v>0</v>
      </c>
      <c r="B131" s="1" t="str">
        <f>IF(DATA!AB132="","",DATA!AB132)</f>
        <v>c</v>
      </c>
      <c r="C131" s="1" t="str">
        <f>IF(DATA!AC132="","",DATA!AC132)</f>
        <v/>
      </c>
      <c r="D131" s="1" t="str">
        <f>IF(DATA!AD132="","",DATA!AD132)</f>
        <v/>
      </c>
      <c r="E131" t="str">
        <f t="shared" ref="E131:G194" si="65">IF(B131="","",CONCATENATE("{",$A131,",",B$2,"}"))</f>
        <v>{0,0}</v>
      </c>
      <c r="F131" t="str">
        <f t="shared" si="65"/>
        <v/>
      </c>
      <c r="G131" t="str">
        <f t="shared" si="65"/>
        <v/>
      </c>
    </row>
    <row r="132" spans="1:8" x14ac:dyDescent="0.25">
      <c r="A132" s="2">
        <v>1</v>
      </c>
      <c r="B132" s="1" t="str">
        <f>IF(DATA!AB133="","",DATA!AB133)</f>
        <v/>
      </c>
      <c r="C132" s="1" t="str">
        <f>IF(DATA!AC133="","",DATA!AC133)</f>
        <v/>
      </c>
      <c r="D132" s="1" t="str">
        <f>IF(DATA!AD133="","",DATA!AD133)</f>
        <v/>
      </c>
      <c r="E132" t="str">
        <f t="shared" si="65"/>
        <v/>
      </c>
      <c r="F132" t="str">
        <f t="shared" si="65"/>
        <v/>
      </c>
      <c r="G132" t="str">
        <f t="shared" si="65"/>
        <v/>
      </c>
    </row>
    <row r="133" spans="1:8" x14ac:dyDescent="0.25">
      <c r="A133" s="2">
        <v>2</v>
      </c>
      <c r="B133" s="1" t="str">
        <f>IF(DATA!AB134="","",DATA!AB134)</f>
        <v/>
      </c>
      <c r="C133" s="1" t="str">
        <f>IF(DATA!AC134="","",DATA!AC134)</f>
        <v/>
      </c>
      <c r="D133" s="1" t="str">
        <f>IF(DATA!AD134="","",DATA!AD134)</f>
        <v/>
      </c>
      <c r="E133" t="str">
        <f t="shared" si="65"/>
        <v/>
      </c>
      <c r="F133" t="str">
        <f t="shared" si="65"/>
        <v/>
      </c>
      <c r="G133" t="str">
        <f t="shared" si="65"/>
        <v/>
      </c>
    </row>
    <row r="134" spans="1:8" x14ac:dyDescent="0.25">
      <c r="A134" s="4">
        <f>A130+1</f>
        <v>34</v>
      </c>
      <c r="B134" s="2">
        <v>0</v>
      </c>
      <c r="C134" s="2">
        <v>1</v>
      </c>
      <c r="D134" s="2">
        <v>2</v>
      </c>
      <c r="E134" t="str">
        <f t="shared" ref="E134" si="66">IF(CONCATENATE(E135,F135,G135,E136,F136,G136,E137,F137,G137)="","",CONCATENATE(CONCATENATE(E135,F135,G135,E136,F136,G136,E137,F137,G137)))</f>
        <v>{0,0}</v>
      </c>
      <c r="H134" t="str">
        <f>IF(E134=DATA!E136,"true","false")</f>
        <v>false</v>
      </c>
    </row>
    <row r="135" spans="1:8" x14ac:dyDescent="0.25">
      <c r="A135" s="2">
        <v>0</v>
      </c>
      <c r="B135" s="1" t="str">
        <f>IF(DATA!AB136="","",DATA!AB136)</f>
        <v>c</v>
      </c>
      <c r="C135" s="1" t="str">
        <f>IF(DATA!AC136="","",DATA!AC136)</f>
        <v/>
      </c>
      <c r="D135" s="1" t="str">
        <f>IF(DATA!AD136="","",DATA!AD136)</f>
        <v/>
      </c>
      <c r="E135" t="str">
        <f t="shared" ref="E135:G198" si="67">IF(B135="","",CONCATENATE("{",$A135,",",B$2,"}"))</f>
        <v>{0,0}</v>
      </c>
      <c r="F135" t="str">
        <f t="shared" si="67"/>
        <v/>
      </c>
      <c r="G135" t="str">
        <f t="shared" si="67"/>
        <v/>
      </c>
    </row>
    <row r="136" spans="1:8" x14ac:dyDescent="0.25">
      <c r="A136" s="2">
        <v>1</v>
      </c>
      <c r="B136" s="1" t="str">
        <f>IF(DATA!AB137="","",DATA!AB137)</f>
        <v/>
      </c>
      <c r="C136" s="1" t="str">
        <f>IF(DATA!AC137="","",DATA!AC137)</f>
        <v/>
      </c>
      <c r="D136" s="1" t="str">
        <f>IF(DATA!AD137="","",DATA!AD137)</f>
        <v/>
      </c>
      <c r="E136" t="str">
        <f t="shared" si="67"/>
        <v/>
      </c>
      <c r="F136" t="str">
        <f t="shared" si="67"/>
        <v/>
      </c>
      <c r="G136" t="str">
        <f t="shared" si="67"/>
        <v/>
      </c>
    </row>
    <row r="137" spans="1:8" x14ac:dyDescent="0.25">
      <c r="A137" s="2">
        <v>2</v>
      </c>
      <c r="B137" s="1" t="str">
        <f>IF(DATA!AB138="","",DATA!AB138)</f>
        <v/>
      </c>
      <c r="C137" s="1" t="str">
        <f>IF(DATA!AC138="","",DATA!AC138)</f>
        <v/>
      </c>
      <c r="D137" s="1" t="str">
        <f>IF(DATA!AD138="","",DATA!AD138)</f>
        <v/>
      </c>
      <c r="E137" t="str">
        <f t="shared" si="67"/>
        <v/>
      </c>
      <c r="F137" t="str">
        <f t="shared" si="67"/>
        <v/>
      </c>
      <c r="G137" t="str">
        <f t="shared" si="67"/>
        <v/>
      </c>
    </row>
    <row r="138" spans="1:8" x14ac:dyDescent="0.25">
      <c r="A138" s="4">
        <f>A134+1</f>
        <v>35</v>
      </c>
      <c r="B138" s="2">
        <v>0</v>
      </c>
      <c r="C138" s="2">
        <v>1</v>
      </c>
      <c r="D138" s="2">
        <v>2</v>
      </c>
      <c r="E138" t="str">
        <f t="shared" ref="E138" si="68">IF(CONCATENATE(E139,F139,G139,E140,F140,G140,E141,F141,G141)="","",CONCATENATE(CONCATENATE(E139,F139,G139,E140,F140,G140,E141,F141,G141)))</f>
        <v>{1,0}</v>
      </c>
      <c r="H138" t="str">
        <f>IF(E138=DATA!E140,"true","false")</f>
        <v>false</v>
      </c>
    </row>
    <row r="139" spans="1:8" x14ac:dyDescent="0.25">
      <c r="A139" s="2">
        <v>0</v>
      </c>
      <c r="B139" s="1" t="str">
        <f>IF(DATA!AB140="","",DATA!AB140)</f>
        <v/>
      </c>
      <c r="C139" s="1" t="str">
        <f>IF(DATA!AC140="","",DATA!AC140)</f>
        <v/>
      </c>
      <c r="D139" s="1" t="str">
        <f>IF(DATA!AD140="","",DATA!AD140)</f>
        <v/>
      </c>
      <c r="E139" t="str">
        <f t="shared" ref="E139:G202" si="69">IF(B139="","",CONCATENATE("{",$A139,",",B$2,"}"))</f>
        <v/>
      </c>
      <c r="F139" t="str">
        <f t="shared" si="69"/>
        <v/>
      </c>
      <c r="G139" t="str">
        <f t="shared" si="69"/>
        <v/>
      </c>
    </row>
    <row r="140" spans="1:8" x14ac:dyDescent="0.25">
      <c r="A140" s="2">
        <v>1</v>
      </c>
      <c r="B140" s="1" t="str">
        <f>IF(DATA!AB141="","",DATA!AB141)</f>
        <v>c</v>
      </c>
      <c r="C140" s="1" t="str">
        <f>IF(DATA!AC141="","",DATA!AC141)</f>
        <v/>
      </c>
      <c r="D140" s="1" t="str">
        <f>IF(DATA!AD141="","",DATA!AD141)</f>
        <v/>
      </c>
      <c r="E140" t="str">
        <f t="shared" si="69"/>
        <v>{1,0}</v>
      </c>
      <c r="F140" t="str">
        <f t="shared" si="69"/>
        <v/>
      </c>
      <c r="G140" t="str">
        <f t="shared" si="69"/>
        <v/>
      </c>
    </row>
    <row r="141" spans="1:8" x14ac:dyDescent="0.25">
      <c r="A141" s="2">
        <v>2</v>
      </c>
      <c r="B141" s="1" t="str">
        <f>IF(DATA!AB142="","",DATA!AB142)</f>
        <v/>
      </c>
      <c r="C141" s="1" t="str">
        <f>IF(DATA!AC142="","",DATA!AC142)</f>
        <v/>
      </c>
      <c r="D141" s="1" t="str">
        <f>IF(DATA!AD142="","",DATA!AD142)</f>
        <v/>
      </c>
      <c r="E141" t="str">
        <f t="shared" si="69"/>
        <v/>
      </c>
      <c r="F141" t="str">
        <f t="shared" si="69"/>
        <v/>
      </c>
      <c r="G141" t="str">
        <f t="shared" si="69"/>
        <v/>
      </c>
    </row>
    <row r="142" spans="1:8" x14ac:dyDescent="0.25">
      <c r="A142" s="4">
        <f>A138+1</f>
        <v>36</v>
      </c>
      <c r="B142" s="2">
        <v>0</v>
      </c>
      <c r="C142" s="2">
        <v>1</v>
      </c>
      <c r="D142" s="2">
        <v>2</v>
      </c>
      <c r="E142" t="str">
        <f t="shared" ref="E142" si="70">IF(CONCATENATE(E143,F143,G143,E144,F144,G144,E145,F145,G145)="","",CONCATENATE(CONCATENATE(E143,F143,G143,E144,F144,G144,E145,F145,G145)))</f>
        <v>{2,0}</v>
      </c>
      <c r="H142" t="str">
        <f>IF(E142=DATA!E144,"true","false")</f>
        <v>false</v>
      </c>
    </row>
    <row r="143" spans="1:8" x14ac:dyDescent="0.25">
      <c r="A143" s="2">
        <v>0</v>
      </c>
      <c r="B143" s="1" t="str">
        <f>IF(DATA!AB144="","",DATA!AB144)</f>
        <v/>
      </c>
      <c r="C143" s="1" t="str">
        <f>IF(DATA!AC144="","",DATA!AC144)</f>
        <v/>
      </c>
      <c r="D143" s="1" t="str">
        <f>IF(DATA!AD144="","",DATA!AD144)</f>
        <v/>
      </c>
      <c r="E143" t="str">
        <f t="shared" ref="E143:G206" si="71">IF(B143="","",CONCATENATE("{",$A143,",",B$2,"}"))</f>
        <v/>
      </c>
      <c r="F143" t="str">
        <f t="shared" si="71"/>
        <v/>
      </c>
      <c r="G143" t="str">
        <f t="shared" si="71"/>
        <v/>
      </c>
    </row>
    <row r="144" spans="1:8" x14ac:dyDescent="0.25">
      <c r="A144" s="2">
        <v>1</v>
      </c>
      <c r="B144" s="1" t="str">
        <f>IF(DATA!AB145="","",DATA!AB145)</f>
        <v/>
      </c>
      <c r="C144" s="1" t="str">
        <f>IF(DATA!AC145="","",DATA!AC145)</f>
        <v/>
      </c>
      <c r="D144" s="1" t="str">
        <f>IF(DATA!AD145="","",DATA!AD145)</f>
        <v/>
      </c>
      <c r="E144" t="str">
        <f t="shared" si="71"/>
        <v/>
      </c>
      <c r="F144" t="str">
        <f t="shared" si="71"/>
        <v/>
      </c>
      <c r="G144" t="str">
        <f t="shared" si="71"/>
        <v/>
      </c>
    </row>
    <row r="145" spans="1:8" x14ac:dyDescent="0.25">
      <c r="A145" s="2">
        <v>2</v>
      </c>
      <c r="B145" s="1" t="str">
        <f>IF(DATA!AB146="","",DATA!AB146)</f>
        <v>c</v>
      </c>
      <c r="C145" s="1" t="str">
        <f>IF(DATA!AC146="","",DATA!AC146)</f>
        <v/>
      </c>
      <c r="D145" s="1" t="str">
        <f>IF(DATA!AD146="","",DATA!AD146)</f>
        <v/>
      </c>
      <c r="E145" t="str">
        <f t="shared" si="71"/>
        <v>{2,0}</v>
      </c>
      <c r="F145" t="str">
        <f t="shared" si="71"/>
        <v/>
      </c>
      <c r="G145" t="str">
        <f t="shared" si="71"/>
        <v/>
      </c>
    </row>
    <row r="146" spans="1:8" x14ac:dyDescent="0.25">
      <c r="A146" s="4">
        <f>A142+1</f>
        <v>37</v>
      </c>
      <c r="B146" s="2">
        <v>0</v>
      </c>
      <c r="C146" s="2">
        <v>1</v>
      </c>
      <c r="D146" s="2">
        <v>2</v>
      </c>
      <c r="E146" t="str">
        <f t="shared" ref="E146" si="72">IF(CONCATENATE(E147,F147,G147,E148,F148,G148,E149,F149,G149)="","",CONCATENATE(CONCATENATE(E147,F147,G147,E148,F148,G148,E149,F149,G149)))</f>
        <v>{0,2}</v>
      </c>
      <c r="H146" t="str">
        <f>IF(E146=DATA!E148,"true","false")</f>
        <v>false</v>
      </c>
    </row>
    <row r="147" spans="1:8" x14ac:dyDescent="0.25">
      <c r="A147" s="2">
        <v>0</v>
      </c>
      <c r="B147" s="1" t="str">
        <f>IF(DATA!AB148="","",DATA!AB148)</f>
        <v/>
      </c>
      <c r="C147" s="1" t="str">
        <f>IF(DATA!AC148="","",DATA!AC148)</f>
        <v/>
      </c>
      <c r="D147" s="1" t="str">
        <f>IF(DATA!AD148="","",DATA!AD148)</f>
        <v>c</v>
      </c>
      <c r="E147" t="str">
        <f t="shared" ref="E147:G210" si="73">IF(B147="","",CONCATENATE("{",$A147,",",B$2,"}"))</f>
        <v/>
      </c>
      <c r="F147" t="str">
        <f t="shared" si="73"/>
        <v/>
      </c>
      <c r="G147" t="str">
        <f t="shared" si="73"/>
        <v>{0,2}</v>
      </c>
    </row>
    <row r="148" spans="1:8" x14ac:dyDescent="0.25">
      <c r="A148" s="2">
        <v>1</v>
      </c>
      <c r="B148" s="1" t="str">
        <f>IF(DATA!AB149="","",DATA!AB149)</f>
        <v/>
      </c>
      <c r="C148" s="1" t="str">
        <f>IF(DATA!AC149="","",DATA!AC149)</f>
        <v/>
      </c>
      <c r="D148" s="1" t="str">
        <f>IF(DATA!AD149="","",DATA!AD149)</f>
        <v/>
      </c>
      <c r="E148" t="str">
        <f t="shared" si="73"/>
        <v/>
      </c>
      <c r="F148" t="str">
        <f t="shared" si="73"/>
        <v/>
      </c>
      <c r="G148" t="str">
        <f t="shared" si="73"/>
        <v/>
      </c>
    </row>
    <row r="149" spans="1:8" x14ac:dyDescent="0.25">
      <c r="A149" s="2">
        <v>2</v>
      </c>
      <c r="B149" s="1" t="str">
        <f>IF(DATA!AB150="","",DATA!AB150)</f>
        <v/>
      </c>
      <c r="C149" s="1" t="str">
        <f>IF(DATA!AC150="","",DATA!AC150)</f>
        <v/>
      </c>
      <c r="D149" s="1" t="str">
        <f>IF(DATA!AD150="","",DATA!AD150)</f>
        <v/>
      </c>
      <c r="E149" t="str">
        <f t="shared" si="73"/>
        <v/>
      </c>
      <c r="F149" t="str">
        <f t="shared" si="73"/>
        <v/>
      </c>
      <c r="G149" t="str">
        <f t="shared" si="73"/>
        <v/>
      </c>
    </row>
    <row r="150" spans="1:8" x14ac:dyDescent="0.25">
      <c r="A150" s="4">
        <f>A146+1</f>
        <v>38</v>
      </c>
      <c r="B150" s="2">
        <v>0</v>
      </c>
      <c r="C150" s="2">
        <v>1</v>
      </c>
      <c r="D150" s="2">
        <v>2</v>
      </c>
      <c r="E150" t="str">
        <f t="shared" ref="E150" si="74">IF(CONCATENATE(E151,F151,G151,E152,F152,G152,E153,F153,G153)="","",CONCATENATE(CONCATENATE(E151,F151,G151,E152,F152,G152,E153,F153,G153)))</f>
        <v>{1,2}</v>
      </c>
      <c r="H150" t="str">
        <f>IF(E150=DATA!E152,"true","false")</f>
        <v>false</v>
      </c>
    </row>
    <row r="151" spans="1:8" x14ac:dyDescent="0.25">
      <c r="A151" s="2">
        <v>0</v>
      </c>
      <c r="B151" s="1" t="str">
        <f>IF(DATA!AB152="","",DATA!AB152)</f>
        <v/>
      </c>
      <c r="C151" s="1" t="str">
        <f>IF(DATA!AC152="","",DATA!AC152)</f>
        <v/>
      </c>
      <c r="D151" s="1" t="str">
        <f>IF(DATA!AD152="","",DATA!AD152)</f>
        <v/>
      </c>
      <c r="E151" t="str">
        <f t="shared" ref="E151:G214" si="75">IF(B151="","",CONCATENATE("{",$A151,",",B$2,"}"))</f>
        <v/>
      </c>
      <c r="F151" t="str">
        <f t="shared" si="75"/>
        <v/>
      </c>
      <c r="G151" t="str">
        <f t="shared" si="75"/>
        <v/>
      </c>
    </row>
    <row r="152" spans="1:8" x14ac:dyDescent="0.25">
      <c r="A152" s="2">
        <v>1</v>
      </c>
      <c r="B152" s="1" t="str">
        <f>IF(DATA!AB153="","",DATA!AB153)</f>
        <v/>
      </c>
      <c r="C152" s="1" t="str">
        <f>IF(DATA!AC153="","",DATA!AC153)</f>
        <v/>
      </c>
      <c r="D152" s="1" t="str">
        <f>IF(DATA!AD153="","",DATA!AD153)</f>
        <v>c</v>
      </c>
      <c r="E152" t="str">
        <f t="shared" si="75"/>
        <v/>
      </c>
      <c r="F152" t="str">
        <f t="shared" si="75"/>
        <v/>
      </c>
      <c r="G152" t="str">
        <f t="shared" si="75"/>
        <v>{1,2}</v>
      </c>
    </row>
    <row r="153" spans="1:8" x14ac:dyDescent="0.25">
      <c r="A153" s="2">
        <v>2</v>
      </c>
      <c r="B153" s="1" t="str">
        <f>IF(DATA!AB154="","",DATA!AB154)</f>
        <v/>
      </c>
      <c r="C153" s="1" t="str">
        <f>IF(DATA!AC154="","",DATA!AC154)</f>
        <v/>
      </c>
      <c r="D153" s="1" t="str">
        <f>IF(DATA!AD154="","",DATA!AD154)</f>
        <v/>
      </c>
      <c r="E153" t="str">
        <f t="shared" si="75"/>
        <v/>
      </c>
      <c r="F153" t="str">
        <f t="shared" si="75"/>
        <v/>
      </c>
      <c r="G153" t="str">
        <f t="shared" si="75"/>
        <v/>
      </c>
    </row>
    <row r="154" spans="1:8" x14ac:dyDescent="0.25">
      <c r="A154" s="4">
        <f>A150+1</f>
        <v>39</v>
      </c>
      <c r="B154" s="2">
        <v>0</v>
      </c>
      <c r="C154" s="2">
        <v>1</v>
      </c>
      <c r="D154" s="2">
        <v>2</v>
      </c>
      <c r="E154" t="str">
        <f t="shared" ref="E154" si="76">IF(CONCATENATE(E155,F155,G155,E156,F156,G156,E157,F157,G157)="","",CONCATENATE(CONCATENATE(E155,F155,G155,E156,F156,G156,E157,F157,G157)))</f>
        <v>{2,2}</v>
      </c>
      <c r="H154" t="str">
        <f>IF(E154=DATA!E156,"true","false")</f>
        <v>false</v>
      </c>
    </row>
    <row r="155" spans="1:8" x14ac:dyDescent="0.25">
      <c r="A155" s="2">
        <v>0</v>
      </c>
      <c r="B155" s="1" t="str">
        <f>IF(DATA!AB156="","",DATA!AB156)</f>
        <v/>
      </c>
      <c r="C155" s="1" t="str">
        <f>IF(DATA!AC156="","",DATA!AC156)</f>
        <v/>
      </c>
      <c r="D155" s="1" t="str">
        <f>IF(DATA!AD156="","",DATA!AD156)</f>
        <v/>
      </c>
      <c r="E155" t="str">
        <f t="shared" ref="E155:G218" si="77">IF(B155="","",CONCATENATE("{",$A155,",",B$2,"}"))</f>
        <v/>
      </c>
      <c r="F155" t="str">
        <f t="shared" si="77"/>
        <v/>
      </c>
      <c r="G155" t="str">
        <f t="shared" si="77"/>
        <v/>
      </c>
    </row>
    <row r="156" spans="1:8" x14ac:dyDescent="0.25">
      <c r="A156" s="2">
        <v>1</v>
      </c>
      <c r="B156" s="1" t="str">
        <f>IF(DATA!AB157="","",DATA!AB157)</f>
        <v/>
      </c>
      <c r="C156" s="1" t="str">
        <f>IF(DATA!AC157="","",DATA!AC157)</f>
        <v/>
      </c>
      <c r="D156" s="1" t="str">
        <f>IF(DATA!AD157="","",DATA!AD157)</f>
        <v/>
      </c>
      <c r="E156" t="str">
        <f t="shared" si="77"/>
        <v/>
      </c>
      <c r="F156" t="str">
        <f t="shared" si="77"/>
        <v/>
      </c>
      <c r="G156" t="str">
        <f t="shared" si="77"/>
        <v/>
      </c>
    </row>
    <row r="157" spans="1:8" x14ac:dyDescent="0.25">
      <c r="A157" s="2">
        <v>2</v>
      </c>
      <c r="B157" s="1" t="str">
        <f>IF(DATA!AB158="","",DATA!AB158)</f>
        <v/>
      </c>
      <c r="C157" s="1" t="str">
        <f>IF(DATA!AC158="","",DATA!AC158)</f>
        <v/>
      </c>
      <c r="D157" s="1" t="str">
        <f>IF(DATA!AD158="","",DATA!AD158)</f>
        <v>c</v>
      </c>
      <c r="E157" t="str">
        <f t="shared" si="77"/>
        <v/>
      </c>
      <c r="F157" t="str">
        <f t="shared" si="77"/>
        <v/>
      </c>
      <c r="G157" t="str">
        <f t="shared" si="77"/>
        <v>{2,2}</v>
      </c>
    </row>
    <row r="158" spans="1:8" x14ac:dyDescent="0.25">
      <c r="A158" s="4">
        <f>A154+1</f>
        <v>40</v>
      </c>
      <c r="B158" s="2">
        <v>0</v>
      </c>
      <c r="C158" s="2">
        <v>1</v>
      </c>
      <c r="D158" s="2">
        <v>2</v>
      </c>
      <c r="E158" t="str">
        <f t="shared" ref="E158" si="78">IF(CONCATENATE(E159,F159,G159,E160,F160,G160,E161,F161,G161)="","",CONCATENATE(CONCATENATE(E159,F159,G159,E160,F160,G160,E161,F161,G161)))</f>
        <v>{2,2}</v>
      </c>
      <c r="H158" t="str">
        <f>IF(E158=DATA!E160,"true","false")</f>
        <v>false</v>
      </c>
    </row>
    <row r="159" spans="1:8" x14ac:dyDescent="0.25">
      <c r="A159" s="2">
        <v>0</v>
      </c>
      <c r="B159" s="1" t="str">
        <f>IF(DATA!AB160="","",DATA!AB160)</f>
        <v/>
      </c>
      <c r="C159" s="1" t="str">
        <f>IF(DATA!AC160="","",DATA!AC160)</f>
        <v/>
      </c>
      <c r="D159" s="1" t="str">
        <f>IF(DATA!AD160="","",DATA!AD160)</f>
        <v/>
      </c>
      <c r="E159" t="str">
        <f t="shared" ref="E159:G222" si="79">IF(B159="","",CONCATENATE("{",$A159,",",B$2,"}"))</f>
        <v/>
      </c>
      <c r="F159" t="str">
        <f t="shared" si="79"/>
        <v/>
      </c>
      <c r="G159" t="str">
        <f t="shared" si="79"/>
        <v/>
      </c>
    </row>
    <row r="160" spans="1:8" x14ac:dyDescent="0.25">
      <c r="A160" s="2">
        <v>1</v>
      </c>
      <c r="B160" s="1" t="str">
        <f>IF(DATA!AB161="","",DATA!AB161)</f>
        <v/>
      </c>
      <c r="C160" s="1" t="str">
        <f>IF(DATA!AC161="","",DATA!AC161)</f>
        <v/>
      </c>
      <c r="D160" s="1" t="str">
        <f>IF(DATA!AD161="","",DATA!AD161)</f>
        <v/>
      </c>
      <c r="E160" t="str">
        <f t="shared" si="79"/>
        <v/>
      </c>
      <c r="F160" t="str">
        <f t="shared" si="79"/>
        <v/>
      </c>
      <c r="G160" t="str">
        <f t="shared" si="79"/>
        <v/>
      </c>
    </row>
    <row r="161" spans="1:8" x14ac:dyDescent="0.25">
      <c r="A161" s="2">
        <v>2</v>
      </c>
      <c r="B161" s="1" t="str">
        <f>IF(DATA!AB162="","",DATA!AB162)</f>
        <v/>
      </c>
      <c r="C161" s="1" t="str">
        <f>IF(DATA!AC162="","",DATA!AC162)</f>
        <v/>
      </c>
      <c r="D161" s="1" t="str">
        <f>IF(DATA!AD162="","",DATA!AD162)</f>
        <v>c</v>
      </c>
      <c r="E161" t="str">
        <f t="shared" si="79"/>
        <v/>
      </c>
      <c r="F161" t="str">
        <f t="shared" si="79"/>
        <v/>
      </c>
      <c r="G161" t="str">
        <f t="shared" si="79"/>
        <v>{2,2}</v>
      </c>
    </row>
    <row r="162" spans="1:8" x14ac:dyDescent="0.25">
      <c r="A162" s="4">
        <f>A158+1</f>
        <v>41</v>
      </c>
      <c r="B162" s="2">
        <v>0</v>
      </c>
      <c r="C162" s="2">
        <v>1</v>
      </c>
      <c r="D162" s="2">
        <v>2</v>
      </c>
      <c r="E162" t="str">
        <f t="shared" ref="E162" si="80">IF(CONCATENATE(E163,F163,G163,E164,F164,G164,E165,F165,G165)="","",CONCATENATE(CONCATENATE(E163,F163,G163,E164,F164,G164,E165,F165,G165)))</f>
        <v>{0,0}</v>
      </c>
      <c r="H162" t="str">
        <f>IF(E162=DATA!E164,"true","false")</f>
        <v>false</v>
      </c>
    </row>
    <row r="163" spans="1:8" x14ac:dyDescent="0.25">
      <c r="A163" s="2">
        <v>0</v>
      </c>
      <c r="B163" s="1" t="str">
        <f>IF(DATA!AB164="","",DATA!AB164)</f>
        <v>c</v>
      </c>
      <c r="C163" s="1" t="str">
        <f>IF(DATA!AC164="","",DATA!AC164)</f>
        <v/>
      </c>
      <c r="D163" s="1" t="str">
        <f>IF(DATA!AD164="","",DATA!AD164)</f>
        <v/>
      </c>
      <c r="E163" t="str">
        <f t="shared" ref="E163:G226" si="81">IF(B163="","",CONCATENATE("{",$A163,",",B$2,"}"))</f>
        <v>{0,0}</v>
      </c>
      <c r="F163" t="str">
        <f t="shared" si="81"/>
        <v/>
      </c>
      <c r="G163" t="str">
        <f t="shared" si="81"/>
        <v/>
      </c>
    </row>
    <row r="164" spans="1:8" x14ac:dyDescent="0.25">
      <c r="A164" s="2">
        <v>1</v>
      </c>
      <c r="B164" s="1" t="str">
        <f>IF(DATA!AB165="","",DATA!AB165)</f>
        <v/>
      </c>
      <c r="C164" s="1" t="str">
        <f>IF(DATA!AC165="","",DATA!AC165)</f>
        <v/>
      </c>
      <c r="D164" s="1" t="str">
        <f>IF(DATA!AD165="","",DATA!AD165)</f>
        <v/>
      </c>
      <c r="E164" t="str">
        <f t="shared" si="81"/>
        <v/>
      </c>
      <c r="F164" t="str">
        <f t="shared" si="81"/>
        <v/>
      </c>
      <c r="G164" t="str">
        <f t="shared" si="81"/>
        <v/>
      </c>
    </row>
    <row r="165" spans="1:8" x14ac:dyDescent="0.25">
      <c r="A165" s="2">
        <v>2</v>
      </c>
      <c r="B165" s="1" t="str">
        <f>IF(DATA!AB166="","",DATA!AB166)</f>
        <v/>
      </c>
      <c r="C165" s="1" t="str">
        <f>IF(DATA!AC166="","",DATA!AC166)</f>
        <v/>
      </c>
      <c r="D165" s="1" t="str">
        <f>IF(DATA!AD166="","",DATA!AD166)</f>
        <v/>
      </c>
      <c r="E165" t="str">
        <f t="shared" si="81"/>
        <v/>
      </c>
      <c r="F165" t="str">
        <f t="shared" si="81"/>
        <v/>
      </c>
      <c r="G165" t="str">
        <f t="shared" si="81"/>
        <v/>
      </c>
    </row>
    <row r="166" spans="1:8" x14ac:dyDescent="0.25">
      <c r="A166" s="4">
        <f>A162+1</f>
        <v>42</v>
      </c>
      <c r="B166" s="2">
        <v>0</v>
      </c>
      <c r="C166" s="2">
        <v>1</v>
      </c>
      <c r="D166" s="2">
        <v>2</v>
      </c>
      <c r="E166" t="str">
        <f t="shared" ref="E166" si="82">IF(CONCATENATE(E167,F167,G167,E168,F168,G168,E169,F169,G169)="","",CONCATENATE(CONCATENATE(E167,F167,G167,E168,F168,G168,E169,F169,G169)))</f>
        <v>{1,0}</v>
      </c>
      <c r="H166" t="str">
        <f>IF(E166=DATA!E168,"true","false")</f>
        <v>false</v>
      </c>
    </row>
    <row r="167" spans="1:8" x14ac:dyDescent="0.25">
      <c r="A167" s="2">
        <v>0</v>
      </c>
      <c r="B167" s="1" t="str">
        <f>IF(DATA!AB168="","",DATA!AB168)</f>
        <v/>
      </c>
      <c r="C167" s="1" t="str">
        <f>IF(DATA!AC168="","",DATA!AC168)</f>
        <v/>
      </c>
      <c r="D167" s="1" t="str">
        <f>IF(DATA!AD168="","",DATA!AD168)</f>
        <v/>
      </c>
      <c r="E167" t="str">
        <f t="shared" ref="E167:G230" si="83">IF(B167="","",CONCATENATE("{",$A167,",",B$2,"}"))</f>
        <v/>
      </c>
      <c r="F167" t="str">
        <f t="shared" si="83"/>
        <v/>
      </c>
      <c r="G167" t="str">
        <f t="shared" si="83"/>
        <v/>
      </c>
    </row>
    <row r="168" spans="1:8" x14ac:dyDescent="0.25">
      <c r="A168" s="2">
        <v>1</v>
      </c>
      <c r="B168" s="1" t="str">
        <f>IF(DATA!AB169="","",DATA!AB169)</f>
        <v>c</v>
      </c>
      <c r="C168" s="1" t="str">
        <f>IF(DATA!AC169="","",DATA!AC169)</f>
        <v/>
      </c>
      <c r="D168" s="1" t="str">
        <f>IF(DATA!AD169="","",DATA!AD169)</f>
        <v/>
      </c>
      <c r="E168" t="str">
        <f t="shared" si="83"/>
        <v>{1,0}</v>
      </c>
      <c r="F168" t="str">
        <f t="shared" si="83"/>
        <v/>
      </c>
      <c r="G168" t="str">
        <f t="shared" si="83"/>
        <v/>
      </c>
    </row>
    <row r="169" spans="1:8" x14ac:dyDescent="0.25">
      <c r="A169" s="2">
        <v>2</v>
      </c>
      <c r="B169" s="1" t="str">
        <f>IF(DATA!AB170="","",DATA!AB170)</f>
        <v/>
      </c>
      <c r="C169" s="1" t="str">
        <f>IF(DATA!AC170="","",DATA!AC170)</f>
        <v/>
      </c>
      <c r="D169" s="1" t="str">
        <f>IF(DATA!AD170="","",DATA!AD170)</f>
        <v/>
      </c>
      <c r="E169" t="str">
        <f t="shared" si="83"/>
        <v/>
      </c>
      <c r="F169" t="str">
        <f t="shared" si="83"/>
        <v/>
      </c>
      <c r="G169" t="str">
        <f t="shared" si="83"/>
        <v/>
      </c>
    </row>
    <row r="170" spans="1:8" x14ac:dyDescent="0.25">
      <c r="A170" s="4">
        <f>A166+1</f>
        <v>43</v>
      </c>
      <c r="B170" s="2">
        <v>0</v>
      </c>
      <c r="C170" s="2">
        <v>1</v>
      </c>
      <c r="D170" s="2">
        <v>2</v>
      </c>
      <c r="E170" t="str">
        <f t="shared" ref="E170" si="84">IF(CONCATENATE(E171,F171,G171,E172,F172,G172,E173,F173,G173)="","",CONCATENATE(CONCATENATE(E171,F171,G171,E172,F172,G172,E173,F173,G173)))</f>
        <v>{2,0}</v>
      </c>
      <c r="H170" t="str">
        <f>IF(E170=DATA!E172,"true","false")</f>
        <v>true</v>
      </c>
    </row>
    <row r="171" spans="1:8" x14ac:dyDescent="0.25">
      <c r="A171" s="2">
        <v>0</v>
      </c>
      <c r="B171" s="1" t="str">
        <f>IF(DATA!AB172="","",DATA!AB172)</f>
        <v/>
      </c>
      <c r="C171" s="1" t="str">
        <f>IF(DATA!AC172="","",DATA!AC172)</f>
        <v/>
      </c>
      <c r="D171" s="1" t="str">
        <f>IF(DATA!AD172="","",DATA!AD172)</f>
        <v/>
      </c>
      <c r="E171" t="str">
        <f t="shared" ref="E171:G234" si="85">IF(B171="","",CONCATENATE("{",$A171,",",B$2,"}"))</f>
        <v/>
      </c>
      <c r="F171" t="str">
        <f t="shared" si="85"/>
        <v/>
      </c>
      <c r="G171" t="str">
        <f t="shared" si="85"/>
        <v/>
      </c>
    </row>
    <row r="172" spans="1:8" x14ac:dyDescent="0.25">
      <c r="A172" s="2">
        <v>1</v>
      </c>
      <c r="B172" s="1" t="str">
        <f>IF(DATA!AB173="","",DATA!AB173)</f>
        <v/>
      </c>
      <c r="C172" s="1" t="str">
        <f>IF(DATA!AC173="","",DATA!AC173)</f>
        <v/>
      </c>
      <c r="D172" s="1" t="str">
        <f>IF(DATA!AD173="","",DATA!AD173)</f>
        <v/>
      </c>
      <c r="E172" t="str">
        <f t="shared" si="85"/>
        <v/>
      </c>
      <c r="F172" t="str">
        <f t="shared" si="85"/>
        <v/>
      </c>
      <c r="G172" t="str">
        <f t="shared" si="85"/>
        <v/>
      </c>
    </row>
    <row r="173" spans="1:8" x14ac:dyDescent="0.25">
      <c r="A173" s="2">
        <v>2</v>
      </c>
      <c r="B173" s="1" t="str">
        <f>IF(DATA!AB174="","",DATA!AB174)</f>
        <v>c</v>
      </c>
      <c r="C173" s="1" t="str">
        <f>IF(DATA!AC174="","",DATA!AC174)</f>
        <v/>
      </c>
      <c r="D173" s="1" t="str">
        <f>IF(DATA!AD174="","",DATA!AD174)</f>
        <v/>
      </c>
      <c r="E173" t="str">
        <f t="shared" si="85"/>
        <v>{2,0}</v>
      </c>
      <c r="F173" t="str">
        <f t="shared" si="85"/>
        <v/>
      </c>
      <c r="G173" t="str">
        <f t="shared" si="85"/>
        <v/>
      </c>
    </row>
    <row r="174" spans="1:8" x14ac:dyDescent="0.25">
      <c r="A174" s="4">
        <f>A170+1</f>
        <v>44</v>
      </c>
      <c r="B174" s="2">
        <v>0</v>
      </c>
      <c r="C174" s="2">
        <v>1</v>
      </c>
      <c r="D174" s="2">
        <v>2</v>
      </c>
      <c r="E174" t="str">
        <f t="shared" ref="E174" si="86">IF(CONCATENATE(E175,F175,G175,E176,F176,G176,E177,F177,G177)="","",CONCATENATE(CONCATENATE(E175,F175,G175,E176,F176,G176,E177,F177,G177)))</f>
        <v>{0,1}</v>
      </c>
      <c r="H174" t="str">
        <f>IF(E174=DATA!E176,"true","false")</f>
        <v>false</v>
      </c>
    </row>
    <row r="175" spans="1:8" x14ac:dyDescent="0.25">
      <c r="A175" s="2">
        <v>0</v>
      </c>
      <c r="B175" s="1" t="str">
        <f>IF(DATA!AB176="","",DATA!AB176)</f>
        <v/>
      </c>
      <c r="C175" s="1" t="str">
        <f>IF(DATA!AC176="","",DATA!AC176)</f>
        <v>c</v>
      </c>
      <c r="D175" s="1" t="str">
        <f>IF(DATA!AD176="","",DATA!AD176)</f>
        <v/>
      </c>
      <c r="E175" t="str">
        <f t="shared" ref="E175:G238" si="87">IF(B175="","",CONCATENATE("{",$A175,",",B$2,"}"))</f>
        <v/>
      </c>
      <c r="F175" t="str">
        <f t="shared" si="87"/>
        <v>{0,1}</v>
      </c>
      <c r="G175" t="str">
        <f t="shared" si="87"/>
        <v/>
      </c>
    </row>
    <row r="176" spans="1:8" x14ac:dyDescent="0.25">
      <c r="A176" s="2">
        <v>1</v>
      </c>
      <c r="B176" s="1" t="str">
        <f>IF(DATA!AB177="","",DATA!AB177)</f>
        <v/>
      </c>
      <c r="C176" s="1" t="str">
        <f>IF(DATA!AC177="","",DATA!AC177)</f>
        <v/>
      </c>
      <c r="D176" s="1" t="str">
        <f>IF(DATA!AD177="","",DATA!AD177)</f>
        <v/>
      </c>
      <c r="E176" t="str">
        <f t="shared" si="87"/>
        <v/>
      </c>
      <c r="F176" t="str">
        <f t="shared" si="87"/>
        <v/>
      </c>
      <c r="G176" t="str">
        <f t="shared" si="87"/>
        <v/>
      </c>
    </row>
    <row r="177" spans="1:8" x14ac:dyDescent="0.25">
      <c r="A177" s="2">
        <v>2</v>
      </c>
      <c r="B177" s="1" t="str">
        <f>IF(DATA!AB178="","",DATA!AB178)</f>
        <v/>
      </c>
      <c r="C177" s="1" t="str">
        <f>IF(DATA!AC178="","",DATA!AC178)</f>
        <v/>
      </c>
      <c r="D177" s="1" t="str">
        <f>IF(DATA!AD178="","",DATA!AD178)</f>
        <v/>
      </c>
      <c r="E177" t="str">
        <f t="shared" si="87"/>
        <v/>
      </c>
      <c r="F177" t="str">
        <f t="shared" si="87"/>
        <v/>
      </c>
      <c r="G177" t="str">
        <f t="shared" si="87"/>
        <v/>
      </c>
    </row>
    <row r="178" spans="1:8" x14ac:dyDescent="0.25">
      <c r="A178" s="4">
        <f>A174+1</f>
        <v>45</v>
      </c>
      <c r="B178" s="2">
        <v>0</v>
      </c>
      <c r="C178" s="2">
        <v>1</v>
      </c>
      <c r="D178" s="2">
        <v>2</v>
      </c>
      <c r="E178" t="str">
        <f t="shared" ref="E178" si="88">IF(CONCATENATE(E179,F179,G179,E180,F180,G180,E181,F181,G181)="","",CONCATENATE(CONCATENATE(E179,F179,G179,E180,F180,G180,E181,F181,G181)))</f>
        <v>{1,1}</v>
      </c>
      <c r="H178" t="str">
        <f>IF(E178=DATA!E180,"true","false")</f>
        <v>false</v>
      </c>
    </row>
    <row r="179" spans="1:8" x14ac:dyDescent="0.25">
      <c r="A179" s="2">
        <v>0</v>
      </c>
      <c r="B179" s="1" t="str">
        <f>IF(DATA!AB180="","",DATA!AB180)</f>
        <v/>
      </c>
      <c r="C179" s="1" t="str">
        <f>IF(DATA!AC180="","",DATA!AC180)</f>
        <v/>
      </c>
      <c r="D179" s="1" t="str">
        <f>IF(DATA!AD180="","",DATA!AD180)</f>
        <v/>
      </c>
      <c r="E179" t="str">
        <f t="shared" ref="E179:G242" si="89">IF(B179="","",CONCATENATE("{",$A179,",",B$2,"}"))</f>
        <v/>
      </c>
      <c r="F179" t="str">
        <f t="shared" si="89"/>
        <v/>
      </c>
      <c r="G179" t="str">
        <f t="shared" si="89"/>
        <v/>
      </c>
    </row>
    <row r="180" spans="1:8" x14ac:dyDescent="0.25">
      <c r="A180" s="2">
        <v>1</v>
      </c>
      <c r="B180" s="1" t="str">
        <f>IF(DATA!AB181="","",DATA!AB181)</f>
        <v/>
      </c>
      <c r="C180" s="1" t="str">
        <f>IF(DATA!AC181="","",DATA!AC181)</f>
        <v>c</v>
      </c>
      <c r="D180" s="1" t="str">
        <f>IF(DATA!AD181="","",DATA!AD181)</f>
        <v/>
      </c>
      <c r="E180" t="str">
        <f t="shared" si="89"/>
        <v/>
      </c>
      <c r="F180" t="str">
        <f t="shared" si="89"/>
        <v>{1,1}</v>
      </c>
      <c r="G180" t="str">
        <f t="shared" si="89"/>
        <v/>
      </c>
    </row>
    <row r="181" spans="1:8" x14ac:dyDescent="0.25">
      <c r="A181" s="2">
        <v>2</v>
      </c>
      <c r="B181" s="1" t="str">
        <f>IF(DATA!AB182="","",DATA!AB182)</f>
        <v/>
      </c>
      <c r="C181" s="1" t="str">
        <f>IF(DATA!AC182="","",DATA!AC182)</f>
        <v/>
      </c>
      <c r="D181" s="1" t="str">
        <f>IF(DATA!AD182="","",DATA!AD182)</f>
        <v/>
      </c>
      <c r="E181" t="str">
        <f t="shared" si="89"/>
        <v/>
      </c>
      <c r="F181" t="str">
        <f t="shared" si="89"/>
        <v/>
      </c>
      <c r="G181" t="str">
        <f t="shared" si="89"/>
        <v/>
      </c>
    </row>
    <row r="182" spans="1:8" x14ac:dyDescent="0.25">
      <c r="A182" s="4">
        <f>A178+1</f>
        <v>46</v>
      </c>
      <c r="B182" s="2">
        <v>0</v>
      </c>
      <c r="C182" s="2">
        <v>1</v>
      </c>
      <c r="D182" s="2">
        <v>2</v>
      </c>
      <c r="E182" t="str">
        <f t="shared" ref="E182" si="90">IF(CONCATENATE(E183,F183,G183,E184,F184,G184,E185,F185,G185)="","",CONCATENATE(CONCATENATE(E183,F183,G183,E184,F184,G184,E185,F185,G185)))</f>
        <v>{2,1}</v>
      </c>
      <c r="H182" t="str">
        <f>IF(E182=DATA!E184,"true","false")</f>
        <v>false</v>
      </c>
    </row>
    <row r="183" spans="1:8" x14ac:dyDescent="0.25">
      <c r="A183" s="2">
        <v>0</v>
      </c>
      <c r="B183" s="1" t="str">
        <f>IF(DATA!AB184="","",DATA!AB184)</f>
        <v/>
      </c>
      <c r="C183" s="1" t="str">
        <f>IF(DATA!AC184="","",DATA!AC184)</f>
        <v/>
      </c>
      <c r="D183" s="1" t="str">
        <f>IF(DATA!AD184="","",DATA!AD184)</f>
        <v/>
      </c>
      <c r="E183" t="str">
        <f t="shared" ref="E183:G246" si="91">IF(B183="","",CONCATENATE("{",$A183,",",B$2,"}"))</f>
        <v/>
      </c>
      <c r="F183" t="str">
        <f t="shared" si="91"/>
        <v/>
      </c>
      <c r="G183" t="str">
        <f t="shared" si="91"/>
        <v/>
      </c>
    </row>
    <row r="184" spans="1:8" x14ac:dyDescent="0.25">
      <c r="A184" s="2">
        <v>1</v>
      </c>
      <c r="B184" s="1" t="str">
        <f>IF(DATA!AB185="","",DATA!AB185)</f>
        <v/>
      </c>
      <c r="C184" s="1" t="str">
        <f>IF(DATA!AC185="","",DATA!AC185)</f>
        <v/>
      </c>
      <c r="D184" s="1" t="str">
        <f>IF(DATA!AD185="","",DATA!AD185)</f>
        <v/>
      </c>
      <c r="E184" t="str">
        <f t="shared" si="91"/>
        <v/>
      </c>
      <c r="F184" t="str">
        <f t="shared" si="91"/>
        <v/>
      </c>
      <c r="G184" t="str">
        <f t="shared" si="91"/>
        <v/>
      </c>
    </row>
    <row r="185" spans="1:8" x14ac:dyDescent="0.25">
      <c r="A185" s="2">
        <v>2</v>
      </c>
      <c r="B185" s="1" t="str">
        <f>IF(DATA!AB186="","",DATA!AB186)</f>
        <v/>
      </c>
      <c r="C185" s="1" t="str">
        <f>IF(DATA!AC186="","",DATA!AC186)</f>
        <v>c</v>
      </c>
      <c r="D185" s="1" t="str">
        <f>IF(DATA!AD186="","",DATA!AD186)</f>
        <v/>
      </c>
      <c r="E185" t="str">
        <f t="shared" si="91"/>
        <v/>
      </c>
      <c r="F185" t="str">
        <f t="shared" si="91"/>
        <v>{2,1}</v>
      </c>
      <c r="G185" t="str">
        <f t="shared" si="91"/>
        <v/>
      </c>
    </row>
    <row r="186" spans="1:8" x14ac:dyDescent="0.25">
      <c r="A186" s="4">
        <f>A182+1</f>
        <v>47</v>
      </c>
      <c r="B186" s="2">
        <v>0</v>
      </c>
      <c r="C186" s="2">
        <v>1</v>
      </c>
      <c r="D186" s="2">
        <v>2</v>
      </c>
      <c r="E186" t="str">
        <f t="shared" ref="E186" si="92">IF(CONCATENATE(E187,F187,G187,E188,F188,G188,E189,F189,G189)="","",CONCATENATE(CONCATENATE(E187,F187,G187,E188,F188,G188,E189,F189,G189)))</f>
        <v>{0,2}</v>
      </c>
      <c r="H186" t="str">
        <f>IF(E186=DATA!E188,"true","false")</f>
        <v>false</v>
      </c>
    </row>
    <row r="187" spans="1:8" x14ac:dyDescent="0.25">
      <c r="A187" s="2">
        <v>0</v>
      </c>
      <c r="B187" s="1" t="str">
        <f>IF(DATA!AB188="","",DATA!AB188)</f>
        <v/>
      </c>
      <c r="C187" s="1" t="str">
        <f>IF(DATA!AC188="","",DATA!AC188)</f>
        <v/>
      </c>
      <c r="D187" s="1" t="str">
        <f>IF(DATA!AD188="","",DATA!AD188)</f>
        <v>c</v>
      </c>
      <c r="E187" t="str">
        <f t="shared" ref="E187:G250" si="93">IF(B187="","",CONCATENATE("{",$A187,",",B$2,"}"))</f>
        <v/>
      </c>
      <c r="F187" t="str">
        <f t="shared" si="93"/>
        <v/>
      </c>
      <c r="G187" t="str">
        <f t="shared" si="93"/>
        <v>{0,2}</v>
      </c>
    </row>
    <row r="188" spans="1:8" x14ac:dyDescent="0.25">
      <c r="A188" s="2">
        <v>1</v>
      </c>
      <c r="B188" s="1" t="str">
        <f>IF(DATA!AB189="","",DATA!AB189)</f>
        <v/>
      </c>
      <c r="C188" s="1" t="str">
        <f>IF(DATA!AC189="","",DATA!AC189)</f>
        <v/>
      </c>
      <c r="D188" s="1" t="str">
        <f>IF(DATA!AD189="","",DATA!AD189)</f>
        <v/>
      </c>
      <c r="E188" t="str">
        <f t="shared" si="93"/>
        <v/>
      </c>
      <c r="F188" t="str">
        <f t="shared" si="93"/>
        <v/>
      </c>
      <c r="G188" t="str">
        <f t="shared" si="93"/>
        <v/>
      </c>
    </row>
    <row r="189" spans="1:8" x14ac:dyDescent="0.25">
      <c r="A189" s="2">
        <v>2</v>
      </c>
      <c r="B189" s="1" t="str">
        <f>IF(DATA!AB190="","",DATA!AB190)</f>
        <v/>
      </c>
      <c r="C189" s="1" t="str">
        <f>IF(DATA!AC190="","",DATA!AC190)</f>
        <v/>
      </c>
      <c r="D189" s="1" t="str">
        <f>IF(DATA!AD190="","",DATA!AD190)</f>
        <v/>
      </c>
      <c r="E189" t="str">
        <f t="shared" si="93"/>
        <v/>
      </c>
      <c r="F189" t="str">
        <f t="shared" si="93"/>
        <v/>
      </c>
      <c r="G189" t="str">
        <f t="shared" si="93"/>
        <v/>
      </c>
    </row>
    <row r="190" spans="1:8" x14ac:dyDescent="0.25">
      <c r="A190" s="4">
        <f>A186+1</f>
        <v>48</v>
      </c>
      <c r="B190" s="2">
        <v>0</v>
      </c>
      <c r="C190" s="2">
        <v>1</v>
      </c>
      <c r="D190" s="2">
        <v>2</v>
      </c>
      <c r="E190" t="str">
        <f t="shared" ref="E190" si="94">IF(CONCATENATE(E191,F191,G191,E192,F192,G192,E193,F193,G193)="","",CONCATENATE(CONCATENATE(E191,F191,G191,E192,F192,G192,E193,F193,G193)))</f>
        <v>{1,2}</v>
      </c>
      <c r="H190" t="str">
        <f>IF(E190=DATA!E192,"true","false")</f>
        <v>false</v>
      </c>
    </row>
    <row r="191" spans="1:8" x14ac:dyDescent="0.25">
      <c r="A191" s="2">
        <v>0</v>
      </c>
      <c r="B191" s="1" t="str">
        <f>IF(DATA!AB192="","",DATA!AB192)</f>
        <v/>
      </c>
      <c r="C191" s="1" t="str">
        <f>IF(DATA!AC192="","",DATA!AC192)</f>
        <v/>
      </c>
      <c r="D191" s="1" t="str">
        <f>IF(DATA!AD192="","",DATA!AD192)</f>
        <v/>
      </c>
      <c r="E191" t="str">
        <f t="shared" ref="E191:G254" si="95">IF(B191="","",CONCATENATE("{",$A191,",",B$2,"}"))</f>
        <v/>
      </c>
      <c r="F191" t="str">
        <f t="shared" si="95"/>
        <v/>
      </c>
      <c r="G191" t="str">
        <f t="shared" si="95"/>
        <v/>
      </c>
    </row>
    <row r="192" spans="1:8" x14ac:dyDescent="0.25">
      <c r="A192" s="2">
        <v>1</v>
      </c>
      <c r="B192" s="1" t="str">
        <f>IF(DATA!AB193="","",DATA!AB193)</f>
        <v/>
      </c>
      <c r="C192" s="1" t="str">
        <f>IF(DATA!AC193="","",DATA!AC193)</f>
        <v/>
      </c>
      <c r="D192" s="1" t="str">
        <f>IF(DATA!AD193="","",DATA!AD193)</f>
        <v>c</v>
      </c>
      <c r="E192" t="str">
        <f t="shared" si="95"/>
        <v/>
      </c>
      <c r="F192" t="str">
        <f t="shared" si="95"/>
        <v/>
      </c>
      <c r="G192" t="str">
        <f t="shared" si="95"/>
        <v>{1,2}</v>
      </c>
    </row>
    <row r="193" spans="1:8" x14ac:dyDescent="0.25">
      <c r="A193" s="2">
        <v>2</v>
      </c>
      <c r="B193" s="1" t="str">
        <f>IF(DATA!AB194="","",DATA!AB194)</f>
        <v/>
      </c>
      <c r="C193" s="1" t="str">
        <f>IF(DATA!AC194="","",DATA!AC194)</f>
        <v/>
      </c>
      <c r="D193" s="1" t="str">
        <f>IF(DATA!AD194="","",DATA!AD194)</f>
        <v/>
      </c>
      <c r="E193" t="str">
        <f t="shared" si="95"/>
        <v/>
      </c>
      <c r="F193" t="str">
        <f t="shared" si="95"/>
        <v/>
      </c>
      <c r="G193" t="str">
        <f t="shared" si="95"/>
        <v/>
      </c>
    </row>
    <row r="194" spans="1:8" x14ac:dyDescent="0.25">
      <c r="A194" s="4">
        <f>A190+1</f>
        <v>49</v>
      </c>
      <c r="B194" s="2">
        <v>0</v>
      </c>
      <c r="C194" s="2">
        <v>1</v>
      </c>
      <c r="D194" s="2">
        <v>2</v>
      </c>
      <c r="E194" t="str">
        <f t="shared" ref="E194" si="96">IF(CONCATENATE(E195,F195,G195,E196,F196,G196,E197,F197,G197)="","",CONCATENATE(CONCATENATE(E195,F195,G195,E196,F196,G196,E197,F197,G197)))</f>
        <v>{2,2}</v>
      </c>
      <c r="H194" t="str">
        <f>IF(E194=DATA!E196,"true","false")</f>
        <v>false</v>
      </c>
    </row>
    <row r="195" spans="1:8" x14ac:dyDescent="0.25">
      <c r="A195" s="2">
        <v>0</v>
      </c>
      <c r="B195" s="1" t="str">
        <f>IF(DATA!AB196="","",DATA!AB196)</f>
        <v/>
      </c>
      <c r="C195" s="1" t="str">
        <f>IF(DATA!AC196="","",DATA!AC196)</f>
        <v/>
      </c>
      <c r="D195" s="1" t="str">
        <f>IF(DATA!AD196="","",DATA!AD196)</f>
        <v/>
      </c>
      <c r="E195" t="str">
        <f t="shared" ref="E195:G258" si="97">IF(B195="","",CONCATENATE("{",$A195,",",B$2,"}"))</f>
        <v/>
      </c>
      <c r="F195" t="str">
        <f t="shared" si="97"/>
        <v/>
      </c>
      <c r="G195" t="str">
        <f t="shared" si="97"/>
        <v/>
      </c>
    </row>
    <row r="196" spans="1:8" x14ac:dyDescent="0.25">
      <c r="A196" s="2">
        <v>1</v>
      </c>
      <c r="B196" s="1" t="str">
        <f>IF(DATA!AB197="","",DATA!AB197)</f>
        <v/>
      </c>
      <c r="C196" s="1" t="str">
        <f>IF(DATA!AC197="","",DATA!AC197)</f>
        <v/>
      </c>
      <c r="D196" s="1" t="str">
        <f>IF(DATA!AD197="","",DATA!AD197)</f>
        <v/>
      </c>
      <c r="E196" t="str">
        <f t="shared" si="97"/>
        <v/>
      </c>
      <c r="F196" t="str">
        <f t="shared" si="97"/>
        <v/>
      </c>
      <c r="G196" t="str">
        <f t="shared" si="97"/>
        <v/>
      </c>
    </row>
    <row r="197" spans="1:8" x14ac:dyDescent="0.25">
      <c r="A197" s="2">
        <v>2</v>
      </c>
      <c r="B197" s="1" t="str">
        <f>IF(DATA!AB198="","",DATA!AB198)</f>
        <v/>
      </c>
      <c r="C197" s="1" t="str">
        <f>IF(DATA!AC198="","",DATA!AC198)</f>
        <v/>
      </c>
      <c r="D197" s="1" t="str">
        <f>IF(DATA!AD198="","",DATA!AD198)</f>
        <v>c</v>
      </c>
      <c r="E197" t="str">
        <f t="shared" si="97"/>
        <v/>
      </c>
      <c r="F197" t="str">
        <f t="shared" si="97"/>
        <v/>
      </c>
      <c r="G197" t="str">
        <f t="shared" si="97"/>
        <v>{2,2}</v>
      </c>
    </row>
    <row r="198" spans="1:8" x14ac:dyDescent="0.25">
      <c r="A198" s="4">
        <f>A194+1</f>
        <v>50</v>
      </c>
      <c r="B198" s="2">
        <v>0</v>
      </c>
      <c r="C198" s="2">
        <v>1</v>
      </c>
      <c r="D198" s="2">
        <v>2</v>
      </c>
      <c r="E198" t="str">
        <f t="shared" ref="E198" si="98">IF(CONCATENATE(E199,F199,G199,E200,F200,G200,E201,F201,G201)="","",CONCATENATE(CONCATENATE(E199,F199,G199,E200,F200,G200,E201,F201,G201)))</f>
        <v>{0,0}</v>
      </c>
      <c r="H198" t="str">
        <f>IF(E198=DATA!E200,"true","false")</f>
        <v>false</v>
      </c>
    </row>
    <row r="199" spans="1:8" x14ac:dyDescent="0.25">
      <c r="A199" s="2">
        <v>0</v>
      </c>
      <c r="B199" s="1" t="str">
        <f>IF(DATA!AB200="","",DATA!AB200)</f>
        <v>c</v>
      </c>
      <c r="C199" s="1" t="str">
        <f>IF(DATA!AC200="","",DATA!AC200)</f>
        <v/>
      </c>
      <c r="D199" s="1" t="str">
        <f>IF(DATA!AD200="","",DATA!AD200)</f>
        <v/>
      </c>
      <c r="E199" t="str">
        <f t="shared" ref="E199:G262" si="99">IF(B199="","",CONCATENATE("{",$A199,",",B$2,"}"))</f>
        <v>{0,0}</v>
      </c>
      <c r="F199" t="str">
        <f t="shared" si="99"/>
        <v/>
      </c>
      <c r="G199" t="str">
        <f t="shared" si="99"/>
        <v/>
      </c>
    </row>
    <row r="200" spans="1:8" x14ac:dyDescent="0.25">
      <c r="A200" s="2">
        <v>1</v>
      </c>
      <c r="B200" s="1" t="str">
        <f>IF(DATA!AB201="","",DATA!AB201)</f>
        <v/>
      </c>
      <c r="C200" s="1" t="str">
        <f>IF(DATA!AC201="","",DATA!AC201)</f>
        <v/>
      </c>
      <c r="D200" s="1" t="str">
        <f>IF(DATA!AD201="","",DATA!AD201)</f>
        <v/>
      </c>
      <c r="E200" t="str">
        <f t="shared" si="99"/>
        <v/>
      </c>
      <c r="F200" t="str">
        <f t="shared" si="99"/>
        <v/>
      </c>
      <c r="G200" t="str">
        <f t="shared" si="99"/>
        <v/>
      </c>
    </row>
    <row r="201" spans="1:8" x14ac:dyDescent="0.25">
      <c r="A201" s="2">
        <v>2</v>
      </c>
      <c r="B201" s="1" t="str">
        <f>IF(DATA!AB202="","",DATA!AB202)</f>
        <v/>
      </c>
      <c r="C201" s="1" t="str">
        <f>IF(DATA!AC202="","",DATA!AC202)</f>
        <v/>
      </c>
      <c r="D201" s="1" t="str">
        <f>IF(DATA!AD202="","",DATA!AD202)</f>
        <v/>
      </c>
      <c r="E201" t="str">
        <f t="shared" si="99"/>
        <v/>
      </c>
      <c r="F201" t="str">
        <f t="shared" si="99"/>
        <v/>
      </c>
      <c r="G201" t="str">
        <f t="shared" si="99"/>
        <v/>
      </c>
    </row>
    <row r="202" spans="1:8" x14ac:dyDescent="0.25">
      <c r="A202" s="4">
        <f>A198+1</f>
        <v>51</v>
      </c>
      <c r="B202" s="2">
        <v>0</v>
      </c>
      <c r="C202" s="2">
        <v>1</v>
      </c>
      <c r="D202" s="2">
        <v>2</v>
      </c>
      <c r="E202" t="str">
        <f t="shared" ref="E202" si="100">IF(CONCATENATE(E203,F203,G203,E204,F204,G204,E205,F205,G205)="","",CONCATENATE(CONCATENATE(E203,F203,G203,E204,F204,G204,E205,F205,G205)))</f>
        <v>{0,1}</v>
      </c>
      <c r="H202" t="str">
        <f>IF(E202=DATA!E204,"true","false")</f>
        <v>false</v>
      </c>
    </row>
    <row r="203" spans="1:8" x14ac:dyDescent="0.25">
      <c r="A203" s="2">
        <v>0</v>
      </c>
      <c r="B203" s="1" t="str">
        <f>IF(DATA!AB204="","",DATA!AB204)</f>
        <v/>
      </c>
      <c r="C203" s="1" t="str">
        <f>IF(DATA!AC204="","",DATA!AC204)</f>
        <v>c</v>
      </c>
      <c r="D203" s="1" t="str">
        <f>IF(DATA!AD204="","",DATA!AD204)</f>
        <v/>
      </c>
      <c r="E203" t="str">
        <f t="shared" ref="E203:G234" si="101">IF(B203="","",CONCATENATE("{",$A203,",",B$2,"}"))</f>
        <v/>
      </c>
      <c r="F203" t="str">
        <f t="shared" si="101"/>
        <v>{0,1}</v>
      </c>
      <c r="G203" t="str">
        <f t="shared" si="101"/>
        <v/>
      </c>
    </row>
    <row r="204" spans="1:8" x14ac:dyDescent="0.25">
      <c r="A204" s="2">
        <v>1</v>
      </c>
      <c r="B204" s="1" t="str">
        <f>IF(DATA!AB205="","",DATA!AB205)</f>
        <v/>
      </c>
      <c r="C204" s="1" t="str">
        <f>IF(DATA!AC205="","",DATA!AC205)</f>
        <v/>
      </c>
      <c r="D204" s="1" t="str">
        <f>IF(DATA!AD205="","",DATA!AD205)</f>
        <v/>
      </c>
      <c r="E204" t="str">
        <f t="shared" si="101"/>
        <v/>
      </c>
      <c r="F204" t="str">
        <f t="shared" si="101"/>
        <v/>
      </c>
      <c r="G204" t="str">
        <f t="shared" si="101"/>
        <v/>
      </c>
    </row>
    <row r="205" spans="1:8" x14ac:dyDescent="0.25">
      <c r="A205" s="2">
        <v>2</v>
      </c>
      <c r="B205" s="1" t="str">
        <f>IF(DATA!AB206="","",DATA!AB206)</f>
        <v/>
      </c>
      <c r="C205" s="1" t="str">
        <f>IF(DATA!AC206="","",DATA!AC206)</f>
        <v/>
      </c>
      <c r="D205" s="1" t="str">
        <f>IF(DATA!AD206="","",DATA!AD206)</f>
        <v/>
      </c>
      <c r="E205" t="str">
        <f t="shared" si="101"/>
        <v/>
      </c>
      <c r="F205" t="str">
        <f t="shared" si="101"/>
        <v/>
      </c>
      <c r="G205" t="str">
        <f t="shared" si="101"/>
        <v/>
      </c>
    </row>
    <row r="206" spans="1:8" x14ac:dyDescent="0.25">
      <c r="A206" s="4">
        <f>A202+1</f>
        <v>52</v>
      </c>
      <c r="B206" s="2">
        <v>0</v>
      </c>
      <c r="C206" s="2">
        <v>1</v>
      </c>
      <c r="D206" s="2">
        <v>2</v>
      </c>
      <c r="E206" t="str">
        <f t="shared" ref="E206" si="102">IF(CONCATENATE(E207,F207,G207,E208,F208,G208,E209,F209,G209)="","",CONCATENATE(CONCATENATE(E207,F207,G207,E208,F208,G208,E209,F209,G209)))</f>
        <v>{0,2}</v>
      </c>
      <c r="H206" t="str">
        <f>IF(E206=DATA!E208,"true","false")</f>
        <v>false</v>
      </c>
    </row>
    <row r="207" spans="1:8" x14ac:dyDescent="0.25">
      <c r="A207" s="2">
        <v>0</v>
      </c>
      <c r="B207" s="1" t="str">
        <f>IF(DATA!AB208="","",DATA!AB208)</f>
        <v/>
      </c>
      <c r="C207" s="1" t="str">
        <f>IF(DATA!AC208="","",DATA!AC208)</f>
        <v/>
      </c>
      <c r="D207" s="1" t="str">
        <f>IF(DATA!AD208="","",DATA!AD208)</f>
        <v>c</v>
      </c>
      <c r="E207" t="str">
        <f t="shared" ref="E207:G238" si="103">IF(B207="","",CONCATENATE("{",$A207,",",B$2,"}"))</f>
        <v/>
      </c>
      <c r="F207" t="str">
        <f t="shared" si="103"/>
        <v/>
      </c>
      <c r="G207" t="str">
        <f t="shared" si="103"/>
        <v>{0,2}</v>
      </c>
    </row>
    <row r="208" spans="1:8" x14ac:dyDescent="0.25">
      <c r="A208" s="2">
        <v>1</v>
      </c>
      <c r="B208" s="1" t="str">
        <f>IF(DATA!AB209="","",DATA!AB209)</f>
        <v/>
      </c>
      <c r="C208" s="1" t="str">
        <f>IF(DATA!AC209="","",DATA!AC209)</f>
        <v/>
      </c>
      <c r="D208" s="1" t="str">
        <f>IF(DATA!AD209="","",DATA!AD209)</f>
        <v/>
      </c>
      <c r="E208" t="str">
        <f t="shared" si="103"/>
        <v/>
      </c>
      <c r="F208" t="str">
        <f t="shared" si="103"/>
        <v/>
      </c>
      <c r="G208" t="str">
        <f t="shared" si="103"/>
        <v/>
      </c>
    </row>
    <row r="209" spans="1:8" x14ac:dyDescent="0.25">
      <c r="A209" s="2">
        <v>2</v>
      </c>
      <c r="B209" s="1" t="str">
        <f>IF(DATA!AB210="","",DATA!AB210)</f>
        <v/>
      </c>
      <c r="C209" s="1" t="str">
        <f>IF(DATA!AC210="","",DATA!AC210)</f>
        <v/>
      </c>
      <c r="D209" s="1" t="str">
        <f>IF(DATA!AD210="","",DATA!AD210)</f>
        <v/>
      </c>
      <c r="E209" t="str">
        <f t="shared" si="103"/>
        <v/>
      </c>
      <c r="F209" t="str">
        <f t="shared" si="103"/>
        <v/>
      </c>
      <c r="G209" t="str">
        <f t="shared" si="103"/>
        <v/>
      </c>
    </row>
    <row r="210" spans="1:8" x14ac:dyDescent="0.25">
      <c r="A210" s="4">
        <f>A206+1</f>
        <v>53</v>
      </c>
      <c r="B210" s="2">
        <v>0</v>
      </c>
      <c r="C210" s="2">
        <v>1</v>
      </c>
      <c r="D210" s="2">
        <v>2</v>
      </c>
      <c r="E210" t="str">
        <f t="shared" ref="E210" si="104">IF(CONCATENATE(E211,F211,G211,E212,F212,G212,E213,F213,G213)="","",CONCATENATE(CONCATENATE(E211,F211,G211,E212,F212,G212,E213,F213,G213)))</f>
        <v>{1,0}</v>
      </c>
      <c r="H210" t="str">
        <f>IF(E210=DATA!E212,"true","false")</f>
        <v>false</v>
      </c>
    </row>
    <row r="211" spans="1:8" x14ac:dyDescent="0.25">
      <c r="A211" s="2">
        <v>0</v>
      </c>
      <c r="B211" s="1" t="str">
        <f>IF(DATA!AB212="","",DATA!AB212)</f>
        <v/>
      </c>
      <c r="C211" s="1" t="str">
        <f>IF(DATA!AC212="","",DATA!AC212)</f>
        <v/>
      </c>
      <c r="D211" s="1" t="str">
        <f>IF(DATA!AD212="","",DATA!AD212)</f>
        <v/>
      </c>
      <c r="E211" t="str">
        <f t="shared" ref="E211:G242" si="105">IF(B211="","",CONCATENATE("{",$A211,",",B$2,"}"))</f>
        <v/>
      </c>
      <c r="F211" t="str">
        <f t="shared" si="105"/>
        <v/>
      </c>
      <c r="G211" t="str">
        <f t="shared" si="105"/>
        <v/>
      </c>
    </row>
    <row r="212" spans="1:8" x14ac:dyDescent="0.25">
      <c r="A212" s="2">
        <v>1</v>
      </c>
      <c r="B212" s="1" t="str">
        <f>IF(DATA!AB213="","",DATA!AB213)</f>
        <v>c</v>
      </c>
      <c r="C212" s="1" t="str">
        <f>IF(DATA!AC213="","",DATA!AC213)</f>
        <v/>
      </c>
      <c r="D212" s="1" t="str">
        <f>IF(DATA!AD213="","",DATA!AD213)</f>
        <v/>
      </c>
      <c r="E212" t="str">
        <f t="shared" si="105"/>
        <v>{1,0}</v>
      </c>
      <c r="F212" t="str">
        <f t="shared" si="105"/>
        <v/>
      </c>
      <c r="G212" t="str">
        <f t="shared" si="105"/>
        <v/>
      </c>
    </row>
    <row r="213" spans="1:8" x14ac:dyDescent="0.25">
      <c r="A213" s="2">
        <v>2</v>
      </c>
      <c r="B213" s="1" t="str">
        <f>IF(DATA!AB214="","",DATA!AB214)</f>
        <v/>
      </c>
      <c r="C213" s="1" t="str">
        <f>IF(DATA!AC214="","",DATA!AC214)</f>
        <v/>
      </c>
      <c r="D213" s="1" t="str">
        <f>IF(DATA!AD214="","",DATA!AD214)</f>
        <v/>
      </c>
      <c r="E213" t="str">
        <f t="shared" si="105"/>
        <v/>
      </c>
      <c r="F213" t="str">
        <f t="shared" si="105"/>
        <v/>
      </c>
      <c r="G213" t="str">
        <f t="shared" si="105"/>
        <v/>
      </c>
    </row>
    <row r="214" spans="1:8" x14ac:dyDescent="0.25">
      <c r="A214" s="4">
        <f>A210+1</f>
        <v>54</v>
      </c>
      <c r="B214" s="2">
        <v>0</v>
      </c>
      <c r="C214" s="2">
        <v>1</v>
      </c>
      <c r="D214" s="2">
        <v>2</v>
      </c>
      <c r="E214" t="str">
        <f t="shared" ref="E214" si="106">IF(CONCATENATE(E215,F215,G215,E216,F216,G216,E217,F217,G217)="","",CONCATENATE(CONCATENATE(E215,F215,G215,E216,F216,G216,E217,F217,G217)))</f>
        <v>{1,1}</v>
      </c>
      <c r="H214" t="str">
        <f>IF(E214=DATA!E216,"true","false")</f>
        <v>false</v>
      </c>
    </row>
    <row r="215" spans="1:8" x14ac:dyDescent="0.25">
      <c r="A215" s="2">
        <v>0</v>
      </c>
      <c r="B215" s="1" t="str">
        <f>IF(DATA!AB216="","",DATA!AB216)</f>
        <v/>
      </c>
      <c r="C215" s="1" t="str">
        <f>IF(DATA!AC216="","",DATA!AC216)</f>
        <v/>
      </c>
      <c r="D215" s="1" t="str">
        <f>IF(DATA!AD216="","",DATA!AD216)</f>
        <v/>
      </c>
      <c r="E215" t="str">
        <f t="shared" ref="E215:G246" si="107">IF(B215="","",CONCATENATE("{",$A215,",",B$2,"}"))</f>
        <v/>
      </c>
      <c r="F215" t="str">
        <f t="shared" si="107"/>
        <v/>
      </c>
      <c r="G215" t="str">
        <f t="shared" si="107"/>
        <v/>
      </c>
    </row>
    <row r="216" spans="1:8" x14ac:dyDescent="0.25">
      <c r="A216" s="2">
        <v>1</v>
      </c>
      <c r="B216" s="1" t="str">
        <f>IF(DATA!AB217="","",DATA!AB217)</f>
        <v/>
      </c>
      <c r="C216" s="1" t="str">
        <f>IF(DATA!AC217="","",DATA!AC217)</f>
        <v>c</v>
      </c>
      <c r="D216" s="1" t="str">
        <f>IF(DATA!AD217="","",DATA!AD217)</f>
        <v/>
      </c>
      <c r="E216" t="str">
        <f t="shared" si="107"/>
        <v/>
      </c>
      <c r="F216" t="str">
        <f t="shared" si="107"/>
        <v>{1,1}</v>
      </c>
      <c r="G216" t="str">
        <f t="shared" si="107"/>
        <v/>
      </c>
    </row>
    <row r="217" spans="1:8" x14ac:dyDescent="0.25">
      <c r="A217" s="2">
        <v>2</v>
      </c>
      <c r="B217" s="1" t="str">
        <f>IF(DATA!AB218="","",DATA!AB218)</f>
        <v/>
      </c>
      <c r="C217" s="1" t="str">
        <f>IF(DATA!AC218="","",DATA!AC218)</f>
        <v/>
      </c>
      <c r="D217" s="1" t="str">
        <f>IF(DATA!AD218="","",DATA!AD218)</f>
        <v/>
      </c>
      <c r="E217" t="str">
        <f t="shared" si="107"/>
        <v/>
      </c>
      <c r="F217" t="str">
        <f t="shared" si="107"/>
        <v/>
      </c>
      <c r="G217" t="str">
        <f t="shared" si="107"/>
        <v/>
      </c>
    </row>
    <row r="218" spans="1:8" x14ac:dyDescent="0.25">
      <c r="A218" s="4">
        <f>A214+1</f>
        <v>55</v>
      </c>
      <c r="B218" s="2">
        <v>0</v>
      </c>
      <c r="C218" s="2">
        <v>1</v>
      </c>
      <c r="D218" s="2">
        <v>2</v>
      </c>
      <c r="E218" t="str">
        <f t="shared" ref="E218" si="108">IF(CONCATENATE(E219,F219,G219,E220,F220,G220,E221,F221,G221)="","",CONCATENATE(CONCATENATE(E219,F219,G219,E220,F220,G220,E221,F221,G221)))</f>
        <v>{1,2}</v>
      </c>
      <c r="H218" t="str">
        <f>IF(E218=DATA!E220,"true","false")</f>
        <v>false</v>
      </c>
    </row>
    <row r="219" spans="1:8" x14ac:dyDescent="0.25">
      <c r="A219" s="2">
        <v>0</v>
      </c>
      <c r="B219" s="1" t="str">
        <f>IF(DATA!AB220="","",DATA!AB220)</f>
        <v/>
      </c>
      <c r="C219" s="1" t="str">
        <f>IF(DATA!AC220="","",DATA!AC220)</f>
        <v/>
      </c>
      <c r="D219" s="1" t="str">
        <f>IF(DATA!AD220="","",DATA!AD220)</f>
        <v/>
      </c>
      <c r="E219" t="str">
        <f t="shared" ref="E219:G250" si="109">IF(B219="","",CONCATENATE("{",$A219,",",B$2,"}"))</f>
        <v/>
      </c>
      <c r="F219" t="str">
        <f t="shared" si="109"/>
        <v/>
      </c>
      <c r="G219" t="str">
        <f t="shared" si="109"/>
        <v/>
      </c>
    </row>
    <row r="220" spans="1:8" x14ac:dyDescent="0.25">
      <c r="A220" s="2">
        <v>1</v>
      </c>
      <c r="B220" s="1" t="str">
        <f>IF(DATA!AB221="","",DATA!AB221)</f>
        <v/>
      </c>
      <c r="C220" s="1" t="str">
        <f>IF(DATA!AC221="","",DATA!AC221)</f>
        <v/>
      </c>
      <c r="D220" s="1" t="str">
        <f>IF(DATA!AD221="","",DATA!AD221)</f>
        <v>c</v>
      </c>
      <c r="E220" t="str">
        <f t="shared" si="109"/>
        <v/>
      </c>
      <c r="F220" t="str">
        <f t="shared" si="109"/>
        <v/>
      </c>
      <c r="G220" t="str">
        <f t="shared" si="109"/>
        <v>{1,2}</v>
      </c>
    </row>
    <row r="221" spans="1:8" x14ac:dyDescent="0.25">
      <c r="A221" s="2">
        <v>2</v>
      </c>
      <c r="B221" s="1" t="str">
        <f>IF(DATA!AB222="","",DATA!AB222)</f>
        <v/>
      </c>
      <c r="C221" s="1" t="str">
        <f>IF(DATA!AC222="","",DATA!AC222)</f>
        <v/>
      </c>
      <c r="D221" s="1" t="str">
        <f>IF(DATA!AD222="","",DATA!AD222)</f>
        <v/>
      </c>
      <c r="E221" t="str">
        <f t="shared" si="109"/>
        <v/>
      </c>
      <c r="F221" t="str">
        <f t="shared" si="109"/>
        <v/>
      </c>
      <c r="G221" t="str">
        <f t="shared" si="109"/>
        <v/>
      </c>
    </row>
    <row r="222" spans="1:8" x14ac:dyDescent="0.25">
      <c r="A222" s="4">
        <f>A218+1</f>
        <v>56</v>
      </c>
      <c r="B222" s="2">
        <v>0</v>
      </c>
      <c r="C222" s="2">
        <v>1</v>
      </c>
      <c r="D222" s="2">
        <v>2</v>
      </c>
      <c r="E222" t="str">
        <f t="shared" ref="E222" si="110">IF(CONCATENATE(E223,F223,G223,E224,F224,G224,E225,F225,G225)="","",CONCATENATE(CONCATENATE(E223,F223,G223,E224,F224,G224,E225,F225,G225)))</f>
        <v>{2,0}</v>
      </c>
      <c r="H222" t="str">
        <f>IF(E222=DATA!E224,"true","false")</f>
        <v>false</v>
      </c>
    </row>
    <row r="223" spans="1:8" x14ac:dyDescent="0.25">
      <c r="A223" s="2">
        <v>0</v>
      </c>
      <c r="B223" s="1" t="str">
        <f>IF(DATA!AB224="","",DATA!AB224)</f>
        <v/>
      </c>
      <c r="C223" s="1" t="str">
        <f>IF(DATA!AC224="","",DATA!AC224)</f>
        <v/>
      </c>
      <c r="D223" s="1" t="str">
        <f>IF(DATA!AD224="","",DATA!AD224)</f>
        <v/>
      </c>
      <c r="E223" t="str">
        <f t="shared" ref="E223:G254" si="111">IF(B223="","",CONCATENATE("{",$A223,",",B$2,"}"))</f>
        <v/>
      </c>
      <c r="F223" t="str">
        <f t="shared" si="111"/>
        <v/>
      </c>
      <c r="G223" t="str">
        <f t="shared" si="111"/>
        <v/>
      </c>
    </row>
    <row r="224" spans="1:8" x14ac:dyDescent="0.25">
      <c r="A224" s="2">
        <v>1</v>
      </c>
      <c r="B224" s="1" t="str">
        <f>IF(DATA!AB225="","",DATA!AB225)</f>
        <v/>
      </c>
      <c r="C224" s="1" t="str">
        <f>IF(DATA!AC225="","",DATA!AC225)</f>
        <v/>
      </c>
      <c r="D224" s="1" t="str">
        <f>IF(DATA!AD225="","",DATA!AD225)</f>
        <v/>
      </c>
      <c r="E224" t="str">
        <f t="shared" si="111"/>
        <v/>
      </c>
      <c r="F224" t="str">
        <f t="shared" si="111"/>
        <v/>
      </c>
      <c r="G224" t="str">
        <f t="shared" si="111"/>
        <v/>
      </c>
    </row>
    <row r="225" spans="1:8" x14ac:dyDescent="0.25">
      <c r="A225" s="2">
        <v>2</v>
      </c>
      <c r="B225" s="1" t="str">
        <f>IF(DATA!AB226="","",DATA!AB226)</f>
        <v>c</v>
      </c>
      <c r="C225" s="1" t="str">
        <f>IF(DATA!AC226="","",DATA!AC226)</f>
        <v/>
      </c>
      <c r="D225" s="1" t="str">
        <f>IF(DATA!AD226="","",DATA!AD226)</f>
        <v/>
      </c>
      <c r="E225" t="str">
        <f t="shared" si="111"/>
        <v>{2,0}</v>
      </c>
      <c r="F225" t="str">
        <f t="shared" si="111"/>
        <v/>
      </c>
      <c r="G225" t="str">
        <f t="shared" si="111"/>
        <v/>
      </c>
    </row>
    <row r="226" spans="1:8" x14ac:dyDescent="0.25">
      <c r="A226" s="4">
        <f>A222+1</f>
        <v>57</v>
      </c>
      <c r="B226" s="2">
        <v>0</v>
      </c>
      <c r="C226" s="2">
        <v>1</v>
      </c>
      <c r="D226" s="2">
        <v>2</v>
      </c>
      <c r="E226" t="str">
        <f t="shared" ref="E226" si="112">IF(CONCATENATE(E227,F227,G227,E228,F228,G228,E229,F229,G229)="","",CONCATENATE(CONCATENATE(E227,F227,G227,E228,F228,G228,E229,F229,G229)))</f>
        <v>{2,1}</v>
      </c>
      <c r="H226" t="str">
        <f>IF(E226=DATA!E228,"true","false")</f>
        <v>false</v>
      </c>
    </row>
    <row r="227" spans="1:8" x14ac:dyDescent="0.25">
      <c r="A227" s="2">
        <v>0</v>
      </c>
      <c r="B227" s="1" t="str">
        <f>IF(DATA!AB228="","",DATA!AB228)</f>
        <v/>
      </c>
      <c r="C227" s="1" t="str">
        <f>IF(DATA!AC228="","",DATA!AC228)</f>
        <v/>
      </c>
      <c r="D227" s="1" t="str">
        <f>IF(DATA!AD228="","",DATA!AD228)</f>
        <v/>
      </c>
      <c r="E227" t="str">
        <f t="shared" ref="E227:G258" si="113">IF(B227="","",CONCATENATE("{",$A227,",",B$2,"}"))</f>
        <v/>
      </c>
      <c r="F227" t="str">
        <f t="shared" si="113"/>
        <v/>
      </c>
      <c r="G227" t="str">
        <f t="shared" si="113"/>
        <v/>
      </c>
    </row>
    <row r="228" spans="1:8" x14ac:dyDescent="0.25">
      <c r="A228" s="2">
        <v>1</v>
      </c>
      <c r="B228" s="1" t="str">
        <f>IF(DATA!AB229="","",DATA!AB229)</f>
        <v/>
      </c>
      <c r="C228" s="1" t="str">
        <f>IF(DATA!AC229="","",DATA!AC229)</f>
        <v/>
      </c>
      <c r="D228" s="1" t="str">
        <f>IF(DATA!AD229="","",DATA!AD229)</f>
        <v/>
      </c>
      <c r="E228" t="str">
        <f t="shared" si="113"/>
        <v/>
      </c>
      <c r="F228" t="str">
        <f t="shared" si="113"/>
        <v/>
      </c>
      <c r="G228" t="str">
        <f t="shared" si="113"/>
        <v/>
      </c>
    </row>
    <row r="229" spans="1:8" x14ac:dyDescent="0.25">
      <c r="A229" s="2">
        <v>2</v>
      </c>
      <c r="B229" s="1" t="str">
        <f>IF(DATA!AB230="","",DATA!AB230)</f>
        <v/>
      </c>
      <c r="C229" s="1" t="str">
        <f>IF(DATA!AC230="","",DATA!AC230)</f>
        <v>c</v>
      </c>
      <c r="D229" s="1" t="str">
        <f>IF(DATA!AD230="","",DATA!AD230)</f>
        <v/>
      </c>
      <c r="E229" t="str">
        <f t="shared" si="113"/>
        <v/>
      </c>
      <c r="F229" t="str">
        <f t="shared" si="113"/>
        <v>{2,1}</v>
      </c>
      <c r="G229" t="str">
        <f t="shared" si="113"/>
        <v/>
      </c>
    </row>
    <row r="230" spans="1:8" x14ac:dyDescent="0.25">
      <c r="A230" s="4">
        <f>A226+1</f>
        <v>58</v>
      </c>
      <c r="B230" s="2">
        <v>0</v>
      </c>
      <c r="C230" s="2">
        <v>1</v>
      </c>
      <c r="D230" s="2">
        <v>2</v>
      </c>
      <c r="E230" t="str">
        <f t="shared" ref="E230" si="114">IF(CONCATENATE(E231,F231,G231,E232,F232,G232,E233,F233,G233)="","",CONCATENATE(CONCATENATE(E231,F231,G231,E232,F232,G232,E233,F233,G233)))</f>
        <v>{2,2}</v>
      </c>
      <c r="H230" t="str">
        <f>IF(E230=DATA!E232,"true","false")</f>
        <v>false</v>
      </c>
    </row>
    <row r="231" spans="1:8" x14ac:dyDescent="0.25">
      <c r="A231" s="2">
        <v>0</v>
      </c>
      <c r="B231" s="1" t="str">
        <f>IF(DATA!AB232="","",DATA!AB232)</f>
        <v/>
      </c>
      <c r="C231" s="1" t="str">
        <f>IF(DATA!AC232="","",DATA!AC232)</f>
        <v/>
      </c>
      <c r="D231" s="1" t="str">
        <f>IF(DATA!AD232="","",DATA!AD232)</f>
        <v/>
      </c>
      <c r="E231" t="str">
        <f t="shared" ref="E231:G262" si="115">IF(B231="","",CONCATENATE("{",$A231,",",B$2,"}"))</f>
        <v/>
      </c>
      <c r="F231" t="str">
        <f t="shared" si="115"/>
        <v/>
      </c>
      <c r="G231" t="str">
        <f t="shared" si="115"/>
        <v/>
      </c>
    </row>
    <row r="232" spans="1:8" x14ac:dyDescent="0.25">
      <c r="A232" s="2">
        <v>1</v>
      </c>
      <c r="B232" s="1" t="str">
        <f>IF(DATA!AB233="","",DATA!AB233)</f>
        <v/>
      </c>
      <c r="C232" s="1" t="str">
        <f>IF(DATA!AC233="","",DATA!AC233)</f>
        <v/>
      </c>
      <c r="D232" s="1" t="str">
        <f>IF(DATA!AD233="","",DATA!AD233)</f>
        <v/>
      </c>
      <c r="E232" t="str">
        <f t="shared" si="115"/>
        <v/>
      </c>
      <c r="F232" t="str">
        <f t="shared" si="115"/>
        <v/>
      </c>
      <c r="G232" t="str">
        <f t="shared" si="115"/>
        <v/>
      </c>
    </row>
    <row r="233" spans="1:8" x14ac:dyDescent="0.25">
      <c r="A233" s="2">
        <v>2</v>
      </c>
      <c r="B233" s="1" t="str">
        <f>IF(DATA!AB234="","",DATA!AB234)</f>
        <v/>
      </c>
      <c r="C233" s="1" t="str">
        <f>IF(DATA!AC234="","",DATA!AC234)</f>
        <v/>
      </c>
      <c r="D233" s="1" t="str">
        <f>IF(DATA!AD234="","",DATA!AD234)</f>
        <v>c</v>
      </c>
      <c r="E233" t="str">
        <f t="shared" si="115"/>
        <v/>
      </c>
      <c r="F233" t="str">
        <f t="shared" si="115"/>
        <v/>
      </c>
      <c r="G233" t="str">
        <f t="shared" si="115"/>
        <v>{2,2}</v>
      </c>
    </row>
    <row r="234" spans="1:8" x14ac:dyDescent="0.25">
      <c r="A234" s="4">
        <f>A230+1</f>
        <v>59</v>
      </c>
      <c r="B234" s="2">
        <v>0</v>
      </c>
      <c r="C234" s="2">
        <v>1</v>
      </c>
      <c r="D234" s="2">
        <v>2</v>
      </c>
      <c r="E234" t="str">
        <f t="shared" ref="E234" si="116">IF(CONCATENATE(E235,F235,G235,E236,F236,G236,E237,F237,G237)="","",CONCATENATE(CONCATENATE(E235,F235,G235,E236,F236,G236,E237,F237,G237)))</f>
        <v>{0,1}</v>
      </c>
      <c r="H234" t="str">
        <f>IF(E234=DATA!E236,"true","false")</f>
        <v>false</v>
      </c>
    </row>
    <row r="235" spans="1:8" x14ac:dyDescent="0.25">
      <c r="A235" s="2">
        <v>0</v>
      </c>
      <c r="B235" s="1" t="str">
        <f>IF(DATA!AB236="","",DATA!AB236)</f>
        <v/>
      </c>
      <c r="C235" s="1" t="str">
        <f>IF(DATA!AC236="","",DATA!AC236)</f>
        <v>c</v>
      </c>
      <c r="D235" s="1" t="str">
        <f>IF(DATA!AD236="","",DATA!AD236)</f>
        <v/>
      </c>
      <c r="E235" t="str">
        <f t="shared" ref="E235:G266" si="117">IF(B235="","",CONCATENATE("{",$A235,",",B$2,"}"))</f>
        <v/>
      </c>
      <c r="F235" t="str">
        <f t="shared" si="117"/>
        <v>{0,1}</v>
      </c>
      <c r="G235" t="str">
        <f t="shared" si="117"/>
        <v/>
      </c>
    </row>
    <row r="236" spans="1:8" x14ac:dyDescent="0.25">
      <c r="A236" s="2">
        <v>1</v>
      </c>
      <c r="B236" s="1" t="str">
        <f>IF(DATA!AB237="","",DATA!AB237)</f>
        <v/>
      </c>
      <c r="C236" s="1" t="str">
        <f>IF(DATA!AC237="","",DATA!AC237)</f>
        <v/>
      </c>
      <c r="D236" s="1" t="str">
        <f>IF(DATA!AD237="","",DATA!AD237)</f>
        <v/>
      </c>
      <c r="E236" t="str">
        <f t="shared" si="117"/>
        <v/>
      </c>
      <c r="F236" t="str">
        <f t="shared" si="117"/>
        <v/>
      </c>
      <c r="G236" t="str">
        <f t="shared" si="117"/>
        <v/>
      </c>
    </row>
    <row r="237" spans="1:8" x14ac:dyDescent="0.25">
      <c r="A237" s="2">
        <v>2</v>
      </c>
      <c r="B237" s="1" t="str">
        <f>IF(DATA!AB238="","",DATA!AB238)</f>
        <v/>
      </c>
      <c r="C237" s="1" t="str">
        <f>IF(DATA!AC238="","",DATA!AC238)</f>
        <v/>
      </c>
      <c r="D237" s="1" t="str">
        <f>IF(DATA!AD238="","",DATA!AD238)</f>
        <v/>
      </c>
      <c r="E237" t="str">
        <f t="shared" si="117"/>
        <v/>
      </c>
      <c r="F237" t="str">
        <f t="shared" si="117"/>
        <v/>
      </c>
      <c r="G237" t="str">
        <f t="shared" si="117"/>
        <v/>
      </c>
    </row>
    <row r="238" spans="1:8" x14ac:dyDescent="0.25">
      <c r="A238" s="4">
        <f>A234+1</f>
        <v>60</v>
      </c>
      <c r="B238" s="2">
        <v>0</v>
      </c>
      <c r="C238" s="2">
        <v>1</v>
      </c>
      <c r="D238" s="2">
        <v>2</v>
      </c>
      <c r="E238" t="str">
        <f t="shared" ref="E238" si="118">IF(CONCATENATE(E239,F239,G239,E240,F240,G240,E241,F241,G241)="","",CONCATENATE(CONCATENATE(E239,F239,G239,E240,F240,G240,E241,F241,G241)))</f>
        <v>{0,2}</v>
      </c>
      <c r="H238" t="str">
        <f>IF(E238=DATA!E240,"true","false")</f>
        <v>false</v>
      </c>
    </row>
    <row r="239" spans="1:8" x14ac:dyDescent="0.25">
      <c r="A239" s="2">
        <v>0</v>
      </c>
      <c r="B239" s="1" t="str">
        <f>IF(DATA!AB240="","",DATA!AB240)</f>
        <v/>
      </c>
      <c r="C239" s="1" t="str">
        <f>IF(DATA!AC240="","",DATA!AC240)</f>
        <v/>
      </c>
      <c r="D239" s="1" t="str">
        <f>IF(DATA!AD240="","",DATA!AD240)</f>
        <v>c</v>
      </c>
      <c r="E239" t="str">
        <f t="shared" ref="E239:G270" si="119">IF(B239="","",CONCATENATE("{",$A239,",",B$2,"}"))</f>
        <v/>
      </c>
      <c r="F239" t="str">
        <f t="shared" si="119"/>
        <v/>
      </c>
      <c r="G239" t="str">
        <f t="shared" si="119"/>
        <v>{0,2}</v>
      </c>
    </row>
    <row r="240" spans="1:8" x14ac:dyDescent="0.25">
      <c r="A240" s="2">
        <v>1</v>
      </c>
      <c r="B240" s="1" t="str">
        <f>IF(DATA!AB241="","",DATA!AB241)</f>
        <v/>
      </c>
      <c r="C240" s="1" t="str">
        <f>IF(DATA!AC241="","",DATA!AC241)</f>
        <v/>
      </c>
      <c r="D240" s="1" t="str">
        <f>IF(DATA!AD241="","",DATA!AD241)</f>
        <v/>
      </c>
      <c r="E240" t="str">
        <f t="shared" si="119"/>
        <v/>
      </c>
      <c r="F240" t="str">
        <f t="shared" si="119"/>
        <v/>
      </c>
      <c r="G240" t="str">
        <f t="shared" si="119"/>
        <v/>
      </c>
    </row>
    <row r="241" spans="1:8" x14ac:dyDescent="0.25">
      <c r="A241" s="2">
        <v>2</v>
      </c>
      <c r="B241" s="1" t="str">
        <f>IF(DATA!AB242="","",DATA!AB242)</f>
        <v/>
      </c>
      <c r="C241" s="1" t="str">
        <f>IF(DATA!AC242="","",DATA!AC242)</f>
        <v/>
      </c>
      <c r="D241" s="1" t="str">
        <f>IF(DATA!AD242="","",DATA!AD242)</f>
        <v/>
      </c>
      <c r="E241" t="str">
        <f t="shared" si="119"/>
        <v/>
      </c>
      <c r="F241" t="str">
        <f t="shared" si="119"/>
        <v/>
      </c>
      <c r="G241" t="str">
        <f t="shared" si="119"/>
        <v/>
      </c>
    </row>
    <row r="242" spans="1:8" x14ac:dyDescent="0.25">
      <c r="A242" s="4">
        <f>A238+1</f>
        <v>61</v>
      </c>
      <c r="B242" s="2">
        <v>0</v>
      </c>
      <c r="C242" s="2">
        <v>1</v>
      </c>
      <c r="D242" s="2">
        <v>2</v>
      </c>
      <c r="E242" t="str">
        <f t="shared" ref="E242" si="120">IF(CONCATENATE(E243,F243,G243,E244,F244,G244,E245,F245,G245)="","",CONCATENATE(CONCATENATE(E243,F243,G243,E244,F244,G244,E245,F245,G245)))</f>
        <v>{0,0}</v>
      </c>
      <c r="H242" t="str">
        <f>IF(E242=DATA!E244,"true","false")</f>
        <v>false</v>
      </c>
    </row>
    <row r="243" spans="1:8" x14ac:dyDescent="0.25">
      <c r="A243" s="2">
        <v>0</v>
      </c>
      <c r="B243" s="1" t="str">
        <f>IF(DATA!AB244="","",DATA!AB244)</f>
        <v>c</v>
      </c>
      <c r="C243" s="1" t="str">
        <f>IF(DATA!AC244="","",DATA!AC244)</f>
        <v/>
      </c>
      <c r="D243" s="1" t="str">
        <f>IF(DATA!AD244="","",DATA!AD244)</f>
        <v/>
      </c>
      <c r="E243" t="str">
        <f t="shared" ref="E243:G274" si="121">IF(B243="","",CONCATENATE("{",$A243,",",B$2,"}"))</f>
        <v>{0,0}</v>
      </c>
      <c r="F243" t="str">
        <f t="shared" si="121"/>
        <v/>
      </c>
      <c r="G243" t="str">
        <f t="shared" si="121"/>
        <v/>
      </c>
    </row>
    <row r="244" spans="1:8" x14ac:dyDescent="0.25">
      <c r="A244" s="2">
        <v>1</v>
      </c>
      <c r="B244" s="1" t="str">
        <f>IF(DATA!AB245="","",DATA!AB245)</f>
        <v/>
      </c>
      <c r="C244" s="1" t="str">
        <f>IF(DATA!AC245="","",DATA!AC245)</f>
        <v/>
      </c>
      <c r="D244" s="1" t="str">
        <f>IF(DATA!AD245="","",DATA!AD245)</f>
        <v/>
      </c>
      <c r="E244" t="str">
        <f t="shared" si="121"/>
        <v/>
      </c>
      <c r="F244" t="str">
        <f t="shared" si="121"/>
        <v/>
      </c>
      <c r="G244" t="str">
        <f t="shared" si="121"/>
        <v/>
      </c>
    </row>
    <row r="245" spans="1:8" x14ac:dyDescent="0.25">
      <c r="A245" s="2">
        <v>2</v>
      </c>
      <c r="B245" s="1" t="str">
        <f>IF(DATA!AB246="","",DATA!AB246)</f>
        <v/>
      </c>
      <c r="C245" s="1" t="str">
        <f>IF(DATA!AC246="","",DATA!AC246)</f>
        <v/>
      </c>
      <c r="D245" s="1" t="str">
        <f>IF(DATA!AD246="","",DATA!AD246)</f>
        <v/>
      </c>
      <c r="E245" t="str">
        <f t="shared" si="121"/>
        <v/>
      </c>
      <c r="F245" t="str">
        <f t="shared" si="121"/>
        <v/>
      </c>
      <c r="G245" t="str">
        <f t="shared" si="121"/>
        <v/>
      </c>
    </row>
    <row r="246" spans="1:8" x14ac:dyDescent="0.25">
      <c r="A246" s="4">
        <f>A242+1</f>
        <v>62</v>
      </c>
      <c r="B246" s="2">
        <v>0</v>
      </c>
      <c r="C246" s="2">
        <v>1</v>
      </c>
      <c r="D246" s="2">
        <v>2</v>
      </c>
      <c r="E246" t="str">
        <f t="shared" ref="E246" si="122">IF(CONCATENATE(E247,F247,G247,E248,F248,G248,E249,F249,G249)="","",CONCATENATE(CONCATENATE(E247,F247,G247,E248,F248,G248,E249,F249,G249)))</f>
        <v>{1,1}</v>
      </c>
      <c r="H246" t="str">
        <f>IF(E246=DATA!E248,"true","false")</f>
        <v>false</v>
      </c>
    </row>
    <row r="247" spans="1:8" x14ac:dyDescent="0.25">
      <c r="A247" s="2">
        <v>0</v>
      </c>
      <c r="B247" s="1" t="str">
        <f>IF(DATA!AB248="","",DATA!AB248)</f>
        <v/>
      </c>
      <c r="C247" s="1" t="str">
        <f>IF(DATA!AC248="","",DATA!AC248)</f>
        <v/>
      </c>
      <c r="D247" s="1" t="str">
        <f>IF(DATA!AD248="","",DATA!AD248)</f>
        <v/>
      </c>
      <c r="E247" t="str">
        <f t="shared" ref="E247:G278" si="123">IF(B247="","",CONCATENATE("{",$A247,",",B$2,"}"))</f>
        <v/>
      </c>
      <c r="F247" t="str">
        <f t="shared" si="123"/>
        <v/>
      </c>
      <c r="G247" t="str">
        <f t="shared" si="123"/>
        <v/>
      </c>
    </row>
    <row r="248" spans="1:8" x14ac:dyDescent="0.25">
      <c r="A248" s="2">
        <v>1</v>
      </c>
      <c r="B248" s="1" t="str">
        <f>IF(DATA!AB249="","",DATA!AB249)</f>
        <v/>
      </c>
      <c r="C248" s="1" t="str">
        <f>IF(DATA!AC249="","",DATA!AC249)</f>
        <v>c</v>
      </c>
      <c r="D248" s="1" t="str">
        <f>IF(DATA!AD249="","",DATA!AD249)</f>
        <v/>
      </c>
      <c r="E248" t="str">
        <f t="shared" si="123"/>
        <v/>
      </c>
      <c r="F248" t="str">
        <f t="shared" si="123"/>
        <v>{1,1}</v>
      </c>
      <c r="G248" t="str">
        <f t="shared" si="123"/>
        <v/>
      </c>
    </row>
    <row r="249" spans="1:8" x14ac:dyDescent="0.25">
      <c r="A249" s="2">
        <v>2</v>
      </c>
      <c r="B249" s="1" t="str">
        <f>IF(DATA!AB250="","",DATA!AB250)</f>
        <v/>
      </c>
      <c r="C249" s="1" t="str">
        <f>IF(DATA!AC250="","",DATA!AC250)</f>
        <v/>
      </c>
      <c r="D249" s="1" t="str">
        <f>IF(DATA!AD250="","",DATA!AD250)</f>
        <v/>
      </c>
      <c r="E249" t="str">
        <f t="shared" si="123"/>
        <v/>
      </c>
      <c r="F249" t="str">
        <f t="shared" si="123"/>
        <v/>
      </c>
      <c r="G249" t="str">
        <f t="shared" si="123"/>
        <v/>
      </c>
    </row>
    <row r="250" spans="1:8" x14ac:dyDescent="0.25">
      <c r="A250" s="4">
        <f>A246+1</f>
        <v>63</v>
      </c>
      <c r="B250" s="2">
        <v>0</v>
      </c>
      <c r="C250" s="2">
        <v>1</v>
      </c>
      <c r="D250" s="2">
        <v>2</v>
      </c>
      <c r="E250" t="str">
        <f t="shared" ref="E250" si="124">IF(CONCATENATE(E251,F251,G251,E252,F252,G252,E253,F253,G253)="","",CONCATENATE(CONCATENATE(E251,F251,G251,E252,F252,G252,E253,F253,G253)))</f>
        <v>{1,2}</v>
      </c>
      <c r="H250" t="str">
        <f>IF(E250=DATA!E252,"true","false")</f>
        <v>false</v>
      </c>
    </row>
    <row r="251" spans="1:8" x14ac:dyDescent="0.25">
      <c r="A251" s="2">
        <v>0</v>
      </c>
      <c r="B251" s="1" t="str">
        <f>IF(DATA!AB252="","",DATA!AB252)</f>
        <v/>
      </c>
      <c r="C251" s="1" t="str">
        <f>IF(DATA!AC252="","",DATA!AC252)</f>
        <v/>
      </c>
      <c r="D251" s="1" t="str">
        <f>IF(DATA!AD252="","",DATA!AD252)</f>
        <v/>
      </c>
      <c r="E251" t="str">
        <f t="shared" ref="E251:G282" si="125">IF(B251="","",CONCATENATE("{",$A251,",",B$2,"}"))</f>
        <v/>
      </c>
      <c r="F251" t="str">
        <f t="shared" si="125"/>
        <v/>
      </c>
      <c r="G251" t="str">
        <f t="shared" si="125"/>
        <v/>
      </c>
    </row>
    <row r="252" spans="1:8" x14ac:dyDescent="0.25">
      <c r="A252" s="2">
        <v>1</v>
      </c>
      <c r="B252" s="1" t="str">
        <f>IF(DATA!AB253="","",DATA!AB253)</f>
        <v/>
      </c>
      <c r="C252" s="1" t="str">
        <f>IF(DATA!AC253="","",DATA!AC253)</f>
        <v/>
      </c>
      <c r="D252" s="1" t="str">
        <f>IF(DATA!AD253="","",DATA!AD253)</f>
        <v>c</v>
      </c>
      <c r="E252" t="str">
        <f t="shared" si="125"/>
        <v/>
      </c>
      <c r="F252" t="str">
        <f t="shared" si="125"/>
        <v/>
      </c>
      <c r="G252" t="str">
        <f t="shared" si="125"/>
        <v>{1,2}</v>
      </c>
    </row>
    <row r="253" spans="1:8" x14ac:dyDescent="0.25">
      <c r="A253" s="2">
        <v>2</v>
      </c>
      <c r="B253" s="1" t="str">
        <f>IF(DATA!AB254="","",DATA!AB254)</f>
        <v/>
      </c>
      <c r="C253" s="1" t="str">
        <f>IF(DATA!AC254="","",DATA!AC254)</f>
        <v/>
      </c>
      <c r="D253" s="1" t="str">
        <f>IF(DATA!AD254="","",DATA!AD254)</f>
        <v/>
      </c>
      <c r="E253" t="str">
        <f t="shared" si="125"/>
        <v/>
      </c>
      <c r="F253" t="str">
        <f t="shared" si="125"/>
        <v/>
      </c>
      <c r="G253" t="str">
        <f t="shared" si="125"/>
        <v/>
      </c>
    </row>
    <row r="254" spans="1:8" x14ac:dyDescent="0.25">
      <c r="A254" s="4">
        <f>A250+1</f>
        <v>64</v>
      </c>
      <c r="B254" s="2">
        <v>0</v>
      </c>
      <c r="C254" s="2">
        <v>1</v>
      </c>
      <c r="D254" s="2">
        <v>2</v>
      </c>
      <c r="E254" t="str">
        <f t="shared" ref="E254" si="126">IF(CONCATENATE(E255,F255,G255,E256,F256,G256,E257,F257,G257)="","",CONCATENATE(CONCATENATE(E255,F255,G255,E256,F256,G256,E257,F257,G257)))</f>
        <v>{1,0}</v>
      </c>
      <c r="H254" t="str">
        <f>IF(E254=DATA!E256,"true","false")</f>
        <v>false</v>
      </c>
    </row>
    <row r="255" spans="1:8" x14ac:dyDescent="0.25">
      <c r="A255" s="2">
        <v>0</v>
      </c>
      <c r="B255" s="1" t="str">
        <f>IF(DATA!AB256="","",DATA!AB256)</f>
        <v/>
      </c>
      <c r="C255" s="1" t="str">
        <f>IF(DATA!AC256="","",DATA!AC256)</f>
        <v/>
      </c>
      <c r="D255" s="1" t="str">
        <f>IF(DATA!AD256="","",DATA!AD256)</f>
        <v/>
      </c>
      <c r="E255" t="str">
        <f t="shared" ref="E255:G286" si="127">IF(B255="","",CONCATENATE("{",$A255,",",B$2,"}"))</f>
        <v/>
      </c>
      <c r="F255" t="str">
        <f t="shared" si="127"/>
        <v/>
      </c>
      <c r="G255" t="str">
        <f t="shared" si="127"/>
        <v/>
      </c>
    </row>
    <row r="256" spans="1:8" x14ac:dyDescent="0.25">
      <c r="A256" s="2">
        <v>1</v>
      </c>
      <c r="B256" s="1" t="str">
        <f>IF(DATA!AB257="","",DATA!AB257)</f>
        <v>c</v>
      </c>
      <c r="C256" s="1" t="str">
        <f>IF(DATA!AC257="","",DATA!AC257)</f>
        <v/>
      </c>
      <c r="D256" s="1" t="str">
        <f>IF(DATA!AD257="","",DATA!AD257)</f>
        <v/>
      </c>
      <c r="E256" t="str">
        <f t="shared" si="127"/>
        <v>{1,0}</v>
      </c>
      <c r="F256" t="str">
        <f t="shared" si="127"/>
        <v/>
      </c>
      <c r="G256" t="str">
        <f t="shared" si="127"/>
        <v/>
      </c>
    </row>
    <row r="257" spans="1:8" x14ac:dyDescent="0.25">
      <c r="A257" s="2">
        <v>2</v>
      </c>
      <c r="B257" s="1" t="str">
        <f>IF(DATA!AB258="","",DATA!AB258)</f>
        <v/>
      </c>
      <c r="C257" s="1" t="str">
        <f>IF(DATA!AC258="","",DATA!AC258)</f>
        <v/>
      </c>
      <c r="D257" s="1" t="str">
        <f>IF(DATA!AD258="","",DATA!AD258)</f>
        <v/>
      </c>
      <c r="E257" t="str">
        <f t="shared" si="127"/>
        <v/>
      </c>
      <c r="F257" t="str">
        <f t="shared" si="127"/>
        <v/>
      </c>
      <c r="G257" t="str">
        <f t="shared" si="127"/>
        <v/>
      </c>
    </row>
    <row r="258" spans="1:8" x14ac:dyDescent="0.25">
      <c r="A258" s="4">
        <f>A254+1</f>
        <v>65</v>
      </c>
      <c r="B258" s="2">
        <v>0</v>
      </c>
      <c r="C258" s="2">
        <v>1</v>
      </c>
      <c r="D258" s="2">
        <v>2</v>
      </c>
      <c r="E258" t="str">
        <f t="shared" ref="E258" si="128">IF(CONCATENATE(E259,F259,G259,E260,F260,G260,E261,F261,G261)="","",CONCATENATE(CONCATENATE(E259,F259,G259,E260,F260,G260,E261,F261,G261)))</f>
        <v>{2,1}</v>
      </c>
      <c r="H258" t="str">
        <f>IF(E258=DATA!E260,"true","false")</f>
        <v>false</v>
      </c>
    </row>
    <row r="259" spans="1:8" x14ac:dyDescent="0.25">
      <c r="A259" s="2">
        <v>0</v>
      </c>
      <c r="B259" s="1" t="str">
        <f>IF(DATA!AB260="","",DATA!AB260)</f>
        <v/>
      </c>
      <c r="C259" s="1" t="str">
        <f>IF(DATA!AC260="","",DATA!AC260)</f>
        <v/>
      </c>
      <c r="D259" s="1" t="str">
        <f>IF(DATA!AD260="","",DATA!AD260)</f>
        <v/>
      </c>
      <c r="E259" t="str">
        <f t="shared" ref="E259:G290" si="129">IF(B259="","",CONCATENATE("{",$A259,",",B$2,"}"))</f>
        <v/>
      </c>
      <c r="F259" t="str">
        <f t="shared" si="129"/>
        <v/>
      </c>
      <c r="G259" t="str">
        <f t="shared" si="129"/>
        <v/>
      </c>
    </row>
    <row r="260" spans="1:8" x14ac:dyDescent="0.25">
      <c r="A260" s="2">
        <v>1</v>
      </c>
      <c r="B260" s="1" t="str">
        <f>IF(DATA!AB261="","",DATA!AB261)</f>
        <v/>
      </c>
      <c r="C260" s="1" t="str">
        <f>IF(DATA!AC261="","",DATA!AC261)</f>
        <v/>
      </c>
      <c r="D260" s="1" t="str">
        <f>IF(DATA!AD261="","",DATA!AD261)</f>
        <v/>
      </c>
      <c r="E260" t="str">
        <f t="shared" si="129"/>
        <v/>
      </c>
      <c r="F260" t="str">
        <f t="shared" si="129"/>
        <v/>
      </c>
      <c r="G260" t="str">
        <f t="shared" si="129"/>
        <v/>
      </c>
    </row>
    <row r="261" spans="1:8" x14ac:dyDescent="0.25">
      <c r="A261" s="2">
        <v>2</v>
      </c>
      <c r="B261" s="1" t="str">
        <f>IF(DATA!AB262="","",DATA!AB262)</f>
        <v/>
      </c>
      <c r="C261" s="1" t="str">
        <f>IF(DATA!AC262="","",DATA!AC262)</f>
        <v>c</v>
      </c>
      <c r="D261" s="1" t="str">
        <f>IF(DATA!AD262="","",DATA!AD262)</f>
        <v/>
      </c>
      <c r="E261" t="str">
        <f t="shared" si="129"/>
        <v/>
      </c>
      <c r="F261" t="str">
        <f t="shared" si="129"/>
        <v>{2,1}</v>
      </c>
      <c r="G261" t="str">
        <f t="shared" si="129"/>
        <v/>
      </c>
    </row>
    <row r="262" spans="1:8" x14ac:dyDescent="0.25">
      <c r="A262" s="4">
        <f>A258+1</f>
        <v>66</v>
      </c>
      <c r="B262" s="2">
        <v>0</v>
      </c>
      <c r="C262" s="2">
        <v>1</v>
      </c>
      <c r="D262" s="2">
        <v>2</v>
      </c>
      <c r="E262" t="str">
        <f t="shared" ref="E262" si="130">IF(CONCATENATE(E263,F263,G263,E264,F264,G264,E265,F265,G265)="","",CONCATENATE(CONCATENATE(E263,F263,G263,E264,F264,G264,E265,F265,G265)))</f>
        <v>{2,2}</v>
      </c>
      <c r="H262" t="str">
        <f>IF(E262=DATA!E264,"true","false")</f>
        <v>false</v>
      </c>
    </row>
    <row r="263" spans="1:8" x14ac:dyDescent="0.25">
      <c r="A263" s="2">
        <v>0</v>
      </c>
      <c r="B263" s="1" t="str">
        <f>IF(DATA!AB264="","",DATA!AB264)</f>
        <v/>
      </c>
      <c r="C263" s="1" t="str">
        <f>IF(DATA!AC264="","",DATA!AC264)</f>
        <v/>
      </c>
      <c r="D263" s="1" t="str">
        <f>IF(DATA!AD264="","",DATA!AD264)</f>
        <v/>
      </c>
      <c r="E263" t="str">
        <f t="shared" ref="E263:G294" si="131">IF(B263="","",CONCATENATE("{",$A263,",",B$2,"}"))</f>
        <v/>
      </c>
      <c r="F263" t="str">
        <f t="shared" si="131"/>
        <v/>
      </c>
      <c r="G263" t="str">
        <f t="shared" si="131"/>
        <v/>
      </c>
    </row>
    <row r="264" spans="1:8" x14ac:dyDescent="0.25">
      <c r="A264" s="2">
        <v>1</v>
      </c>
      <c r="B264" s="1" t="str">
        <f>IF(DATA!AB265="","",DATA!AB265)</f>
        <v/>
      </c>
      <c r="C264" s="1" t="str">
        <f>IF(DATA!AC265="","",DATA!AC265)</f>
        <v/>
      </c>
      <c r="D264" s="1" t="str">
        <f>IF(DATA!AD265="","",DATA!AD265)</f>
        <v/>
      </c>
      <c r="E264" t="str">
        <f t="shared" si="131"/>
        <v/>
      </c>
      <c r="F264" t="str">
        <f t="shared" si="131"/>
        <v/>
      </c>
      <c r="G264" t="str">
        <f t="shared" si="131"/>
        <v/>
      </c>
    </row>
    <row r="265" spans="1:8" x14ac:dyDescent="0.25">
      <c r="A265" s="2">
        <v>2</v>
      </c>
      <c r="B265" s="1" t="str">
        <f>IF(DATA!AB266="","",DATA!AB266)</f>
        <v/>
      </c>
      <c r="C265" s="1" t="str">
        <f>IF(DATA!AC266="","",DATA!AC266)</f>
        <v/>
      </c>
      <c r="D265" s="1" t="str">
        <f>IF(DATA!AD266="","",DATA!AD266)</f>
        <v>c</v>
      </c>
      <c r="E265" t="str">
        <f t="shared" si="131"/>
        <v/>
      </c>
      <c r="F265" t="str">
        <f t="shared" si="131"/>
        <v/>
      </c>
      <c r="G265" t="str">
        <f t="shared" si="131"/>
        <v>{2,2}</v>
      </c>
    </row>
    <row r="266" spans="1:8" x14ac:dyDescent="0.25">
      <c r="A266" s="4">
        <f>A262+1</f>
        <v>67</v>
      </c>
      <c r="B266" s="2">
        <v>0</v>
      </c>
      <c r="C266" s="2">
        <v>1</v>
      </c>
      <c r="D266" s="2">
        <v>2</v>
      </c>
      <c r="E266" t="str">
        <f t="shared" ref="E266" si="132">IF(CONCATENATE(E267,F267,G267,E268,F268,G268,E269,F269,G269)="","",CONCATENATE(CONCATENATE(E267,F267,G267,E268,F268,G268,E269,F269,G269)))</f>
        <v>{2,0}</v>
      </c>
      <c r="H266" t="str">
        <f>IF(E266=DATA!E268,"true","false")</f>
        <v>false</v>
      </c>
    </row>
    <row r="267" spans="1:8" x14ac:dyDescent="0.25">
      <c r="A267" s="2">
        <v>0</v>
      </c>
      <c r="B267" s="1" t="str">
        <f>IF(DATA!AB268="","",DATA!AB268)</f>
        <v/>
      </c>
      <c r="C267" s="1" t="str">
        <f>IF(DATA!AC268="","",DATA!AC268)</f>
        <v/>
      </c>
      <c r="D267" s="1" t="str">
        <f>IF(DATA!AD268="","",DATA!AD268)</f>
        <v/>
      </c>
      <c r="E267" t="str">
        <f t="shared" ref="E267:G298" si="133">IF(B267="","",CONCATENATE("{",$A267,",",B$2,"}"))</f>
        <v/>
      </c>
      <c r="F267" t="str">
        <f t="shared" si="133"/>
        <v/>
      </c>
      <c r="G267" t="str">
        <f t="shared" si="133"/>
        <v/>
      </c>
    </row>
    <row r="268" spans="1:8" x14ac:dyDescent="0.25">
      <c r="A268" s="2">
        <v>1</v>
      </c>
      <c r="B268" s="1" t="str">
        <f>IF(DATA!AB269="","",DATA!AB269)</f>
        <v/>
      </c>
      <c r="C268" s="1" t="str">
        <f>IF(DATA!AC269="","",DATA!AC269)</f>
        <v/>
      </c>
      <c r="D268" s="1" t="str">
        <f>IF(DATA!AD269="","",DATA!AD269)</f>
        <v/>
      </c>
      <c r="E268" t="str">
        <f t="shared" si="133"/>
        <v/>
      </c>
      <c r="F268" t="str">
        <f t="shared" si="133"/>
        <v/>
      </c>
      <c r="G268" t="str">
        <f t="shared" si="133"/>
        <v/>
      </c>
    </row>
    <row r="269" spans="1:8" x14ac:dyDescent="0.25">
      <c r="A269" s="2">
        <v>2</v>
      </c>
      <c r="B269" s="1" t="str">
        <f>IF(DATA!AB270="","",DATA!AB270)</f>
        <v>c</v>
      </c>
      <c r="C269" s="1" t="str">
        <f>IF(DATA!AC270="","",DATA!AC270)</f>
        <v/>
      </c>
      <c r="D269" s="1" t="str">
        <f>IF(DATA!AD270="","",DATA!AD270)</f>
        <v/>
      </c>
      <c r="E269" t="str">
        <f t="shared" si="133"/>
        <v>{2,0}</v>
      </c>
      <c r="F269" t="str">
        <f t="shared" si="133"/>
        <v/>
      </c>
      <c r="G269" t="str">
        <f t="shared" si="133"/>
        <v/>
      </c>
    </row>
    <row r="270" spans="1:8" x14ac:dyDescent="0.25">
      <c r="A270" s="4">
        <f>A266+1</f>
        <v>68</v>
      </c>
      <c r="B270" s="2">
        <v>0</v>
      </c>
      <c r="C270" s="2">
        <v>1</v>
      </c>
      <c r="D270" s="2">
        <v>2</v>
      </c>
      <c r="E270" t="str">
        <f t="shared" ref="E270" si="134">IF(CONCATENATE(E271,F271,G271,E272,F272,G272,E273,F273,G273)="","",CONCATENATE(CONCATENATE(E271,F271,G271,E272,F272,G272,E273,F273,G273)))</f>
        <v>{1,1}</v>
      </c>
      <c r="H270" t="str">
        <f>IF(E270=DATA!E272,"true","false")</f>
        <v>true</v>
      </c>
    </row>
    <row r="271" spans="1:8" x14ac:dyDescent="0.25">
      <c r="A271" s="2">
        <v>0</v>
      </c>
      <c r="B271" s="1" t="str">
        <f>IF(DATA!AB272="","",DATA!AB272)</f>
        <v/>
      </c>
      <c r="C271" s="1" t="str">
        <f>IF(DATA!AC272="","",DATA!AC272)</f>
        <v/>
      </c>
      <c r="D271" s="1" t="str">
        <f>IF(DATA!AD272="","",DATA!AD272)</f>
        <v/>
      </c>
      <c r="E271" t="str">
        <f t="shared" ref="E271:G302" si="135">IF(B271="","",CONCATENATE("{",$A271,",",B$2,"}"))</f>
        <v/>
      </c>
      <c r="F271" t="str">
        <f t="shared" si="135"/>
        <v/>
      </c>
      <c r="G271" t="str">
        <f t="shared" si="135"/>
        <v/>
      </c>
    </row>
    <row r="272" spans="1:8" x14ac:dyDescent="0.25">
      <c r="A272" s="2">
        <v>1</v>
      </c>
      <c r="B272" s="1" t="str">
        <f>IF(DATA!AB273="","",DATA!AB273)</f>
        <v/>
      </c>
      <c r="C272" s="1" t="str">
        <f>IF(DATA!AC273="","",DATA!AC273)</f>
        <v>c</v>
      </c>
      <c r="D272" s="1" t="str">
        <f>IF(DATA!AD273="","",DATA!AD273)</f>
        <v/>
      </c>
      <c r="E272" t="str">
        <f t="shared" si="135"/>
        <v/>
      </c>
      <c r="F272" t="str">
        <f t="shared" si="135"/>
        <v>{1,1}</v>
      </c>
      <c r="G272" t="str">
        <f t="shared" si="135"/>
        <v/>
      </c>
    </row>
    <row r="273" spans="1:8" x14ac:dyDescent="0.25">
      <c r="A273" s="2">
        <v>2</v>
      </c>
      <c r="B273" s="1" t="str">
        <f>IF(DATA!AB274="","",DATA!AB274)</f>
        <v/>
      </c>
      <c r="C273" s="1" t="str">
        <f>IF(DATA!AC274="","",DATA!AC274)</f>
        <v/>
      </c>
      <c r="D273" s="1" t="str">
        <f>IF(DATA!AD274="","",DATA!AD274)</f>
        <v/>
      </c>
      <c r="E273" t="str">
        <f t="shared" si="135"/>
        <v/>
      </c>
      <c r="F273" t="str">
        <f t="shared" si="135"/>
        <v/>
      </c>
      <c r="G273" t="str">
        <f t="shared" si="135"/>
        <v/>
      </c>
    </row>
    <row r="274" spans="1:8" x14ac:dyDescent="0.25">
      <c r="A274" s="4">
        <f>A270+1</f>
        <v>69</v>
      </c>
      <c r="B274" s="2">
        <v>0</v>
      </c>
      <c r="C274" s="2">
        <v>1</v>
      </c>
      <c r="D274" s="2">
        <v>2</v>
      </c>
      <c r="E274" t="str">
        <f t="shared" ref="E274" si="136">IF(CONCATENATE(E275,F275,G275,E276,F276,G276,E277,F277,G277)="","",CONCATENATE(CONCATENATE(E275,F275,G275,E276,F276,G276,E277,F277,G277)))</f>
        <v>{1,1}</v>
      </c>
      <c r="H274" t="str">
        <f>IF(E274=DATA!E276,"true","false")</f>
        <v>false</v>
      </c>
    </row>
    <row r="275" spans="1:8" x14ac:dyDescent="0.25">
      <c r="A275" s="2">
        <v>0</v>
      </c>
      <c r="B275" s="1" t="str">
        <f>IF(DATA!AB276="","",DATA!AB276)</f>
        <v/>
      </c>
      <c r="C275" s="1" t="str">
        <f>IF(DATA!AC276="","",DATA!AC276)</f>
        <v/>
      </c>
      <c r="D275" s="1" t="str">
        <f>IF(DATA!AD276="","",DATA!AD276)</f>
        <v/>
      </c>
      <c r="E275" t="str">
        <f t="shared" ref="E275:G306" si="137">IF(B275="","",CONCATENATE("{",$A275,",",B$2,"}"))</f>
        <v/>
      </c>
      <c r="F275" t="str">
        <f t="shared" si="137"/>
        <v/>
      </c>
      <c r="G275" t="str">
        <f t="shared" si="137"/>
        <v/>
      </c>
    </row>
    <row r="276" spans="1:8" x14ac:dyDescent="0.25">
      <c r="A276" s="2">
        <v>1</v>
      </c>
      <c r="B276" s="1" t="str">
        <f>IF(DATA!AB277="","",DATA!AB277)</f>
        <v/>
      </c>
      <c r="C276" s="1" t="str">
        <f>IF(DATA!AC277="","",DATA!AC277)</f>
        <v>c</v>
      </c>
      <c r="D276" s="1" t="str">
        <f>IF(DATA!AD277="","",DATA!AD277)</f>
        <v/>
      </c>
      <c r="E276" t="str">
        <f t="shared" si="137"/>
        <v/>
      </c>
      <c r="F276" t="str">
        <f t="shared" si="137"/>
        <v>{1,1}</v>
      </c>
      <c r="G276" t="str">
        <f t="shared" si="137"/>
        <v/>
      </c>
    </row>
    <row r="277" spans="1:8" x14ac:dyDescent="0.25">
      <c r="A277" s="2">
        <v>2</v>
      </c>
      <c r="B277" s="1" t="str">
        <f>IF(DATA!AB278="","",DATA!AB278)</f>
        <v/>
      </c>
      <c r="C277" s="1" t="str">
        <f>IF(DATA!AC278="","",DATA!AC278)</f>
        <v/>
      </c>
      <c r="D277" s="1" t="str">
        <f>IF(DATA!AD278="","",DATA!AD278)</f>
        <v/>
      </c>
      <c r="E277" t="str">
        <f t="shared" si="137"/>
        <v/>
      </c>
      <c r="F277" t="str">
        <f t="shared" si="137"/>
        <v/>
      </c>
      <c r="G277" t="str">
        <f t="shared" si="137"/>
        <v/>
      </c>
    </row>
    <row r="278" spans="1:8" x14ac:dyDescent="0.25">
      <c r="A278" s="4">
        <f>A274+1</f>
        <v>70</v>
      </c>
      <c r="B278" s="2">
        <v>0</v>
      </c>
      <c r="C278" s="2">
        <v>1</v>
      </c>
      <c r="D278" s="2">
        <v>2</v>
      </c>
      <c r="E278" t="str">
        <f t="shared" ref="E278" si="138">IF(CONCATENATE(E279,F279,G279,E280,F280,G280,E281,F281,G281)="","",CONCATENATE(CONCATENATE(E279,F279,G279,E280,F280,G280,E281,F281,G281)))</f>
        <v>{1,1}</v>
      </c>
      <c r="H278" t="str">
        <f>IF(E278=DATA!E280,"true","false")</f>
        <v>false</v>
      </c>
    </row>
    <row r="279" spans="1:8" x14ac:dyDescent="0.25">
      <c r="A279" s="2">
        <v>0</v>
      </c>
      <c r="B279" s="1" t="str">
        <f>IF(DATA!AB280="","",DATA!AB280)</f>
        <v/>
      </c>
      <c r="C279" s="1" t="str">
        <f>IF(DATA!AC280="","",DATA!AC280)</f>
        <v/>
      </c>
      <c r="D279" s="1" t="str">
        <f>IF(DATA!AD280="","",DATA!AD280)</f>
        <v/>
      </c>
      <c r="E279" t="str">
        <f t="shared" ref="E279:G310" si="139">IF(B279="","",CONCATENATE("{",$A279,",",B$2,"}"))</f>
        <v/>
      </c>
      <c r="F279" t="str">
        <f t="shared" si="139"/>
        <v/>
      </c>
      <c r="G279" t="str">
        <f t="shared" si="139"/>
        <v/>
      </c>
    </row>
    <row r="280" spans="1:8" x14ac:dyDescent="0.25">
      <c r="A280" s="2">
        <v>1</v>
      </c>
      <c r="B280" s="1" t="str">
        <f>IF(DATA!AB281="","",DATA!AB281)</f>
        <v/>
      </c>
      <c r="C280" s="1" t="str">
        <f>IF(DATA!AC281="","",DATA!AC281)</f>
        <v>c</v>
      </c>
      <c r="D280" s="1" t="str">
        <f>IF(DATA!AD281="","",DATA!AD281)</f>
        <v/>
      </c>
      <c r="E280" t="str">
        <f t="shared" si="139"/>
        <v/>
      </c>
      <c r="F280" t="str">
        <f t="shared" si="139"/>
        <v>{1,1}</v>
      </c>
      <c r="G280" t="str">
        <f t="shared" si="139"/>
        <v/>
      </c>
    </row>
    <row r="281" spans="1:8" x14ac:dyDescent="0.25">
      <c r="A281" s="2">
        <v>2</v>
      </c>
      <c r="B281" s="1" t="str">
        <f>IF(DATA!AB282="","",DATA!AB282)</f>
        <v/>
      </c>
      <c r="C281" s="1" t="str">
        <f>IF(DATA!AC282="","",DATA!AC282)</f>
        <v/>
      </c>
      <c r="D281" s="1" t="str">
        <f>IF(DATA!AD282="","",DATA!AD282)</f>
        <v/>
      </c>
      <c r="E281" t="str">
        <f t="shared" si="139"/>
        <v/>
      </c>
      <c r="F281" t="str">
        <f t="shared" si="139"/>
        <v/>
      </c>
      <c r="G281" t="str">
        <f t="shared" si="139"/>
        <v/>
      </c>
    </row>
    <row r="282" spans="1:8" x14ac:dyDescent="0.25">
      <c r="A282" s="4">
        <f>A278+1</f>
        <v>71</v>
      </c>
      <c r="B282" s="2">
        <v>0</v>
      </c>
      <c r="C282" s="2">
        <v>1</v>
      </c>
      <c r="D282" s="2">
        <v>2</v>
      </c>
      <c r="E282" t="str">
        <f t="shared" ref="E282" si="140">IF(CONCATENATE(E283,F283,G283,E284,F284,G284,E285,F285,G285)="","",CONCATENATE(CONCATENATE(E283,F283,G283,E284,F284,G284,E285,F285,G285)))</f>
        <v>{2,1}</v>
      </c>
      <c r="H282" t="str">
        <f>IF(E282=DATA!E284,"true","false")</f>
        <v>true</v>
      </c>
    </row>
    <row r="283" spans="1:8" x14ac:dyDescent="0.25">
      <c r="A283" s="2">
        <v>0</v>
      </c>
      <c r="B283" s="1" t="str">
        <f>IF(DATA!AB284="","",DATA!AB284)</f>
        <v/>
      </c>
      <c r="C283" s="1" t="str">
        <f>IF(DATA!AC284="","",DATA!AC284)</f>
        <v/>
      </c>
      <c r="D283" s="1" t="str">
        <f>IF(DATA!AD284="","",DATA!AD284)</f>
        <v/>
      </c>
      <c r="E283" t="str">
        <f t="shared" ref="E283:G314" si="141">IF(B283="","",CONCATENATE("{",$A283,",",B$2,"}"))</f>
        <v/>
      </c>
      <c r="F283" t="str">
        <f t="shared" si="141"/>
        <v/>
      </c>
      <c r="G283" t="str">
        <f t="shared" si="141"/>
        <v/>
      </c>
    </row>
    <row r="284" spans="1:8" x14ac:dyDescent="0.25">
      <c r="A284" s="2">
        <v>1</v>
      </c>
      <c r="B284" s="1" t="str">
        <f>IF(DATA!AB285="","",DATA!AB285)</f>
        <v/>
      </c>
      <c r="C284" s="1" t="str">
        <f>IF(DATA!AC285="","",DATA!AC285)</f>
        <v/>
      </c>
      <c r="D284" s="1" t="str">
        <f>IF(DATA!AD285="","",DATA!AD285)</f>
        <v/>
      </c>
      <c r="E284" t="str">
        <f t="shared" si="141"/>
        <v/>
      </c>
      <c r="F284" t="str">
        <f t="shared" si="141"/>
        <v/>
      </c>
      <c r="G284" t="str">
        <f t="shared" si="141"/>
        <v/>
      </c>
    </row>
    <row r="285" spans="1:8" x14ac:dyDescent="0.25">
      <c r="A285" s="2">
        <v>2</v>
      </c>
      <c r="B285" s="1" t="str">
        <f>IF(DATA!AB286="","",DATA!AB286)</f>
        <v/>
      </c>
      <c r="C285" s="1" t="str">
        <f>IF(DATA!AC286="","",DATA!AC286)</f>
        <v>c</v>
      </c>
      <c r="D285" s="1" t="str">
        <f>IF(DATA!AD286="","",DATA!AD286)</f>
        <v/>
      </c>
      <c r="E285" t="str">
        <f t="shared" si="141"/>
        <v/>
      </c>
      <c r="F285" t="str">
        <f t="shared" si="141"/>
        <v>{2,1}</v>
      </c>
      <c r="G285" t="str">
        <f t="shared" si="141"/>
        <v/>
      </c>
    </row>
    <row r="286" spans="1:8" x14ac:dyDescent="0.25">
      <c r="A286" s="4">
        <f>A282+1</f>
        <v>72</v>
      </c>
      <c r="B286" s="2">
        <v>0</v>
      </c>
      <c r="C286" s="2">
        <v>1</v>
      </c>
      <c r="D286" s="2">
        <v>2</v>
      </c>
      <c r="E286" t="str">
        <f t="shared" ref="E286" si="142">IF(CONCATENATE(E287,F287,G287,E288,F288,G288,E289,F289,G289)="","",CONCATENATE(CONCATENATE(E287,F287,G287,E288,F288,G288,E289,F289,G289)))</f>
        <v>{0,1}</v>
      </c>
      <c r="H286" t="str">
        <f>IF(E286=DATA!E288,"true","false")</f>
        <v>false</v>
      </c>
    </row>
    <row r="287" spans="1:8" x14ac:dyDescent="0.25">
      <c r="A287" s="2">
        <v>0</v>
      </c>
      <c r="B287" s="1" t="str">
        <f>IF(DATA!AB288="","",DATA!AB288)</f>
        <v/>
      </c>
      <c r="C287" s="1" t="str">
        <f>IF(DATA!AC288="","",DATA!AC288)</f>
        <v>c</v>
      </c>
      <c r="D287" s="1" t="str">
        <f>IF(DATA!AD288="","",DATA!AD288)</f>
        <v/>
      </c>
      <c r="E287" t="str">
        <f t="shared" ref="E287:G318" si="143">IF(B287="","",CONCATENATE("{",$A287,",",B$2,"}"))</f>
        <v/>
      </c>
      <c r="F287" t="str">
        <f t="shared" si="143"/>
        <v>{0,1}</v>
      </c>
      <c r="G287" t="str">
        <f t="shared" si="143"/>
        <v/>
      </c>
    </row>
    <row r="288" spans="1:8" x14ac:dyDescent="0.25">
      <c r="A288" s="2">
        <v>1</v>
      </c>
      <c r="B288" s="1" t="str">
        <f>IF(DATA!AB289="","",DATA!AB289)</f>
        <v/>
      </c>
      <c r="C288" s="1" t="str">
        <f>IF(DATA!AC289="","",DATA!AC289)</f>
        <v/>
      </c>
      <c r="D288" s="1" t="str">
        <f>IF(DATA!AD289="","",DATA!AD289)</f>
        <v/>
      </c>
      <c r="E288" t="str">
        <f t="shared" si="143"/>
        <v/>
      </c>
      <c r="F288" t="str">
        <f t="shared" si="143"/>
        <v/>
      </c>
      <c r="G288" t="str">
        <f t="shared" si="143"/>
        <v/>
      </c>
    </row>
    <row r="289" spans="1:8" x14ac:dyDescent="0.25">
      <c r="A289" s="2">
        <v>2</v>
      </c>
      <c r="B289" s="1" t="str">
        <f>IF(DATA!AB290="","",DATA!AB290)</f>
        <v/>
      </c>
      <c r="C289" s="1" t="str">
        <f>IF(DATA!AC290="","",DATA!AC290)</f>
        <v/>
      </c>
      <c r="D289" s="1" t="str">
        <f>IF(DATA!AD290="","",DATA!AD290)</f>
        <v/>
      </c>
      <c r="E289" t="str">
        <f t="shared" si="143"/>
        <v/>
      </c>
      <c r="F289" t="str">
        <f t="shared" si="143"/>
        <v/>
      </c>
      <c r="G289" t="str">
        <f t="shared" si="143"/>
        <v/>
      </c>
    </row>
    <row r="290" spans="1:8" x14ac:dyDescent="0.25">
      <c r="A290" s="4">
        <f>A286+1</f>
        <v>73</v>
      </c>
      <c r="B290" s="2">
        <v>0</v>
      </c>
      <c r="C290" s="2">
        <v>1</v>
      </c>
      <c r="D290" s="2">
        <v>2</v>
      </c>
      <c r="E290" t="str">
        <f t="shared" ref="E290" si="144">IF(CONCATENATE(E291,F291,G291,E292,F292,G292,E293,F293,G293)="","",CONCATENATE(CONCATENATE(E291,F291,G291,E292,F292,G292,E293,F293,G293)))</f>
        <v>{0,0}</v>
      </c>
      <c r="H290" t="str">
        <f>IF(E290=DATA!E292,"true","false")</f>
        <v>true</v>
      </c>
    </row>
    <row r="291" spans="1:8" x14ac:dyDescent="0.25">
      <c r="A291" s="2">
        <v>0</v>
      </c>
      <c r="B291" s="1" t="str">
        <f>IF(DATA!AB292="","",DATA!AB292)</f>
        <v>c</v>
      </c>
      <c r="C291" s="1" t="str">
        <f>IF(DATA!AC292="","",DATA!AC292)</f>
        <v/>
      </c>
      <c r="D291" s="1" t="str">
        <f>IF(DATA!AD292="","",DATA!AD292)</f>
        <v/>
      </c>
      <c r="E291" t="str">
        <f t="shared" ref="E291:G322" si="145">IF(B291="","",CONCATENATE("{",$A291,",",B$2,"}"))</f>
        <v>{0,0}</v>
      </c>
      <c r="F291" t="str">
        <f t="shared" si="145"/>
        <v/>
      </c>
      <c r="G291" t="str">
        <f t="shared" si="145"/>
        <v/>
      </c>
    </row>
    <row r="292" spans="1:8" x14ac:dyDescent="0.25">
      <c r="A292" s="2">
        <v>1</v>
      </c>
      <c r="B292" s="1" t="str">
        <f>IF(DATA!AB293="","",DATA!AB293)</f>
        <v/>
      </c>
      <c r="C292" s="1" t="str">
        <f>IF(DATA!AC293="","",DATA!AC293)</f>
        <v/>
      </c>
      <c r="D292" s="1" t="str">
        <f>IF(DATA!AD293="","",DATA!AD293)</f>
        <v/>
      </c>
      <c r="E292" t="str">
        <f t="shared" si="145"/>
        <v/>
      </c>
      <c r="F292" t="str">
        <f t="shared" si="145"/>
        <v/>
      </c>
      <c r="G292" t="str">
        <f t="shared" si="145"/>
        <v/>
      </c>
    </row>
    <row r="293" spans="1:8" x14ac:dyDescent="0.25">
      <c r="A293" s="2">
        <v>2</v>
      </c>
      <c r="B293" s="1" t="str">
        <f>IF(DATA!AB294="","",DATA!AB294)</f>
        <v/>
      </c>
      <c r="C293" s="1" t="str">
        <f>IF(DATA!AC294="","",DATA!AC294)</f>
        <v/>
      </c>
      <c r="D293" s="1" t="str">
        <f>IF(DATA!AD294="","",DATA!AD294)</f>
        <v/>
      </c>
      <c r="E293" t="str">
        <f t="shared" si="145"/>
        <v/>
      </c>
      <c r="F293" t="str">
        <f t="shared" si="145"/>
        <v/>
      </c>
      <c r="G293" t="str">
        <f t="shared" si="145"/>
        <v/>
      </c>
    </row>
    <row r="294" spans="1:8" x14ac:dyDescent="0.25">
      <c r="A294" s="4">
        <f>A290+1</f>
        <v>74</v>
      </c>
      <c r="B294" s="2">
        <v>0</v>
      </c>
      <c r="C294" s="2">
        <v>1</v>
      </c>
      <c r="D294" s="2">
        <v>2</v>
      </c>
      <c r="E294" t="str">
        <f t="shared" ref="E294" si="146">IF(CONCATENATE(E295,F295,G295,E296,F296,G296,E297,F297,G297)="","",CONCATENATE(CONCATENATE(E295,F295,G295,E296,F296,G296,E297,F297,G297)))</f>
        <v>{0,0}</v>
      </c>
      <c r="H294" t="str">
        <f>IF(E294=DATA!E296,"true","false")</f>
        <v>false</v>
      </c>
    </row>
    <row r="295" spans="1:8" x14ac:dyDescent="0.25">
      <c r="A295" s="2">
        <v>0</v>
      </c>
      <c r="B295" s="1" t="str">
        <f>IF(DATA!AB296="","",DATA!AB296)</f>
        <v>c</v>
      </c>
      <c r="C295" s="1" t="str">
        <f>IF(DATA!AC296="","",DATA!AC296)</f>
        <v/>
      </c>
      <c r="D295" s="1" t="str">
        <f>IF(DATA!AD296="","",DATA!AD296)</f>
        <v/>
      </c>
      <c r="E295" t="str">
        <f t="shared" ref="E295:G326" si="147">IF(B295="","",CONCATENATE("{",$A295,",",B$2,"}"))</f>
        <v>{0,0}</v>
      </c>
      <c r="F295" t="str">
        <f t="shared" si="147"/>
        <v/>
      </c>
      <c r="G295" t="str">
        <f t="shared" si="147"/>
        <v/>
      </c>
    </row>
    <row r="296" spans="1:8" x14ac:dyDescent="0.25">
      <c r="A296" s="2">
        <v>1</v>
      </c>
      <c r="B296" s="1" t="str">
        <f>IF(DATA!AB297="","",DATA!AB297)</f>
        <v/>
      </c>
      <c r="C296" s="1" t="str">
        <f>IF(DATA!AC297="","",DATA!AC297)</f>
        <v/>
      </c>
      <c r="D296" s="1" t="str">
        <f>IF(DATA!AD297="","",DATA!AD297)</f>
        <v/>
      </c>
      <c r="E296" t="str">
        <f t="shared" si="147"/>
        <v/>
      </c>
      <c r="F296" t="str">
        <f t="shared" si="147"/>
        <v/>
      </c>
      <c r="G296" t="str">
        <f t="shared" si="147"/>
        <v/>
      </c>
    </row>
    <row r="297" spans="1:8" x14ac:dyDescent="0.25">
      <c r="A297" s="2">
        <v>2</v>
      </c>
      <c r="B297" s="1" t="str">
        <f>IF(DATA!AB298="","",DATA!AB298)</f>
        <v/>
      </c>
      <c r="C297" s="1" t="str">
        <f>IF(DATA!AC298="","",DATA!AC298)</f>
        <v/>
      </c>
      <c r="D297" s="1" t="str">
        <f>IF(DATA!AD298="","",DATA!AD298)</f>
        <v/>
      </c>
      <c r="E297" t="str">
        <f t="shared" si="147"/>
        <v/>
      </c>
      <c r="F297" t="str">
        <f t="shared" si="147"/>
        <v/>
      </c>
      <c r="G297" t="str">
        <f t="shared" si="147"/>
        <v/>
      </c>
    </row>
    <row r="298" spans="1:8" x14ac:dyDescent="0.25">
      <c r="A298" s="4">
        <f>A294+1</f>
        <v>75</v>
      </c>
      <c r="B298" s="2">
        <v>0</v>
      </c>
      <c r="C298" s="2">
        <v>1</v>
      </c>
      <c r="D298" s="2">
        <v>2</v>
      </c>
      <c r="E298" t="str">
        <f t="shared" ref="E298" si="148">IF(CONCATENATE(E299,F299,G299,E300,F300,G300,E301,F301,G301)="","",CONCATENATE(CONCATENATE(E299,F299,G299,E300,F300,G300,E301,F301,G301)))</f>
        <v>{1,0}</v>
      </c>
      <c r="H298" t="str">
        <f>IF(E298=DATA!E300,"true","false")</f>
        <v>false</v>
      </c>
    </row>
    <row r="299" spans="1:8" x14ac:dyDescent="0.25">
      <c r="A299" s="2">
        <v>0</v>
      </c>
      <c r="B299" s="1" t="str">
        <f>IF(DATA!AB300="","",DATA!AB300)</f>
        <v/>
      </c>
      <c r="C299" s="1" t="str">
        <f>IF(DATA!AC300="","",DATA!AC300)</f>
        <v/>
      </c>
      <c r="D299" s="1" t="str">
        <f>IF(DATA!AD300="","",DATA!AD300)</f>
        <v/>
      </c>
      <c r="E299" t="str">
        <f t="shared" ref="E299:G330" si="149">IF(B299="","",CONCATENATE("{",$A299,",",B$2,"}"))</f>
        <v/>
      </c>
      <c r="F299" t="str">
        <f t="shared" si="149"/>
        <v/>
      </c>
      <c r="G299" t="str">
        <f t="shared" si="149"/>
        <v/>
      </c>
    </row>
    <row r="300" spans="1:8" x14ac:dyDescent="0.25">
      <c r="A300" s="2">
        <v>1</v>
      </c>
      <c r="B300" s="1" t="str">
        <f>IF(DATA!AB301="","",DATA!AB301)</f>
        <v>c</v>
      </c>
      <c r="C300" s="1" t="str">
        <f>IF(DATA!AC301="","",DATA!AC301)</f>
        <v/>
      </c>
      <c r="D300" s="1" t="str">
        <f>IF(DATA!AD301="","",DATA!AD301)</f>
        <v/>
      </c>
      <c r="E300" t="str">
        <f t="shared" si="149"/>
        <v>{1,0}</v>
      </c>
      <c r="F300" t="str">
        <f t="shared" si="149"/>
        <v/>
      </c>
      <c r="G300" t="str">
        <f t="shared" si="149"/>
        <v/>
      </c>
    </row>
    <row r="301" spans="1:8" x14ac:dyDescent="0.25">
      <c r="A301" s="2">
        <v>2</v>
      </c>
      <c r="B301" s="1" t="str">
        <f>IF(DATA!AB302="","",DATA!AB302)</f>
        <v/>
      </c>
      <c r="C301" s="1" t="str">
        <f>IF(DATA!AC302="","",DATA!AC302)</f>
        <v/>
      </c>
      <c r="D301" s="1" t="str">
        <f>IF(DATA!AD302="","",DATA!AD302)</f>
        <v/>
      </c>
      <c r="E301" t="str">
        <f t="shared" si="149"/>
        <v/>
      </c>
      <c r="F301" t="str">
        <f t="shared" si="149"/>
        <v/>
      </c>
      <c r="G301" t="str">
        <f t="shared" si="149"/>
        <v/>
      </c>
    </row>
    <row r="302" spans="1:8" x14ac:dyDescent="0.25">
      <c r="A302" s="4">
        <f>A298+1</f>
        <v>76</v>
      </c>
      <c r="B302" s="2">
        <v>0</v>
      </c>
      <c r="C302" s="2">
        <v>1</v>
      </c>
      <c r="D302" s="2">
        <v>2</v>
      </c>
      <c r="E302" t="str">
        <f t="shared" ref="E302" si="150">IF(CONCATENATE(E303,F303,G303,E304,F304,G304,E305,F305,G305)="","",CONCATENATE(CONCATENATE(E303,F303,G303,E304,F304,G304,E305,F305,G305)))</f>
        <v>{2,0}</v>
      </c>
      <c r="H302" t="str">
        <f>IF(E302=DATA!E304,"true","false")</f>
        <v>false</v>
      </c>
    </row>
    <row r="303" spans="1:8" x14ac:dyDescent="0.25">
      <c r="A303" s="2">
        <v>0</v>
      </c>
      <c r="B303" s="1" t="str">
        <f>IF(DATA!AB304="","",DATA!AB304)</f>
        <v/>
      </c>
      <c r="C303" s="1" t="str">
        <f>IF(DATA!AC304="","",DATA!AC304)</f>
        <v/>
      </c>
      <c r="D303" s="1" t="str">
        <f>IF(DATA!AD304="","",DATA!AD304)</f>
        <v/>
      </c>
      <c r="E303" t="str">
        <f t="shared" ref="E303:G334" si="151">IF(B303="","",CONCATENATE("{",$A303,",",B$2,"}"))</f>
        <v/>
      </c>
      <c r="F303" t="str">
        <f t="shared" si="151"/>
        <v/>
      </c>
      <c r="G303" t="str">
        <f t="shared" si="151"/>
        <v/>
      </c>
    </row>
    <row r="304" spans="1:8" x14ac:dyDescent="0.25">
      <c r="A304" s="2">
        <v>1</v>
      </c>
      <c r="B304" s="1" t="str">
        <f>IF(DATA!AB305="","",DATA!AB305)</f>
        <v/>
      </c>
      <c r="C304" s="1" t="str">
        <f>IF(DATA!AC305="","",DATA!AC305)</f>
        <v/>
      </c>
      <c r="D304" s="1" t="str">
        <f>IF(DATA!AD305="","",DATA!AD305)</f>
        <v/>
      </c>
      <c r="E304" t="str">
        <f t="shared" si="151"/>
        <v/>
      </c>
      <c r="F304" t="str">
        <f t="shared" si="151"/>
        <v/>
      </c>
      <c r="G304" t="str">
        <f t="shared" si="151"/>
        <v/>
      </c>
    </row>
    <row r="305" spans="1:8" x14ac:dyDescent="0.25">
      <c r="A305" s="2">
        <v>2</v>
      </c>
      <c r="B305" s="1" t="str">
        <f>IF(DATA!AB306="","",DATA!AB306)</f>
        <v>c</v>
      </c>
      <c r="C305" s="1" t="str">
        <f>IF(DATA!AC306="","",DATA!AC306)</f>
        <v/>
      </c>
      <c r="D305" s="1" t="str">
        <f>IF(DATA!AD306="","",DATA!AD306)</f>
        <v/>
      </c>
      <c r="E305" t="str">
        <f t="shared" si="151"/>
        <v>{2,0}</v>
      </c>
      <c r="F305" t="str">
        <f t="shared" si="151"/>
        <v/>
      </c>
      <c r="G305" t="str">
        <f t="shared" si="151"/>
        <v/>
      </c>
    </row>
    <row r="306" spans="1:8" x14ac:dyDescent="0.25">
      <c r="A306" s="4">
        <f>A302+1</f>
        <v>77</v>
      </c>
      <c r="B306" s="2">
        <v>0</v>
      </c>
      <c r="C306" s="2">
        <v>1</v>
      </c>
      <c r="D306" s="2">
        <v>2</v>
      </c>
      <c r="E306" t="str">
        <f t="shared" ref="E306" si="152">IF(CONCATENATE(E307,F307,G307,E308,F308,G308,E309,F309,G309)="","",CONCATENATE(CONCATENATE(E307,F307,G307,E308,F308,G308,E309,F309,G309)))</f>
        <v>{0,2}</v>
      </c>
      <c r="H306" t="str">
        <f>IF(E306=DATA!E308,"true","false")</f>
        <v>false</v>
      </c>
    </row>
    <row r="307" spans="1:8" x14ac:dyDescent="0.25">
      <c r="A307" s="2">
        <v>0</v>
      </c>
      <c r="B307" s="1" t="str">
        <f>IF(DATA!AB308="","",DATA!AB308)</f>
        <v/>
      </c>
      <c r="C307" s="1" t="str">
        <f>IF(DATA!AC308="","",DATA!AC308)</f>
        <v/>
      </c>
      <c r="D307" s="1" t="str">
        <f>IF(DATA!AD308="","",DATA!AD308)</f>
        <v>c</v>
      </c>
      <c r="E307" t="str">
        <f t="shared" ref="E307:G338" si="153">IF(B307="","",CONCATENATE("{",$A307,",",B$2,"}"))</f>
        <v/>
      </c>
      <c r="F307" t="str">
        <f t="shared" si="153"/>
        <v/>
      </c>
      <c r="G307" t="str">
        <f t="shared" si="153"/>
        <v>{0,2}</v>
      </c>
    </row>
    <row r="308" spans="1:8" x14ac:dyDescent="0.25">
      <c r="A308" s="2">
        <v>1</v>
      </c>
      <c r="B308" s="1" t="str">
        <f>IF(DATA!AB309="","",DATA!AB309)</f>
        <v/>
      </c>
      <c r="C308" s="1" t="str">
        <f>IF(DATA!AC309="","",DATA!AC309)</f>
        <v/>
      </c>
      <c r="D308" s="1" t="str">
        <f>IF(DATA!AD309="","",DATA!AD309)</f>
        <v/>
      </c>
      <c r="E308" t="str">
        <f t="shared" si="153"/>
        <v/>
      </c>
      <c r="F308" t="str">
        <f t="shared" si="153"/>
        <v/>
      </c>
      <c r="G308" t="str">
        <f t="shared" si="153"/>
        <v/>
      </c>
    </row>
    <row r="309" spans="1:8" x14ac:dyDescent="0.25">
      <c r="A309" s="2">
        <v>2</v>
      </c>
      <c r="B309" s="1" t="str">
        <f>IF(DATA!AB310="","",DATA!AB310)</f>
        <v/>
      </c>
      <c r="C309" s="1" t="str">
        <f>IF(DATA!AC310="","",DATA!AC310)</f>
        <v/>
      </c>
      <c r="D309" s="1" t="str">
        <f>IF(DATA!AD310="","",DATA!AD310)</f>
        <v/>
      </c>
      <c r="E309" t="str">
        <f t="shared" si="153"/>
        <v/>
      </c>
      <c r="F309" t="str">
        <f t="shared" si="153"/>
        <v/>
      </c>
      <c r="G309" t="str">
        <f t="shared" si="153"/>
        <v/>
      </c>
    </row>
    <row r="310" spans="1:8" x14ac:dyDescent="0.25">
      <c r="A310" s="4">
        <f>A306+1</f>
        <v>78</v>
      </c>
      <c r="B310" s="2">
        <v>0</v>
      </c>
      <c r="C310" s="2">
        <v>1</v>
      </c>
      <c r="D310" s="2">
        <v>2</v>
      </c>
      <c r="E310" t="str">
        <f t="shared" ref="E310" si="154">IF(CONCATENATE(E311,F311,G311,E312,F312,G312,E313,F313,G313)="","",CONCATENATE(CONCATENATE(E311,F311,G311,E312,F312,G312,E313,F313,G313)))</f>
        <v>{1,2}</v>
      </c>
      <c r="H310" t="str">
        <f>IF(E310=DATA!E312,"true","false")</f>
        <v>true</v>
      </c>
    </row>
    <row r="311" spans="1:8" x14ac:dyDescent="0.25">
      <c r="A311" s="2">
        <v>0</v>
      </c>
      <c r="B311" s="1" t="str">
        <f>IF(DATA!AB312="","",DATA!AB312)</f>
        <v/>
      </c>
      <c r="C311" s="1" t="str">
        <f>IF(DATA!AC312="","",DATA!AC312)</f>
        <v/>
      </c>
      <c r="D311" s="1" t="str">
        <f>IF(DATA!AD312="","",DATA!AD312)</f>
        <v/>
      </c>
      <c r="E311" t="str">
        <f t="shared" ref="E311:G342" si="155">IF(B311="","",CONCATENATE("{",$A311,",",B$2,"}"))</f>
        <v/>
      </c>
      <c r="F311" t="str">
        <f t="shared" si="155"/>
        <v/>
      </c>
      <c r="G311" t="str">
        <f t="shared" si="155"/>
        <v/>
      </c>
    </row>
    <row r="312" spans="1:8" x14ac:dyDescent="0.25">
      <c r="A312" s="2">
        <v>1</v>
      </c>
      <c r="B312" s="1" t="str">
        <f>IF(DATA!AB313="","",DATA!AB313)</f>
        <v/>
      </c>
      <c r="C312" s="1" t="str">
        <f>IF(DATA!AC313="","",DATA!AC313)</f>
        <v/>
      </c>
      <c r="D312" s="1" t="str">
        <f>IF(DATA!AD313="","",DATA!AD313)</f>
        <v>c</v>
      </c>
      <c r="E312" t="str">
        <f t="shared" si="155"/>
        <v/>
      </c>
      <c r="F312" t="str">
        <f t="shared" si="155"/>
        <v/>
      </c>
      <c r="G312" t="str">
        <f t="shared" si="155"/>
        <v>{1,2}</v>
      </c>
    </row>
    <row r="313" spans="1:8" x14ac:dyDescent="0.25">
      <c r="A313" s="2">
        <v>2</v>
      </c>
      <c r="B313" s="1" t="str">
        <f>IF(DATA!AB314="","",DATA!AB314)</f>
        <v/>
      </c>
      <c r="C313" s="1" t="str">
        <f>IF(DATA!AC314="","",DATA!AC314)</f>
        <v/>
      </c>
      <c r="D313" s="1" t="str">
        <f>IF(DATA!AD314="","",DATA!AD314)</f>
        <v/>
      </c>
      <c r="E313" t="str">
        <f t="shared" si="155"/>
        <v/>
      </c>
      <c r="F313" t="str">
        <f t="shared" si="155"/>
        <v/>
      </c>
      <c r="G313" t="str">
        <f t="shared" si="155"/>
        <v/>
      </c>
    </row>
    <row r="314" spans="1:8" x14ac:dyDescent="0.25">
      <c r="A314" s="4">
        <f>A310+1</f>
        <v>79</v>
      </c>
      <c r="B314" s="2">
        <v>0</v>
      </c>
      <c r="C314" s="2">
        <v>1</v>
      </c>
      <c r="D314" s="2">
        <v>2</v>
      </c>
      <c r="E314" t="str">
        <f t="shared" ref="E314" si="156">IF(CONCATENATE(E315,F315,G315,E316,F316,G316,E317,F317,G317)="","",CONCATENATE(CONCATENATE(E315,F315,G315,E316,F316,G316,E317,F317,G317)))</f>
        <v>{2,2}</v>
      </c>
      <c r="H314" t="str">
        <f>IF(E314=DATA!E316,"true","false")</f>
        <v>false</v>
      </c>
    </row>
    <row r="315" spans="1:8" x14ac:dyDescent="0.25">
      <c r="A315" s="2">
        <v>0</v>
      </c>
      <c r="B315" s="1" t="str">
        <f>IF(DATA!AB316="","",DATA!AB316)</f>
        <v/>
      </c>
      <c r="C315" s="1" t="str">
        <f>IF(DATA!AC316="","",DATA!AC316)</f>
        <v/>
      </c>
      <c r="D315" s="1" t="str">
        <f>IF(DATA!AD316="","",DATA!AD316)</f>
        <v/>
      </c>
      <c r="E315" t="str">
        <f t="shared" ref="E315:G346" si="157">IF(B315="","",CONCATENATE("{",$A315,",",B$2,"}"))</f>
        <v/>
      </c>
      <c r="F315" t="str">
        <f t="shared" si="157"/>
        <v/>
      </c>
      <c r="G315" t="str">
        <f t="shared" si="157"/>
        <v/>
      </c>
    </row>
    <row r="316" spans="1:8" x14ac:dyDescent="0.25">
      <c r="A316" s="2">
        <v>1</v>
      </c>
      <c r="B316" s="1" t="str">
        <f>IF(DATA!AB317="","",DATA!AB317)</f>
        <v/>
      </c>
      <c r="C316" s="1" t="str">
        <f>IF(DATA!AC317="","",DATA!AC317)</f>
        <v/>
      </c>
      <c r="D316" s="1" t="str">
        <f>IF(DATA!AD317="","",DATA!AD317)</f>
        <v/>
      </c>
      <c r="E316" t="str">
        <f t="shared" si="157"/>
        <v/>
      </c>
      <c r="F316" t="str">
        <f t="shared" si="157"/>
        <v/>
      </c>
      <c r="G316" t="str">
        <f t="shared" si="157"/>
        <v/>
      </c>
    </row>
    <row r="317" spans="1:8" x14ac:dyDescent="0.25">
      <c r="A317" s="2">
        <v>2</v>
      </c>
      <c r="B317" s="1" t="str">
        <f>IF(DATA!AB318="","",DATA!AB318)</f>
        <v/>
      </c>
      <c r="C317" s="1" t="str">
        <f>IF(DATA!AC318="","",DATA!AC318)</f>
        <v/>
      </c>
      <c r="D317" s="1" t="str">
        <f>IF(DATA!AD318="","",DATA!AD318)</f>
        <v>c</v>
      </c>
      <c r="E317" t="str">
        <f t="shared" si="157"/>
        <v/>
      </c>
      <c r="F317" t="str">
        <f t="shared" si="157"/>
        <v/>
      </c>
      <c r="G317" t="str">
        <f t="shared" si="157"/>
        <v>{2,2}</v>
      </c>
    </row>
    <row r="318" spans="1:8" x14ac:dyDescent="0.25">
      <c r="A318" s="4">
        <f>A314+1</f>
        <v>80</v>
      </c>
      <c r="B318" s="2">
        <v>0</v>
      </c>
      <c r="C318" s="2">
        <v>1</v>
      </c>
      <c r="D318" s="2">
        <v>2</v>
      </c>
      <c r="E318" t="str">
        <f t="shared" ref="E318" si="158">IF(CONCATENATE(E319,F319,G319,E320,F320,G320,E321,F321,G321)="","",CONCATENATE(CONCATENATE(E319,F319,G319,E320,F320,G320,E321,F321,G321)))</f>
        <v>{2,2}</v>
      </c>
      <c r="H318" t="str">
        <f>IF(E318=DATA!E320,"true","false")</f>
        <v>false</v>
      </c>
    </row>
    <row r="319" spans="1:8" x14ac:dyDescent="0.25">
      <c r="A319" s="2">
        <v>0</v>
      </c>
      <c r="B319" s="1" t="str">
        <f>IF(DATA!AB320="","",DATA!AB320)</f>
        <v/>
      </c>
      <c r="C319" s="1" t="str">
        <f>IF(DATA!AC320="","",DATA!AC320)</f>
        <v/>
      </c>
      <c r="D319" s="1" t="str">
        <f>IF(DATA!AD320="","",DATA!AD320)</f>
        <v/>
      </c>
      <c r="E319" t="str">
        <f t="shared" ref="E319:G350" si="159">IF(B319="","",CONCATENATE("{",$A319,",",B$2,"}"))</f>
        <v/>
      </c>
      <c r="F319" t="str">
        <f t="shared" si="159"/>
        <v/>
      </c>
      <c r="G319" t="str">
        <f t="shared" si="159"/>
        <v/>
      </c>
    </row>
    <row r="320" spans="1:8" x14ac:dyDescent="0.25">
      <c r="A320" s="2">
        <v>1</v>
      </c>
      <c r="B320" s="1" t="str">
        <f>IF(DATA!AB321="","",DATA!AB321)</f>
        <v/>
      </c>
      <c r="C320" s="1" t="str">
        <f>IF(DATA!AC321="","",DATA!AC321)</f>
        <v/>
      </c>
      <c r="D320" s="1" t="str">
        <f>IF(DATA!AD321="","",DATA!AD321)</f>
        <v/>
      </c>
      <c r="E320" t="str">
        <f t="shared" si="159"/>
        <v/>
      </c>
      <c r="F320" t="str">
        <f t="shared" si="159"/>
        <v/>
      </c>
      <c r="G320" t="str">
        <f t="shared" si="159"/>
        <v/>
      </c>
    </row>
    <row r="321" spans="1:8" x14ac:dyDescent="0.25">
      <c r="A321" s="2">
        <v>2</v>
      </c>
      <c r="B321" s="1" t="str">
        <f>IF(DATA!AB322="","",DATA!AB322)</f>
        <v/>
      </c>
      <c r="C321" s="1" t="str">
        <f>IF(DATA!AC322="","",DATA!AC322)</f>
        <v/>
      </c>
      <c r="D321" s="1" t="str">
        <f>IF(DATA!AD322="","",DATA!AD322)</f>
        <v>c</v>
      </c>
      <c r="E321" t="str">
        <f t="shared" si="159"/>
        <v/>
      </c>
      <c r="F321" t="str">
        <f t="shared" si="159"/>
        <v/>
      </c>
      <c r="G321" t="str">
        <f t="shared" si="159"/>
        <v>{2,2}</v>
      </c>
    </row>
    <row r="322" spans="1:8" x14ac:dyDescent="0.25">
      <c r="A322" s="4">
        <f>A318+1</f>
        <v>81</v>
      </c>
      <c r="B322" s="2">
        <v>0</v>
      </c>
      <c r="C322" s="2">
        <v>1</v>
      </c>
      <c r="D322" s="2">
        <v>2</v>
      </c>
      <c r="E322" t="str">
        <f t="shared" ref="E322" si="160">IF(CONCATENATE(E323,F323,G323,E324,F324,G324,E325,F325,G325)="","",CONCATENATE(CONCATENATE(E323,F323,G323,E324,F324,G324,E325,F325,G325)))</f>
        <v>{0,0}</v>
      </c>
      <c r="H322" t="str">
        <f>IF(E322=DATA!E324,"true","false")</f>
        <v>false</v>
      </c>
    </row>
    <row r="323" spans="1:8" x14ac:dyDescent="0.25">
      <c r="A323" s="2">
        <v>0</v>
      </c>
      <c r="B323" s="1" t="str">
        <f>IF(DATA!AB324="","",DATA!AB324)</f>
        <v>c</v>
      </c>
      <c r="C323" s="1" t="str">
        <f>IF(DATA!AC324="","",DATA!AC324)</f>
        <v/>
      </c>
      <c r="D323" s="1" t="str">
        <f>IF(DATA!AD324="","",DATA!AD324)</f>
        <v/>
      </c>
      <c r="E323" t="str">
        <f t="shared" ref="E323:G354" si="161">IF(B323="","",CONCATENATE("{",$A323,",",B$2,"}"))</f>
        <v>{0,0}</v>
      </c>
      <c r="F323" t="str">
        <f t="shared" si="161"/>
        <v/>
      </c>
      <c r="G323" t="str">
        <f t="shared" si="161"/>
        <v/>
      </c>
    </row>
    <row r="324" spans="1:8" x14ac:dyDescent="0.25">
      <c r="A324" s="2">
        <v>1</v>
      </c>
      <c r="B324" s="1" t="str">
        <f>IF(DATA!AB325="","",DATA!AB325)</f>
        <v/>
      </c>
      <c r="C324" s="1" t="str">
        <f>IF(DATA!AC325="","",DATA!AC325)</f>
        <v/>
      </c>
      <c r="D324" s="1" t="str">
        <f>IF(DATA!AD325="","",DATA!AD325)</f>
        <v/>
      </c>
      <c r="E324" t="str">
        <f t="shared" si="161"/>
        <v/>
      </c>
      <c r="F324" t="str">
        <f t="shared" si="161"/>
        <v/>
      </c>
      <c r="G324" t="str">
        <f t="shared" si="161"/>
        <v/>
      </c>
    </row>
    <row r="325" spans="1:8" x14ac:dyDescent="0.25">
      <c r="A325" s="2">
        <v>2</v>
      </c>
      <c r="B325" s="1" t="str">
        <f>IF(DATA!AB326="","",DATA!AB326)</f>
        <v/>
      </c>
      <c r="C325" s="1" t="str">
        <f>IF(DATA!AC326="","",DATA!AC326)</f>
        <v/>
      </c>
      <c r="D325" s="1" t="str">
        <f>IF(DATA!AD326="","",DATA!AD326)</f>
        <v/>
      </c>
      <c r="E325" t="str">
        <f t="shared" si="161"/>
        <v/>
      </c>
      <c r="F325" t="str">
        <f t="shared" si="161"/>
        <v/>
      </c>
      <c r="G325" t="str">
        <f t="shared" si="161"/>
        <v/>
      </c>
    </row>
    <row r="326" spans="1:8" x14ac:dyDescent="0.25">
      <c r="A326" s="4">
        <f>A322+1</f>
        <v>82</v>
      </c>
      <c r="B326" s="2">
        <v>0</v>
      </c>
      <c r="C326" s="2">
        <v>1</v>
      </c>
      <c r="D326" s="2">
        <v>2</v>
      </c>
      <c r="E326" t="str">
        <f t="shared" ref="E326" si="162">IF(CONCATENATE(E327,F327,G327,E328,F328,G328,E329,F329,G329)="","",CONCATENATE(CONCATENATE(E327,F327,G327,E328,F328,G328,E329,F329,G329)))</f>
        <v>{1,0}</v>
      </c>
      <c r="H326" t="str">
        <f>IF(E326=DATA!E328,"true","false")</f>
        <v>false</v>
      </c>
    </row>
    <row r="327" spans="1:8" x14ac:dyDescent="0.25">
      <c r="A327" s="2">
        <v>0</v>
      </c>
      <c r="B327" s="1" t="str">
        <f>IF(DATA!AB328="","",DATA!AB328)</f>
        <v/>
      </c>
      <c r="C327" s="1" t="str">
        <f>IF(DATA!AC328="","",DATA!AC328)</f>
        <v/>
      </c>
      <c r="D327" s="1" t="str">
        <f>IF(DATA!AD328="","",DATA!AD328)</f>
        <v/>
      </c>
      <c r="E327" t="str">
        <f t="shared" ref="E327:G358" si="163">IF(B327="","",CONCATENATE("{",$A327,",",B$2,"}"))</f>
        <v/>
      </c>
      <c r="F327" t="str">
        <f t="shared" si="163"/>
        <v/>
      </c>
      <c r="G327" t="str">
        <f t="shared" si="163"/>
        <v/>
      </c>
    </row>
    <row r="328" spans="1:8" x14ac:dyDescent="0.25">
      <c r="A328" s="2">
        <v>1</v>
      </c>
      <c r="B328" s="1" t="str">
        <f>IF(DATA!AB329="","",DATA!AB329)</f>
        <v>c</v>
      </c>
      <c r="C328" s="1" t="str">
        <f>IF(DATA!AC329="","",DATA!AC329)</f>
        <v/>
      </c>
      <c r="D328" s="1" t="str">
        <f>IF(DATA!AD329="","",DATA!AD329)</f>
        <v/>
      </c>
      <c r="E328" t="str">
        <f t="shared" si="163"/>
        <v>{1,0}</v>
      </c>
      <c r="F328" t="str">
        <f t="shared" si="163"/>
        <v/>
      </c>
      <c r="G328" t="str">
        <f t="shared" si="163"/>
        <v/>
      </c>
    </row>
    <row r="329" spans="1:8" x14ac:dyDescent="0.25">
      <c r="A329" s="2">
        <v>2</v>
      </c>
      <c r="B329" s="1" t="str">
        <f>IF(DATA!AB330="","",DATA!AB330)</f>
        <v/>
      </c>
      <c r="C329" s="1" t="str">
        <f>IF(DATA!AC330="","",DATA!AC330)</f>
        <v/>
      </c>
      <c r="D329" s="1" t="str">
        <f>IF(DATA!AD330="","",DATA!AD330)</f>
        <v/>
      </c>
      <c r="E329" t="str">
        <f t="shared" si="163"/>
        <v/>
      </c>
      <c r="F329" t="str">
        <f t="shared" si="163"/>
        <v/>
      </c>
      <c r="G329" t="str">
        <f t="shared" si="163"/>
        <v/>
      </c>
    </row>
    <row r="330" spans="1:8" x14ac:dyDescent="0.25">
      <c r="A330" s="4">
        <f>A326+1</f>
        <v>83</v>
      </c>
      <c r="B330" s="2">
        <v>0</v>
      </c>
      <c r="C330" s="2">
        <v>1</v>
      </c>
      <c r="D330" s="2">
        <v>2</v>
      </c>
      <c r="E330" t="str">
        <f t="shared" ref="E330" si="164">IF(CONCATENATE(E331,F331,G331,E332,F332,G332,E333,F333,G333)="","",CONCATENATE(CONCATENATE(E331,F331,G331,E332,F332,G332,E333,F333,G333)))</f>
        <v>{2,0}</v>
      </c>
      <c r="H330" t="str">
        <f>IF(E330=DATA!E332,"true","false")</f>
        <v>false</v>
      </c>
    </row>
    <row r="331" spans="1:8" x14ac:dyDescent="0.25">
      <c r="A331" s="2">
        <v>0</v>
      </c>
      <c r="B331" s="1" t="str">
        <f>IF(DATA!AB332="","",DATA!AB332)</f>
        <v/>
      </c>
      <c r="C331" s="1" t="str">
        <f>IF(DATA!AC332="","",DATA!AC332)</f>
        <v/>
      </c>
      <c r="D331" s="1" t="str">
        <f>IF(DATA!AD332="","",DATA!AD332)</f>
        <v/>
      </c>
      <c r="E331" t="str">
        <f t="shared" ref="E331:G362" si="165">IF(B331="","",CONCATENATE("{",$A331,",",B$2,"}"))</f>
        <v/>
      </c>
      <c r="F331" t="str">
        <f t="shared" si="165"/>
        <v/>
      </c>
      <c r="G331" t="str">
        <f t="shared" si="165"/>
        <v/>
      </c>
    </row>
    <row r="332" spans="1:8" x14ac:dyDescent="0.25">
      <c r="A332" s="2">
        <v>1</v>
      </c>
      <c r="B332" s="1" t="str">
        <f>IF(DATA!AB333="","",DATA!AB333)</f>
        <v/>
      </c>
      <c r="C332" s="1" t="str">
        <f>IF(DATA!AC333="","",DATA!AC333)</f>
        <v/>
      </c>
      <c r="D332" s="1" t="str">
        <f>IF(DATA!AD333="","",DATA!AD333)</f>
        <v/>
      </c>
      <c r="E332" t="str">
        <f t="shared" si="165"/>
        <v/>
      </c>
      <c r="F332" t="str">
        <f t="shared" si="165"/>
        <v/>
      </c>
      <c r="G332" t="str">
        <f t="shared" si="165"/>
        <v/>
      </c>
    </row>
    <row r="333" spans="1:8" x14ac:dyDescent="0.25">
      <c r="A333" s="2">
        <v>2</v>
      </c>
      <c r="B333" s="1" t="str">
        <f>IF(DATA!AB334="","",DATA!AB334)</f>
        <v>c</v>
      </c>
      <c r="C333" s="1" t="str">
        <f>IF(DATA!AC334="","",DATA!AC334)</f>
        <v/>
      </c>
      <c r="D333" s="1" t="str">
        <f>IF(DATA!AD334="","",DATA!AD334)</f>
        <v/>
      </c>
      <c r="E333" t="str">
        <f t="shared" si="165"/>
        <v>{2,0}</v>
      </c>
      <c r="F333" t="str">
        <f t="shared" si="165"/>
        <v/>
      </c>
      <c r="G333" t="str">
        <f t="shared" si="165"/>
        <v/>
      </c>
    </row>
    <row r="334" spans="1:8" x14ac:dyDescent="0.25">
      <c r="A334" s="4">
        <f>A330+1</f>
        <v>84</v>
      </c>
      <c r="B334" s="2">
        <v>0</v>
      </c>
      <c r="C334" s="2">
        <v>1</v>
      </c>
      <c r="D334" s="2">
        <v>2</v>
      </c>
      <c r="E334" t="str">
        <f t="shared" ref="E334" si="166">IF(CONCATENATE(E335,F335,G335,E336,F336,G336,E337,F337,G337)="","",CONCATENATE(CONCATENATE(E335,F335,G335,E336,F336,G336,E337,F337,G337)))</f>
        <v>{0,1}</v>
      </c>
      <c r="H334" t="str">
        <f>IF(E334=DATA!E336,"true","false")</f>
        <v>false</v>
      </c>
    </row>
    <row r="335" spans="1:8" x14ac:dyDescent="0.25">
      <c r="A335" s="2">
        <v>0</v>
      </c>
      <c r="B335" s="1" t="str">
        <f>IF(DATA!AB336="","",DATA!AB336)</f>
        <v/>
      </c>
      <c r="C335" s="1" t="str">
        <f>IF(DATA!AC336="","",DATA!AC336)</f>
        <v>c</v>
      </c>
      <c r="D335" s="1" t="str">
        <f>IF(DATA!AD336="","",DATA!AD336)</f>
        <v/>
      </c>
      <c r="E335" t="str">
        <f t="shared" ref="E335:G366" si="167">IF(B335="","",CONCATENATE("{",$A335,",",B$2,"}"))</f>
        <v/>
      </c>
      <c r="F335" t="str">
        <f t="shared" si="167"/>
        <v>{0,1}</v>
      </c>
      <c r="G335" t="str">
        <f t="shared" si="167"/>
        <v/>
      </c>
    </row>
    <row r="336" spans="1:8" x14ac:dyDescent="0.25">
      <c r="A336" s="2">
        <v>1</v>
      </c>
      <c r="B336" s="1" t="str">
        <f>IF(DATA!AB337="","",DATA!AB337)</f>
        <v/>
      </c>
      <c r="C336" s="1" t="str">
        <f>IF(DATA!AC337="","",DATA!AC337)</f>
        <v/>
      </c>
      <c r="D336" s="1" t="str">
        <f>IF(DATA!AD337="","",DATA!AD337)</f>
        <v/>
      </c>
      <c r="E336" t="str">
        <f t="shared" si="167"/>
        <v/>
      </c>
      <c r="F336" t="str">
        <f t="shared" si="167"/>
        <v/>
      </c>
      <c r="G336" t="str">
        <f t="shared" si="167"/>
        <v/>
      </c>
    </row>
    <row r="337" spans="1:8" x14ac:dyDescent="0.25">
      <c r="A337" s="2">
        <v>2</v>
      </c>
      <c r="B337" s="1" t="str">
        <f>IF(DATA!AB338="","",DATA!AB338)</f>
        <v/>
      </c>
      <c r="C337" s="1" t="str">
        <f>IF(DATA!AC338="","",DATA!AC338)</f>
        <v/>
      </c>
      <c r="D337" s="1" t="str">
        <f>IF(DATA!AD338="","",DATA!AD338)</f>
        <v/>
      </c>
      <c r="E337" t="str">
        <f t="shared" si="167"/>
        <v/>
      </c>
      <c r="F337" t="str">
        <f t="shared" si="167"/>
        <v/>
      </c>
      <c r="G337" t="str">
        <f t="shared" si="167"/>
        <v/>
      </c>
    </row>
    <row r="338" spans="1:8" x14ac:dyDescent="0.25">
      <c r="A338" s="4">
        <f>A334+1</f>
        <v>85</v>
      </c>
      <c r="B338" s="2">
        <v>0</v>
      </c>
      <c r="C338" s="2">
        <v>1</v>
      </c>
      <c r="D338" s="2">
        <v>2</v>
      </c>
      <c r="E338" t="str">
        <f t="shared" ref="E338" si="168">IF(CONCATENATE(E339,F339,G339,E340,F340,G340,E341,F341,G341)="","",CONCATENATE(CONCATENATE(E339,F339,G339,E340,F340,G340,E341,F341,G341)))</f>
        <v>{1,1}</v>
      </c>
      <c r="H338" t="str">
        <f>IF(E338=DATA!E340,"true","false")</f>
        <v>false</v>
      </c>
    </row>
    <row r="339" spans="1:8" x14ac:dyDescent="0.25">
      <c r="A339" s="2">
        <v>0</v>
      </c>
      <c r="B339" s="1" t="str">
        <f>IF(DATA!AB340="","",DATA!AB340)</f>
        <v/>
      </c>
      <c r="C339" s="1" t="str">
        <f>IF(DATA!AC340="","",DATA!AC340)</f>
        <v/>
      </c>
      <c r="D339" s="1" t="str">
        <f>IF(DATA!AD340="","",DATA!AD340)</f>
        <v/>
      </c>
      <c r="E339" t="str">
        <f t="shared" ref="E339:G370" si="169">IF(B339="","",CONCATENATE("{",$A339,",",B$2,"}"))</f>
        <v/>
      </c>
      <c r="F339" t="str">
        <f t="shared" si="169"/>
        <v/>
      </c>
      <c r="G339" t="str">
        <f t="shared" si="169"/>
        <v/>
      </c>
    </row>
    <row r="340" spans="1:8" x14ac:dyDescent="0.25">
      <c r="A340" s="2">
        <v>1</v>
      </c>
      <c r="B340" s="1" t="str">
        <f>IF(DATA!AB341="","",DATA!AB341)</f>
        <v/>
      </c>
      <c r="C340" s="1" t="str">
        <f>IF(DATA!AC341="","",DATA!AC341)</f>
        <v>c</v>
      </c>
      <c r="D340" s="1" t="str">
        <f>IF(DATA!AD341="","",DATA!AD341)</f>
        <v/>
      </c>
      <c r="E340" t="str">
        <f t="shared" si="169"/>
        <v/>
      </c>
      <c r="F340" t="str">
        <f t="shared" si="169"/>
        <v>{1,1}</v>
      </c>
      <c r="G340" t="str">
        <f t="shared" si="169"/>
        <v/>
      </c>
    </row>
    <row r="341" spans="1:8" x14ac:dyDescent="0.25">
      <c r="A341" s="2">
        <v>2</v>
      </c>
      <c r="B341" s="1" t="str">
        <f>IF(DATA!AB342="","",DATA!AB342)</f>
        <v/>
      </c>
      <c r="C341" s="1" t="str">
        <f>IF(DATA!AC342="","",DATA!AC342)</f>
        <v/>
      </c>
      <c r="D341" s="1" t="str">
        <f>IF(DATA!AD342="","",DATA!AD342)</f>
        <v/>
      </c>
      <c r="E341" t="str">
        <f t="shared" si="169"/>
        <v/>
      </c>
      <c r="F341" t="str">
        <f t="shared" si="169"/>
        <v/>
      </c>
      <c r="G341" t="str">
        <f t="shared" si="169"/>
        <v/>
      </c>
    </row>
    <row r="342" spans="1:8" x14ac:dyDescent="0.25">
      <c r="A342" s="4">
        <f>A338+1</f>
        <v>86</v>
      </c>
      <c r="B342" s="2">
        <v>0</v>
      </c>
      <c r="C342" s="2">
        <v>1</v>
      </c>
      <c r="D342" s="2">
        <v>2</v>
      </c>
      <c r="E342" t="str">
        <f t="shared" ref="E342" si="170">IF(CONCATENATE(E343,F343,G343,E344,F344,G344,E345,F345,G345)="","",CONCATENATE(CONCATENATE(E343,F343,G343,E344,F344,G344,E345,F345,G345)))</f>
        <v>{2,1}</v>
      </c>
      <c r="H342" t="str">
        <f>IF(E342=DATA!E344,"true","false")</f>
        <v>false</v>
      </c>
    </row>
    <row r="343" spans="1:8" x14ac:dyDescent="0.25">
      <c r="A343" s="2">
        <v>0</v>
      </c>
      <c r="B343" s="1" t="str">
        <f>IF(DATA!AB344="","",DATA!AB344)</f>
        <v/>
      </c>
      <c r="C343" s="1" t="str">
        <f>IF(DATA!AC344="","",DATA!AC344)</f>
        <v/>
      </c>
      <c r="D343" s="1" t="str">
        <f>IF(DATA!AD344="","",DATA!AD344)</f>
        <v/>
      </c>
      <c r="E343" t="str">
        <f t="shared" ref="E343:G374" si="171">IF(B343="","",CONCATENATE("{",$A343,",",B$2,"}"))</f>
        <v/>
      </c>
      <c r="F343" t="str">
        <f t="shared" si="171"/>
        <v/>
      </c>
      <c r="G343" t="str">
        <f t="shared" si="171"/>
        <v/>
      </c>
    </row>
    <row r="344" spans="1:8" x14ac:dyDescent="0.25">
      <c r="A344" s="2">
        <v>1</v>
      </c>
      <c r="B344" s="1" t="str">
        <f>IF(DATA!AB345="","",DATA!AB345)</f>
        <v/>
      </c>
      <c r="C344" s="1" t="str">
        <f>IF(DATA!AC345="","",DATA!AC345)</f>
        <v/>
      </c>
      <c r="D344" s="1" t="str">
        <f>IF(DATA!AD345="","",DATA!AD345)</f>
        <v/>
      </c>
      <c r="E344" t="str">
        <f t="shared" si="171"/>
        <v/>
      </c>
      <c r="F344" t="str">
        <f t="shared" si="171"/>
        <v/>
      </c>
      <c r="G344" t="str">
        <f t="shared" si="171"/>
        <v/>
      </c>
    </row>
    <row r="345" spans="1:8" x14ac:dyDescent="0.25">
      <c r="A345" s="2">
        <v>2</v>
      </c>
      <c r="B345" s="1" t="str">
        <f>IF(DATA!AB346="","",DATA!AB346)</f>
        <v/>
      </c>
      <c r="C345" s="1" t="str">
        <f>IF(DATA!AC346="","",DATA!AC346)</f>
        <v>c</v>
      </c>
      <c r="D345" s="1" t="str">
        <f>IF(DATA!AD346="","",DATA!AD346)</f>
        <v/>
      </c>
      <c r="E345" t="str">
        <f t="shared" si="171"/>
        <v/>
      </c>
      <c r="F345" t="str">
        <f t="shared" si="171"/>
        <v>{2,1}</v>
      </c>
      <c r="G345" t="str">
        <f t="shared" si="171"/>
        <v/>
      </c>
    </row>
    <row r="346" spans="1:8" x14ac:dyDescent="0.25">
      <c r="A346" s="4">
        <f>A342+1</f>
        <v>87</v>
      </c>
      <c r="B346" s="2">
        <v>0</v>
      </c>
      <c r="C346" s="2">
        <v>1</v>
      </c>
      <c r="D346" s="2">
        <v>2</v>
      </c>
      <c r="E346" t="str">
        <f t="shared" ref="E346" si="172">IF(CONCATENATE(E347,F347,G347,E348,F348,G348,E349,F349,G349)="","",CONCATENATE(CONCATENATE(E347,F347,G347,E348,F348,G348,E349,F349,G349)))</f>
        <v>{0,2}</v>
      </c>
      <c r="H346" t="str">
        <f>IF(E346=DATA!E348,"true","false")</f>
        <v>false</v>
      </c>
    </row>
    <row r="347" spans="1:8" x14ac:dyDescent="0.25">
      <c r="A347" s="2">
        <v>0</v>
      </c>
      <c r="B347" s="1" t="str">
        <f>IF(DATA!AB348="","",DATA!AB348)</f>
        <v/>
      </c>
      <c r="C347" s="1" t="str">
        <f>IF(DATA!AC348="","",DATA!AC348)</f>
        <v/>
      </c>
      <c r="D347" s="1" t="str">
        <f>IF(DATA!AD348="","",DATA!AD348)</f>
        <v>c</v>
      </c>
      <c r="E347" t="str">
        <f t="shared" ref="E347:G378" si="173">IF(B347="","",CONCATENATE("{",$A347,",",B$2,"}"))</f>
        <v/>
      </c>
      <c r="F347" t="str">
        <f t="shared" si="173"/>
        <v/>
      </c>
      <c r="G347" t="str">
        <f t="shared" si="173"/>
        <v>{0,2}</v>
      </c>
    </row>
    <row r="348" spans="1:8" x14ac:dyDescent="0.25">
      <c r="A348" s="2">
        <v>1</v>
      </c>
      <c r="B348" s="1" t="str">
        <f>IF(DATA!AB349="","",DATA!AB349)</f>
        <v/>
      </c>
      <c r="C348" s="1" t="str">
        <f>IF(DATA!AC349="","",DATA!AC349)</f>
        <v/>
      </c>
      <c r="D348" s="1" t="str">
        <f>IF(DATA!AD349="","",DATA!AD349)</f>
        <v/>
      </c>
      <c r="E348" t="str">
        <f t="shared" si="173"/>
        <v/>
      </c>
      <c r="F348" t="str">
        <f t="shared" si="173"/>
        <v/>
      </c>
      <c r="G348" t="str">
        <f t="shared" si="173"/>
        <v/>
      </c>
    </row>
    <row r="349" spans="1:8" x14ac:dyDescent="0.25">
      <c r="A349" s="2">
        <v>2</v>
      </c>
      <c r="B349" s="1" t="str">
        <f>IF(DATA!AB350="","",DATA!AB350)</f>
        <v/>
      </c>
      <c r="C349" s="1" t="str">
        <f>IF(DATA!AC350="","",DATA!AC350)</f>
        <v/>
      </c>
      <c r="D349" s="1" t="str">
        <f>IF(DATA!AD350="","",DATA!AD350)</f>
        <v/>
      </c>
      <c r="E349" t="str">
        <f t="shared" si="173"/>
        <v/>
      </c>
      <c r="F349" t="str">
        <f t="shared" si="173"/>
        <v/>
      </c>
      <c r="G349" t="str">
        <f t="shared" si="173"/>
        <v/>
      </c>
    </row>
    <row r="350" spans="1:8" x14ac:dyDescent="0.25">
      <c r="A350" s="4">
        <f>A346+1</f>
        <v>88</v>
      </c>
      <c r="B350" s="2">
        <v>0</v>
      </c>
      <c r="C350" s="2">
        <v>1</v>
      </c>
      <c r="D350" s="2">
        <v>2</v>
      </c>
      <c r="E350" t="str">
        <f t="shared" ref="E350" si="174">IF(CONCATENATE(E351,F351,G351,E352,F352,G352,E353,F353,G353)="","",CONCATENATE(CONCATENATE(E351,F351,G351,E352,F352,G352,E353,F353,G353)))</f>
        <v>{1,2}</v>
      </c>
      <c r="H350" t="str">
        <f>IF(E350=DATA!E352,"true","false")</f>
        <v>false</v>
      </c>
    </row>
    <row r="351" spans="1:8" x14ac:dyDescent="0.25">
      <c r="A351" s="2">
        <v>0</v>
      </c>
      <c r="B351" s="1" t="str">
        <f>IF(DATA!AB352="","",DATA!AB352)</f>
        <v/>
      </c>
      <c r="C351" s="1" t="str">
        <f>IF(DATA!AC352="","",DATA!AC352)</f>
        <v/>
      </c>
      <c r="D351" s="1" t="str">
        <f>IF(DATA!AD352="","",DATA!AD352)</f>
        <v/>
      </c>
      <c r="E351" t="str">
        <f t="shared" ref="E351:G382" si="175">IF(B351="","",CONCATENATE("{",$A351,",",B$2,"}"))</f>
        <v/>
      </c>
      <c r="F351" t="str">
        <f t="shared" si="175"/>
        <v/>
      </c>
      <c r="G351" t="str">
        <f t="shared" si="175"/>
        <v/>
      </c>
    </row>
    <row r="352" spans="1:8" x14ac:dyDescent="0.25">
      <c r="A352" s="2">
        <v>1</v>
      </c>
      <c r="B352" s="1" t="str">
        <f>IF(DATA!AB353="","",DATA!AB353)</f>
        <v/>
      </c>
      <c r="C352" s="1" t="str">
        <f>IF(DATA!AC353="","",DATA!AC353)</f>
        <v/>
      </c>
      <c r="D352" s="1" t="str">
        <f>IF(DATA!AD353="","",DATA!AD353)</f>
        <v>c</v>
      </c>
      <c r="E352" t="str">
        <f t="shared" si="175"/>
        <v/>
      </c>
      <c r="F352" t="str">
        <f t="shared" si="175"/>
        <v/>
      </c>
      <c r="G352" t="str">
        <f t="shared" si="175"/>
        <v>{1,2}</v>
      </c>
    </row>
    <row r="353" spans="1:8" x14ac:dyDescent="0.25">
      <c r="A353" s="2">
        <v>2</v>
      </c>
      <c r="B353" s="1" t="str">
        <f>IF(DATA!AB354="","",DATA!AB354)</f>
        <v/>
      </c>
      <c r="C353" s="1" t="str">
        <f>IF(DATA!AC354="","",DATA!AC354)</f>
        <v/>
      </c>
      <c r="D353" s="1" t="str">
        <f>IF(DATA!AD354="","",DATA!AD354)</f>
        <v/>
      </c>
      <c r="E353" t="str">
        <f t="shared" si="175"/>
        <v/>
      </c>
      <c r="F353" t="str">
        <f t="shared" si="175"/>
        <v/>
      </c>
      <c r="G353" t="str">
        <f t="shared" si="175"/>
        <v/>
      </c>
    </row>
    <row r="354" spans="1:8" x14ac:dyDescent="0.25">
      <c r="A354" s="4">
        <f>A350+1</f>
        <v>89</v>
      </c>
      <c r="B354" s="2">
        <v>0</v>
      </c>
      <c r="C354" s="2">
        <v>1</v>
      </c>
      <c r="D354" s="2">
        <v>2</v>
      </c>
      <c r="E354" t="str">
        <f t="shared" ref="E354" si="176">IF(CONCATENATE(E355,F355,G355,E356,F356,G356,E357,F357,G357)="","",CONCATENATE(CONCATENATE(E355,F355,G355,E356,F356,G356,E357,F357,G357)))</f>
        <v>{2,2}</v>
      </c>
      <c r="H354" t="str">
        <f>IF(E354=DATA!E356,"true","false")</f>
        <v>false</v>
      </c>
    </row>
    <row r="355" spans="1:8" x14ac:dyDescent="0.25">
      <c r="A355" s="2">
        <v>0</v>
      </c>
      <c r="B355" s="1" t="str">
        <f>IF(DATA!AB356="","",DATA!AB356)</f>
        <v/>
      </c>
      <c r="C355" s="1" t="str">
        <f>IF(DATA!AC356="","",DATA!AC356)</f>
        <v/>
      </c>
      <c r="D355" s="1" t="str">
        <f>IF(DATA!AD356="","",DATA!AD356)</f>
        <v/>
      </c>
      <c r="E355" t="str">
        <f t="shared" ref="E355:G401" si="177">IF(B355="","",CONCATENATE("{",$A355,",",B$2,"}"))</f>
        <v/>
      </c>
      <c r="F355" t="str">
        <f t="shared" si="177"/>
        <v/>
      </c>
      <c r="G355" t="str">
        <f t="shared" si="177"/>
        <v/>
      </c>
    </row>
    <row r="356" spans="1:8" x14ac:dyDescent="0.25">
      <c r="A356" s="2">
        <v>1</v>
      </c>
      <c r="B356" s="1" t="str">
        <f>IF(DATA!AB357="","",DATA!AB357)</f>
        <v/>
      </c>
      <c r="C356" s="1" t="str">
        <f>IF(DATA!AC357="","",DATA!AC357)</f>
        <v/>
      </c>
      <c r="D356" s="1" t="str">
        <f>IF(DATA!AD357="","",DATA!AD357)</f>
        <v/>
      </c>
      <c r="E356" t="str">
        <f t="shared" si="177"/>
        <v/>
      </c>
      <c r="F356" t="str">
        <f t="shared" si="177"/>
        <v/>
      </c>
      <c r="G356" t="str">
        <f t="shared" si="177"/>
        <v/>
      </c>
    </row>
    <row r="357" spans="1:8" x14ac:dyDescent="0.25">
      <c r="A357" s="2">
        <v>2</v>
      </c>
      <c r="B357" s="1" t="str">
        <f>IF(DATA!AB358="","",DATA!AB358)</f>
        <v/>
      </c>
      <c r="C357" s="1" t="str">
        <f>IF(DATA!AC358="","",DATA!AC358)</f>
        <v/>
      </c>
      <c r="D357" s="1" t="str">
        <f>IF(DATA!AD358="","",DATA!AD358)</f>
        <v>c</v>
      </c>
      <c r="E357" t="str">
        <f t="shared" si="177"/>
        <v/>
      </c>
      <c r="F357" t="str">
        <f t="shared" si="177"/>
        <v/>
      </c>
      <c r="G357" t="str">
        <f t="shared" si="177"/>
        <v>{2,2}</v>
      </c>
    </row>
    <row r="358" spans="1:8" x14ac:dyDescent="0.25">
      <c r="A358" s="4">
        <f>A354+1</f>
        <v>90</v>
      </c>
      <c r="B358" s="2">
        <v>0</v>
      </c>
      <c r="C358" s="2">
        <v>1</v>
      </c>
      <c r="D358" s="2">
        <v>2</v>
      </c>
      <c r="E358" t="str">
        <f t="shared" ref="E358" si="178">IF(CONCATENATE(E359,F359,G359,E360,F360,G360,E361,F361,G361)="","",CONCATENATE(CONCATENATE(E359,F359,G359,E360,F360,G360,E361,F361,G361)))</f>
        <v>{0,0}</v>
      </c>
      <c r="H358" t="str">
        <f>IF(E358=DATA!E360,"true","false")</f>
        <v>false</v>
      </c>
    </row>
    <row r="359" spans="1:8" x14ac:dyDescent="0.25">
      <c r="A359" s="2">
        <v>0</v>
      </c>
      <c r="B359" s="1" t="str">
        <f>IF(DATA!AB360="","",DATA!AB360)</f>
        <v>c</v>
      </c>
      <c r="C359" s="1" t="str">
        <f>IF(DATA!AC360="","",DATA!AC360)</f>
        <v/>
      </c>
      <c r="D359" s="1" t="str">
        <f>IF(DATA!AD360="","",DATA!AD360)</f>
        <v/>
      </c>
      <c r="E359" t="str">
        <f t="shared" ref="E359:G401" si="179">IF(B359="","",CONCATENATE("{",$A359,",",B$2,"}"))</f>
        <v>{0,0}</v>
      </c>
      <c r="F359" t="str">
        <f t="shared" si="179"/>
        <v/>
      </c>
      <c r="G359" t="str">
        <f t="shared" si="179"/>
        <v/>
      </c>
    </row>
    <row r="360" spans="1:8" x14ac:dyDescent="0.25">
      <c r="A360" s="2">
        <v>1</v>
      </c>
      <c r="B360" s="1" t="str">
        <f>IF(DATA!AB361="","",DATA!AB361)</f>
        <v/>
      </c>
      <c r="C360" s="1" t="str">
        <f>IF(DATA!AC361="","",DATA!AC361)</f>
        <v/>
      </c>
      <c r="D360" s="1" t="str">
        <f>IF(DATA!AD361="","",DATA!AD361)</f>
        <v/>
      </c>
      <c r="E360" t="str">
        <f t="shared" si="179"/>
        <v/>
      </c>
      <c r="F360" t="str">
        <f t="shared" si="179"/>
        <v/>
      </c>
      <c r="G360" t="str">
        <f t="shared" si="179"/>
        <v/>
      </c>
    </row>
    <row r="361" spans="1:8" x14ac:dyDescent="0.25">
      <c r="A361" s="2">
        <v>2</v>
      </c>
      <c r="B361" s="1" t="str">
        <f>IF(DATA!AB362="","",DATA!AB362)</f>
        <v/>
      </c>
      <c r="C361" s="1" t="str">
        <f>IF(DATA!AC362="","",DATA!AC362)</f>
        <v/>
      </c>
      <c r="D361" s="1" t="str">
        <f>IF(DATA!AD362="","",DATA!AD362)</f>
        <v/>
      </c>
      <c r="E361" t="str">
        <f t="shared" si="179"/>
        <v/>
      </c>
      <c r="F361" t="str">
        <f t="shared" si="179"/>
        <v/>
      </c>
      <c r="G361" t="str">
        <f t="shared" si="179"/>
        <v/>
      </c>
    </row>
    <row r="362" spans="1:8" x14ac:dyDescent="0.25">
      <c r="A362" s="4">
        <f>A358+1</f>
        <v>91</v>
      </c>
      <c r="B362" s="2">
        <v>0</v>
      </c>
      <c r="C362" s="2">
        <v>1</v>
      </c>
      <c r="D362" s="2">
        <v>2</v>
      </c>
      <c r="E362" t="str">
        <f t="shared" ref="E362" si="180">IF(CONCATENATE(E363,F363,G363,E364,F364,G364,E365,F365,G365)="","",CONCATENATE(CONCATENATE(E363,F363,G363,E364,F364,G364,E365,F365,G365)))</f>
        <v>{0,1}</v>
      </c>
      <c r="H362" t="str">
        <f>IF(E362=DATA!E364,"true","false")</f>
        <v>false</v>
      </c>
    </row>
    <row r="363" spans="1:8" x14ac:dyDescent="0.25">
      <c r="A363" s="2">
        <v>0</v>
      </c>
      <c r="B363" s="1" t="str">
        <f>IF(DATA!AB364="","",DATA!AB364)</f>
        <v/>
      </c>
      <c r="C363" s="1" t="str">
        <f>IF(DATA!AC364="","",DATA!AC364)</f>
        <v>c</v>
      </c>
      <c r="D363" s="1" t="str">
        <f>IF(DATA!AD364="","",DATA!AD364)</f>
        <v/>
      </c>
      <c r="E363" t="str">
        <f t="shared" ref="E363:G401" si="181">IF(B363="","",CONCATENATE("{",$A363,",",B$2,"}"))</f>
        <v/>
      </c>
      <c r="F363" t="str">
        <f t="shared" si="181"/>
        <v>{0,1}</v>
      </c>
      <c r="G363" t="str">
        <f t="shared" si="181"/>
        <v/>
      </c>
    </row>
    <row r="364" spans="1:8" x14ac:dyDescent="0.25">
      <c r="A364" s="2">
        <v>1</v>
      </c>
      <c r="B364" s="1" t="str">
        <f>IF(DATA!AB365="","",DATA!AB365)</f>
        <v/>
      </c>
      <c r="C364" s="1" t="str">
        <f>IF(DATA!AC365="","",DATA!AC365)</f>
        <v/>
      </c>
      <c r="D364" s="1" t="str">
        <f>IF(DATA!AD365="","",DATA!AD365)</f>
        <v/>
      </c>
      <c r="E364" t="str">
        <f t="shared" si="181"/>
        <v/>
      </c>
      <c r="F364" t="str">
        <f t="shared" si="181"/>
        <v/>
      </c>
      <c r="G364" t="str">
        <f t="shared" si="181"/>
        <v/>
      </c>
    </row>
    <row r="365" spans="1:8" x14ac:dyDescent="0.25">
      <c r="A365" s="2">
        <v>2</v>
      </c>
      <c r="B365" s="1" t="str">
        <f>IF(DATA!AB366="","",DATA!AB366)</f>
        <v/>
      </c>
      <c r="C365" s="1" t="str">
        <f>IF(DATA!AC366="","",DATA!AC366)</f>
        <v/>
      </c>
      <c r="D365" s="1" t="str">
        <f>IF(DATA!AD366="","",DATA!AD366)</f>
        <v/>
      </c>
      <c r="E365" t="str">
        <f t="shared" si="181"/>
        <v/>
      </c>
      <c r="F365" t="str">
        <f t="shared" si="181"/>
        <v/>
      </c>
      <c r="G365" t="str">
        <f t="shared" si="181"/>
        <v/>
      </c>
    </row>
    <row r="366" spans="1:8" x14ac:dyDescent="0.25">
      <c r="A366" s="4">
        <f>A362+1</f>
        <v>92</v>
      </c>
      <c r="B366" s="2">
        <v>0</v>
      </c>
      <c r="C366" s="2">
        <v>1</v>
      </c>
      <c r="D366" s="2">
        <v>2</v>
      </c>
      <c r="E366" t="str">
        <f t="shared" ref="E366" si="182">IF(CONCATENATE(E367,F367,G367,E368,F368,G368,E369,F369,G369)="","",CONCATENATE(CONCATENATE(E367,F367,G367,E368,F368,G368,E369,F369,G369)))</f>
        <v>{0,2}</v>
      </c>
      <c r="H366" t="str">
        <f>IF(E366=DATA!E368,"true","false")</f>
        <v>false</v>
      </c>
    </row>
    <row r="367" spans="1:8" x14ac:dyDescent="0.25">
      <c r="A367" s="2">
        <v>0</v>
      </c>
      <c r="B367" s="1" t="str">
        <f>IF(DATA!AB368="","",DATA!AB368)</f>
        <v/>
      </c>
      <c r="C367" s="1" t="str">
        <f>IF(DATA!AC368="","",DATA!AC368)</f>
        <v/>
      </c>
      <c r="D367" s="1" t="str">
        <f>IF(DATA!AD368="","",DATA!AD368)</f>
        <v>c</v>
      </c>
      <c r="E367" t="str">
        <f t="shared" ref="E367:G401" si="183">IF(B367="","",CONCATENATE("{",$A367,",",B$2,"}"))</f>
        <v/>
      </c>
      <c r="F367" t="str">
        <f t="shared" si="183"/>
        <v/>
      </c>
      <c r="G367" t="str">
        <f t="shared" si="183"/>
        <v>{0,2}</v>
      </c>
    </row>
    <row r="368" spans="1:8" x14ac:dyDescent="0.25">
      <c r="A368" s="2">
        <v>1</v>
      </c>
      <c r="B368" s="1" t="str">
        <f>IF(DATA!AB369="","",DATA!AB369)</f>
        <v/>
      </c>
      <c r="C368" s="1" t="str">
        <f>IF(DATA!AC369="","",DATA!AC369)</f>
        <v/>
      </c>
      <c r="D368" s="1" t="str">
        <f>IF(DATA!AD369="","",DATA!AD369)</f>
        <v/>
      </c>
      <c r="E368" t="str">
        <f t="shared" si="183"/>
        <v/>
      </c>
      <c r="F368" t="str">
        <f t="shared" si="183"/>
        <v/>
      </c>
      <c r="G368" t="str">
        <f t="shared" si="183"/>
        <v/>
      </c>
    </row>
    <row r="369" spans="1:8" x14ac:dyDescent="0.25">
      <c r="A369" s="2">
        <v>2</v>
      </c>
      <c r="B369" s="1" t="str">
        <f>IF(DATA!AB370="","",DATA!AB370)</f>
        <v/>
      </c>
      <c r="C369" s="1" t="str">
        <f>IF(DATA!AC370="","",DATA!AC370)</f>
        <v/>
      </c>
      <c r="D369" s="1" t="str">
        <f>IF(DATA!AD370="","",DATA!AD370)</f>
        <v/>
      </c>
      <c r="E369" t="str">
        <f t="shared" si="183"/>
        <v/>
      </c>
      <c r="F369" t="str">
        <f t="shared" si="183"/>
        <v/>
      </c>
      <c r="G369" t="str">
        <f t="shared" si="183"/>
        <v/>
      </c>
    </row>
    <row r="370" spans="1:8" x14ac:dyDescent="0.25">
      <c r="A370" s="4">
        <f>A366+1</f>
        <v>93</v>
      </c>
      <c r="B370" s="2">
        <v>0</v>
      </c>
      <c r="C370" s="2">
        <v>1</v>
      </c>
      <c r="D370" s="2">
        <v>2</v>
      </c>
      <c r="E370" t="str">
        <f t="shared" ref="E370" si="184">IF(CONCATENATE(E371,F371,G371,E372,F372,G372,E373,F373,G373)="","",CONCATENATE(CONCATENATE(E371,F371,G371,E372,F372,G372,E373,F373,G373)))</f>
        <v>{1,0}</v>
      </c>
      <c r="H370" t="str">
        <f>IF(E370=DATA!E372,"true","false")</f>
        <v>false</v>
      </c>
    </row>
    <row r="371" spans="1:8" x14ac:dyDescent="0.25">
      <c r="A371" s="2">
        <v>0</v>
      </c>
      <c r="B371" s="1" t="str">
        <f>IF(DATA!AB372="","",DATA!AB372)</f>
        <v/>
      </c>
      <c r="C371" s="1" t="str">
        <f>IF(DATA!AC372="","",DATA!AC372)</f>
        <v/>
      </c>
      <c r="D371" s="1" t="str">
        <f>IF(DATA!AD372="","",DATA!AD372)</f>
        <v/>
      </c>
      <c r="E371" t="str">
        <f t="shared" ref="E371:G401" si="185">IF(B371="","",CONCATENATE("{",$A371,",",B$2,"}"))</f>
        <v/>
      </c>
      <c r="F371" t="str">
        <f t="shared" si="185"/>
        <v/>
      </c>
      <c r="G371" t="str">
        <f t="shared" si="185"/>
        <v/>
      </c>
    </row>
    <row r="372" spans="1:8" x14ac:dyDescent="0.25">
      <c r="A372" s="2">
        <v>1</v>
      </c>
      <c r="B372" s="1" t="str">
        <f>IF(DATA!AB373="","",DATA!AB373)</f>
        <v>c</v>
      </c>
      <c r="C372" s="1" t="str">
        <f>IF(DATA!AC373="","",DATA!AC373)</f>
        <v/>
      </c>
      <c r="D372" s="1" t="str">
        <f>IF(DATA!AD373="","",DATA!AD373)</f>
        <v/>
      </c>
      <c r="E372" t="str">
        <f t="shared" si="185"/>
        <v>{1,0}</v>
      </c>
      <c r="F372" t="str">
        <f t="shared" si="185"/>
        <v/>
      </c>
      <c r="G372" t="str">
        <f t="shared" si="185"/>
        <v/>
      </c>
    </row>
    <row r="373" spans="1:8" x14ac:dyDescent="0.25">
      <c r="A373" s="2">
        <v>2</v>
      </c>
      <c r="B373" s="1" t="str">
        <f>IF(DATA!AB374="","",DATA!AB374)</f>
        <v/>
      </c>
      <c r="C373" s="1" t="str">
        <f>IF(DATA!AC374="","",DATA!AC374)</f>
        <v/>
      </c>
      <c r="D373" s="1" t="str">
        <f>IF(DATA!AD374="","",DATA!AD374)</f>
        <v/>
      </c>
      <c r="E373" t="str">
        <f t="shared" si="185"/>
        <v/>
      </c>
      <c r="F373" t="str">
        <f t="shared" si="185"/>
        <v/>
      </c>
      <c r="G373" t="str">
        <f t="shared" si="185"/>
        <v/>
      </c>
    </row>
    <row r="374" spans="1:8" x14ac:dyDescent="0.25">
      <c r="A374" s="4">
        <f>A370+1</f>
        <v>94</v>
      </c>
      <c r="B374" s="2">
        <v>0</v>
      </c>
      <c r="C374" s="2">
        <v>1</v>
      </c>
      <c r="D374" s="2">
        <v>2</v>
      </c>
      <c r="E374" t="str">
        <f t="shared" ref="E374" si="186">IF(CONCATENATE(E375,F375,G375,E376,F376,G376,E377,F377,G377)="","",CONCATENATE(CONCATENATE(E375,F375,G375,E376,F376,G376,E377,F377,G377)))</f>
        <v>{1,1}</v>
      </c>
      <c r="H374" t="str">
        <f>IF(E374=DATA!E376,"true","false")</f>
        <v>false</v>
      </c>
    </row>
    <row r="375" spans="1:8" x14ac:dyDescent="0.25">
      <c r="A375" s="2">
        <v>0</v>
      </c>
      <c r="B375" s="1" t="str">
        <f>IF(DATA!AB376="","",DATA!AB376)</f>
        <v/>
      </c>
      <c r="C375" s="1" t="str">
        <f>IF(DATA!AC376="","",DATA!AC376)</f>
        <v/>
      </c>
      <c r="D375" s="1" t="str">
        <f>IF(DATA!AD376="","",DATA!AD376)</f>
        <v/>
      </c>
      <c r="E375" t="str">
        <f t="shared" ref="E375:G401" si="187">IF(B375="","",CONCATENATE("{",$A375,",",B$2,"}"))</f>
        <v/>
      </c>
      <c r="F375" t="str">
        <f t="shared" si="187"/>
        <v/>
      </c>
      <c r="G375" t="str">
        <f t="shared" si="187"/>
        <v/>
      </c>
    </row>
    <row r="376" spans="1:8" x14ac:dyDescent="0.25">
      <c r="A376" s="2">
        <v>1</v>
      </c>
      <c r="B376" s="1" t="str">
        <f>IF(DATA!AB377="","",DATA!AB377)</f>
        <v/>
      </c>
      <c r="C376" s="1" t="str">
        <f>IF(DATA!AC377="","",DATA!AC377)</f>
        <v>c</v>
      </c>
      <c r="D376" s="1" t="str">
        <f>IF(DATA!AD377="","",DATA!AD377)</f>
        <v/>
      </c>
      <c r="E376" t="str">
        <f t="shared" si="187"/>
        <v/>
      </c>
      <c r="F376" t="str">
        <f t="shared" si="187"/>
        <v>{1,1}</v>
      </c>
      <c r="G376" t="str">
        <f t="shared" si="187"/>
        <v/>
      </c>
    </row>
    <row r="377" spans="1:8" x14ac:dyDescent="0.25">
      <c r="A377" s="2">
        <v>2</v>
      </c>
      <c r="B377" s="1" t="str">
        <f>IF(DATA!AB378="","",DATA!AB378)</f>
        <v/>
      </c>
      <c r="C377" s="1" t="str">
        <f>IF(DATA!AC378="","",DATA!AC378)</f>
        <v/>
      </c>
      <c r="D377" s="1" t="str">
        <f>IF(DATA!AD378="","",DATA!AD378)</f>
        <v/>
      </c>
      <c r="E377" t="str">
        <f t="shared" si="187"/>
        <v/>
      </c>
      <c r="F377" t="str">
        <f t="shared" si="187"/>
        <v/>
      </c>
      <c r="G377" t="str">
        <f t="shared" si="187"/>
        <v/>
      </c>
    </row>
    <row r="378" spans="1:8" x14ac:dyDescent="0.25">
      <c r="A378" s="4">
        <f>A374+1</f>
        <v>95</v>
      </c>
      <c r="B378" s="2">
        <v>0</v>
      </c>
      <c r="C378" s="2">
        <v>1</v>
      </c>
      <c r="D378" s="2">
        <v>2</v>
      </c>
      <c r="E378" t="str">
        <f t="shared" ref="E378" si="188">IF(CONCATENATE(E379,F379,G379,E380,F380,G380,E381,F381,G381)="","",CONCATENATE(CONCATENATE(E379,F379,G379,E380,F380,G380,E381,F381,G381)))</f>
        <v>{1,2}</v>
      </c>
      <c r="H378" t="str">
        <f>IF(E378=DATA!E380,"true","false")</f>
        <v>false</v>
      </c>
    </row>
    <row r="379" spans="1:8" x14ac:dyDescent="0.25">
      <c r="A379" s="2">
        <v>0</v>
      </c>
      <c r="B379" s="1" t="str">
        <f>IF(DATA!AB380="","",DATA!AB380)</f>
        <v/>
      </c>
      <c r="C379" s="1" t="str">
        <f>IF(DATA!AC380="","",DATA!AC380)</f>
        <v/>
      </c>
      <c r="D379" s="1" t="str">
        <f>IF(DATA!AD380="","",DATA!AD380)</f>
        <v/>
      </c>
      <c r="E379" t="str">
        <f t="shared" ref="E379:G401" si="189">IF(B379="","",CONCATENATE("{",$A379,",",B$2,"}"))</f>
        <v/>
      </c>
      <c r="F379" t="str">
        <f t="shared" si="189"/>
        <v/>
      </c>
      <c r="G379" t="str">
        <f t="shared" si="189"/>
        <v/>
      </c>
    </row>
    <row r="380" spans="1:8" x14ac:dyDescent="0.25">
      <c r="A380" s="2">
        <v>1</v>
      </c>
      <c r="B380" s="1" t="str">
        <f>IF(DATA!AB381="","",DATA!AB381)</f>
        <v/>
      </c>
      <c r="C380" s="1" t="str">
        <f>IF(DATA!AC381="","",DATA!AC381)</f>
        <v/>
      </c>
      <c r="D380" s="1" t="str">
        <f>IF(DATA!AD381="","",DATA!AD381)</f>
        <v>c</v>
      </c>
      <c r="E380" t="str">
        <f t="shared" si="189"/>
        <v/>
      </c>
      <c r="F380" t="str">
        <f t="shared" si="189"/>
        <v/>
      </c>
      <c r="G380" t="str">
        <f t="shared" si="189"/>
        <v>{1,2}</v>
      </c>
    </row>
    <row r="381" spans="1:8" x14ac:dyDescent="0.25">
      <c r="A381" s="2">
        <v>2</v>
      </c>
      <c r="B381" s="1" t="str">
        <f>IF(DATA!AB382="","",DATA!AB382)</f>
        <v/>
      </c>
      <c r="C381" s="1" t="str">
        <f>IF(DATA!AC382="","",DATA!AC382)</f>
        <v/>
      </c>
      <c r="D381" s="1" t="str">
        <f>IF(DATA!AD382="","",DATA!AD382)</f>
        <v/>
      </c>
      <c r="E381" t="str">
        <f t="shared" si="189"/>
        <v/>
      </c>
      <c r="F381" t="str">
        <f t="shared" si="189"/>
        <v/>
      </c>
      <c r="G381" t="str">
        <f t="shared" si="189"/>
        <v/>
      </c>
    </row>
    <row r="382" spans="1:8" x14ac:dyDescent="0.25">
      <c r="A382" s="4">
        <f>A378+1</f>
        <v>96</v>
      </c>
      <c r="B382" s="2">
        <v>0</v>
      </c>
      <c r="C382" s="2">
        <v>1</v>
      </c>
      <c r="D382" s="2">
        <v>2</v>
      </c>
      <c r="E382" t="str">
        <f t="shared" ref="E382" si="190">IF(CONCATENATE(E383,F383,G383,E384,F384,G384,E385,F385,G385)="","",CONCATENATE(CONCATENATE(E383,F383,G383,E384,F384,G384,E385,F385,G385)))</f>
        <v>{2,0}</v>
      </c>
      <c r="H382" t="str">
        <f>IF(E382=DATA!E384,"true","false")</f>
        <v>false</v>
      </c>
    </row>
    <row r="383" spans="1:8" x14ac:dyDescent="0.25">
      <c r="A383" s="2">
        <v>0</v>
      </c>
      <c r="B383" s="1" t="str">
        <f>IF(DATA!AB384="","",DATA!AB384)</f>
        <v/>
      </c>
      <c r="C383" s="1" t="str">
        <f>IF(DATA!AC384="","",DATA!AC384)</f>
        <v/>
      </c>
      <c r="D383" s="1" t="str">
        <f>IF(DATA!AD384="","",DATA!AD384)</f>
        <v/>
      </c>
      <c r="E383" t="str">
        <f t="shared" ref="E383:G401" si="191">IF(B383="","",CONCATENATE("{",$A383,",",B$2,"}"))</f>
        <v/>
      </c>
      <c r="F383" t="str">
        <f t="shared" si="191"/>
        <v/>
      </c>
      <c r="G383" t="str">
        <f t="shared" si="191"/>
        <v/>
      </c>
    </row>
    <row r="384" spans="1:8" x14ac:dyDescent="0.25">
      <c r="A384" s="2">
        <v>1</v>
      </c>
      <c r="B384" s="1" t="str">
        <f>IF(DATA!AB385="","",DATA!AB385)</f>
        <v/>
      </c>
      <c r="C384" s="1" t="str">
        <f>IF(DATA!AC385="","",DATA!AC385)</f>
        <v/>
      </c>
      <c r="D384" s="1" t="str">
        <f>IF(DATA!AD385="","",DATA!AD385)</f>
        <v/>
      </c>
      <c r="E384" t="str">
        <f t="shared" si="191"/>
        <v/>
      </c>
      <c r="F384" t="str">
        <f t="shared" si="191"/>
        <v/>
      </c>
      <c r="G384" t="str">
        <f t="shared" si="191"/>
        <v/>
      </c>
    </row>
    <row r="385" spans="1:8" x14ac:dyDescent="0.25">
      <c r="A385" s="2">
        <v>2</v>
      </c>
      <c r="B385" s="1" t="str">
        <f>IF(DATA!AB386="","",DATA!AB386)</f>
        <v>c</v>
      </c>
      <c r="C385" s="1" t="str">
        <f>IF(DATA!AC386="","",DATA!AC386)</f>
        <v/>
      </c>
      <c r="D385" s="1" t="str">
        <f>IF(DATA!AD386="","",DATA!AD386)</f>
        <v/>
      </c>
      <c r="E385" t="str">
        <f t="shared" si="191"/>
        <v>{2,0}</v>
      </c>
      <c r="F385" t="str">
        <f t="shared" si="191"/>
        <v/>
      </c>
      <c r="G385" t="str">
        <f t="shared" si="191"/>
        <v/>
      </c>
    </row>
    <row r="386" spans="1:8" x14ac:dyDescent="0.25">
      <c r="A386" s="4">
        <f>A382+1</f>
        <v>97</v>
      </c>
      <c r="B386" s="2">
        <v>0</v>
      </c>
      <c r="C386" s="2">
        <v>1</v>
      </c>
      <c r="D386" s="2">
        <v>2</v>
      </c>
      <c r="E386" t="str">
        <f t="shared" ref="E386" si="192">IF(CONCATENATE(E387,F387,G387,E388,F388,G388,E389,F389,G389)="","",CONCATENATE(CONCATENATE(E387,F387,G387,E388,F388,G388,E389,F389,G389)))</f>
        <v>{2,1}</v>
      </c>
      <c r="H386" t="str">
        <f>IF(E386=DATA!E388,"true","false")</f>
        <v>false</v>
      </c>
    </row>
    <row r="387" spans="1:8" x14ac:dyDescent="0.25">
      <c r="A387" s="2">
        <v>0</v>
      </c>
      <c r="B387" s="1" t="str">
        <f>IF(DATA!AB388="","",DATA!AB388)</f>
        <v/>
      </c>
      <c r="C387" s="1" t="str">
        <f>IF(DATA!AC388="","",DATA!AC388)</f>
        <v/>
      </c>
      <c r="D387" s="1" t="str">
        <f>IF(DATA!AD388="","",DATA!AD388)</f>
        <v/>
      </c>
      <c r="E387" t="str">
        <f t="shared" ref="E387:G401" si="193">IF(B387="","",CONCATENATE("{",$A387,",",B$2,"}"))</f>
        <v/>
      </c>
      <c r="F387" t="str">
        <f t="shared" si="193"/>
        <v/>
      </c>
      <c r="G387" t="str">
        <f t="shared" si="193"/>
        <v/>
      </c>
    </row>
    <row r="388" spans="1:8" x14ac:dyDescent="0.25">
      <c r="A388" s="2">
        <v>1</v>
      </c>
      <c r="B388" s="1" t="str">
        <f>IF(DATA!AB389="","",DATA!AB389)</f>
        <v/>
      </c>
      <c r="C388" s="1" t="str">
        <f>IF(DATA!AC389="","",DATA!AC389)</f>
        <v/>
      </c>
      <c r="D388" s="1" t="str">
        <f>IF(DATA!AD389="","",DATA!AD389)</f>
        <v/>
      </c>
      <c r="E388" t="str">
        <f t="shared" si="193"/>
        <v/>
      </c>
      <c r="F388" t="str">
        <f t="shared" si="193"/>
        <v/>
      </c>
      <c r="G388" t="str">
        <f t="shared" si="193"/>
        <v/>
      </c>
    </row>
    <row r="389" spans="1:8" x14ac:dyDescent="0.25">
      <c r="A389" s="2">
        <v>2</v>
      </c>
      <c r="B389" s="1" t="str">
        <f>IF(DATA!AB390="","",DATA!AB390)</f>
        <v/>
      </c>
      <c r="C389" s="1" t="str">
        <f>IF(DATA!AC390="","",DATA!AC390)</f>
        <v>c</v>
      </c>
      <c r="D389" s="1" t="str">
        <f>IF(DATA!AD390="","",DATA!AD390)</f>
        <v/>
      </c>
      <c r="E389" t="str">
        <f t="shared" si="193"/>
        <v/>
      </c>
      <c r="F389" t="str">
        <f t="shared" si="193"/>
        <v>{2,1}</v>
      </c>
      <c r="G389" t="str">
        <f t="shared" si="193"/>
        <v/>
      </c>
    </row>
    <row r="390" spans="1:8" x14ac:dyDescent="0.25">
      <c r="A390" s="4">
        <f>A386+1</f>
        <v>98</v>
      </c>
      <c r="B390" s="2">
        <v>0</v>
      </c>
      <c r="C390" s="2">
        <v>1</v>
      </c>
      <c r="D390" s="2">
        <v>2</v>
      </c>
      <c r="E390" t="str">
        <f t="shared" ref="E390" si="194">IF(CONCATENATE(E391,F391,G391,E392,F392,G392,E393,F393,G393)="","",CONCATENATE(CONCATENATE(E391,F391,G391,E392,F392,G392,E393,F393,G393)))</f>
        <v>{2,2}</v>
      </c>
      <c r="H390" t="str">
        <f>IF(E390=DATA!E392,"true","false")</f>
        <v>false</v>
      </c>
    </row>
    <row r="391" spans="1:8" x14ac:dyDescent="0.25">
      <c r="A391" s="2">
        <v>0</v>
      </c>
      <c r="B391" s="1" t="str">
        <f>IF(DATA!AB392="","",DATA!AB392)</f>
        <v/>
      </c>
      <c r="C391" s="1" t="str">
        <f>IF(DATA!AC392="","",DATA!AC392)</f>
        <v/>
      </c>
      <c r="D391" s="1" t="str">
        <f>IF(DATA!AD392="","",DATA!AD392)</f>
        <v/>
      </c>
      <c r="E391" t="str">
        <f t="shared" ref="E391:G401" si="195">IF(B391="","",CONCATENATE("{",$A391,",",B$2,"}"))</f>
        <v/>
      </c>
      <c r="F391" t="str">
        <f t="shared" si="195"/>
        <v/>
      </c>
      <c r="G391" t="str">
        <f t="shared" si="195"/>
        <v/>
      </c>
    </row>
    <row r="392" spans="1:8" x14ac:dyDescent="0.25">
      <c r="A392" s="2">
        <v>1</v>
      </c>
      <c r="B392" s="1" t="str">
        <f>IF(DATA!AB393="","",DATA!AB393)</f>
        <v/>
      </c>
      <c r="C392" s="1" t="str">
        <f>IF(DATA!AC393="","",DATA!AC393)</f>
        <v/>
      </c>
      <c r="D392" s="1" t="str">
        <f>IF(DATA!AD393="","",DATA!AD393)</f>
        <v/>
      </c>
      <c r="E392" t="str">
        <f t="shared" si="195"/>
        <v/>
      </c>
      <c r="F392" t="str">
        <f t="shared" si="195"/>
        <v/>
      </c>
      <c r="G392" t="str">
        <f t="shared" si="195"/>
        <v/>
      </c>
    </row>
    <row r="393" spans="1:8" x14ac:dyDescent="0.25">
      <c r="A393" s="2">
        <v>2</v>
      </c>
      <c r="B393" s="1" t="str">
        <f>IF(DATA!AB394="","",DATA!AB394)</f>
        <v/>
      </c>
      <c r="C393" s="1" t="str">
        <f>IF(DATA!AC394="","",DATA!AC394)</f>
        <v/>
      </c>
      <c r="D393" s="1" t="str">
        <f>IF(DATA!AD394="","",DATA!AD394)</f>
        <v>c</v>
      </c>
      <c r="E393" t="str">
        <f t="shared" si="195"/>
        <v/>
      </c>
      <c r="F393" t="str">
        <f t="shared" si="195"/>
        <v/>
      </c>
      <c r="G393" t="str">
        <f t="shared" si="195"/>
        <v>{2,2}</v>
      </c>
    </row>
    <row r="394" spans="1:8" x14ac:dyDescent="0.25">
      <c r="A394" s="4">
        <f>A390+1</f>
        <v>99</v>
      </c>
      <c r="B394" s="2">
        <v>0</v>
      </c>
      <c r="C394" s="2">
        <v>1</v>
      </c>
      <c r="D394" s="2">
        <v>2</v>
      </c>
      <c r="E394" t="str">
        <f t="shared" ref="E394" si="196">IF(CONCATENATE(E395,F395,G395,E396,F396,G396,E397,F397,G397)="","",CONCATENATE(CONCATENATE(E395,F395,G395,E396,F396,G396,E397,F397,G397)))</f>
        <v>{0,1}</v>
      </c>
      <c r="H394" t="str">
        <f>IF(E394=DATA!E396,"true","false")</f>
        <v>false</v>
      </c>
    </row>
    <row r="395" spans="1:8" x14ac:dyDescent="0.25">
      <c r="A395" s="2">
        <v>0</v>
      </c>
      <c r="B395" s="1" t="str">
        <f>IF(DATA!AB396="","",DATA!AB396)</f>
        <v/>
      </c>
      <c r="C395" s="1" t="str">
        <f>IF(DATA!AC396="","",DATA!AC396)</f>
        <v>c</v>
      </c>
      <c r="D395" s="1" t="str">
        <f>IF(DATA!AD396="","",DATA!AD396)</f>
        <v/>
      </c>
      <c r="E395" t="str">
        <f t="shared" ref="E395:G401" si="197">IF(B395="","",CONCATENATE("{",$A395,",",B$2,"}"))</f>
        <v/>
      </c>
      <c r="F395" t="str">
        <f t="shared" si="197"/>
        <v>{0,1}</v>
      </c>
      <c r="G395" t="str">
        <f t="shared" si="197"/>
        <v/>
      </c>
    </row>
    <row r="396" spans="1:8" x14ac:dyDescent="0.25">
      <c r="A396" s="2">
        <v>1</v>
      </c>
      <c r="B396" s="1" t="str">
        <f>IF(DATA!AB397="","",DATA!AB397)</f>
        <v/>
      </c>
      <c r="C396" s="1" t="str">
        <f>IF(DATA!AC397="","",DATA!AC397)</f>
        <v/>
      </c>
      <c r="D396" s="1" t="str">
        <f>IF(DATA!AD397="","",DATA!AD397)</f>
        <v/>
      </c>
      <c r="E396" t="str">
        <f t="shared" si="197"/>
        <v/>
      </c>
      <c r="F396" t="str">
        <f t="shared" si="197"/>
        <v/>
      </c>
      <c r="G396" t="str">
        <f t="shared" si="197"/>
        <v/>
      </c>
    </row>
    <row r="397" spans="1:8" x14ac:dyDescent="0.25">
      <c r="A397" s="2">
        <v>2</v>
      </c>
      <c r="B397" s="1" t="str">
        <f>IF(DATA!AB398="","",DATA!AB398)</f>
        <v/>
      </c>
      <c r="C397" s="1" t="str">
        <f>IF(DATA!AC398="","",DATA!AC398)</f>
        <v/>
      </c>
      <c r="D397" s="1" t="str">
        <f>IF(DATA!AD398="","",DATA!AD398)</f>
        <v/>
      </c>
      <c r="E397" t="str">
        <f t="shared" si="197"/>
        <v/>
      </c>
      <c r="F397" t="str">
        <f t="shared" si="197"/>
        <v/>
      </c>
      <c r="G397" t="str">
        <f t="shared" si="197"/>
        <v/>
      </c>
    </row>
    <row r="398" spans="1:8" x14ac:dyDescent="0.25">
      <c r="A398" s="4">
        <f>A394+1</f>
        <v>100</v>
      </c>
      <c r="B398" s="2">
        <v>0</v>
      </c>
      <c r="C398" s="2">
        <v>1</v>
      </c>
      <c r="D398" s="2">
        <v>2</v>
      </c>
      <c r="E398" t="str">
        <f t="shared" ref="E398" si="198">IF(CONCATENATE(E399,F399,G399,E400,F400,G400,E401,F401,G401)="","",CONCATENATE(CONCATENATE(E399,F399,G399,E400,F400,G400,E401,F401,G401)))</f>
        <v>{0,2}</v>
      </c>
      <c r="H398" t="str">
        <f>IF(E398=DATA!E400,"true","false")</f>
        <v>false</v>
      </c>
    </row>
    <row r="399" spans="1:8" x14ac:dyDescent="0.25">
      <c r="A399" s="2">
        <v>0</v>
      </c>
      <c r="B399" s="1" t="str">
        <f>IF(DATA!AB400="","",DATA!AB400)</f>
        <v/>
      </c>
      <c r="C399" s="1" t="str">
        <f>IF(DATA!AC400="","",DATA!AC400)</f>
        <v/>
      </c>
      <c r="D399" s="1" t="str">
        <f>IF(DATA!AD400="","",DATA!AD400)</f>
        <v>c</v>
      </c>
      <c r="E399" t="str">
        <f t="shared" ref="E399:G401" si="199">IF(B399="","",CONCATENATE("{",$A399,",",B$2,"}"))</f>
        <v/>
      </c>
      <c r="F399" t="str">
        <f t="shared" si="199"/>
        <v/>
      </c>
      <c r="G399" t="str">
        <f t="shared" si="199"/>
        <v>{0,2}</v>
      </c>
    </row>
    <row r="400" spans="1:8" x14ac:dyDescent="0.25">
      <c r="A400" s="2">
        <v>1</v>
      </c>
      <c r="B400" s="1" t="str">
        <f>IF(DATA!AB401="","",DATA!AB401)</f>
        <v/>
      </c>
      <c r="C400" s="1" t="str">
        <f>IF(DATA!AC401="","",DATA!AC401)</f>
        <v/>
      </c>
      <c r="D400" s="1" t="str">
        <f>IF(DATA!AD401="","",DATA!AD401)</f>
        <v/>
      </c>
      <c r="E400" t="str">
        <f t="shared" si="199"/>
        <v/>
      </c>
      <c r="F400" t="str">
        <f t="shared" si="199"/>
        <v/>
      </c>
      <c r="G400" t="str">
        <f t="shared" si="199"/>
        <v/>
      </c>
    </row>
    <row r="401" spans="1:7" x14ac:dyDescent="0.25">
      <c r="A401" s="2">
        <v>2</v>
      </c>
      <c r="B401" s="1" t="str">
        <f>IF(DATA!AB402="","",DATA!AB402)</f>
        <v/>
      </c>
      <c r="C401" s="1" t="str">
        <f>IF(DATA!AC402="","",DATA!AC402)</f>
        <v/>
      </c>
      <c r="D401" s="1" t="str">
        <f>IF(DATA!AD402="","",DATA!AD402)</f>
        <v/>
      </c>
      <c r="E401" t="str">
        <f t="shared" si="199"/>
        <v/>
      </c>
      <c r="F401" t="str">
        <f t="shared" si="199"/>
        <v/>
      </c>
      <c r="G401" t="str">
        <f t="shared" si="199"/>
        <v/>
      </c>
    </row>
    <row r="402" spans="1:7" s="8" customFormat="1" x14ac:dyDescent="0.25">
      <c r="A402" s="7"/>
      <c r="B402" s="3"/>
      <c r="C402" s="3"/>
      <c r="D402" s="3"/>
    </row>
    <row r="403" spans="1:7" s="8" customFormat="1" x14ac:dyDescent="0.25">
      <c r="A403" s="7"/>
      <c r="B403" s="3"/>
      <c r="C403" s="3"/>
      <c r="D403" s="3"/>
    </row>
    <row r="404" spans="1:7" s="8" customFormat="1" x14ac:dyDescent="0.25">
      <c r="A404" s="6"/>
      <c r="B404" s="7"/>
      <c r="C404" s="7"/>
      <c r="D404" s="7"/>
    </row>
    <row r="405" spans="1:7" s="8" customFormat="1" x14ac:dyDescent="0.25">
      <c r="A405" s="7"/>
      <c r="B405" s="3"/>
      <c r="C405" s="3"/>
      <c r="D405" s="3"/>
    </row>
    <row r="406" spans="1:7" s="8" customFormat="1" x14ac:dyDescent="0.25">
      <c r="A406" s="7"/>
      <c r="B406" s="3"/>
      <c r="C406" s="3"/>
      <c r="D406" s="3"/>
    </row>
    <row r="407" spans="1:7" s="8" customFormat="1" x14ac:dyDescent="0.25">
      <c r="A407" s="7"/>
      <c r="B407" s="3"/>
      <c r="C407" s="3"/>
      <c r="D407" s="3"/>
    </row>
    <row r="408" spans="1:7" s="8" customFormat="1" x14ac:dyDescent="0.25">
      <c r="A408" s="6"/>
      <c r="B408" s="7"/>
      <c r="C408" s="7"/>
      <c r="D408" s="7"/>
    </row>
    <row r="409" spans="1:7" s="8" customFormat="1" x14ac:dyDescent="0.25">
      <c r="A409" s="7"/>
      <c r="B409" s="3"/>
      <c r="C409" s="3"/>
      <c r="D409" s="3"/>
    </row>
    <row r="410" spans="1:7" s="8" customFormat="1" x14ac:dyDescent="0.25">
      <c r="A410" s="7"/>
      <c r="B410" s="3"/>
      <c r="C410" s="3"/>
      <c r="D410" s="3"/>
    </row>
    <row r="411" spans="1:7" s="8" customFormat="1" x14ac:dyDescent="0.25">
      <c r="A411" s="7"/>
      <c r="B411" s="3"/>
      <c r="C411" s="3"/>
      <c r="D411" s="3"/>
    </row>
    <row r="412" spans="1:7" s="8" customFormat="1" x14ac:dyDescent="0.25">
      <c r="A412" s="6"/>
      <c r="B412" s="7"/>
      <c r="C412" s="7"/>
      <c r="D412" s="7"/>
    </row>
    <row r="413" spans="1:7" s="8" customFormat="1" x14ac:dyDescent="0.25">
      <c r="A413" s="7"/>
      <c r="B413" s="3"/>
      <c r="C413" s="3"/>
      <c r="D413" s="3"/>
    </row>
    <row r="414" spans="1:7" s="8" customFormat="1" x14ac:dyDescent="0.25">
      <c r="A414" s="7"/>
      <c r="B414" s="3"/>
      <c r="C414" s="3"/>
      <c r="D414" s="3"/>
    </row>
    <row r="415" spans="1:7" s="8" customFormat="1" x14ac:dyDescent="0.25">
      <c r="A415" s="7"/>
      <c r="B415" s="3"/>
      <c r="C415" s="3"/>
      <c r="D415" s="3"/>
    </row>
    <row r="416" spans="1:7" s="8" customFormat="1" x14ac:dyDescent="0.25">
      <c r="A416" s="6"/>
      <c r="B416" s="7"/>
      <c r="C416" s="7"/>
      <c r="D416" s="7"/>
    </row>
    <row r="417" spans="1:4" s="8" customFormat="1" x14ac:dyDescent="0.25">
      <c r="A417" s="7"/>
      <c r="B417" s="3"/>
      <c r="C417" s="3"/>
      <c r="D417" s="3"/>
    </row>
    <row r="418" spans="1:4" s="8" customFormat="1" x14ac:dyDescent="0.25">
      <c r="A418" s="7"/>
      <c r="B418" s="3"/>
      <c r="C418" s="3"/>
      <c r="D418" s="3"/>
    </row>
    <row r="419" spans="1:4" s="8" customFormat="1" x14ac:dyDescent="0.25">
      <c r="A419" s="7"/>
      <c r="B419" s="3"/>
      <c r="C419" s="3"/>
      <c r="D41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CODE</vt:lpstr>
      <vt:lpstr>coordinate</vt:lpstr>
      <vt:lpstr>inDirection</vt:lpstr>
      <vt:lpstr>inDirectionList</vt:lpstr>
      <vt:lpstr>equals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2015-01-24T10:31:46Z</dcterms:created>
  <dcterms:modified xsi:type="dcterms:W3CDTF">2015-01-28T20:40:34Z</dcterms:modified>
</cp:coreProperties>
</file>